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8_{4FBADCEC-2692-40E6-9461-358E086FBE9C}" xr6:coauthVersionLast="47" xr6:coauthVersionMax="47" xr10:uidLastSave="{00000000-0000-0000-0000-000000000000}"/>
  <bookViews>
    <workbookView xWindow="-28920" yWindow="-120" windowWidth="29040" windowHeight="14610" tabRatio="645" xr2:uid="{00000000-000D-0000-FFFF-FFFF00000000}"/>
  </bookViews>
  <sheets>
    <sheet name="総接種回数" sheetId="9" r:id="rId1"/>
    <sheet name="初回接種_一般接種" sheetId="5" r:id="rId2"/>
    <sheet name="初回接種_医療従事者等" sheetId="6" r:id="rId3"/>
    <sheet name="初回接種_職域接種" sheetId="7" r:id="rId4"/>
    <sheet name="初回接種_重複" sheetId="8" r:id="rId5"/>
  </sheets>
  <definedNames>
    <definedName name="_xlnm.Print_Area" localSheetId="1">初回接種_一般接種!$A$1:$BA$1093</definedName>
    <definedName name="_xlnm.Print_Area" localSheetId="0">総接種回数!$A$1:$M$537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B8" i="5"/>
  <c r="C9" i="5"/>
  <c r="B9" i="5"/>
  <c r="C10" i="5"/>
  <c r="B10" i="5"/>
  <c r="C11" i="5"/>
  <c r="B11" i="5"/>
  <c r="C12" i="5"/>
  <c r="B12" i="5"/>
  <c r="C13" i="5"/>
  <c r="B13" i="5"/>
  <c r="C28" i="9"/>
  <c r="D28" i="9" s="1"/>
  <c r="B28" i="9"/>
  <c r="C14" i="5"/>
  <c r="B14" i="5"/>
  <c r="C15" i="5"/>
  <c r="B15" i="5"/>
  <c r="C16" i="5"/>
  <c r="B16" i="5"/>
  <c r="C17" i="5"/>
  <c r="B17" i="5"/>
  <c r="C18" i="5"/>
  <c r="B18" i="5"/>
  <c r="C19" i="5"/>
  <c r="B19" i="5"/>
  <c r="C20" i="5"/>
  <c r="B20" i="5"/>
  <c r="C29" i="9"/>
  <c r="D29" i="9" s="1"/>
  <c r="B29" i="9"/>
  <c r="C21" i="5"/>
  <c r="B21" i="5"/>
  <c r="C22" i="5"/>
  <c r="B22" i="5"/>
  <c r="C23" i="5"/>
  <c r="B23" i="5"/>
  <c r="C24" i="5"/>
  <c r="B24" i="5"/>
  <c r="C25" i="5"/>
  <c r="B25" i="5"/>
  <c r="C26" i="5"/>
  <c r="B26" i="5"/>
  <c r="C27" i="5"/>
  <c r="B27" i="5"/>
  <c r="C30" i="9"/>
  <c r="B30" i="9"/>
  <c r="C28" i="5"/>
  <c r="B28" i="5"/>
  <c r="C29" i="5"/>
  <c r="B29" i="5"/>
  <c r="C30" i="5"/>
  <c r="B30" i="5"/>
  <c r="C31" i="5"/>
  <c r="B31" i="5"/>
  <c r="C32" i="5"/>
  <c r="B32" i="5"/>
  <c r="C33" i="5"/>
  <c r="B33" i="5"/>
  <c r="C34" i="5"/>
  <c r="B34" i="5"/>
  <c r="C31" i="9"/>
  <c r="D31" i="9" s="1"/>
  <c r="B31" i="9"/>
  <c r="C35" i="5"/>
  <c r="B35" i="5"/>
  <c r="C36" i="5"/>
  <c r="B36" i="5"/>
  <c r="C37" i="5"/>
  <c r="B37" i="5"/>
  <c r="C38" i="5"/>
  <c r="B38" i="5"/>
  <c r="C39" i="5"/>
  <c r="B39" i="5"/>
  <c r="C40" i="5"/>
  <c r="B40" i="5"/>
  <c r="C41" i="5"/>
  <c r="B41" i="5"/>
  <c r="C32" i="9"/>
  <c r="B32" i="9"/>
  <c r="C42" i="5"/>
  <c r="B42" i="5"/>
  <c r="C43" i="5"/>
  <c r="B43" i="5"/>
  <c r="C44" i="5"/>
  <c r="B44" i="5"/>
  <c r="C45" i="5"/>
  <c r="B45" i="5"/>
  <c r="C46" i="5"/>
  <c r="B46" i="5"/>
  <c r="C47" i="5"/>
  <c r="B47" i="5"/>
  <c r="C48" i="5"/>
  <c r="B48" i="5"/>
  <c r="C33" i="9"/>
  <c r="B33" i="9"/>
  <c r="C49" i="5"/>
  <c r="B49" i="5"/>
  <c r="C50" i="5"/>
  <c r="B50" i="5"/>
  <c r="C51" i="5"/>
  <c r="B51" i="5"/>
  <c r="C52" i="5"/>
  <c r="B52" i="5"/>
  <c r="C53" i="5"/>
  <c r="B53" i="5"/>
  <c r="C54" i="5"/>
  <c r="B54" i="5"/>
  <c r="C55" i="5"/>
  <c r="B55" i="5"/>
  <c r="C34" i="9"/>
  <c r="B34" i="9"/>
  <c r="C56" i="5"/>
  <c r="B56" i="5"/>
  <c r="C57" i="5"/>
  <c r="B57" i="5"/>
  <c r="C58" i="5"/>
  <c r="B58" i="5"/>
  <c r="C59" i="5"/>
  <c r="B59" i="5"/>
  <c r="C60" i="5"/>
  <c r="B60" i="5"/>
  <c r="C61" i="5"/>
  <c r="B61" i="5"/>
  <c r="C62" i="5"/>
  <c r="B62" i="5"/>
  <c r="C35" i="9"/>
  <c r="B35" i="9"/>
  <c r="C63" i="5"/>
  <c r="B63" i="5"/>
  <c r="C64" i="5"/>
  <c r="B64" i="5"/>
  <c r="C65" i="5"/>
  <c r="B65" i="5"/>
  <c r="C66" i="5"/>
  <c r="B66" i="5"/>
  <c r="C67" i="5"/>
  <c r="B67" i="5"/>
  <c r="C68" i="5"/>
  <c r="B68" i="5"/>
  <c r="C69" i="5"/>
  <c r="B69" i="5"/>
  <c r="C36" i="9"/>
  <c r="B36" i="9"/>
  <c r="C70" i="5"/>
  <c r="B70" i="5"/>
  <c r="C71" i="5"/>
  <c r="B71" i="5"/>
  <c r="C72" i="5"/>
  <c r="B72" i="5"/>
  <c r="C73" i="5"/>
  <c r="B73" i="5"/>
  <c r="C74" i="5"/>
  <c r="B74" i="5"/>
  <c r="C75" i="5"/>
  <c r="B75" i="5"/>
  <c r="C76" i="5"/>
  <c r="B76" i="5"/>
  <c r="C37" i="9"/>
  <c r="B37" i="9"/>
  <c r="C77" i="5"/>
  <c r="B77" i="5"/>
  <c r="C78" i="5"/>
  <c r="B78" i="5"/>
  <c r="C79" i="5"/>
  <c r="B79" i="5"/>
  <c r="C80" i="5"/>
  <c r="B80" i="5"/>
  <c r="C81" i="5"/>
  <c r="B81" i="5"/>
  <c r="C82" i="5"/>
  <c r="B82" i="5"/>
  <c r="C83" i="5"/>
  <c r="B83" i="5"/>
  <c r="C38" i="9"/>
  <c r="B38" i="9"/>
  <c r="C84" i="5"/>
  <c r="B84" i="5"/>
  <c r="C85" i="5"/>
  <c r="B85" i="5"/>
  <c r="C86" i="5"/>
  <c r="B86" i="5"/>
  <c r="C87" i="5"/>
  <c r="B87" i="5"/>
  <c r="C88" i="5"/>
  <c r="B88" i="5"/>
  <c r="C89" i="5"/>
  <c r="B89" i="5"/>
  <c r="C90" i="5"/>
  <c r="B90" i="5"/>
  <c r="C39" i="9"/>
  <c r="B39" i="9"/>
  <c r="BA2" i="5"/>
  <c r="C91" i="5"/>
  <c r="B91" i="5"/>
  <c r="C92" i="5"/>
  <c r="B92" i="5"/>
  <c r="C93" i="5"/>
  <c r="B93" i="5"/>
  <c r="C94" i="5"/>
  <c r="B94" i="5"/>
  <c r="C95" i="5"/>
  <c r="B95" i="5"/>
  <c r="C96" i="5"/>
  <c r="B96" i="5"/>
  <c r="C97" i="5"/>
  <c r="B97" i="5"/>
  <c r="C40" i="9"/>
  <c r="B40" i="9"/>
  <c r="C98" i="5"/>
  <c r="B98" i="5"/>
  <c r="C99" i="5"/>
  <c r="B99" i="5"/>
  <c r="C100" i="5"/>
  <c r="B100" i="5"/>
  <c r="C101" i="5"/>
  <c r="B101" i="5"/>
  <c r="C102" i="5"/>
  <c r="B102" i="5"/>
  <c r="C103" i="5"/>
  <c r="B103" i="5"/>
  <c r="C104" i="5"/>
  <c r="B104" i="5"/>
  <c r="C41" i="9"/>
  <c r="B41" i="9"/>
  <c r="C105" i="5"/>
  <c r="B105" i="5"/>
  <c r="C106" i="5"/>
  <c r="B106" i="5"/>
  <c r="C107" i="5"/>
  <c r="B107" i="5"/>
  <c r="C108" i="5"/>
  <c r="B108" i="5"/>
  <c r="C109" i="5"/>
  <c r="B109" i="5"/>
  <c r="C110" i="5"/>
  <c r="B110" i="5"/>
  <c r="C111" i="5"/>
  <c r="B111" i="5"/>
  <c r="C42" i="9"/>
  <c r="B42" i="9"/>
  <c r="C112" i="5"/>
  <c r="B112" i="5"/>
  <c r="C113" i="5"/>
  <c r="B113" i="5"/>
  <c r="C114" i="5"/>
  <c r="B114" i="5"/>
  <c r="C115" i="5"/>
  <c r="B115" i="5"/>
  <c r="C116" i="5"/>
  <c r="B116" i="5"/>
  <c r="C117" i="5"/>
  <c r="B117" i="5"/>
  <c r="C118" i="5"/>
  <c r="B118" i="5"/>
  <c r="C43" i="9"/>
  <c r="B43" i="9"/>
  <c r="C119" i="5"/>
  <c r="B119" i="5"/>
  <c r="C120" i="5"/>
  <c r="B120" i="5"/>
  <c r="C121" i="5"/>
  <c r="B121" i="5"/>
  <c r="C122" i="5"/>
  <c r="B122" i="5"/>
  <c r="C123" i="5"/>
  <c r="B123" i="5"/>
  <c r="C124" i="5"/>
  <c r="B124" i="5"/>
  <c r="C125" i="5"/>
  <c r="B125" i="5"/>
  <c r="C44" i="9"/>
  <c r="B44" i="9"/>
  <c r="C126" i="5"/>
  <c r="B126" i="5"/>
  <c r="C127" i="5"/>
  <c r="B127" i="5"/>
  <c r="C128" i="5"/>
  <c r="B128" i="5"/>
  <c r="C129" i="5"/>
  <c r="B129" i="5"/>
  <c r="C130" i="5"/>
  <c r="B130" i="5"/>
  <c r="C131" i="5"/>
  <c r="B131" i="5"/>
  <c r="C132" i="5"/>
  <c r="B132" i="5"/>
  <c r="C45" i="9"/>
  <c r="B45" i="9"/>
  <c r="C133" i="5"/>
  <c r="B133" i="5"/>
  <c r="C134" i="5"/>
  <c r="B134" i="5"/>
  <c r="C135" i="5"/>
  <c r="B135" i="5"/>
  <c r="C136" i="5"/>
  <c r="B136" i="5"/>
  <c r="C137" i="5"/>
  <c r="B137" i="5"/>
  <c r="C138" i="5"/>
  <c r="B138" i="5"/>
  <c r="C139" i="5"/>
  <c r="B139" i="5"/>
  <c r="C46" i="9"/>
  <c r="B46" i="9"/>
  <c r="C140" i="5"/>
  <c r="B140" i="5"/>
  <c r="C141" i="5"/>
  <c r="B141" i="5"/>
  <c r="C142" i="5"/>
  <c r="B142" i="5"/>
  <c r="C143" i="5"/>
  <c r="B143" i="5"/>
  <c r="C144" i="5"/>
  <c r="B144" i="5"/>
  <c r="C145" i="5"/>
  <c r="B145" i="5"/>
  <c r="C146" i="5"/>
  <c r="B146" i="5"/>
  <c r="C47" i="9"/>
  <c r="B47" i="9"/>
  <c r="C147" i="5"/>
  <c r="B147" i="5"/>
  <c r="C148" i="5"/>
  <c r="B148" i="5"/>
  <c r="C149" i="5"/>
  <c r="B149" i="5"/>
  <c r="C150" i="5"/>
  <c r="B150" i="5"/>
  <c r="C151" i="5"/>
  <c r="B151" i="5"/>
  <c r="C152" i="5"/>
  <c r="B152" i="5"/>
  <c r="C153" i="5"/>
  <c r="B153" i="5"/>
  <c r="C48" i="9"/>
  <c r="B48" i="9"/>
  <c r="H7" i="5"/>
  <c r="C154" i="5"/>
  <c r="B154" i="5"/>
  <c r="C155" i="5"/>
  <c r="B155" i="5"/>
  <c r="C156" i="5"/>
  <c r="B156" i="5"/>
  <c r="C157" i="5"/>
  <c r="B157" i="5"/>
  <c r="C158" i="5"/>
  <c r="B158" i="5"/>
  <c r="C159" i="5"/>
  <c r="B159" i="5"/>
  <c r="C160" i="5"/>
  <c r="B160" i="5"/>
  <c r="C49" i="9"/>
  <c r="B49" i="9"/>
  <c r="D35" i="9" l="1"/>
  <c r="D30" i="9"/>
  <c r="D32" i="9"/>
  <c r="D33" i="9"/>
  <c r="D37" i="9"/>
  <c r="D36" i="9"/>
  <c r="D34" i="9"/>
  <c r="D40" i="9"/>
  <c r="D38" i="9"/>
  <c r="D39" i="9"/>
  <c r="D46" i="9"/>
  <c r="D44" i="9"/>
  <c r="D42" i="9"/>
  <c r="D41" i="9"/>
  <c r="D47" i="9"/>
  <c r="D43" i="9"/>
  <c r="D45" i="9"/>
  <c r="D48" i="9"/>
  <c r="BA7" i="5"/>
  <c r="AZ7" i="5"/>
  <c r="AW7" i="5"/>
  <c r="AV7" i="5"/>
  <c r="AS7" i="5"/>
  <c r="AR7" i="5"/>
  <c r="AM7" i="5"/>
  <c r="AN7" i="5"/>
  <c r="Y7" i="5"/>
  <c r="Q7" i="5"/>
  <c r="I7" i="5"/>
  <c r="C161" i="5"/>
  <c r="B161" i="5"/>
  <c r="C162" i="5"/>
  <c r="B162" i="5"/>
  <c r="C163" i="5"/>
  <c r="B163" i="5"/>
  <c r="C164" i="5"/>
  <c r="B164" i="5"/>
  <c r="C165" i="5"/>
  <c r="B165" i="5"/>
  <c r="C166" i="5"/>
  <c r="B166" i="5"/>
  <c r="C167" i="5"/>
  <c r="B167" i="5"/>
  <c r="C50" i="9"/>
  <c r="D49" i="9" s="1"/>
  <c r="B50" i="9"/>
  <c r="C168" i="5"/>
  <c r="B168" i="5"/>
  <c r="C169" i="5"/>
  <c r="B169" i="5"/>
  <c r="C170" i="5"/>
  <c r="B170" i="5"/>
  <c r="C171" i="5"/>
  <c r="B171" i="5"/>
  <c r="C172" i="5"/>
  <c r="B172" i="5"/>
  <c r="C173" i="5"/>
  <c r="B173" i="5"/>
  <c r="C174" i="5"/>
  <c r="B174" i="5"/>
  <c r="C51" i="9"/>
  <c r="B51" i="9"/>
  <c r="C175" i="5"/>
  <c r="B175" i="5"/>
  <c r="C176" i="5"/>
  <c r="B176" i="5"/>
  <c r="C177" i="5"/>
  <c r="B177" i="5"/>
  <c r="C178" i="5"/>
  <c r="B178" i="5"/>
  <c r="C179" i="5"/>
  <c r="B179" i="5"/>
  <c r="C180" i="5"/>
  <c r="B180" i="5"/>
  <c r="C181" i="5"/>
  <c r="B181" i="5"/>
  <c r="C52" i="9"/>
  <c r="B52" i="9"/>
  <c r="C182" i="5"/>
  <c r="B182" i="5"/>
  <c r="C183" i="5"/>
  <c r="B183" i="5"/>
  <c r="C184" i="5"/>
  <c r="B184" i="5"/>
  <c r="C185" i="5"/>
  <c r="B185" i="5"/>
  <c r="C186" i="5"/>
  <c r="B186" i="5"/>
  <c r="C187" i="5"/>
  <c r="B187" i="5"/>
  <c r="C188" i="5"/>
  <c r="B188" i="5"/>
  <c r="C53" i="9"/>
  <c r="B53" i="9"/>
  <c r="C189" i="5"/>
  <c r="B189" i="5"/>
  <c r="C190" i="5"/>
  <c r="B190" i="5"/>
  <c r="C191" i="5"/>
  <c r="B191" i="5"/>
  <c r="C192" i="5"/>
  <c r="B192" i="5"/>
  <c r="C193" i="5"/>
  <c r="B193" i="5"/>
  <c r="C194" i="5"/>
  <c r="B194" i="5"/>
  <c r="C195" i="5"/>
  <c r="B195" i="5"/>
  <c r="C54" i="9"/>
  <c r="B54" i="9"/>
  <c r="C55" i="9"/>
  <c r="D7" i="5"/>
  <c r="D54" i="9" l="1"/>
  <c r="D51" i="9"/>
  <c r="D50" i="9"/>
  <c r="D52" i="9"/>
  <c r="D53" i="9"/>
  <c r="C196" i="5"/>
  <c r="B196" i="5"/>
  <c r="C197" i="5"/>
  <c r="B197" i="5"/>
  <c r="C198" i="5"/>
  <c r="B198" i="5"/>
  <c r="C199" i="5"/>
  <c r="B199" i="5"/>
  <c r="C200" i="5"/>
  <c r="B200" i="5"/>
  <c r="C201" i="5"/>
  <c r="B201" i="5"/>
  <c r="C202" i="5"/>
  <c r="B202" i="5"/>
  <c r="B55" i="9"/>
  <c r="C56" i="9"/>
  <c r="D55" i="9" s="1"/>
  <c r="AY7" i="5" l="1"/>
  <c r="AX7" i="5"/>
  <c r="AU7" i="5"/>
  <c r="AQ7" i="5"/>
  <c r="AP7" i="5"/>
  <c r="AK7" i="5"/>
  <c r="AF7" i="5"/>
  <c r="AC7" i="5"/>
  <c r="AB7" i="5"/>
  <c r="X7" i="5"/>
  <c r="U7" i="5"/>
  <c r="M7" i="5"/>
  <c r="P7" i="5" l="1"/>
  <c r="E7" i="5"/>
  <c r="C203" i="5"/>
  <c r="B203" i="5"/>
  <c r="C204" i="5"/>
  <c r="B204" i="5"/>
  <c r="C205" i="5"/>
  <c r="B205" i="5"/>
  <c r="C206" i="5"/>
  <c r="B206" i="5"/>
  <c r="C207" i="5"/>
  <c r="B207" i="5"/>
  <c r="C208" i="5"/>
  <c r="B208" i="5"/>
  <c r="C209" i="5"/>
  <c r="B209" i="5"/>
  <c r="B56" i="9"/>
  <c r="C210" i="5"/>
  <c r="B210" i="5"/>
  <c r="C211" i="5"/>
  <c r="B211" i="5"/>
  <c r="C212" i="5"/>
  <c r="B212" i="5"/>
  <c r="C213" i="5"/>
  <c r="B213" i="5"/>
  <c r="C214" i="5"/>
  <c r="B214" i="5"/>
  <c r="C215" i="5"/>
  <c r="B215" i="5"/>
  <c r="C216" i="5"/>
  <c r="B216" i="5"/>
  <c r="C57" i="9"/>
  <c r="D56" i="9" s="1"/>
  <c r="B57" i="9"/>
  <c r="C217" i="5"/>
  <c r="B217" i="5"/>
  <c r="C218" i="5"/>
  <c r="B218" i="5"/>
  <c r="C219" i="5"/>
  <c r="B219" i="5"/>
  <c r="C220" i="5"/>
  <c r="B220" i="5"/>
  <c r="C221" i="5"/>
  <c r="B221" i="5"/>
  <c r="C222" i="5"/>
  <c r="B222" i="5"/>
  <c r="C223" i="5"/>
  <c r="B223" i="5"/>
  <c r="C58" i="9"/>
  <c r="B58" i="9"/>
  <c r="C224" i="5"/>
  <c r="B224" i="5"/>
  <c r="C225" i="5"/>
  <c r="B225" i="5"/>
  <c r="C226" i="5"/>
  <c r="B226" i="5"/>
  <c r="C227" i="5"/>
  <c r="B227" i="5"/>
  <c r="C228" i="5"/>
  <c r="B228" i="5"/>
  <c r="C229" i="5"/>
  <c r="B229" i="5"/>
  <c r="C230" i="5"/>
  <c r="B230" i="5"/>
  <c r="C59" i="9"/>
  <c r="B59" i="9"/>
  <c r="C231" i="5"/>
  <c r="B231" i="5"/>
  <c r="C232" i="5"/>
  <c r="B232" i="5"/>
  <c r="C233" i="5"/>
  <c r="B233" i="5"/>
  <c r="C234" i="5"/>
  <c r="B234" i="5"/>
  <c r="C235" i="5"/>
  <c r="B235" i="5"/>
  <c r="C236" i="5"/>
  <c r="B236" i="5"/>
  <c r="C237" i="5"/>
  <c r="B237" i="5"/>
  <c r="C60" i="9"/>
  <c r="B60" i="9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D57" i="9" l="1"/>
  <c r="D58" i="9"/>
  <c r="D59" i="9"/>
  <c r="B238" i="5"/>
  <c r="B239" i="5"/>
  <c r="B240" i="5"/>
  <c r="B241" i="5"/>
  <c r="B242" i="5"/>
  <c r="B243" i="5"/>
  <c r="B244" i="5"/>
  <c r="C61" i="9"/>
  <c r="D60" i="9" s="1"/>
  <c r="B61" i="9"/>
  <c r="AL7" i="5"/>
  <c r="AE7" i="5"/>
  <c r="AD7" i="5"/>
  <c r="V7" i="5"/>
  <c r="W7" i="5"/>
  <c r="T7" i="5"/>
  <c r="O7" i="5"/>
  <c r="F7" i="5"/>
  <c r="G7" i="5"/>
  <c r="B245" i="5" l="1"/>
  <c r="B246" i="5"/>
  <c r="B247" i="5"/>
  <c r="B248" i="5"/>
  <c r="B249" i="5"/>
  <c r="B250" i="5"/>
  <c r="B251" i="5"/>
  <c r="C62" i="9"/>
  <c r="B62" i="9"/>
  <c r="B252" i="5"/>
  <c r="B253" i="5"/>
  <c r="B254" i="5"/>
  <c r="B255" i="5"/>
  <c r="B256" i="5"/>
  <c r="B257" i="5"/>
  <c r="B258" i="5"/>
  <c r="C63" i="9"/>
  <c r="B63" i="9"/>
  <c r="C65" i="9"/>
  <c r="D62" i="9" l="1"/>
  <c r="D61" i="9"/>
  <c r="B259" i="5"/>
  <c r="B260" i="5"/>
  <c r="B261" i="5"/>
  <c r="B262" i="5"/>
  <c r="B263" i="5"/>
  <c r="B264" i="5"/>
  <c r="B265" i="5"/>
  <c r="C64" i="9"/>
  <c r="D64" i="9" s="1"/>
  <c r="B64" i="9"/>
  <c r="B266" i="5"/>
  <c r="B267" i="5"/>
  <c r="B268" i="5"/>
  <c r="B269" i="5"/>
  <c r="B270" i="5"/>
  <c r="B271" i="5"/>
  <c r="B272" i="5"/>
  <c r="B65" i="9"/>
  <c r="B273" i="5"/>
  <c r="B274" i="5"/>
  <c r="B275" i="5"/>
  <c r="B276" i="5"/>
  <c r="B277" i="5"/>
  <c r="B278" i="5"/>
  <c r="B279" i="5"/>
  <c r="C66" i="9"/>
  <c r="D65" i="9" s="1"/>
  <c r="B66" i="9"/>
  <c r="B280" i="5"/>
  <c r="B281" i="5"/>
  <c r="B282" i="5"/>
  <c r="B283" i="5"/>
  <c r="B284" i="5"/>
  <c r="B285" i="5"/>
  <c r="B286" i="5"/>
  <c r="C67" i="9"/>
  <c r="B67" i="9"/>
  <c r="B287" i="5"/>
  <c r="B288" i="5"/>
  <c r="B289" i="5"/>
  <c r="B290" i="5"/>
  <c r="B291" i="5"/>
  <c r="B292" i="5"/>
  <c r="B293" i="5"/>
  <c r="C68" i="9"/>
  <c r="B68" i="9"/>
  <c r="B294" i="5"/>
  <c r="B295" i="5"/>
  <c r="B296" i="5"/>
  <c r="B297" i="5"/>
  <c r="B298" i="5"/>
  <c r="B299" i="5"/>
  <c r="B300" i="5"/>
  <c r="C69" i="9"/>
  <c r="B69" i="9"/>
  <c r="B301" i="5"/>
  <c r="B302" i="5"/>
  <c r="B303" i="5"/>
  <c r="B304" i="5"/>
  <c r="B305" i="5"/>
  <c r="B306" i="5"/>
  <c r="B307" i="5"/>
  <c r="C70" i="9"/>
  <c r="B70" i="9"/>
  <c r="B308" i="5"/>
  <c r="B309" i="5"/>
  <c r="B310" i="5"/>
  <c r="B311" i="5"/>
  <c r="B312" i="5"/>
  <c r="B313" i="5"/>
  <c r="B314" i="5"/>
  <c r="C71" i="9"/>
  <c r="B71" i="9"/>
  <c r="B315" i="5"/>
  <c r="B316" i="5"/>
  <c r="B317" i="5"/>
  <c r="B318" i="5"/>
  <c r="B319" i="5"/>
  <c r="B320" i="5"/>
  <c r="B321" i="5"/>
  <c r="C72" i="9"/>
  <c r="B72" i="9"/>
  <c r="AT7" i="5"/>
  <c r="K7" i="5"/>
  <c r="D63" i="9" l="1"/>
  <c r="D70" i="9"/>
  <c r="D68" i="9"/>
  <c r="D66" i="9"/>
  <c r="D67" i="9"/>
  <c r="D69" i="9"/>
  <c r="D71" i="9"/>
  <c r="B322" i="5"/>
  <c r="B323" i="5"/>
  <c r="B324" i="5"/>
  <c r="B325" i="5"/>
  <c r="B326" i="5"/>
  <c r="B327" i="5"/>
  <c r="B328" i="5"/>
  <c r="C73" i="9"/>
  <c r="B73" i="9"/>
  <c r="B329" i="5"/>
  <c r="B330" i="5"/>
  <c r="B331" i="5"/>
  <c r="B332" i="5"/>
  <c r="B333" i="5"/>
  <c r="B334" i="5"/>
  <c r="C74" i="9"/>
  <c r="B74" i="9"/>
  <c r="C75" i="9"/>
  <c r="C76" i="9"/>
  <c r="D73" i="9" l="1"/>
  <c r="D72" i="9"/>
  <c r="D74" i="9"/>
  <c r="B335" i="5"/>
  <c r="D75" i="9"/>
  <c r="B75" i="9"/>
  <c r="B336" i="5" l="1"/>
  <c r="B337" i="5"/>
  <c r="B338" i="5"/>
  <c r="B339" i="5"/>
  <c r="B340" i="5"/>
  <c r="B341" i="5"/>
  <c r="B76" i="9"/>
  <c r="B342" i="5"/>
  <c r="C77" i="9"/>
  <c r="D76" i="9" s="1"/>
  <c r="B77" i="9"/>
  <c r="B343" i="5"/>
  <c r="B344" i="5"/>
  <c r="B345" i="5"/>
  <c r="C78" i="9"/>
  <c r="B78" i="9"/>
  <c r="B346" i="5"/>
  <c r="C79" i="9"/>
  <c r="B79" i="9"/>
  <c r="B347" i="5"/>
  <c r="C80" i="9"/>
  <c r="B80" i="9"/>
  <c r="B348" i="5"/>
  <c r="C81" i="9"/>
  <c r="B81" i="9"/>
  <c r="B5" i="7"/>
  <c r="B349" i="5"/>
  <c r="C82" i="9"/>
  <c r="B82" i="9"/>
  <c r="B350" i="5"/>
  <c r="B351" i="5"/>
  <c r="B352" i="5"/>
  <c r="C83" i="9"/>
  <c r="B83" i="9"/>
  <c r="B353" i="5"/>
  <c r="C84" i="9"/>
  <c r="B84" i="9"/>
  <c r="B354" i="5"/>
  <c r="C85" i="9"/>
  <c r="B85" i="9"/>
  <c r="B355" i="5"/>
  <c r="C86" i="9"/>
  <c r="B86" i="9"/>
  <c r="B6" i="7"/>
  <c r="D78" i="9" l="1"/>
  <c r="D77" i="9"/>
  <c r="D79" i="9"/>
  <c r="D80" i="9"/>
  <c r="D82" i="9"/>
  <c r="D81" i="9"/>
  <c r="D83" i="9"/>
  <c r="D84" i="9"/>
  <c r="D85" i="9"/>
  <c r="B356" i="5"/>
  <c r="C87" i="9"/>
  <c r="B87" i="9"/>
  <c r="B357" i="5"/>
  <c r="B358" i="5"/>
  <c r="B359" i="5"/>
  <c r="C88" i="9"/>
  <c r="B88" i="9"/>
  <c r="B360" i="5"/>
  <c r="C89" i="9"/>
  <c r="B89" i="9"/>
  <c r="B361" i="5"/>
  <c r="C90" i="9"/>
  <c r="B90" i="9"/>
  <c r="B362" i="5"/>
  <c r="C91" i="9"/>
  <c r="B91" i="9"/>
  <c r="B7" i="7"/>
  <c r="D87" i="9" l="1"/>
  <c r="D90" i="9"/>
  <c r="D88" i="9"/>
  <c r="D86" i="9"/>
  <c r="D89" i="9"/>
  <c r="B363" i="5"/>
  <c r="C92" i="9"/>
  <c r="D91" i="9" s="1"/>
  <c r="B92" i="9"/>
  <c r="B364" i="5"/>
  <c r="B365" i="5"/>
  <c r="B366" i="5"/>
  <c r="C93" i="9"/>
  <c r="B93" i="9"/>
  <c r="B367" i="5"/>
  <c r="C94" i="9"/>
  <c r="B94" i="9"/>
  <c r="B368" i="5"/>
  <c r="C95" i="9"/>
  <c r="B95" i="9"/>
  <c r="B369" i="5"/>
  <c r="C96" i="9"/>
  <c r="B96" i="9"/>
  <c r="B8" i="7"/>
  <c r="B370" i="5"/>
  <c r="C97" i="9"/>
  <c r="B97" i="9"/>
  <c r="B371" i="5"/>
  <c r="B372" i="5"/>
  <c r="B373" i="5"/>
  <c r="C98" i="9"/>
  <c r="B98" i="9"/>
  <c r="B374" i="5"/>
  <c r="C99" i="9"/>
  <c r="B99" i="9"/>
  <c r="B375" i="5"/>
  <c r="C100" i="9"/>
  <c r="B100" i="9"/>
  <c r="B376" i="5"/>
  <c r="C101" i="9"/>
  <c r="B101" i="9"/>
  <c r="B9" i="7"/>
  <c r="D92" i="9" l="1"/>
  <c r="D93" i="9"/>
  <c r="D94" i="9"/>
  <c r="D100" i="9"/>
  <c r="D95" i="9"/>
  <c r="D98" i="9"/>
  <c r="D97" i="9"/>
  <c r="D96" i="9"/>
  <c r="D99" i="9"/>
  <c r="B377" i="5"/>
  <c r="C102" i="9"/>
  <c r="D101" i="9" s="1"/>
  <c r="B102" i="9"/>
  <c r="B378" i="5"/>
  <c r="B379" i="5"/>
  <c r="B380" i="5"/>
  <c r="C103" i="9"/>
  <c r="B103" i="9"/>
  <c r="B381" i="5"/>
  <c r="C104" i="9"/>
  <c r="B104" i="9"/>
  <c r="B382" i="5"/>
  <c r="C105" i="9"/>
  <c r="B105" i="9"/>
  <c r="B10" i="7"/>
  <c r="D102" i="9" l="1"/>
  <c r="D103" i="9"/>
  <c r="D104" i="9"/>
  <c r="B383" i="5"/>
  <c r="B384" i="5"/>
  <c r="C106" i="9"/>
  <c r="B106" i="9"/>
  <c r="B385" i="5"/>
  <c r="B386" i="5"/>
  <c r="B387" i="5"/>
  <c r="C107" i="9"/>
  <c r="B107" i="9"/>
  <c r="B388" i="5"/>
  <c r="C108" i="9"/>
  <c r="B108" i="9"/>
  <c r="B389" i="5"/>
  <c r="C109" i="9"/>
  <c r="B109" i="9"/>
  <c r="B390" i="5"/>
  <c r="C110" i="9"/>
  <c r="B110" i="9"/>
  <c r="B11" i="7"/>
  <c r="D106" i="9" l="1"/>
  <c r="D105" i="9"/>
  <c r="D107" i="9"/>
  <c r="D109" i="9"/>
  <c r="D108" i="9"/>
  <c r="B391" i="5"/>
  <c r="C111" i="9"/>
  <c r="B111" i="9"/>
  <c r="B392" i="5"/>
  <c r="B393" i="5"/>
  <c r="B394" i="5"/>
  <c r="C112" i="9"/>
  <c r="B112" i="9"/>
  <c r="B395" i="5"/>
  <c r="C113" i="9"/>
  <c r="B113" i="9"/>
  <c r="B396" i="5"/>
  <c r="C114" i="9"/>
  <c r="B114" i="9"/>
  <c r="B397" i="5"/>
  <c r="C115" i="9"/>
  <c r="B115" i="9"/>
  <c r="B12" i="7"/>
  <c r="D112" i="9" l="1"/>
  <c r="D114" i="9"/>
  <c r="D111" i="9"/>
  <c r="D110" i="9"/>
  <c r="D113" i="9"/>
  <c r="B398" i="5"/>
  <c r="C116" i="9"/>
  <c r="B116" i="9"/>
  <c r="B399" i="5"/>
  <c r="B400" i="5"/>
  <c r="B401" i="5"/>
  <c r="C117" i="9"/>
  <c r="B117" i="9"/>
  <c r="B402" i="5"/>
  <c r="C118" i="9"/>
  <c r="B118" i="9"/>
  <c r="B403" i="5"/>
  <c r="C119" i="9"/>
  <c r="B119" i="9"/>
  <c r="B404" i="5"/>
  <c r="C120" i="9"/>
  <c r="B120" i="9"/>
  <c r="B13" i="7"/>
  <c r="B405" i="5"/>
  <c r="C121" i="9"/>
  <c r="B121" i="9"/>
  <c r="B406" i="5"/>
  <c r="B407" i="5"/>
  <c r="B408" i="5"/>
  <c r="C122" i="9"/>
  <c r="B122" i="9"/>
  <c r="B409" i="5"/>
  <c r="B410" i="5"/>
  <c r="C123" i="9"/>
  <c r="B123" i="9"/>
  <c r="B411" i="5"/>
  <c r="C124" i="9"/>
  <c r="B124" i="9"/>
  <c r="B14" i="7"/>
  <c r="B412" i="5"/>
  <c r="C125" i="9"/>
  <c r="B125" i="9"/>
  <c r="B413" i="5"/>
  <c r="B414" i="5"/>
  <c r="B415" i="5"/>
  <c r="C126" i="9"/>
  <c r="B126" i="9"/>
  <c r="B416" i="5"/>
  <c r="C127" i="9"/>
  <c r="B127" i="9"/>
  <c r="B417" i="5"/>
  <c r="C128" i="9"/>
  <c r="B128" i="9"/>
  <c r="B418" i="5"/>
  <c r="C129" i="9"/>
  <c r="B129" i="9"/>
  <c r="B15" i="7"/>
  <c r="D116" i="9" l="1"/>
  <c r="D117" i="9"/>
  <c r="D115" i="9"/>
  <c r="D118" i="9"/>
  <c r="D119" i="9"/>
  <c r="D122" i="9"/>
  <c r="D120" i="9"/>
  <c r="D121" i="9"/>
  <c r="D123" i="9"/>
  <c r="D124" i="9"/>
  <c r="D125" i="9"/>
  <c r="D128" i="9"/>
  <c r="D126" i="9"/>
  <c r="D127" i="9"/>
  <c r="B419" i="5"/>
  <c r="C130" i="9"/>
  <c r="D129" i="9" s="1"/>
  <c r="B130" i="9"/>
  <c r="B420" i="5"/>
  <c r="B421" i="5"/>
  <c r="B422" i="5"/>
  <c r="C131" i="9"/>
  <c r="B131" i="9"/>
  <c r="B423" i="5"/>
  <c r="C132" i="9"/>
  <c r="B132" i="9"/>
  <c r="B424" i="5"/>
  <c r="C133" i="9"/>
  <c r="B133" i="9"/>
  <c r="B425" i="5"/>
  <c r="C134" i="9"/>
  <c r="B134" i="9"/>
  <c r="B16" i="7"/>
  <c r="B426" i="5"/>
  <c r="C135" i="9"/>
  <c r="B135" i="9"/>
  <c r="B427" i="5"/>
  <c r="B428" i="5"/>
  <c r="B429" i="5"/>
  <c r="C136" i="9"/>
  <c r="B136" i="9"/>
  <c r="B430" i="5"/>
  <c r="C137" i="9"/>
  <c r="B137" i="9"/>
  <c r="B431" i="5"/>
  <c r="C138" i="9"/>
  <c r="B138" i="9"/>
  <c r="B432" i="5"/>
  <c r="C139" i="9"/>
  <c r="B139" i="9"/>
  <c r="B17" i="7"/>
  <c r="B433" i="5"/>
  <c r="C140" i="9"/>
  <c r="B140" i="9"/>
  <c r="B434" i="5"/>
  <c r="B435" i="5"/>
  <c r="B436" i="5"/>
  <c r="C141" i="9"/>
  <c r="B141" i="9"/>
  <c r="B437" i="5"/>
  <c r="C142" i="9"/>
  <c r="B142" i="9"/>
  <c r="B438" i="5"/>
  <c r="C143" i="9"/>
  <c r="B143" i="9"/>
  <c r="B439" i="5"/>
  <c r="C144" i="9"/>
  <c r="B144" i="9"/>
  <c r="B18" i="7"/>
  <c r="B440" i="5"/>
  <c r="C145" i="9"/>
  <c r="B145" i="9"/>
  <c r="B441" i="5"/>
  <c r="B442" i="5"/>
  <c r="B443" i="5"/>
  <c r="C146" i="9"/>
  <c r="B146" i="9"/>
  <c r="B444" i="5"/>
  <c r="C147" i="9"/>
  <c r="B147" i="9"/>
  <c r="B445" i="5"/>
  <c r="C148" i="9"/>
  <c r="B148" i="9"/>
  <c r="B446" i="5"/>
  <c r="C149" i="9"/>
  <c r="B149" i="9"/>
  <c r="B19" i="7"/>
  <c r="B447" i="5"/>
  <c r="C150" i="9"/>
  <c r="B150" i="9"/>
  <c r="B448" i="5"/>
  <c r="B449" i="5"/>
  <c r="B450" i="5"/>
  <c r="C151" i="9"/>
  <c r="B151" i="9"/>
  <c r="B451" i="5"/>
  <c r="C152" i="9"/>
  <c r="B152" i="9"/>
  <c r="B452" i="5"/>
  <c r="C153" i="9"/>
  <c r="B153" i="9"/>
  <c r="B20" i="7"/>
  <c r="B453" i="5"/>
  <c r="C154" i="9"/>
  <c r="B154" i="9"/>
  <c r="B454" i="5"/>
  <c r="B455" i="5"/>
  <c r="B456" i="5"/>
  <c r="B457" i="5"/>
  <c r="C155" i="9"/>
  <c r="B155" i="9"/>
  <c r="B458" i="5"/>
  <c r="C156" i="9"/>
  <c r="B156" i="9"/>
  <c r="B459" i="5"/>
  <c r="C157" i="9"/>
  <c r="B157" i="9"/>
  <c r="B460" i="5"/>
  <c r="B461" i="5"/>
  <c r="B462" i="5"/>
  <c r="B463" i="5"/>
  <c r="B464" i="5"/>
  <c r="B465" i="5"/>
  <c r="B466" i="5"/>
  <c r="C158" i="9"/>
  <c r="B158" i="9"/>
  <c r="B467" i="5"/>
  <c r="C159" i="9"/>
  <c r="B159" i="9"/>
  <c r="B468" i="5"/>
  <c r="C160" i="9"/>
  <c r="B160" i="9"/>
  <c r="B469" i="5"/>
  <c r="B470" i="5"/>
  <c r="B471" i="5"/>
  <c r="C161" i="9"/>
  <c r="B161" i="9"/>
  <c r="B472" i="5"/>
  <c r="C162" i="9"/>
  <c r="B162" i="9"/>
  <c r="B473" i="5"/>
  <c r="C163" i="9"/>
  <c r="B163" i="9"/>
  <c r="B474" i="5"/>
  <c r="C164" i="9"/>
  <c r="B164" i="9"/>
  <c r="B475" i="5"/>
  <c r="C165" i="9"/>
  <c r="B165" i="9"/>
  <c r="B476" i="5"/>
  <c r="B477" i="5"/>
  <c r="B478" i="5"/>
  <c r="C166" i="9"/>
  <c r="B166" i="9"/>
  <c r="B479" i="5"/>
  <c r="C167" i="9"/>
  <c r="B167" i="9"/>
  <c r="B480" i="5"/>
  <c r="C168" i="9"/>
  <c r="B168" i="9"/>
  <c r="B481" i="5"/>
  <c r="C169" i="9"/>
  <c r="B169" i="9"/>
  <c r="B482" i="5"/>
  <c r="C170" i="9"/>
  <c r="B170" i="9"/>
  <c r="B483" i="5"/>
  <c r="B484" i="5"/>
  <c r="B485" i="5"/>
  <c r="C171" i="9"/>
  <c r="B171" i="9"/>
  <c r="B486" i="5"/>
  <c r="C172" i="9"/>
  <c r="B172" i="9"/>
  <c r="B487" i="5"/>
  <c r="C173" i="9"/>
  <c r="B173" i="9"/>
  <c r="B488" i="5"/>
  <c r="C174" i="9"/>
  <c r="B174" i="9"/>
  <c r="B489" i="5"/>
  <c r="C175" i="9"/>
  <c r="B175" i="9"/>
  <c r="B490" i="5"/>
  <c r="B491" i="5"/>
  <c r="B492" i="5"/>
  <c r="C176" i="9"/>
  <c r="B176" i="9"/>
  <c r="B493" i="5"/>
  <c r="C177" i="9"/>
  <c r="B177" i="9"/>
  <c r="B494" i="5"/>
  <c r="C178" i="9"/>
  <c r="B178" i="9"/>
  <c r="B495" i="5"/>
  <c r="C179" i="9"/>
  <c r="B179" i="9"/>
  <c r="B496" i="5"/>
  <c r="C180" i="9"/>
  <c r="B180" i="9"/>
  <c r="B497" i="5"/>
  <c r="B498" i="5"/>
  <c r="B499" i="5"/>
  <c r="C181" i="9"/>
  <c r="B181" i="9"/>
  <c r="B500" i="5"/>
  <c r="C182" i="9"/>
  <c r="B182" i="9"/>
  <c r="B501" i="5"/>
  <c r="B502" i="5"/>
  <c r="C183" i="9"/>
  <c r="B183" i="9"/>
  <c r="B503" i="5"/>
  <c r="C184" i="9"/>
  <c r="B184" i="9"/>
  <c r="B504" i="5"/>
  <c r="B505" i="5"/>
  <c r="B506" i="5"/>
  <c r="C185" i="9"/>
  <c r="B185" i="9"/>
  <c r="B507" i="5"/>
  <c r="C186" i="9"/>
  <c r="B186" i="9"/>
  <c r="B508" i="5"/>
  <c r="C187" i="9"/>
  <c r="B187" i="9"/>
  <c r="B509" i="5"/>
  <c r="C188" i="9"/>
  <c r="B188" i="9"/>
  <c r="D131" i="9" l="1"/>
  <c r="D130" i="9"/>
  <c r="D132" i="9"/>
  <c r="D136" i="9"/>
  <c r="D133" i="9"/>
  <c r="D134" i="9"/>
  <c r="D135" i="9"/>
  <c r="D137" i="9"/>
  <c r="D138" i="9"/>
  <c r="D141" i="9"/>
  <c r="D139" i="9"/>
  <c r="D140" i="9"/>
  <c r="D143" i="9"/>
  <c r="D142" i="9"/>
  <c r="D146" i="9"/>
  <c r="D145" i="9"/>
  <c r="D144" i="9"/>
  <c r="D147" i="9"/>
  <c r="D150" i="9"/>
  <c r="D148" i="9"/>
  <c r="D149" i="9"/>
  <c r="D151" i="9"/>
  <c r="D158" i="9"/>
  <c r="D152" i="9"/>
  <c r="D153" i="9"/>
  <c r="D154" i="9"/>
  <c r="D155" i="9"/>
  <c r="D156" i="9"/>
  <c r="D159" i="9"/>
  <c r="D157" i="9"/>
  <c r="D161" i="9"/>
  <c r="D160" i="9"/>
  <c r="D162" i="9"/>
  <c r="D163" i="9"/>
  <c r="D164" i="9"/>
  <c r="D165" i="9"/>
  <c r="D166" i="9"/>
  <c r="D169" i="9"/>
  <c r="D167" i="9"/>
  <c r="D168" i="9"/>
  <c r="D171" i="9"/>
  <c r="D170" i="9"/>
  <c r="D172" i="9"/>
  <c r="D174" i="9"/>
  <c r="D173" i="9"/>
  <c r="D176" i="9"/>
  <c r="D175" i="9"/>
  <c r="D182" i="9"/>
  <c r="D177" i="9"/>
  <c r="D178" i="9"/>
  <c r="D185" i="9"/>
  <c r="D179" i="9"/>
  <c r="D180" i="9"/>
  <c r="D181" i="9"/>
  <c r="D183" i="9"/>
  <c r="D184" i="9"/>
  <c r="D186" i="9"/>
  <c r="D187" i="9"/>
  <c r="C189" i="9"/>
  <c r="D188" i="9" s="1"/>
  <c r="B189" i="9"/>
  <c r="B510" i="5"/>
  <c r="C190" i="9"/>
  <c r="B190" i="9"/>
  <c r="B511" i="5"/>
  <c r="B512" i="5"/>
  <c r="B513" i="5"/>
  <c r="C191" i="9"/>
  <c r="B191" i="9"/>
  <c r="B514" i="5"/>
  <c r="C192" i="9"/>
  <c r="B192" i="9"/>
  <c r="B515" i="5"/>
  <c r="C193" i="9"/>
  <c r="B193" i="9"/>
  <c r="B516" i="5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D189" i="9" l="1"/>
  <c r="D191" i="9"/>
  <c r="D190" i="9"/>
  <c r="D192" i="9"/>
  <c r="C194" i="9"/>
  <c r="D193" i="9" s="1"/>
  <c r="B517" i="5"/>
  <c r="C195" i="9"/>
  <c r="B518" i="5"/>
  <c r="B519" i="5"/>
  <c r="B520" i="5"/>
  <c r="C196" i="9"/>
  <c r="B521" i="5"/>
  <c r="B522" i="5"/>
  <c r="C197" i="9"/>
  <c r="B523" i="5"/>
  <c r="C198" i="9"/>
  <c r="B524" i="5"/>
  <c r="C199" i="9"/>
  <c r="B525" i="5"/>
  <c r="B526" i="5"/>
  <c r="B527" i="5"/>
  <c r="C200" i="9"/>
  <c r="B528" i="5"/>
  <c r="C201" i="9"/>
  <c r="C202" i="9"/>
  <c r="C203" i="9"/>
  <c r="D195" i="9" l="1"/>
  <c r="D194" i="9"/>
  <c r="D196" i="9"/>
  <c r="D197" i="9"/>
  <c r="D198" i="9"/>
  <c r="D200" i="9"/>
  <c r="D199" i="9"/>
  <c r="D201" i="9"/>
  <c r="B529" i="5"/>
  <c r="D202" i="9"/>
  <c r="B530" i="5"/>
  <c r="B531" i="5"/>
  <c r="B33" i="7" l="1"/>
  <c r="C204" i="9" l="1"/>
  <c r="B532" i="5"/>
  <c r="B533" i="5"/>
  <c r="B534" i="5"/>
  <c r="C205" i="9"/>
  <c r="B535" i="5"/>
  <c r="C206" i="9"/>
  <c r="B536" i="5"/>
  <c r="C207" i="9"/>
  <c r="B537" i="5"/>
  <c r="C208" i="9"/>
  <c r="B538" i="5"/>
  <c r="C209" i="9"/>
  <c r="B209" i="9"/>
  <c r="B539" i="5"/>
  <c r="B540" i="5"/>
  <c r="B541" i="5"/>
  <c r="B542" i="5"/>
  <c r="D203" i="9" l="1"/>
  <c r="D204" i="9"/>
  <c r="D205" i="9"/>
  <c r="D208" i="9"/>
  <c r="D206" i="9"/>
  <c r="D207" i="9"/>
  <c r="C210" i="9"/>
  <c r="D209" i="9" s="1"/>
  <c r="B210" i="9"/>
  <c r="C211" i="9"/>
  <c r="B211" i="9"/>
  <c r="B543" i="5"/>
  <c r="C212" i="9"/>
  <c r="B212" i="9"/>
  <c r="B544" i="5"/>
  <c r="C214" i="9"/>
  <c r="C215" i="9"/>
  <c r="C216" i="9"/>
  <c r="C213" i="9"/>
  <c r="B213" i="9"/>
  <c r="B545" i="5"/>
  <c r="B546" i="5"/>
  <c r="B547" i="5"/>
  <c r="B548" i="5"/>
  <c r="B214" i="9"/>
  <c r="B549" i="5"/>
  <c r="B215" i="9"/>
  <c r="B550" i="5"/>
  <c r="B216" i="9"/>
  <c r="B551" i="5"/>
  <c r="C217" i="9"/>
  <c r="B217" i="9"/>
  <c r="B552" i="5"/>
  <c r="C218" i="9"/>
  <c r="B218" i="9"/>
  <c r="B553" i="5"/>
  <c r="B554" i="5"/>
  <c r="B555" i="5"/>
  <c r="C219" i="9"/>
  <c r="B219" i="9"/>
  <c r="B556" i="5"/>
  <c r="C220" i="9"/>
  <c r="B220" i="9"/>
  <c r="B557" i="5"/>
  <c r="C221" i="9"/>
  <c r="B221" i="9"/>
  <c r="B558" i="5"/>
  <c r="C222" i="9"/>
  <c r="B222" i="9"/>
  <c r="B559" i="5"/>
  <c r="B560" i="5"/>
  <c r="B561" i="5"/>
  <c r="B562" i="5"/>
  <c r="B563" i="5"/>
  <c r="C223" i="9"/>
  <c r="B223" i="9"/>
  <c r="C224" i="9"/>
  <c r="B224" i="9"/>
  <c r="B564" i="5"/>
  <c r="C225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212" i="9" l="1"/>
  <c r="D210" i="9"/>
  <c r="D211" i="9"/>
  <c r="D213" i="9"/>
  <c r="D214" i="9"/>
  <c r="D215" i="9"/>
  <c r="D216" i="9"/>
  <c r="D217" i="9"/>
  <c r="D219" i="9"/>
  <c r="D218" i="9"/>
  <c r="D220" i="9"/>
  <c r="D221" i="9"/>
  <c r="D222" i="9"/>
  <c r="D224" i="9"/>
  <c r="D223" i="9"/>
  <c r="B565" i="5"/>
  <c r="D36" i="7"/>
  <c r="B36" i="7"/>
  <c r="H226" i="9" l="1"/>
  <c r="C226" i="9" s="1"/>
  <c r="B226" i="9"/>
  <c r="B225" i="9"/>
  <c r="E5" i="8"/>
  <c r="D5" i="8"/>
  <c r="B5" i="8"/>
  <c r="B566" i="5"/>
  <c r="B567" i="5"/>
  <c r="B568" i="5"/>
  <c r="B569" i="5"/>
  <c r="B227" i="9"/>
  <c r="E6" i="8"/>
  <c r="H228" i="9" s="1"/>
  <c r="C228" i="9" s="1"/>
  <c r="D6" i="8"/>
  <c r="B6" i="8"/>
  <c r="B570" i="5"/>
  <c r="B228" i="9"/>
  <c r="E7" i="8"/>
  <c r="D7" i="8"/>
  <c r="B7" i="8"/>
  <c r="B571" i="5"/>
  <c r="H229" i="9"/>
  <c r="C229" i="9" s="1"/>
  <c r="B229" i="9"/>
  <c r="E8" i="8"/>
  <c r="D8" i="8"/>
  <c r="B8" i="8"/>
  <c r="B572" i="5"/>
  <c r="B230" i="9"/>
  <c r="E9" i="8"/>
  <c r="H230" i="9" s="1"/>
  <c r="C230" i="9" s="1"/>
  <c r="D9" i="8"/>
  <c r="B9" i="8"/>
  <c r="B573" i="5"/>
  <c r="B231" i="9"/>
  <c r="E10" i="8"/>
  <c r="H231" i="9" s="1"/>
  <c r="C231" i="9" s="1"/>
  <c r="D10" i="8"/>
  <c r="B10" i="8"/>
  <c r="B574" i="5"/>
  <c r="B575" i="5"/>
  <c r="B576" i="5"/>
  <c r="B232" i="9"/>
  <c r="E11" i="8"/>
  <c r="H232" i="9" s="1"/>
  <c r="C232" i="9" s="1"/>
  <c r="D11" i="8"/>
  <c r="B11" i="8"/>
  <c r="B577" i="5"/>
  <c r="H233" i="9"/>
  <c r="C233" i="9" s="1"/>
  <c r="B233" i="9"/>
  <c r="E12" i="8"/>
  <c r="D12" i="8"/>
  <c r="B12" i="8"/>
  <c r="B578" i="5"/>
  <c r="B234" i="9"/>
  <c r="E13" i="8"/>
  <c r="H234" i="9" s="1"/>
  <c r="C234" i="9" s="1"/>
  <c r="D13" i="8"/>
  <c r="B13" i="8"/>
  <c r="B579" i="5"/>
  <c r="B235" i="9"/>
  <c r="E14" i="8"/>
  <c r="H235" i="9" s="1"/>
  <c r="C235" i="9" s="1"/>
  <c r="D14" i="8"/>
  <c r="B14" i="8"/>
  <c r="B580" i="5"/>
  <c r="B236" i="9"/>
  <c r="E15" i="8"/>
  <c r="H236" i="9" s="1"/>
  <c r="C236" i="9" s="1"/>
  <c r="D15" i="8"/>
  <c r="B15" i="8"/>
  <c r="B581" i="5"/>
  <c r="B582" i="5"/>
  <c r="B583" i="5"/>
  <c r="B237" i="9"/>
  <c r="E16" i="8"/>
  <c r="H237" i="9" s="1"/>
  <c r="C237" i="9" s="1"/>
  <c r="D16" i="8"/>
  <c r="B16" i="8"/>
  <c r="B584" i="5"/>
  <c r="B238" i="9"/>
  <c r="E17" i="8"/>
  <c r="H238" i="9" s="1"/>
  <c r="C238" i="9" s="1"/>
  <c r="D17" i="8"/>
  <c r="B17" i="8"/>
  <c r="B585" i="5"/>
  <c r="B239" i="9"/>
  <c r="E18" i="8"/>
  <c r="H239" i="9" s="1"/>
  <c r="C239" i="9" s="1"/>
  <c r="D18" i="8"/>
  <c r="B18" i="8"/>
  <c r="B586" i="5"/>
  <c r="B240" i="9"/>
  <c r="E19" i="8"/>
  <c r="H240" i="9" s="1"/>
  <c r="C240" i="9" s="1"/>
  <c r="D19" i="8"/>
  <c r="B19" i="8"/>
  <c r="B587" i="5"/>
  <c r="B241" i="9"/>
  <c r="E20" i="8"/>
  <c r="H241" i="9" s="1"/>
  <c r="C241" i="9" s="1"/>
  <c r="D20" i="8"/>
  <c r="B20" i="8"/>
  <c r="B588" i="5"/>
  <c r="B589" i="5"/>
  <c r="B590" i="5"/>
  <c r="B242" i="9"/>
  <c r="E21" i="8"/>
  <c r="H242" i="9" s="1"/>
  <c r="C242" i="9" s="1"/>
  <c r="D21" i="8"/>
  <c r="B21" i="8"/>
  <c r="B591" i="5"/>
  <c r="B243" i="9"/>
  <c r="E22" i="8"/>
  <c r="H243" i="9" s="1"/>
  <c r="C243" i="9" s="1"/>
  <c r="D22" i="8"/>
  <c r="B22" i="8"/>
  <c r="B592" i="5"/>
  <c r="B244" i="9"/>
  <c r="E23" i="8"/>
  <c r="D23" i="8"/>
  <c r="B23" i="8"/>
  <c r="B593" i="5"/>
  <c r="B245" i="9"/>
  <c r="E24" i="8"/>
  <c r="H245" i="9" s="1"/>
  <c r="C245" i="9" s="1"/>
  <c r="D24" i="8"/>
  <c r="B24" i="8"/>
  <c r="B594" i="5"/>
  <c r="B246" i="9"/>
  <c r="E25" i="8"/>
  <c r="H246" i="9" s="1"/>
  <c r="C246" i="9" s="1"/>
  <c r="D25" i="8"/>
  <c r="B25" i="8"/>
  <c r="B595" i="5"/>
  <c r="B596" i="5"/>
  <c r="B597" i="5"/>
  <c r="B247" i="9"/>
  <c r="E26" i="8"/>
  <c r="H247" i="9" s="1"/>
  <c r="C247" i="9" s="1"/>
  <c r="D26" i="8"/>
  <c r="B26" i="8"/>
  <c r="B598" i="5"/>
  <c r="B248" i="9"/>
  <c r="E27" i="8"/>
  <c r="H248" i="9" s="1"/>
  <c r="C248" i="9" s="1"/>
  <c r="D27" i="8"/>
  <c r="B27" i="8"/>
  <c r="B599" i="5"/>
  <c r="B249" i="9"/>
  <c r="E28" i="8"/>
  <c r="H249" i="9" s="1"/>
  <c r="C249" i="9" s="1"/>
  <c r="D28" i="8"/>
  <c r="B28" i="8"/>
  <c r="B600" i="5"/>
  <c r="B250" i="9"/>
  <c r="E29" i="8"/>
  <c r="H250" i="9" s="1"/>
  <c r="C250" i="9" s="1"/>
  <c r="D29" i="8"/>
  <c r="B29" i="8"/>
  <c r="B601" i="5"/>
  <c r="B251" i="9"/>
  <c r="E30" i="8"/>
  <c r="H251" i="9" s="1"/>
  <c r="C251" i="9" s="1"/>
  <c r="D30" i="8"/>
  <c r="B30" i="8"/>
  <c r="B602" i="5"/>
  <c r="B603" i="5"/>
  <c r="B604" i="5"/>
  <c r="B252" i="9"/>
  <c r="E31" i="8"/>
  <c r="H252" i="9" s="1"/>
  <c r="C252" i="9" s="1"/>
  <c r="D31" i="8"/>
  <c r="B31" i="8"/>
  <c r="B605" i="5"/>
  <c r="B606" i="5"/>
  <c r="B253" i="9"/>
  <c r="E32" i="8"/>
  <c r="H253" i="9" s="1"/>
  <c r="C253" i="9" s="1"/>
  <c r="D32" i="8"/>
  <c r="B32" i="8"/>
  <c r="B607" i="5"/>
  <c r="B254" i="9"/>
  <c r="E33" i="8"/>
  <c r="D33" i="8"/>
  <c r="B33" i="8"/>
  <c r="B608" i="5"/>
  <c r="B255" i="9"/>
  <c r="E34" i="8"/>
  <c r="H255" i="9" s="1"/>
  <c r="C255" i="9" s="1"/>
  <c r="D34" i="8"/>
  <c r="B34" i="8"/>
  <c r="B609" i="5"/>
  <c r="B610" i="5"/>
  <c r="B611" i="5"/>
  <c r="B256" i="9"/>
  <c r="E35" i="8"/>
  <c r="H256" i="9" s="1"/>
  <c r="C256" i="9" s="1"/>
  <c r="D35" i="8"/>
  <c r="B35" i="8"/>
  <c r="B612" i="5"/>
  <c r="B257" i="9"/>
  <c r="E36" i="8"/>
  <c r="D36" i="8"/>
  <c r="B36" i="8"/>
  <c r="B613" i="5"/>
  <c r="B258" i="9"/>
  <c r="E37" i="8"/>
  <c r="D37" i="8"/>
  <c r="B37" i="8"/>
  <c r="B614" i="5"/>
  <c r="B259" i="9"/>
  <c r="E38" i="8"/>
  <c r="H259" i="9" s="1"/>
  <c r="C259" i="9" s="1"/>
  <c r="D38" i="8"/>
  <c r="B38" i="8"/>
  <c r="B615" i="5"/>
  <c r="B260" i="9"/>
  <c r="E39" i="8"/>
  <c r="H260" i="9" s="1"/>
  <c r="C260" i="9" s="1"/>
  <c r="D39" i="8"/>
  <c r="B39" i="8"/>
  <c r="B616" i="5"/>
  <c r="B617" i="5"/>
  <c r="B618" i="5"/>
  <c r="B261" i="9"/>
  <c r="E40" i="8"/>
  <c r="H261" i="9" s="1"/>
  <c r="C261" i="9" s="1"/>
  <c r="D40" i="8"/>
  <c r="B40" i="8"/>
  <c r="B619" i="5"/>
  <c r="B262" i="9"/>
  <c r="E41" i="8"/>
  <c r="H262" i="9" s="1"/>
  <c r="C262" i="9" s="1"/>
  <c r="D41" i="8"/>
  <c r="B41" i="8"/>
  <c r="B620" i="5"/>
  <c r="B263" i="9"/>
  <c r="E42" i="8"/>
  <c r="D42" i="8"/>
  <c r="B42" i="8"/>
  <c r="B621" i="5"/>
  <c r="B264" i="9"/>
  <c r="E43" i="8"/>
  <c r="D43" i="8"/>
  <c r="B43" i="8"/>
  <c r="B622" i="5"/>
  <c r="B265" i="9"/>
  <c r="E44" i="8"/>
  <c r="H265" i="9" s="1"/>
  <c r="C265" i="9" s="1"/>
  <c r="D44" i="8"/>
  <c r="B44" i="8"/>
  <c r="B623" i="5"/>
  <c r="B624" i="5"/>
  <c r="B625" i="5"/>
  <c r="B266" i="9"/>
  <c r="E45" i="8"/>
  <c r="H266" i="9" s="1"/>
  <c r="C266" i="9" s="1"/>
  <c r="D45" i="8"/>
  <c r="B45" i="8"/>
  <c r="B626" i="5"/>
  <c r="B267" i="9"/>
  <c r="E46" i="8"/>
  <c r="H267" i="9" s="1"/>
  <c r="C267" i="9" s="1"/>
  <c r="D46" i="8"/>
  <c r="B46" i="8"/>
  <c r="B627" i="5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47" i="8"/>
  <c r="D228" i="9" l="1"/>
  <c r="D231" i="9"/>
  <c r="D235" i="9"/>
  <c r="D249" i="9"/>
  <c r="D237" i="9"/>
  <c r="D266" i="9"/>
  <c r="D248" i="9"/>
  <c r="D242" i="9"/>
  <c r="D240" i="9"/>
  <c r="D233" i="9"/>
  <c r="D260" i="9"/>
  <c r="D251" i="9"/>
  <c r="D239" i="9"/>
  <c r="D236" i="9"/>
  <c r="D255" i="9"/>
  <c r="D246" i="9"/>
  <c r="D234" i="9"/>
  <c r="D241" i="9"/>
  <c r="D265" i="9"/>
  <c r="D261" i="9"/>
  <c r="D259" i="9"/>
  <c r="D252" i="9"/>
  <c r="D250" i="9"/>
  <c r="D238" i="9"/>
  <c r="D232" i="9"/>
  <c r="D230" i="9"/>
  <c r="D229" i="9"/>
  <c r="D247" i="9"/>
  <c r="D245" i="9"/>
  <c r="D225" i="9"/>
  <c r="H227" i="9"/>
  <c r="C227" i="9" s="1"/>
  <c r="D227" i="9" s="1"/>
  <c r="H244" i="9"/>
  <c r="C244" i="9" s="1"/>
  <c r="D244" i="9" s="1"/>
  <c r="H258" i="9"/>
  <c r="C258" i="9" s="1"/>
  <c r="D258" i="9" s="1"/>
  <c r="H264" i="9"/>
  <c r="C264" i="9" s="1"/>
  <c r="D264" i="9" s="1"/>
  <c r="H254" i="9"/>
  <c r="C254" i="9" s="1"/>
  <c r="D254" i="9" s="1"/>
  <c r="H257" i="9"/>
  <c r="C257" i="9" s="1"/>
  <c r="H263" i="9"/>
  <c r="C263" i="9" s="1"/>
  <c r="B268" i="9"/>
  <c r="E47" i="8"/>
  <c r="H268" i="9" s="1"/>
  <c r="C268" i="9" s="1"/>
  <c r="D267" i="9" s="1"/>
  <c r="B47" i="8"/>
  <c r="B628" i="5"/>
  <c r="B269" i="9"/>
  <c r="E48" i="8"/>
  <c r="H269" i="9" s="1"/>
  <c r="C269" i="9" s="1"/>
  <c r="B48" i="8"/>
  <c r="B629" i="5"/>
  <c r="B630" i="5"/>
  <c r="B631" i="5"/>
  <c r="B632" i="5"/>
  <c r="B270" i="9"/>
  <c r="E49" i="8"/>
  <c r="H270" i="9" s="1"/>
  <c r="C270" i="9" s="1"/>
  <c r="B49" i="8"/>
  <c r="B633" i="5"/>
  <c r="B271" i="9"/>
  <c r="E50" i="8"/>
  <c r="H271" i="9" s="1"/>
  <c r="C271" i="9" s="1"/>
  <c r="B50" i="8"/>
  <c r="B634" i="5"/>
  <c r="B635" i="5"/>
  <c r="D269" i="9" l="1"/>
  <c r="D257" i="9"/>
  <c r="D243" i="9"/>
  <c r="D256" i="9"/>
  <c r="D270" i="9"/>
  <c r="D263" i="9"/>
  <c r="D253" i="9"/>
  <c r="D262" i="9"/>
  <c r="D268" i="9"/>
  <c r="D226" i="9"/>
  <c r="B272" i="9"/>
  <c r="E51" i="8"/>
  <c r="H272" i="9" s="1"/>
  <c r="C272" i="9" s="1"/>
  <c r="D271" i="9" s="1"/>
  <c r="B51" i="8"/>
  <c r="B273" i="9"/>
  <c r="E52" i="8"/>
  <c r="B52" i="8"/>
  <c r="B636" i="5"/>
  <c r="B274" i="9"/>
  <c r="E53" i="8"/>
  <c r="B53" i="8"/>
  <c r="B637" i="5"/>
  <c r="B638" i="5"/>
  <c r="B639" i="5"/>
  <c r="B275" i="9"/>
  <c r="E54" i="8"/>
  <c r="H275" i="9" s="1"/>
  <c r="C275" i="9" s="1"/>
  <c r="B54" i="8"/>
  <c r="B640" i="5"/>
  <c r="B276" i="9"/>
  <c r="E55" i="8"/>
  <c r="H276" i="9" s="1"/>
  <c r="C276" i="9" s="1"/>
  <c r="B55" i="8"/>
  <c r="B641" i="5"/>
  <c r="B277" i="9"/>
  <c r="E56" i="8"/>
  <c r="B56" i="8"/>
  <c r="B642" i="5"/>
  <c r="B278" i="9"/>
  <c r="E57" i="8"/>
  <c r="B57" i="8"/>
  <c r="B643" i="5"/>
  <c r="E58" i="8"/>
  <c r="B58" i="8"/>
  <c r="B644" i="5"/>
  <c r="B645" i="5"/>
  <c r="B646" i="5"/>
  <c r="H279" i="9"/>
  <c r="C279" i="9" s="1"/>
  <c r="B279" i="9"/>
  <c r="E59" i="8"/>
  <c r="H280" i="9" s="1"/>
  <c r="C280" i="9" s="1"/>
  <c r="B59" i="8"/>
  <c r="B647" i="5"/>
  <c r="B280" i="9"/>
  <c r="E60" i="8"/>
  <c r="H281" i="9" s="1"/>
  <c r="C281" i="9" s="1"/>
  <c r="B60" i="8"/>
  <c r="B648" i="5"/>
  <c r="B281" i="9"/>
  <c r="E61" i="8"/>
  <c r="H282" i="9" s="1"/>
  <c r="C282" i="9" s="1"/>
  <c r="B61" i="8"/>
  <c r="B649" i="5"/>
  <c r="B282" i="9"/>
  <c r="E62" i="8"/>
  <c r="H283" i="9" s="1"/>
  <c r="C283" i="9" s="1"/>
  <c r="B62" i="8"/>
  <c r="B650" i="5"/>
  <c r="B283" i="9"/>
  <c r="E63" i="8"/>
  <c r="B63" i="8"/>
  <c r="B651" i="5"/>
  <c r="B652" i="5"/>
  <c r="B653" i="5"/>
  <c r="H284" i="9"/>
  <c r="C284" i="9" s="1"/>
  <c r="B284" i="9"/>
  <c r="E64" i="8"/>
  <c r="H285" i="9" s="1"/>
  <c r="C285" i="9" s="1"/>
  <c r="B64" i="8"/>
  <c r="B654" i="5"/>
  <c r="B285" i="9"/>
  <c r="E65" i="8"/>
  <c r="H286" i="9" s="1"/>
  <c r="C286" i="9" s="1"/>
  <c r="B65" i="8"/>
  <c r="B655" i="5"/>
  <c r="B286" i="9"/>
  <c r="E66" i="8"/>
  <c r="H287" i="9" s="1"/>
  <c r="C287" i="9" s="1"/>
  <c r="B66" i="8"/>
  <c r="B656" i="5"/>
  <c r="B287" i="9"/>
  <c r="E67" i="8"/>
  <c r="H288" i="9" s="1"/>
  <c r="C288" i="9" s="1"/>
  <c r="B67" i="8"/>
  <c r="B657" i="5"/>
  <c r="B288" i="9"/>
  <c r="B658" i="5"/>
  <c r="B659" i="5"/>
  <c r="B660" i="5"/>
  <c r="B289" i="9"/>
  <c r="E68" i="8"/>
  <c r="H289" i="9" s="1"/>
  <c r="C289" i="9" s="1"/>
  <c r="B68" i="8"/>
  <c r="J7" i="5"/>
  <c r="E69" i="8"/>
  <c r="H290" i="9" s="1"/>
  <c r="C290" i="9" s="1"/>
  <c r="B69" i="8"/>
  <c r="B661" i="5"/>
  <c r="B290" i="9"/>
  <c r="E70" i="8"/>
  <c r="H291" i="9" s="1"/>
  <c r="C291" i="9" s="1"/>
  <c r="B70" i="8"/>
  <c r="B662" i="5"/>
  <c r="B291" i="9"/>
  <c r="B663" i="5"/>
  <c r="B292" i="9"/>
  <c r="E71" i="8"/>
  <c r="H292" i="9" s="1"/>
  <c r="C292" i="9" s="1"/>
  <c r="B71" i="8"/>
  <c r="B664" i="5"/>
  <c r="B293" i="9"/>
  <c r="E72" i="8"/>
  <c r="H293" i="9" s="1"/>
  <c r="C293" i="9" s="1"/>
  <c r="B72" i="8"/>
  <c r="B665" i="5"/>
  <c r="B666" i="5"/>
  <c r="B667" i="5"/>
  <c r="B294" i="9"/>
  <c r="E73" i="8"/>
  <c r="H294" i="9" s="1"/>
  <c r="C294" i="9" s="1"/>
  <c r="B73" i="8"/>
  <c r="E74" i="8"/>
  <c r="H295" i="9" s="1"/>
  <c r="C295" i="9" s="1"/>
  <c r="B74" i="8"/>
  <c r="B668" i="5"/>
  <c r="B295" i="9"/>
  <c r="E75" i="8"/>
  <c r="H296" i="9" s="1"/>
  <c r="C296" i="9" s="1"/>
  <c r="B75" i="8"/>
  <c r="B669" i="5"/>
  <c r="B296" i="9"/>
  <c r="B670" i="5"/>
  <c r="B297" i="9"/>
  <c r="E76" i="8"/>
  <c r="H297" i="9" s="1"/>
  <c r="C297" i="9" s="1"/>
  <c r="B76" i="8"/>
  <c r="B671" i="5"/>
  <c r="B298" i="9"/>
  <c r="E77" i="8"/>
  <c r="H298" i="9" s="1"/>
  <c r="C298" i="9" s="1"/>
  <c r="B77" i="8"/>
  <c r="B299" i="9"/>
  <c r="B672" i="5"/>
  <c r="B673" i="5"/>
  <c r="B674" i="5"/>
  <c r="E78" i="8"/>
  <c r="H299" i="9" s="1"/>
  <c r="C299" i="9" s="1"/>
  <c r="B78" i="8"/>
  <c r="E79" i="8"/>
  <c r="H300" i="9" s="1"/>
  <c r="C300" i="9" s="1"/>
  <c r="B79" i="8"/>
  <c r="B675" i="5"/>
  <c r="B300" i="9"/>
  <c r="E80" i="8"/>
  <c r="H301" i="9" s="1"/>
  <c r="C301" i="9" s="1"/>
  <c r="B80" i="8"/>
  <c r="B676" i="5"/>
  <c r="B301" i="9"/>
  <c r="B677" i="5"/>
  <c r="B302" i="9"/>
  <c r="E81" i="8"/>
  <c r="H302" i="9" s="1"/>
  <c r="C302" i="9" s="1"/>
  <c r="B81" i="8"/>
  <c r="E82" i="8"/>
  <c r="H303" i="9" s="1"/>
  <c r="C303" i="9" s="1"/>
  <c r="B82" i="8"/>
  <c r="B678" i="5"/>
  <c r="B303" i="9"/>
  <c r="B679" i="5"/>
  <c r="B680" i="5"/>
  <c r="B681" i="5"/>
  <c r="B304" i="9"/>
  <c r="E83" i="8"/>
  <c r="H304" i="9" s="1"/>
  <c r="C304" i="9" s="1"/>
  <c r="B83" i="8"/>
  <c r="D300" i="9" l="1"/>
  <c r="D296" i="9"/>
  <c r="D287" i="9"/>
  <c r="D280" i="9"/>
  <c r="D283" i="9"/>
  <c r="D288" i="9"/>
  <c r="D281" i="9"/>
  <c r="D302" i="9"/>
  <c r="D295" i="9"/>
  <c r="D293" i="9"/>
  <c r="D298" i="9"/>
  <c r="D291" i="9"/>
  <c r="D285" i="9"/>
  <c r="D294" i="9"/>
  <c r="D279" i="9"/>
  <c r="D299" i="9"/>
  <c r="D292" i="9"/>
  <c r="D284" i="9"/>
  <c r="D286" i="9"/>
  <c r="D275" i="9"/>
  <c r="D303" i="9"/>
  <c r="D301" i="9"/>
  <c r="D297" i="9"/>
  <c r="D290" i="9"/>
  <c r="D289" i="9"/>
  <c r="D282" i="9"/>
  <c r="H274" i="9"/>
  <c r="C274" i="9" s="1"/>
  <c r="D274" i="9" s="1"/>
  <c r="H273" i="9"/>
  <c r="C273" i="9" s="1"/>
  <c r="H278" i="9"/>
  <c r="C278" i="9" s="1"/>
  <c r="D278" i="9" s="1"/>
  <c r="H277" i="9"/>
  <c r="C277" i="9" s="1"/>
  <c r="B682" i="5"/>
  <c r="B305" i="9"/>
  <c r="E84" i="8"/>
  <c r="H305" i="9" s="1"/>
  <c r="C305" i="9" s="1"/>
  <c r="B84" i="8"/>
  <c r="E86" i="8"/>
  <c r="D277" i="9" l="1"/>
  <c r="D273" i="9"/>
  <c r="D304" i="9"/>
  <c r="D272" i="9"/>
  <c r="D276" i="9"/>
  <c r="E88" i="8"/>
  <c r="H309" i="9" s="1"/>
  <c r="E87" i="8"/>
  <c r="H308" i="9" s="1"/>
  <c r="AI7" i="5" l="1"/>
  <c r="AA7" i="5"/>
  <c r="C309" i="9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AO7" i="5"/>
  <c r="AJ7" i="5"/>
  <c r="AH7" i="5"/>
  <c r="Z7" i="5"/>
  <c r="S7" i="5"/>
  <c r="R7" i="5"/>
  <c r="H307" i="9" l="1"/>
  <c r="C307" i="9" s="1"/>
  <c r="E85" i="8"/>
  <c r="H306" i="9" s="1"/>
  <c r="C306" i="9" s="1"/>
  <c r="E89" i="8"/>
  <c r="B88" i="8"/>
  <c r="B87" i="8"/>
  <c r="B86" i="8"/>
  <c r="B85" i="8"/>
  <c r="B306" i="9"/>
  <c r="B307" i="9"/>
  <c r="B308" i="9"/>
  <c r="B309" i="9"/>
  <c r="E140" i="8"/>
  <c r="E139" i="8"/>
  <c r="E137" i="8"/>
  <c r="H358" i="9" s="1"/>
  <c r="C358" i="9" s="1"/>
  <c r="B137" i="8"/>
  <c r="E135" i="8"/>
  <c r="H356" i="9" s="1"/>
  <c r="C356" i="9" s="1"/>
  <c r="B135" i="8"/>
  <c r="E134" i="8"/>
  <c r="H355" i="9" s="1"/>
  <c r="C355" i="9" s="1"/>
  <c r="B134" i="8"/>
  <c r="E133" i="8"/>
  <c r="H354" i="9" s="1"/>
  <c r="C354" i="9" s="1"/>
  <c r="B133" i="8"/>
  <c r="E132" i="8"/>
  <c r="H353" i="9" s="1"/>
  <c r="C353" i="9" s="1"/>
  <c r="B132" i="8"/>
  <c r="E131" i="8"/>
  <c r="H352" i="9" s="1"/>
  <c r="C352" i="9" s="1"/>
  <c r="B131" i="8"/>
  <c r="E130" i="8"/>
  <c r="H351" i="9" s="1"/>
  <c r="C351" i="9" s="1"/>
  <c r="B130" i="8"/>
  <c r="E129" i="8"/>
  <c r="H350" i="9" s="1"/>
  <c r="C350" i="9" s="1"/>
  <c r="B129" i="8"/>
  <c r="E128" i="8"/>
  <c r="H349" i="9" s="1"/>
  <c r="C349" i="9" s="1"/>
  <c r="B128" i="8"/>
  <c r="E127" i="8"/>
  <c r="H348" i="9" s="1"/>
  <c r="C348" i="9" s="1"/>
  <c r="B127" i="8"/>
  <c r="E126" i="8"/>
  <c r="H347" i="9" s="1"/>
  <c r="C347" i="9" s="1"/>
  <c r="B126" i="8"/>
  <c r="E125" i="8"/>
  <c r="H346" i="9" s="1"/>
  <c r="C346" i="9" s="1"/>
  <c r="B125" i="8"/>
  <c r="E124" i="8"/>
  <c r="H345" i="9" s="1"/>
  <c r="C345" i="9" s="1"/>
  <c r="B124" i="8"/>
  <c r="E123" i="8"/>
  <c r="H344" i="9" s="1"/>
  <c r="C344" i="9" s="1"/>
  <c r="B123" i="8"/>
  <c r="E122" i="8"/>
  <c r="H343" i="9" s="1"/>
  <c r="C343" i="9" s="1"/>
  <c r="B122" i="8"/>
  <c r="E121" i="8"/>
  <c r="H342" i="9" s="1"/>
  <c r="C342" i="9" s="1"/>
  <c r="B121" i="8"/>
  <c r="E120" i="8"/>
  <c r="H341" i="9" s="1"/>
  <c r="C341" i="9" s="1"/>
  <c r="B120" i="8"/>
  <c r="E119" i="8"/>
  <c r="H340" i="9" s="1"/>
  <c r="C340" i="9" s="1"/>
  <c r="B119" i="8"/>
  <c r="E118" i="8"/>
  <c r="H339" i="9" s="1"/>
  <c r="C339" i="9" s="1"/>
  <c r="B118" i="8"/>
  <c r="E117" i="8"/>
  <c r="H338" i="9" s="1"/>
  <c r="C338" i="9" s="1"/>
  <c r="B117" i="8"/>
  <c r="E116" i="8"/>
  <c r="H337" i="9" s="1"/>
  <c r="C337" i="9" s="1"/>
  <c r="B116" i="8"/>
  <c r="E115" i="8"/>
  <c r="H336" i="9" s="1"/>
  <c r="C336" i="9" s="1"/>
  <c r="B115" i="8"/>
  <c r="E114" i="8"/>
  <c r="H335" i="9" s="1"/>
  <c r="C335" i="9" s="1"/>
  <c r="B114" i="8"/>
  <c r="E113" i="8"/>
  <c r="H334" i="9" s="1"/>
  <c r="C334" i="9" s="1"/>
  <c r="B113" i="8"/>
  <c r="E112" i="8"/>
  <c r="H333" i="9" s="1"/>
  <c r="C333" i="9" s="1"/>
  <c r="B112" i="8"/>
  <c r="E111" i="8"/>
  <c r="H332" i="9" s="1"/>
  <c r="C332" i="9" s="1"/>
  <c r="B111" i="8"/>
  <c r="E110" i="8"/>
  <c r="H331" i="9" s="1"/>
  <c r="C331" i="9" s="1"/>
  <c r="B110" i="8"/>
  <c r="E109" i="8"/>
  <c r="H330" i="9" s="1"/>
  <c r="C330" i="9" s="1"/>
  <c r="B109" i="8"/>
  <c r="E108" i="8"/>
  <c r="H329" i="9" s="1"/>
  <c r="C329" i="9" s="1"/>
  <c r="B108" i="8"/>
  <c r="E107" i="8"/>
  <c r="H328" i="9" s="1"/>
  <c r="C328" i="9" s="1"/>
  <c r="B107" i="8"/>
  <c r="E106" i="8"/>
  <c r="H327" i="9" s="1"/>
  <c r="C327" i="9" s="1"/>
  <c r="B106" i="8"/>
  <c r="E105" i="8"/>
  <c r="H326" i="9" s="1"/>
  <c r="C326" i="9" s="1"/>
  <c r="B105" i="8"/>
  <c r="E104" i="8"/>
  <c r="H325" i="9" s="1"/>
  <c r="C325" i="9" s="1"/>
  <c r="B104" i="8"/>
  <c r="E103" i="8"/>
  <c r="H324" i="9" s="1"/>
  <c r="C324" i="9" s="1"/>
  <c r="B103" i="8"/>
  <c r="E102" i="8"/>
  <c r="H323" i="9" s="1"/>
  <c r="C323" i="9" s="1"/>
  <c r="B102" i="8"/>
  <c r="E101" i="8"/>
  <c r="H322" i="9" s="1"/>
  <c r="C322" i="9" s="1"/>
  <c r="B101" i="8"/>
  <c r="E100" i="8"/>
  <c r="H321" i="9" s="1"/>
  <c r="C321" i="9" s="1"/>
  <c r="B100" i="8"/>
  <c r="E99" i="8"/>
  <c r="H320" i="9" s="1"/>
  <c r="C320" i="9" s="1"/>
  <c r="B99" i="8"/>
  <c r="E98" i="8"/>
  <c r="H319" i="9" s="1"/>
  <c r="C319" i="9" s="1"/>
  <c r="B98" i="8"/>
  <c r="E97" i="8"/>
  <c r="H318" i="9" s="1"/>
  <c r="C318" i="9" s="1"/>
  <c r="B97" i="8"/>
  <c r="E96" i="8"/>
  <c r="H317" i="9" s="1"/>
  <c r="C317" i="9" s="1"/>
  <c r="B96" i="8"/>
  <c r="E95" i="8"/>
  <c r="H316" i="9" s="1"/>
  <c r="C316" i="9" s="1"/>
  <c r="B95" i="8"/>
  <c r="E94" i="8"/>
  <c r="H315" i="9" s="1"/>
  <c r="C315" i="9" s="1"/>
  <c r="B94" i="8"/>
  <c r="E93" i="8"/>
  <c r="H314" i="9" s="1"/>
  <c r="C314" i="9" s="1"/>
  <c r="B93" i="8"/>
  <c r="E92" i="8"/>
  <c r="H313" i="9" s="1"/>
  <c r="C313" i="9" s="1"/>
  <c r="B92" i="8"/>
  <c r="E91" i="8"/>
  <c r="B91" i="8"/>
  <c r="E90" i="8"/>
  <c r="H311" i="9" s="1"/>
  <c r="C311" i="9" s="1"/>
  <c r="B90" i="8"/>
  <c r="H310" i="9"/>
  <c r="C310" i="9" s="1"/>
  <c r="B89" i="8"/>
  <c r="B310" i="9"/>
  <c r="B311" i="9"/>
  <c r="C362" i="9"/>
  <c r="D362" i="9" s="1"/>
  <c r="C361" i="9"/>
  <c r="C360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H357" i="9"/>
  <c r="C357" i="9" s="1"/>
  <c r="B358" i="9"/>
  <c r="B359" i="9"/>
  <c r="H359" i="9"/>
  <c r="C359" i="9" s="1"/>
  <c r="B360" i="9"/>
  <c r="B361" i="9"/>
  <c r="B362" i="9"/>
  <c r="D359" i="9" l="1"/>
  <c r="D317" i="9"/>
  <c r="D321" i="9"/>
  <c r="D325" i="9"/>
  <c r="D360" i="9"/>
  <c r="D313" i="9"/>
  <c r="D361" i="9"/>
  <c r="D316" i="9"/>
  <c r="D320" i="9"/>
  <c r="D324" i="9"/>
  <c r="D328" i="9"/>
  <c r="D332" i="9"/>
  <c r="D336" i="9"/>
  <c r="D314" i="9"/>
  <c r="D322" i="9"/>
  <c r="D334" i="9"/>
  <c r="D342" i="9"/>
  <c r="D350" i="9"/>
  <c r="D310" i="9"/>
  <c r="D318" i="9"/>
  <c r="D326" i="9"/>
  <c r="D330" i="9"/>
  <c r="D338" i="9"/>
  <c r="D346" i="9"/>
  <c r="D354" i="9"/>
  <c r="D340" i="9"/>
  <c r="D344" i="9"/>
  <c r="D348" i="9"/>
  <c r="D352" i="9"/>
  <c r="D356" i="9"/>
  <c r="D333" i="9"/>
  <c r="D329" i="9"/>
  <c r="D337" i="9"/>
  <c r="D341" i="9"/>
  <c r="D345" i="9"/>
  <c r="D349" i="9"/>
  <c r="D353" i="9"/>
  <c r="D358" i="9"/>
  <c r="D357" i="9"/>
  <c r="D315" i="9"/>
  <c r="D323" i="9"/>
  <c r="D331" i="9"/>
  <c r="D339" i="9"/>
  <c r="D347" i="9"/>
  <c r="D355" i="9"/>
  <c r="D306" i="9"/>
  <c r="D305" i="9"/>
  <c r="D319" i="9"/>
  <c r="D327" i="9"/>
  <c r="D335" i="9"/>
  <c r="D343" i="9"/>
  <c r="D351" i="9"/>
  <c r="D309" i="9"/>
  <c r="H312" i="9"/>
  <c r="C312" i="9" s="1"/>
  <c r="D312" i="9" s="1"/>
  <c r="D311" i="9" l="1"/>
  <c r="C79" i="6" l="1"/>
  <c r="B79" i="6"/>
  <c r="C78" i="6"/>
  <c r="B78" i="6"/>
  <c r="C77" i="6"/>
  <c r="B77" i="6"/>
  <c r="C76" i="6"/>
  <c r="B76" i="6"/>
  <c r="C75" i="6"/>
  <c r="B75" i="6"/>
  <c r="C74" i="6"/>
  <c r="B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308" i="9" l="1"/>
  <c r="D308" i="9" l="1"/>
  <c r="D307" i="9"/>
  <c r="N7" i="5"/>
  <c r="L7" i="5" l="1"/>
  <c r="C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25" authorId="0" shapeId="0" xr:uid="{00000000-0006-0000-0000-000001000000}">
      <text>
        <r>
          <rPr>
            <sz val="9"/>
            <color indexed="81"/>
            <rFont val="MS P ゴシック"/>
            <family val="3"/>
            <charset val="128"/>
          </rPr>
          <t>関数変更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0" authorId="0" shapeId="0" xr:uid="{0C2A7E27-096D-481C-A0CE-C0AEB5FFDB85}">
      <text>
        <r>
          <rPr>
            <sz val="9"/>
            <color indexed="81"/>
            <rFont val="MS P ゴシック"/>
            <family val="3"/>
            <charset val="128"/>
          </rPr>
          <t>3/21(火・祝)のため</t>
        </r>
      </text>
    </comment>
    <comment ref="B20" authorId="0" shapeId="0" xr:uid="{00000000-0006-0000-0300-000001000000}">
      <text>
        <r>
          <rPr>
            <sz val="9"/>
            <color indexed="81"/>
            <rFont val="MS P ゴシック"/>
            <family val="3"/>
            <charset val="128"/>
          </rPr>
          <t>1/9(月・祝)のため</t>
        </r>
      </text>
    </comment>
    <comment ref="B21" authorId="0" shapeId="0" xr:uid="{00000000-0006-0000-0300-000002000000}">
      <text>
        <r>
          <rPr>
            <sz val="9"/>
            <color indexed="81"/>
            <rFont val="MS P ゴシック"/>
            <family val="3"/>
            <charset val="128"/>
          </rPr>
          <t>年末年始のため</t>
        </r>
      </text>
    </comment>
    <comment ref="B33" authorId="0" shapeId="0" xr:uid="{00000000-0006-0000-0300-000003000000}">
      <text>
        <r>
          <rPr>
            <sz val="9"/>
            <color indexed="81"/>
            <rFont val="MS P ゴシック"/>
            <family val="3"/>
            <charset val="128"/>
          </rPr>
          <t>10/10(月・祝)のため</t>
        </r>
      </text>
    </comment>
    <comment ref="B36" authorId="0" shapeId="0" xr:uid="{00000000-0006-0000-0300-000004000000}">
      <text>
        <r>
          <rPr>
            <sz val="9"/>
            <color indexed="81"/>
            <rFont val="MS P ゴシック"/>
            <family val="3"/>
            <charset val="128"/>
          </rPr>
          <t>9/19(月・祝)のため</t>
        </r>
      </text>
    </comment>
    <comment ref="B45" authorId="0" shapeId="0" xr:uid="{00000000-0006-0000-0300-000005000000}">
      <text>
        <r>
          <rPr>
            <sz val="9"/>
            <color indexed="81"/>
            <rFont val="MS P ゴシック"/>
            <family val="3"/>
            <charset val="128"/>
          </rPr>
          <t>7/19(月・祝)のため</t>
        </r>
      </text>
    </comment>
    <comment ref="B54" authorId="0" shapeId="0" xr:uid="{00000000-0006-0000-0300-000006000000}">
      <text>
        <r>
          <rPr>
            <sz val="9"/>
            <color indexed="81"/>
            <rFont val="MS P ゴシック"/>
            <family val="3"/>
            <charset val="128"/>
          </rPr>
          <t>5/16週以降火曜更新</t>
        </r>
      </text>
    </comment>
    <comment ref="B55" authorId="0" shapeId="0" xr:uid="{00000000-0006-0000-0300-000007000000}">
      <text>
        <r>
          <rPr>
            <sz val="9"/>
            <color indexed="81"/>
            <rFont val="MS P ゴシック"/>
            <family val="3"/>
            <charset val="128"/>
          </rPr>
          <t>GW期間中、5/1のV－SYS実績更新を実施しなかったため</t>
        </r>
      </text>
    </comment>
    <comment ref="B69" authorId="0" shapeId="0" xr:uid="{00000000-0006-0000-0300-000008000000}">
      <text>
        <r>
          <rPr>
            <sz val="9"/>
            <color indexed="81"/>
            <rFont val="MS P ゴシック"/>
            <family val="3"/>
            <charset val="128"/>
          </rPr>
          <t>12/29～1/3：年末年始のため</t>
        </r>
      </text>
    </comment>
    <comment ref="B77" authorId="0" shapeId="0" xr:uid="{00000000-0006-0000-0300-000009000000}">
      <text>
        <r>
          <rPr>
            <sz val="9"/>
            <color indexed="81"/>
            <rFont val="MS P ゴシック"/>
            <family val="3"/>
            <charset val="128"/>
          </rPr>
          <t>11/3
休日のため</t>
        </r>
      </text>
    </comment>
  </commentList>
</comments>
</file>

<file path=xl/sharedStrings.xml><?xml version="1.0" encoding="utf-8"?>
<sst xmlns="http://schemas.openxmlformats.org/spreadsheetml/2006/main" count="31005" uniqueCount="117">
  <si>
    <t>接種回数別の内訳</t>
    <phoneticPr fontId="2"/>
  </si>
  <si>
    <t>全年代</t>
    <phoneticPr fontId="9"/>
  </si>
  <si>
    <t>計</t>
    <rPh sb="0" eb="1">
      <t>ケイ</t>
    </rPh>
    <phoneticPr fontId="6"/>
  </si>
  <si>
    <t>総接種回数</t>
    <rPh sb="0" eb="1">
      <t>ソウ</t>
    </rPh>
    <rPh sb="1" eb="3">
      <t>セッシュ</t>
    </rPh>
    <rPh sb="3" eb="5">
      <t>カイスウ</t>
    </rPh>
    <phoneticPr fontId="2"/>
  </si>
  <si>
    <t>人口あたり接種率</t>
  </si>
  <si>
    <t>ー</t>
  </si>
  <si>
    <t>高齢者（６５歳以上）</t>
    <rPh sb="0" eb="3">
      <t>コウレイシャ</t>
    </rPh>
    <rPh sb="6" eb="9">
      <t>サイイジョウ</t>
    </rPh>
    <phoneticPr fontId="9"/>
  </si>
  <si>
    <t>総接種回数</t>
    <rPh sb="0" eb="1">
      <t>ソウ</t>
    </rPh>
    <rPh sb="1" eb="3">
      <t>セッシュ</t>
    </rPh>
    <rPh sb="3" eb="5">
      <t>カイスウ</t>
    </rPh>
    <phoneticPr fontId="10"/>
  </si>
  <si>
    <t>小児接種</t>
    <rPh sb="0" eb="2">
      <t>ショウニ</t>
    </rPh>
    <rPh sb="2" eb="4">
      <t>セッシュ</t>
    </rPh>
    <phoneticPr fontId="10"/>
  </si>
  <si>
    <t>乳幼児接種</t>
    <rPh sb="0" eb="3">
      <t>ニュウヨウジ</t>
    </rPh>
    <rPh sb="3" eb="5">
      <t>セッシュ</t>
    </rPh>
    <phoneticPr fontId="10"/>
  </si>
  <si>
    <t>計</t>
    <rPh sb="0" eb="1">
      <t>ケイ</t>
    </rPh>
    <phoneticPr fontId="5"/>
  </si>
  <si>
    <t>計</t>
    <rPh sb="0" eb="1">
      <t>ケイ</t>
    </rPh>
    <phoneticPr fontId="12"/>
  </si>
  <si>
    <t>人口あたり接種率</t>
    <phoneticPr fontId="2"/>
  </si>
  <si>
    <t>これまでのワクチン総接種回数（合計）</t>
    <rPh sb="9" eb="10">
      <t>ソウ</t>
    </rPh>
    <rPh sb="10" eb="12">
      <t>セッシュ</t>
    </rPh>
    <rPh sb="12" eb="14">
      <t>カイスウ</t>
    </rPh>
    <rPh sb="15" eb="17">
      <t>ゴウケイ</t>
    </rPh>
    <phoneticPr fontId="2"/>
  </si>
  <si>
    <t>１回・２回目接種</t>
    <rPh sb="1" eb="2">
      <t>カイ</t>
    </rPh>
    <rPh sb="4" eb="5">
      <t>カイ</t>
    </rPh>
    <rPh sb="5" eb="6">
      <t>メ</t>
    </rPh>
    <rPh sb="6" eb="8">
      <t>セッシュ</t>
    </rPh>
    <phoneticPr fontId="2"/>
  </si>
  <si>
    <t>3回目接種</t>
    <rPh sb="1" eb="2">
      <t>カイ</t>
    </rPh>
    <rPh sb="2" eb="3">
      <t>メ</t>
    </rPh>
    <rPh sb="3" eb="5">
      <t>セッシュ</t>
    </rPh>
    <phoneticPr fontId="2"/>
  </si>
  <si>
    <t>4回目接種</t>
    <rPh sb="1" eb="2">
      <t>カイ</t>
    </rPh>
    <rPh sb="2" eb="3">
      <t>メ</t>
    </rPh>
    <rPh sb="3" eb="5">
      <t>セッシュ</t>
    </rPh>
    <phoneticPr fontId="2"/>
  </si>
  <si>
    <t>5回目接種</t>
    <rPh sb="1" eb="2">
      <t>カイ</t>
    </rPh>
    <rPh sb="2" eb="3">
      <t>メ</t>
    </rPh>
    <rPh sb="3" eb="5">
      <t>セッシュ</t>
    </rPh>
    <phoneticPr fontId="2"/>
  </si>
  <si>
    <t>公表日</t>
    <rPh sb="0" eb="3">
      <t>コウヒョウビ</t>
    </rPh>
    <phoneticPr fontId="2"/>
  </si>
  <si>
    <t>曜日</t>
    <rPh sb="0" eb="2">
      <t>ヨウビ</t>
    </rPh>
    <phoneticPr fontId="2"/>
  </si>
  <si>
    <t>総合計</t>
    <rPh sb="0" eb="1">
      <t>ソウ</t>
    </rPh>
    <rPh sb="1" eb="3">
      <t>ゴウケイ</t>
    </rPh>
    <phoneticPr fontId="2"/>
  </si>
  <si>
    <t>一般接種</t>
    <rPh sb="0" eb="2">
      <t>イッパン</t>
    </rPh>
    <rPh sb="2" eb="4">
      <t>セッシュ</t>
    </rPh>
    <phoneticPr fontId="2"/>
  </si>
  <si>
    <t>医療従事者等</t>
    <rPh sb="0" eb="2">
      <t>イリョウ</t>
    </rPh>
    <rPh sb="2" eb="5">
      <t>ジュウジシャ</t>
    </rPh>
    <rPh sb="5" eb="6">
      <t>トウ</t>
    </rPh>
    <phoneticPr fontId="2"/>
  </si>
  <si>
    <t>職域接種</t>
    <rPh sb="0" eb="2">
      <t>ショクイキ</t>
    </rPh>
    <rPh sb="2" eb="4">
      <t>セッシュ</t>
    </rPh>
    <phoneticPr fontId="2"/>
  </si>
  <si>
    <t>重複</t>
    <rPh sb="0" eb="2">
      <t>チョウフク</t>
    </rPh>
    <phoneticPr fontId="2"/>
  </si>
  <si>
    <t>すべて</t>
    <phoneticPr fontId="2"/>
  </si>
  <si>
    <t>累計</t>
    <rPh sb="0" eb="2">
      <t>ルイケイ</t>
    </rPh>
    <phoneticPr fontId="2"/>
  </si>
  <si>
    <t>増加回数</t>
    <rPh sb="0" eb="2">
      <t>ゾウカ</t>
    </rPh>
    <rPh sb="2" eb="4">
      <t>カイスウ</t>
    </rPh>
    <phoneticPr fontId="2"/>
  </si>
  <si>
    <t>(火)</t>
  </si>
  <si>
    <t>(月)</t>
  </si>
  <si>
    <t>(金)</t>
  </si>
  <si>
    <t>(木)</t>
  </si>
  <si>
    <t>(水)</t>
  </si>
  <si>
    <t>―</t>
  </si>
  <si>
    <t>(水)</t>
    <rPh sb="1" eb="2">
      <t>スイ</t>
    </rPh>
    <phoneticPr fontId="2"/>
  </si>
  <si>
    <t>(火)</t>
    <rPh sb="1" eb="2">
      <t>ヒ</t>
    </rPh>
    <phoneticPr fontId="2"/>
  </si>
  <si>
    <t>―</t>
    <phoneticPr fontId="2"/>
  </si>
  <si>
    <t>注：総合計は、３・４回目接種分を含んだもの。</t>
    <rPh sb="10" eb="12">
      <t>カイメ</t>
    </rPh>
    <rPh sb="12" eb="14">
      <t>セッシュ</t>
    </rPh>
    <rPh sb="14" eb="15">
      <t>ブン</t>
    </rPh>
    <rPh sb="16" eb="17">
      <t>フク</t>
    </rPh>
    <phoneticPr fontId="2"/>
  </si>
  <si>
    <t>注：一般接種はワクチン接種記録システム(VRS)への報告を、公表日ごとに累計したもの。</t>
    <rPh sb="30" eb="33">
      <t>コウヒョウビ</t>
    </rPh>
    <rPh sb="36" eb="38">
      <t>ルイケイ</t>
    </rPh>
    <phoneticPr fontId="2"/>
  </si>
  <si>
    <t>　　医療従事者等はワクチン接種円滑化システム（V-SYS）への報告を、公表日ごとに累計したもの。</t>
    <phoneticPr fontId="2"/>
  </si>
  <si>
    <t>注：医療従事者等への1回目・2回目接種は、令和３年７月30日で集計を終了しているため、8月3日以降のデータについては、8月2日の公表値（＝7月30日までの接種回数）。</t>
    <rPh sb="11" eb="13">
      <t>カイメ</t>
    </rPh>
    <rPh sb="15" eb="17">
      <t>カイメ</t>
    </rPh>
    <rPh sb="17" eb="19">
      <t>セッシュ</t>
    </rPh>
    <phoneticPr fontId="2"/>
  </si>
  <si>
    <t>注：職域接種は、ワクチン接種円滑化システム（V-SYS）への報告（前週月曜日から日曜日まで）を再掲。</t>
    <rPh sb="0" eb="1">
      <t>チュウ</t>
    </rPh>
    <rPh sb="2" eb="4">
      <t>ショクイキ</t>
    </rPh>
    <rPh sb="4" eb="6">
      <t>セッシュ</t>
    </rPh>
    <rPh sb="47" eb="49">
      <t>サイケイ</t>
    </rPh>
    <phoneticPr fontId="2"/>
  </si>
  <si>
    <t>接種日別の初回接種の接種回数（合計）</t>
    <rPh sb="5" eb="7">
      <t>ショカイ</t>
    </rPh>
    <rPh sb="7" eb="9">
      <t>セッシュ</t>
    </rPh>
    <phoneticPr fontId="2"/>
  </si>
  <si>
    <t>　接種日</t>
    <rPh sb="1" eb="3">
      <t>セッシュ</t>
    </rPh>
    <rPh sb="3" eb="4">
      <t>ビ</t>
    </rPh>
    <phoneticPr fontId="2"/>
  </si>
  <si>
    <t> 接種回数　</t>
    <phoneticPr fontId="2"/>
  </si>
  <si>
    <t>うち高齢者</t>
    <rPh sb="2" eb="5">
      <t>コウレイシャ</t>
    </rPh>
    <phoneticPr fontId="2"/>
  </si>
  <si>
    <t>うち小児接種</t>
    <rPh sb="2" eb="4">
      <t>ショウニ</t>
    </rPh>
    <rPh sb="4" eb="6">
      <t>セッシュ</t>
    </rPh>
    <phoneticPr fontId="2"/>
  </si>
  <si>
    <t>うち乳幼児接種</t>
    <rPh sb="2" eb="5">
      <t>ニュウヨウジ</t>
    </rPh>
    <rPh sb="5" eb="7">
      <t>セッシュ</t>
    </rPh>
    <phoneticPr fontId="2"/>
  </si>
  <si>
    <t> 内１回目</t>
  </si>
  <si>
    <t> 内２回目</t>
  </si>
  <si>
    <t>ファイザー社</t>
    <rPh sb="5" eb="6">
      <t>シャ</t>
    </rPh>
    <phoneticPr fontId="2"/>
  </si>
  <si>
    <t>モデルナ社</t>
    <rPh sb="4" eb="5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</si>
  <si>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</si>
  <si>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</si>
  <si>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>合計</t>
    <rPh sb="0" eb="2">
      <t>ゴウケイ</t>
    </rPh>
    <phoneticPr fontId="2"/>
  </si>
  <si>
    <t>注：ワクチン接種記録システム(VRS)への報告を、接種日ごとに集計。</t>
    <rPh sb="0" eb="1">
      <t>チュウ</t>
    </rPh>
    <rPh sb="8" eb="10">
      <t>キロク</t>
    </rPh>
    <rPh sb="21" eb="23">
      <t>ホウコク</t>
    </rPh>
    <rPh sb="25" eb="27">
      <t>セッシュ</t>
    </rPh>
    <rPh sb="27" eb="28">
      <t>ビ</t>
    </rPh>
    <rPh sb="31" eb="33">
      <t>シュウケイ</t>
    </rPh>
    <phoneticPr fontId="2"/>
  </si>
  <si>
    <t>これまでの初回接種の接種回数（医療従事者等）</t>
    <rPh sb="5" eb="7">
      <t>ショカイ</t>
    </rPh>
    <rPh sb="7" eb="9">
      <t>セッシュ</t>
    </rPh>
    <rPh sb="15" eb="17">
      <t>イリョウ</t>
    </rPh>
    <rPh sb="17" eb="20">
      <t>ジュウジシャ</t>
    </rPh>
    <rPh sb="20" eb="21">
      <t>トウ</t>
    </rPh>
    <phoneticPr fontId="2"/>
  </si>
  <si>
    <t>　集計日</t>
    <rPh sb="1" eb="3">
      <t>シュウケイ</t>
    </rPh>
    <rPh sb="3" eb="4">
      <t>ビ</t>
    </rPh>
    <phoneticPr fontId="2"/>
  </si>
  <si>
    <t>(金)</t>
    <phoneticPr fontId="2"/>
  </si>
  <si>
    <t>(木)</t>
    <phoneticPr fontId="2"/>
  </si>
  <si>
    <t>(水)</t>
    <phoneticPr fontId="2"/>
  </si>
  <si>
    <t>(火)</t>
    <phoneticPr fontId="2"/>
  </si>
  <si>
    <t>(月)</t>
    <phoneticPr fontId="2"/>
  </si>
  <si>
    <t>(金)</t>
    <rPh sb="1" eb="2">
      <t>キン</t>
    </rPh>
    <phoneticPr fontId="2"/>
  </si>
  <si>
    <t>(月)</t>
    <rPh sb="1" eb="2">
      <t>ゲツ</t>
    </rPh>
    <phoneticPr fontId="2"/>
  </si>
  <si>
    <t>(木)</t>
    <rPh sb="1" eb="2">
      <t>モク</t>
    </rPh>
    <phoneticPr fontId="2"/>
  </si>
  <si>
    <t>注：ワクチン接種円滑化システム（V-SYS）への報告（17時時点）を集計（高齢者、基礎疾患保有者、その他を除く）。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rPh sb="34" eb="36">
      <t>シュウケイ</t>
    </rPh>
    <rPh sb="37" eb="40">
      <t>コウレイシャ</t>
    </rPh>
    <rPh sb="41" eb="43">
      <t>キソ</t>
    </rPh>
    <rPh sb="43" eb="45">
      <t>シッカン</t>
    </rPh>
    <rPh sb="45" eb="48">
      <t>ホユウシャ</t>
    </rPh>
    <rPh sb="51" eb="52">
      <t>タ</t>
    </rPh>
    <rPh sb="53" eb="54">
      <t>ノゾ</t>
    </rPh>
    <phoneticPr fontId="2"/>
  </si>
  <si>
    <t>　　土日祝日については、次の平日分に合わせて計上。</t>
    <phoneticPr fontId="2"/>
  </si>
  <si>
    <t>　　7月26日・27日の実績において、医療従事者等向け優先接種の接種実績は、兵庫県、沖縄県の接種実績のみ集計し、それ以降の公表においては全都道府県の集計を終了。</t>
    <phoneticPr fontId="2"/>
  </si>
  <si>
    <t>　　高齢者施設等従事者向け優先接種の接種実績は、７月30日時点までの実績を集計し、全都道府県の集計を終了。</t>
    <phoneticPr fontId="2"/>
  </si>
  <si>
    <t>　　4月12日は厚生労働省の「新型コロナワクチン接種実績」の4月9日までの総接種回数との差分を計上。</t>
    <rPh sb="3" eb="4">
      <t>ガツ</t>
    </rPh>
    <rPh sb="6" eb="7">
      <t>ニチ</t>
    </rPh>
    <rPh sb="8" eb="10">
      <t>コウセイ</t>
    </rPh>
    <rPh sb="10" eb="13">
      <t>ロウドウショウ</t>
    </rPh>
    <rPh sb="15" eb="17">
      <t>シンガタ</t>
    </rPh>
    <rPh sb="24" eb="26">
      <t>セッシュ</t>
    </rPh>
    <rPh sb="26" eb="28">
      <t>ジッセキ</t>
    </rPh>
    <rPh sb="31" eb="32">
      <t>ガツ</t>
    </rPh>
    <rPh sb="33" eb="34">
      <t>ニチ</t>
    </rPh>
    <rPh sb="37" eb="38">
      <t>ソウ</t>
    </rPh>
    <rPh sb="38" eb="40">
      <t>セッシュ</t>
    </rPh>
    <rPh sb="40" eb="42">
      <t>カイスウ</t>
    </rPh>
    <rPh sb="44" eb="46">
      <t>サブン</t>
    </rPh>
    <rPh sb="47" eb="49">
      <t>ケイジョウ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</si>
  <si>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</si>
  <si>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</si>
  <si>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これまでの初回接種の接種回数（職域接種）</t>
    <rPh sb="5" eb="7">
      <t>ショカイ</t>
    </rPh>
    <rPh sb="7" eb="9">
      <t>セッシュ</t>
    </rPh>
    <rPh sb="15" eb="19">
      <t>ショクイキセッシュ</t>
    </rPh>
    <phoneticPr fontId="2"/>
  </si>
  <si>
    <t>公表日</t>
    <rPh sb="0" eb="2">
      <t>コウヒョウ</t>
    </rPh>
    <rPh sb="2" eb="3">
      <t>ビ</t>
    </rPh>
    <phoneticPr fontId="2"/>
  </si>
  <si>
    <t>集計日</t>
    <rPh sb="0" eb="2">
      <t>シュウケイ</t>
    </rPh>
    <rPh sb="2" eb="3">
      <t>ビ</t>
    </rPh>
    <phoneticPr fontId="2"/>
  </si>
  <si>
    <t>(日)</t>
  </si>
  <si>
    <t>注：ワクチン接種円滑化システム（V-SYS）への報告（前週月曜日から日曜日まで）を再掲。</t>
    <rPh sb="6" eb="8">
      <t>セッシュ</t>
    </rPh>
    <rPh sb="8" eb="11">
      <t>エンカツカ</t>
    </rPh>
    <rPh sb="24" eb="26">
      <t>ホウコク</t>
    </rPh>
    <rPh sb="27" eb="29">
      <t>ゼンシュウ</t>
    </rPh>
    <rPh sb="29" eb="32">
      <t>ゲツヨウビ</t>
    </rPh>
    <rPh sb="34" eb="37">
      <t>ニチヨウビ</t>
    </rPh>
    <rPh sb="41" eb="43">
      <t>サイケイ</t>
    </rPh>
    <phoneticPr fontId="2"/>
  </si>
  <si>
    <t>これまでの初回接種の接種回数（重複）</t>
    <rPh sb="5" eb="7">
      <t>ショカイ</t>
    </rPh>
    <rPh sb="7" eb="9">
      <t>セッシュ</t>
    </rPh>
    <rPh sb="15" eb="17">
      <t>ジュウフク</t>
    </rPh>
    <phoneticPr fontId="2"/>
  </si>
  <si>
    <t> 接種回数</t>
    <rPh sb="1" eb="3">
      <t>セッシュ</t>
    </rPh>
    <phoneticPr fontId="2"/>
  </si>
  <si>
    <t>2021/11/2</t>
  </si>
  <si>
    <t>注：令和５年４月２５日の集計で掲載終了。</t>
    <phoneticPr fontId="2"/>
  </si>
  <si>
    <t>注：令和４年９月２０日の集計で掲載終了。</t>
    <rPh sb="0" eb="1">
      <t>チュウ</t>
    </rPh>
    <rPh sb="2" eb="4">
      <t>レイワ</t>
    </rPh>
    <rPh sb="5" eb="6">
      <t>ネン</t>
    </rPh>
    <rPh sb="7" eb="8">
      <t>ガツ</t>
    </rPh>
    <rPh sb="10" eb="11">
      <t>ニチ</t>
    </rPh>
    <rPh sb="12" eb="14">
      <t>シュウケイ</t>
    </rPh>
    <rPh sb="15" eb="17">
      <t>ケイサイ</t>
    </rPh>
    <rPh sb="17" eb="19">
      <t>シュウリョウ</t>
    </rPh>
    <phoneticPr fontId="2"/>
  </si>
  <si>
    <t>注：各公表日における総合計の算出に当たって除外した重複の回数。</t>
    <rPh sb="2" eb="3">
      <t>カク</t>
    </rPh>
    <rPh sb="3" eb="5">
      <t>コウヒョウ</t>
    </rPh>
    <rPh sb="5" eb="6">
      <t>ビ</t>
    </rPh>
    <rPh sb="10" eb="11">
      <t>ソウ</t>
    </rPh>
    <rPh sb="11" eb="13">
      <t>ゴウケイ</t>
    </rPh>
    <rPh sb="14" eb="16">
      <t>サンシュツ</t>
    </rPh>
    <rPh sb="17" eb="18">
      <t>ア</t>
    </rPh>
    <rPh sb="21" eb="23">
      <t>ジョガイ</t>
    </rPh>
    <rPh sb="25" eb="27">
      <t>チョウフク</t>
    </rPh>
    <rPh sb="28" eb="30">
      <t>カイスウ</t>
    </rPh>
    <phoneticPr fontId="2"/>
  </si>
  <si>
    <t>6回目接種</t>
    <rPh sb="1" eb="2">
      <t>カイ</t>
    </rPh>
    <rPh sb="2" eb="3">
      <t>メ</t>
    </rPh>
    <rPh sb="3" eb="5">
      <t>セッシュ</t>
    </rPh>
    <phoneticPr fontId="2"/>
  </si>
  <si>
    <t>うち1回目接種</t>
    <rPh sb="3" eb="4">
      <t>カイ</t>
    </rPh>
    <rPh sb="4" eb="5">
      <t>メ</t>
    </rPh>
    <rPh sb="5" eb="7">
      <t>セッシュ</t>
    </rPh>
    <phoneticPr fontId="3"/>
  </si>
  <si>
    <t>うち2回目接種</t>
    <rPh sb="3" eb="4">
      <t>カイ</t>
    </rPh>
    <rPh sb="4" eb="5">
      <t>メ</t>
    </rPh>
    <rPh sb="5" eb="7">
      <t>セッシュ</t>
    </rPh>
    <phoneticPr fontId="3"/>
  </si>
  <si>
    <t>うち3回目接種</t>
    <rPh sb="3" eb="4">
      <t>カイ</t>
    </rPh>
    <rPh sb="4" eb="5">
      <t>メ</t>
    </rPh>
    <rPh sb="5" eb="7">
      <t>セッシュ</t>
    </rPh>
    <phoneticPr fontId="3"/>
  </si>
  <si>
    <t>うち4回目接種以上*</t>
    <rPh sb="3" eb="5">
      <t>カイメ</t>
    </rPh>
    <rPh sb="5" eb="7">
      <t>セッシュ</t>
    </rPh>
    <rPh sb="7" eb="9">
      <t>イジョウ</t>
    </rPh>
    <phoneticPr fontId="12"/>
  </si>
  <si>
    <t>うち4回目接種*</t>
    <rPh sb="3" eb="4">
      <t>カイ</t>
    </rPh>
    <rPh sb="4" eb="5">
      <t>メ</t>
    </rPh>
    <rPh sb="5" eb="7">
      <t>セッシュ</t>
    </rPh>
    <phoneticPr fontId="3"/>
  </si>
  <si>
    <t>うち5回目接種*</t>
    <rPh sb="3" eb="4">
      <t>カイ</t>
    </rPh>
    <rPh sb="4" eb="5">
      <t>メ</t>
    </rPh>
    <rPh sb="5" eb="7">
      <t>セッシュ</t>
    </rPh>
    <phoneticPr fontId="3"/>
  </si>
  <si>
    <t>うち6回目接種*</t>
    <rPh sb="3" eb="4">
      <t>カイ</t>
    </rPh>
    <rPh sb="4" eb="5">
      <t>メ</t>
    </rPh>
    <rPh sb="5" eb="7">
      <t>セッシュ</t>
    </rPh>
    <phoneticPr fontId="3"/>
  </si>
  <si>
    <t>うち1回目接種</t>
    <rPh sb="3" eb="5">
      <t>カイメ</t>
    </rPh>
    <rPh sb="5" eb="7">
      <t>セッシュ</t>
    </rPh>
    <phoneticPr fontId="7"/>
  </si>
  <si>
    <t>うち2回目接種</t>
    <rPh sb="3" eb="5">
      <t>カイメ</t>
    </rPh>
    <rPh sb="5" eb="7">
      <t>セッシュ</t>
    </rPh>
    <phoneticPr fontId="7"/>
  </si>
  <si>
    <t>うち3回目接種*</t>
    <rPh sb="3" eb="5">
      <t>カイメ</t>
    </rPh>
    <rPh sb="5" eb="7">
      <t>セッシュ</t>
    </rPh>
    <phoneticPr fontId="3"/>
  </si>
  <si>
    <t>うち3回目接種</t>
    <rPh sb="3" eb="5">
      <t>カイメ</t>
    </rPh>
    <rPh sb="5" eb="7">
      <t>セッシュ</t>
    </rPh>
    <phoneticPr fontId="3"/>
  </si>
  <si>
    <t>うち4回目接種</t>
    <rPh sb="3" eb="4">
      <t>カイ</t>
    </rPh>
    <rPh sb="4" eb="5">
      <t>メ</t>
    </rPh>
    <rPh sb="5" eb="7">
      <t>セッシュ</t>
    </rPh>
    <phoneticPr fontId="3"/>
  </si>
  <si>
    <t>うち5回目接種</t>
    <rPh sb="3" eb="4">
      <t>カイ</t>
    </rPh>
    <rPh sb="4" eb="5">
      <t>メ</t>
    </rPh>
    <rPh sb="5" eb="7">
      <t>セッシュ</t>
    </rPh>
    <phoneticPr fontId="3"/>
  </si>
  <si>
    <t>うち6回目接種</t>
    <rPh sb="3" eb="4">
      <t>カイ</t>
    </rPh>
    <rPh sb="4" eb="5">
      <t>メ</t>
    </rPh>
    <rPh sb="5" eb="7">
      <t>セッシュ</t>
    </rPh>
    <phoneticPr fontId="3"/>
  </si>
  <si>
    <t>うち3回目接種*</t>
    <rPh sb="3" eb="4">
      <t>カイ</t>
    </rPh>
    <rPh sb="4" eb="5">
      <t>メ</t>
    </rPh>
    <rPh sb="5" eb="7">
      <t>セッシュ</t>
    </rPh>
    <phoneticPr fontId="3"/>
  </si>
  <si>
    <t>うち
ファイザー社
（BA.1）</t>
    <phoneticPr fontId="2"/>
  </si>
  <si>
    <t>うち
ファイザー社
（BA.4-5）</t>
    <phoneticPr fontId="2"/>
  </si>
  <si>
    <t>ー</t>
    <phoneticPr fontId="2"/>
  </si>
  <si>
    <t>7回目接種</t>
    <rPh sb="1" eb="2">
      <t>カイ</t>
    </rPh>
    <rPh sb="2" eb="3">
      <t>メ</t>
    </rPh>
    <rPh sb="3" eb="5">
      <t>セッシュ</t>
    </rPh>
    <phoneticPr fontId="2"/>
  </si>
  <si>
    <t>うち7回目接種*</t>
    <rPh sb="3" eb="4">
      <t>カイ</t>
    </rPh>
    <rPh sb="4" eb="5">
      <t>メ</t>
    </rPh>
    <rPh sb="5" eb="7">
      <t>セッシュ</t>
    </rPh>
    <phoneticPr fontId="3"/>
  </si>
  <si>
    <t>うち７回目接種*</t>
    <rPh sb="3" eb="4">
      <t>カイ</t>
    </rPh>
    <rPh sb="4" eb="5">
      <t>メ</t>
    </rPh>
    <rPh sb="5" eb="7">
      <t>セッシュ</t>
    </rPh>
    <phoneticPr fontId="3"/>
  </si>
  <si>
    <t>うち7回目接種</t>
    <rPh sb="3" eb="4">
      <t>カイ</t>
    </rPh>
    <rPh sb="4" eb="5">
      <t>メ</t>
    </rPh>
    <rPh sb="5" eb="7">
      <t>セッシュ</t>
    </rPh>
    <phoneticPr fontId="3"/>
  </si>
  <si>
    <t>うち7回目接種</t>
    <phoneticPr fontId="3"/>
  </si>
  <si>
    <t>うち
ファイザー社
（XBB）</t>
    <phoneticPr fontId="2"/>
  </si>
  <si>
    <t>（令和３年８月２日公表時点）</t>
    <rPh sb="1" eb="3">
      <t>レイワ</t>
    </rPh>
    <rPh sb="4" eb="5">
      <t>ネン</t>
    </rPh>
    <rPh sb="6" eb="7">
      <t>ゲツ</t>
    </rPh>
    <rPh sb="8" eb="9">
      <t>ニチ</t>
    </rPh>
    <rPh sb="9" eb="11">
      <t>コウヒョウ</t>
    </rPh>
    <rPh sb="11" eb="13">
      <t>ジテン</t>
    </rPh>
    <phoneticPr fontId="2"/>
  </si>
  <si>
    <t>（令和５年４月２５日公表時点）</t>
    <rPh sb="1" eb="3">
      <t>レイワ</t>
    </rPh>
    <rPh sb="4" eb="5">
      <t>ネン</t>
    </rPh>
    <rPh sb="6" eb="7">
      <t>ゲツ</t>
    </rPh>
    <rPh sb="9" eb="10">
      <t>ニチ</t>
    </rPh>
    <rPh sb="10" eb="12">
      <t>コウヒョウ</t>
    </rPh>
    <rPh sb="12" eb="14">
      <t>ジテン</t>
    </rPh>
    <phoneticPr fontId="2"/>
  </si>
  <si>
    <t>（令和４年９月２０日公表時点）</t>
    <rPh sb="1" eb="3">
      <t>レイワ</t>
    </rPh>
    <rPh sb="4" eb="5">
      <t>ネン</t>
    </rPh>
    <rPh sb="6" eb="7">
      <t>ゲツ</t>
    </rPh>
    <rPh sb="9" eb="10">
      <t>ニチ</t>
    </rPh>
    <rPh sb="10" eb="12">
      <t>コウヒョウ</t>
    </rPh>
    <rPh sb="12" eb="14">
      <t>ジテン</t>
    </rPh>
    <phoneticPr fontId="2"/>
  </si>
  <si>
    <t>令和５年秋開始接種の接種回数</t>
    <rPh sb="0" eb="2">
      <t>レイワ</t>
    </rPh>
    <rPh sb="3" eb="4">
      <t>ネン</t>
    </rPh>
    <rPh sb="4" eb="5">
      <t>アキ</t>
    </rPh>
    <rPh sb="5" eb="7">
      <t>カイシ</t>
    </rPh>
    <rPh sb="7" eb="9">
      <t>セッシュ</t>
    </rPh>
    <rPh sb="10" eb="12">
      <t>セッシュ</t>
    </rPh>
    <rPh sb="12" eb="14">
      <t>カイスウ</t>
    </rPh>
    <phoneticPr fontId="2"/>
  </si>
  <si>
    <t>*総接種回数は、令和５年秋開始接種の接種回数を含む。</t>
    <rPh sb="1" eb="2">
      <t>ソウ</t>
    </rPh>
    <rPh sb="8" eb="10">
      <t>レイワ</t>
    </rPh>
    <rPh sb="11" eb="12">
      <t>ネン</t>
    </rPh>
    <rPh sb="12" eb="13">
      <t>アキ</t>
    </rPh>
    <rPh sb="13" eb="15">
      <t>カイシ</t>
    </rPh>
    <rPh sb="15" eb="17">
      <t>セッシュ</t>
    </rPh>
    <phoneticPr fontId="2"/>
  </si>
  <si>
    <t>注：公表日におけるデータの計上方法等の注釈については、以下を参照（https://www.kantei.go.jp/jp/content/000136127.pdf）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</si>
  <si>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t>うち
モデルナ社
（XBB）</t>
    <phoneticPr fontId="2"/>
  </si>
  <si>
    <t>（令和６年４月１日公表時点（３月３０日までの実績））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</si>
</sst>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);[Red]\(#,##0\)"/>
    <numFmt numFmtId="177" formatCode="#,##0_ "/>
    <numFmt numFmtId="178" formatCode="0.0%"/>
    <numFmt numFmtId="179" formatCode="#,##0_ ;[Red]\-#,##0\ "/>
  </numFmts>
  <fonts count="3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sz val="6"/>
      <name val="游ゴシック"/>
      <family val="2"/>
      <charset val="128"/>
    </font>
    <font>
      <sz val="6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rgb="FF9C6500"/>
      <name val="游ゴシック"/>
      <family val="2"/>
      <charset val="128"/>
      <scheme val="minor"/>
    </font>
    <font>
      <u/>
      <sz val="11"/>
      <color theme="10"/>
      <name val="游ゴシック"/>
      <family val="3"/>
      <scheme val="minor"/>
    </font>
    <font>
      <sz val="11"/>
      <color theme="1"/>
      <name val="游ゴシック"/>
      <family val="3"/>
      <scheme val="minor"/>
    </font>
    <font>
      <sz val="10.5"/>
      <name val="游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 style="thin">
        <color indexed="64"/>
      </diagonal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/>
      <bottom/>
      <diagonal style="thin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2497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5" borderId="15" applyNumberFormat="0" applyAlignment="0" applyProtection="0">
      <alignment vertical="center"/>
    </xf>
    <xf numFmtId="0" fontId="18" fillId="6" borderId="16" applyNumberFormat="0" applyAlignment="0" applyProtection="0">
      <alignment vertical="center"/>
    </xf>
    <xf numFmtId="0" fontId="19" fillId="6" borderId="15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7" borderId="18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2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" fillId="8" borderId="19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4" fillId="0" borderId="0"/>
    <xf numFmtId="0" fontId="2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Protection="0"/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10">
    <xf numFmtId="0" fontId="0" fillId="0" borderId="0" xfId="0">
      <alignment vertical="center"/>
    </xf>
    <xf numFmtId="38" fontId="3" fillId="0" borderId="1" xfId="1" applyFont="1" applyBorder="1" applyAlignment="1">
      <alignment horizontal="right" vertical="center"/>
    </xf>
    <xf numFmtId="0" fontId="3" fillId="0" borderId="0" xfId="0" applyFont="1">
      <alignment vertical="center"/>
    </xf>
    <xf numFmtId="14" fontId="3" fillId="0" borderId="1" xfId="0" applyNumberFormat="1" applyFont="1" applyBorder="1">
      <alignment vertical="center"/>
    </xf>
    <xf numFmtId="0" fontId="3" fillId="0" borderId="0" xfId="0" applyFont="1" applyAlignment="1">
      <alignment horizontal="right" vertical="center"/>
    </xf>
    <xf numFmtId="10" fontId="5" fillId="0" borderId="0" xfId="3" applyNumberFormat="1" applyFont="1" applyFill="1" applyBorder="1" applyAlignment="1">
      <alignment horizontal="right"/>
    </xf>
    <xf numFmtId="10" fontId="5" fillId="0" borderId="0" xfId="3" applyNumberFormat="1" applyFont="1" applyFill="1" applyBorder="1" applyAlignment="1"/>
    <xf numFmtId="0" fontId="3" fillId="0" borderId="1" xfId="0" applyFont="1" applyBorder="1" applyAlignment="1">
      <alignment horizontal="center" vertical="center"/>
    </xf>
    <xf numFmtId="38" fontId="3" fillId="0" borderId="1" xfId="1" applyFont="1" applyFill="1" applyBorder="1">
      <alignment vertical="center"/>
    </xf>
    <xf numFmtId="38" fontId="3" fillId="0" borderId="0" xfId="1" applyFont="1">
      <alignment vertical="center"/>
    </xf>
    <xf numFmtId="14" fontId="3" fillId="0" borderId="1" xfId="0" applyNumberFormat="1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center" vertical="center"/>
    </xf>
    <xf numFmtId="38" fontId="3" fillId="0" borderId="0" xfId="1" applyFont="1" applyBorder="1" applyAlignment="1">
      <alignment horizontal="right" vertical="center"/>
    </xf>
    <xf numFmtId="14" fontId="3" fillId="0" borderId="0" xfId="0" applyNumberFormat="1" applyFont="1">
      <alignment vertical="center"/>
    </xf>
    <xf numFmtId="176" fontId="3" fillId="0" borderId="1" xfId="1" applyNumberFormat="1" applyFont="1" applyFill="1" applyBorder="1" applyAlignment="1">
      <alignment horizontal="right" vertical="center"/>
    </xf>
    <xf numFmtId="38" fontId="3" fillId="0" borderId="1" xfId="1" applyFont="1" applyFill="1" applyBorder="1" applyAlignment="1">
      <alignment horizontal="right" vertical="center"/>
    </xf>
    <xf numFmtId="3" fontId="3" fillId="0" borderId="1" xfId="0" applyNumberFormat="1" applyFont="1" applyBorder="1" applyAlignment="1">
      <alignment vertical="center" wrapText="1"/>
    </xf>
    <xf numFmtId="3" fontId="3" fillId="0" borderId="1" xfId="0" applyNumberFormat="1" applyFont="1" applyBorder="1">
      <alignment vertical="center"/>
    </xf>
    <xf numFmtId="3" fontId="3" fillId="0" borderId="3" xfId="0" applyNumberFormat="1" applyFont="1" applyBorder="1" applyAlignment="1">
      <alignment vertical="center" wrapText="1"/>
    </xf>
    <xf numFmtId="3" fontId="3" fillId="0" borderId="10" xfId="0" applyNumberFormat="1" applyFont="1" applyBorder="1">
      <alignment vertical="center"/>
    </xf>
    <xf numFmtId="9" fontId="3" fillId="0" borderId="0" xfId="3" applyFont="1" applyFill="1">
      <alignment vertical="center"/>
    </xf>
    <xf numFmtId="178" fontId="5" fillId="0" borderId="0" xfId="3" applyNumberFormat="1" applyFont="1" applyFill="1" applyBorder="1" applyAlignment="1"/>
    <xf numFmtId="38" fontId="3" fillId="0" borderId="0" xfId="0" applyNumberFormat="1" applyFont="1">
      <alignment vertical="center"/>
    </xf>
    <xf numFmtId="38" fontId="5" fillId="0" borderId="1" xfId="1" applyFont="1" applyFill="1" applyBorder="1" applyAlignment="1">
      <alignment vertical="top" wrapText="1"/>
    </xf>
    <xf numFmtId="178" fontId="5" fillId="0" borderId="8" xfId="3" applyNumberFormat="1" applyFont="1" applyFill="1" applyBorder="1" applyAlignment="1">
      <alignment horizontal="right"/>
    </xf>
    <xf numFmtId="178" fontId="5" fillId="0" borderId="8" xfId="3" applyNumberFormat="1" applyFont="1" applyFill="1" applyBorder="1" applyAlignment="1"/>
    <xf numFmtId="38" fontId="5" fillId="0" borderId="1" xfId="1" applyFont="1" applyFill="1" applyBorder="1" applyAlignment="1">
      <alignment vertical="center"/>
    </xf>
    <xf numFmtId="177" fontId="5" fillId="0" borderId="1" xfId="3" applyNumberFormat="1" applyFont="1" applyFill="1" applyBorder="1" applyAlignment="1">
      <alignment horizontal="right"/>
    </xf>
    <xf numFmtId="10" fontId="5" fillId="0" borderId="8" xfId="3" applyNumberFormat="1" applyFont="1" applyFill="1" applyBorder="1" applyAlignment="1">
      <alignment horizontal="right"/>
    </xf>
    <xf numFmtId="178" fontId="5" fillId="0" borderId="11" xfId="3" applyNumberFormat="1" applyFont="1" applyFill="1" applyBorder="1" applyAlignment="1">
      <alignment horizontal="right"/>
    </xf>
    <xf numFmtId="10" fontId="5" fillId="0" borderId="11" xfId="3" applyNumberFormat="1" applyFont="1" applyFill="1" applyBorder="1" applyAlignment="1">
      <alignment horizontal="right"/>
    </xf>
    <xf numFmtId="178" fontId="5" fillId="0" borderId="11" xfId="3" applyNumberFormat="1" applyFont="1" applyFill="1" applyBorder="1" applyAlignment="1"/>
    <xf numFmtId="178" fontId="29" fillId="0" borderId="0" xfId="3" applyNumberFormat="1" applyFont="1" applyFill="1" applyBorder="1" applyAlignment="1"/>
    <xf numFmtId="179" fontId="5" fillId="0" borderId="1" xfId="1" applyNumberFormat="1" applyFont="1" applyFill="1" applyBorder="1" applyAlignment="1">
      <alignment vertical="top" wrapText="1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right" vertical="center"/>
    </xf>
    <xf numFmtId="176" fontId="3" fillId="0" borderId="1" xfId="1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1" applyNumberFormat="1" applyFont="1" applyFill="1" applyBorder="1" applyAlignment="1">
      <alignment horizontal="center" vertical="center"/>
    </xf>
    <xf numFmtId="176" fontId="3" fillId="0" borderId="1" xfId="1" applyNumberFormat="1" applyFont="1" applyFill="1" applyBorder="1">
      <alignment vertical="center"/>
    </xf>
    <xf numFmtId="176" fontId="3" fillId="0" borderId="0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right" vertical="center" wrapText="1"/>
    </xf>
    <xf numFmtId="0" fontId="5" fillId="0" borderId="7" xfId="0" applyFont="1" applyFill="1" applyBorder="1">
      <alignment vertical="center"/>
    </xf>
    <xf numFmtId="0" fontId="5" fillId="0" borderId="41" xfId="0" applyFont="1" applyFill="1" applyBorder="1">
      <alignment vertical="center"/>
    </xf>
    <xf numFmtId="38" fontId="3" fillId="0" borderId="1" xfId="0" applyNumberFormat="1" applyFont="1" applyFill="1" applyBorder="1">
      <alignment vertical="center"/>
    </xf>
    <xf numFmtId="38" fontId="3" fillId="0" borderId="1" xfId="0" applyNumberFormat="1" applyFont="1" applyFill="1" applyBorder="1" applyAlignment="1">
      <alignment horizontal="right" vertical="center"/>
    </xf>
    <xf numFmtId="38" fontId="3" fillId="0" borderId="30" xfId="0" applyNumberFormat="1" applyFont="1" applyFill="1" applyBorder="1" applyAlignment="1">
      <alignment horizontal="right" vertical="center"/>
    </xf>
    <xf numFmtId="178" fontId="5" fillId="0" borderId="31" xfId="3" applyNumberFormat="1" applyFont="1" applyFill="1" applyBorder="1" applyAlignment="1">
      <alignment horizontal="right"/>
    </xf>
    <xf numFmtId="177" fontId="5" fillId="0" borderId="30" xfId="3" applyNumberFormat="1" applyFont="1" applyFill="1" applyBorder="1" applyAlignment="1">
      <alignment horizontal="right"/>
    </xf>
    <xf numFmtId="178" fontId="5" fillId="0" borderId="32" xfId="3" applyNumberFormat="1" applyFont="1" applyFill="1" applyBorder="1" applyAlignment="1">
      <alignment horizontal="right"/>
    </xf>
    <xf numFmtId="0" fontId="3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38" fontId="5" fillId="0" borderId="30" xfId="1" applyFont="1" applyFill="1" applyBorder="1" applyAlignment="1">
      <alignment vertical="top" wrapText="1"/>
    </xf>
    <xf numFmtId="38" fontId="3" fillId="0" borderId="0" xfId="0" applyNumberFormat="1" applyFont="1" applyFill="1">
      <alignment vertical="center"/>
    </xf>
    <xf numFmtId="0" fontId="3" fillId="0" borderId="6" xfId="0" applyFont="1" applyFill="1" applyBorder="1">
      <alignment vertical="center"/>
    </xf>
    <xf numFmtId="3" fontId="3" fillId="0" borderId="1" xfId="0" applyNumberFormat="1" applyFont="1" applyFill="1" applyBorder="1" applyAlignment="1">
      <alignment vertical="center" wrapText="1"/>
    </xf>
    <xf numFmtId="3" fontId="3" fillId="0" borderId="21" xfId="0" applyNumberFormat="1" applyFont="1" applyFill="1" applyBorder="1" applyAlignment="1">
      <alignment vertical="center" wrapText="1"/>
    </xf>
    <xf numFmtId="38" fontId="3" fillId="0" borderId="5" xfId="1" applyFont="1" applyFill="1" applyBorder="1">
      <alignment vertical="center"/>
    </xf>
    <xf numFmtId="3" fontId="3" fillId="0" borderId="3" xfId="0" applyNumberFormat="1" applyFont="1" applyFill="1" applyBorder="1" applyAlignment="1">
      <alignment vertical="center" wrapText="1"/>
    </xf>
    <xf numFmtId="14" fontId="3" fillId="0" borderId="1" xfId="0" applyNumberFormat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3" fontId="3" fillId="0" borderId="10" xfId="0" applyNumberFormat="1" applyFont="1" applyFill="1" applyBorder="1" applyAlignment="1">
      <alignment vertical="center" wrapText="1"/>
    </xf>
    <xf numFmtId="38" fontId="3" fillId="0" borderId="1" xfId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right" vertical="center" wrapText="1"/>
    </xf>
    <xf numFmtId="0" fontId="3" fillId="0" borderId="2" xfId="0" applyFont="1" applyFill="1" applyBorder="1" applyAlignment="1">
      <alignment horizontal="center" vertical="center" wrapText="1"/>
    </xf>
    <xf numFmtId="38" fontId="3" fillId="0" borderId="10" xfId="0" applyNumberFormat="1" applyFont="1" applyFill="1" applyBorder="1">
      <alignment vertical="center"/>
    </xf>
    <xf numFmtId="38" fontId="3" fillId="0" borderId="21" xfId="1" applyFont="1" applyFill="1" applyBorder="1" applyAlignment="1">
      <alignment horizontal="right" vertical="center"/>
    </xf>
    <xf numFmtId="38" fontId="3" fillId="0" borderId="22" xfId="1" applyFont="1" applyFill="1" applyBorder="1" applyAlignment="1">
      <alignment horizontal="right" vertical="center"/>
    </xf>
    <xf numFmtId="38" fontId="3" fillId="0" borderId="29" xfId="1" applyFont="1" applyFill="1" applyBorder="1" applyAlignment="1">
      <alignment horizontal="right" vertical="center"/>
    </xf>
    <xf numFmtId="38" fontId="3" fillId="0" borderId="23" xfId="1" applyFont="1" applyFill="1" applyBorder="1">
      <alignment vertical="center"/>
    </xf>
    <xf numFmtId="38" fontId="3" fillId="0" borderId="3" xfId="1" applyFont="1" applyFill="1" applyBorder="1" applyAlignment="1">
      <alignment horizontal="right" vertical="center"/>
    </xf>
    <xf numFmtId="38" fontId="3" fillId="0" borderId="9" xfId="1" applyFont="1" applyFill="1" applyBorder="1" applyAlignment="1">
      <alignment horizontal="right" vertical="center"/>
    </xf>
    <xf numFmtId="3" fontId="3" fillId="0" borderId="9" xfId="0" applyNumberFormat="1" applyFont="1" applyFill="1" applyBorder="1">
      <alignment vertical="center"/>
    </xf>
    <xf numFmtId="38" fontId="3" fillId="0" borderId="10" xfId="1" applyFont="1" applyFill="1" applyBorder="1" applyAlignment="1">
      <alignment horizontal="right" vertical="center"/>
    </xf>
    <xf numFmtId="0" fontId="3" fillId="0" borderId="40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 shrinkToFit="1"/>
    </xf>
    <xf numFmtId="0" fontId="3" fillId="0" borderId="1" xfId="0" applyFont="1" applyFill="1" applyBorder="1" applyAlignment="1">
      <alignment horizontal="center" vertical="center" wrapText="1" shrinkToFit="1"/>
    </xf>
    <xf numFmtId="176" fontId="3" fillId="0" borderId="42" xfId="1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76" fontId="3" fillId="0" borderId="1" xfId="0" applyNumberFormat="1" applyFont="1" applyFill="1" applyBorder="1">
      <alignment vertical="center"/>
    </xf>
    <xf numFmtId="0" fontId="3" fillId="0" borderId="1" xfId="0" applyFont="1" applyBorder="1">
      <alignment vertical="center"/>
    </xf>
    <xf numFmtId="3" fontId="3" fillId="0" borderId="9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4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right" vertical="center" wrapText="1"/>
    </xf>
    <xf numFmtId="0" fontId="3" fillId="0" borderId="26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left" vertical="center" shrinkToFit="1"/>
    </xf>
    <xf numFmtId="0" fontId="5" fillId="0" borderId="25" xfId="0" applyFont="1" applyFill="1" applyBorder="1" applyAlignment="1">
      <alignment horizontal="left" vertical="center" shrinkToFit="1"/>
    </xf>
    <xf numFmtId="0" fontId="5" fillId="0" borderId="24" xfId="0" applyFont="1" applyFill="1" applyBorder="1" applyAlignment="1">
      <alignment horizontal="left" vertical="center"/>
    </xf>
    <xf numFmtId="0" fontId="5" fillId="0" borderId="25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 shrinkToFit="1"/>
    </xf>
    <xf numFmtId="0" fontId="3" fillId="0" borderId="2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43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vertical="center" wrapText="1"/>
    </xf>
    <xf numFmtId="14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</cellXfs>
  <cellStyles count="22497">
    <cellStyle name="20% - アクセント 1" xfId="20" builtinId="30" customBuiltin="1"/>
    <cellStyle name="20% - アクセント 1 10" xfId="6883" xr:uid="{00000000-0005-0000-0000-000001000000}"/>
    <cellStyle name="20% - アクセント 1 10 2" xfId="14369" xr:uid="{00000000-0005-0000-0000-000002000000}"/>
    <cellStyle name="20% - アクセント 1 10 3" xfId="21853" xr:uid="{00000000-0005-0000-0000-000003000000}"/>
    <cellStyle name="20% - アクセント 1 11" xfId="7562" xr:uid="{00000000-0005-0000-0000-000004000000}"/>
    <cellStyle name="20% - アクセント 1 12" xfId="15046" xr:uid="{00000000-0005-0000-0000-000005000000}"/>
    <cellStyle name="20% - アクセント 1 2" xfId="154" xr:uid="{00000000-0005-0000-0000-000006000000}"/>
    <cellStyle name="20% - アクセント 1 2 10" xfId="7647" xr:uid="{00000000-0005-0000-0000-000007000000}"/>
    <cellStyle name="20% - アクセント 1 2 11" xfId="15131" xr:uid="{00000000-0005-0000-0000-000008000000}"/>
    <cellStyle name="20% - アクセント 1 2 2" xfId="324" xr:uid="{00000000-0005-0000-0000-000009000000}"/>
    <cellStyle name="20% - アクセント 1 2 2 10" xfId="15301" xr:uid="{00000000-0005-0000-0000-00000A000000}"/>
    <cellStyle name="20% - アクセント 1 2 2 2" xfId="666" xr:uid="{00000000-0005-0000-0000-00000B000000}"/>
    <cellStyle name="20% - アクセント 1 2 2 2 2" xfId="1344" xr:uid="{00000000-0005-0000-0000-00000C000000}"/>
    <cellStyle name="20% - アクセント 1 2 2 2 2 2" xfId="2706" xr:uid="{00000000-0005-0000-0000-00000D000000}"/>
    <cellStyle name="20% - アクセント 1 2 2 2 2 2 2" xfId="10193" xr:uid="{00000000-0005-0000-0000-00000E000000}"/>
    <cellStyle name="20% - アクセント 1 2 2 2 2 2 3" xfId="17677" xr:uid="{00000000-0005-0000-0000-00000F000000}"/>
    <cellStyle name="20% - アクセント 1 2 2 2 2 3" xfId="4066" xr:uid="{00000000-0005-0000-0000-000010000000}"/>
    <cellStyle name="20% - アクセント 1 2 2 2 2 3 2" xfId="11553" xr:uid="{00000000-0005-0000-0000-000011000000}"/>
    <cellStyle name="20% - アクセント 1 2 2 2 2 3 3" xfId="19037" xr:uid="{00000000-0005-0000-0000-000012000000}"/>
    <cellStyle name="20% - アクセント 1 2 2 2 2 4" xfId="5428" xr:uid="{00000000-0005-0000-0000-000013000000}"/>
    <cellStyle name="20% - アクセント 1 2 2 2 2 4 2" xfId="12915" xr:uid="{00000000-0005-0000-0000-000014000000}"/>
    <cellStyle name="20% - アクセント 1 2 2 2 2 4 3" xfId="20399" xr:uid="{00000000-0005-0000-0000-000015000000}"/>
    <cellStyle name="20% - アクセント 1 2 2 2 2 5" xfId="6788" xr:uid="{00000000-0005-0000-0000-000016000000}"/>
    <cellStyle name="20% - アクセント 1 2 2 2 2 5 2" xfId="14275" xr:uid="{00000000-0005-0000-0000-000017000000}"/>
    <cellStyle name="20% - アクセント 1 2 2 2 2 5 3" xfId="21759" xr:uid="{00000000-0005-0000-0000-000018000000}"/>
    <cellStyle name="20% - アクセント 1 2 2 2 2 6" xfId="8833" xr:uid="{00000000-0005-0000-0000-000019000000}"/>
    <cellStyle name="20% - アクセント 1 2 2 2 2 7" xfId="16317" xr:uid="{00000000-0005-0000-0000-00001A000000}"/>
    <cellStyle name="20% - アクセント 1 2 2 2 3" xfId="2028" xr:uid="{00000000-0005-0000-0000-00001B000000}"/>
    <cellStyle name="20% - アクセント 1 2 2 2 3 2" xfId="9515" xr:uid="{00000000-0005-0000-0000-00001C000000}"/>
    <cellStyle name="20% - アクセント 1 2 2 2 3 3" xfId="16999" xr:uid="{00000000-0005-0000-0000-00001D000000}"/>
    <cellStyle name="20% - アクセント 1 2 2 2 4" xfId="3388" xr:uid="{00000000-0005-0000-0000-00001E000000}"/>
    <cellStyle name="20% - アクセント 1 2 2 2 4 2" xfId="10875" xr:uid="{00000000-0005-0000-0000-00001F000000}"/>
    <cellStyle name="20% - アクセント 1 2 2 2 4 3" xfId="18359" xr:uid="{00000000-0005-0000-0000-000020000000}"/>
    <cellStyle name="20% - アクセント 1 2 2 2 5" xfId="4750" xr:uid="{00000000-0005-0000-0000-000021000000}"/>
    <cellStyle name="20% - アクセント 1 2 2 2 5 2" xfId="12237" xr:uid="{00000000-0005-0000-0000-000022000000}"/>
    <cellStyle name="20% - アクセント 1 2 2 2 5 3" xfId="19721" xr:uid="{00000000-0005-0000-0000-000023000000}"/>
    <cellStyle name="20% - アクセント 1 2 2 2 6" xfId="6110" xr:uid="{00000000-0005-0000-0000-000024000000}"/>
    <cellStyle name="20% - アクセント 1 2 2 2 6 2" xfId="13597" xr:uid="{00000000-0005-0000-0000-000025000000}"/>
    <cellStyle name="20% - アクセント 1 2 2 2 6 3" xfId="21081" xr:uid="{00000000-0005-0000-0000-000026000000}"/>
    <cellStyle name="20% - アクセント 1 2 2 2 7" xfId="7476" xr:uid="{00000000-0005-0000-0000-000027000000}"/>
    <cellStyle name="20% - アクセント 1 2 2 2 7 2" xfId="14962" xr:uid="{00000000-0005-0000-0000-000028000000}"/>
    <cellStyle name="20% - アクセント 1 2 2 2 7 3" xfId="22446" xr:uid="{00000000-0005-0000-0000-000029000000}"/>
    <cellStyle name="20% - アクセント 1 2 2 2 8" xfId="8155" xr:uid="{00000000-0005-0000-0000-00002A000000}"/>
    <cellStyle name="20% - アクセント 1 2 2 2 9" xfId="15639" xr:uid="{00000000-0005-0000-0000-00002B000000}"/>
    <cellStyle name="20% - アクセント 1 2 2 3" xfId="1006" xr:uid="{00000000-0005-0000-0000-00002C000000}"/>
    <cellStyle name="20% - アクセント 1 2 2 3 2" xfId="2368" xr:uid="{00000000-0005-0000-0000-00002D000000}"/>
    <cellStyle name="20% - アクセント 1 2 2 3 2 2" xfId="9855" xr:uid="{00000000-0005-0000-0000-00002E000000}"/>
    <cellStyle name="20% - アクセント 1 2 2 3 2 3" xfId="17339" xr:uid="{00000000-0005-0000-0000-00002F000000}"/>
    <cellStyle name="20% - アクセント 1 2 2 3 3" xfId="3728" xr:uid="{00000000-0005-0000-0000-000030000000}"/>
    <cellStyle name="20% - アクセント 1 2 2 3 3 2" xfId="11215" xr:uid="{00000000-0005-0000-0000-000031000000}"/>
    <cellStyle name="20% - アクセント 1 2 2 3 3 3" xfId="18699" xr:uid="{00000000-0005-0000-0000-000032000000}"/>
    <cellStyle name="20% - アクセント 1 2 2 3 4" xfId="5090" xr:uid="{00000000-0005-0000-0000-000033000000}"/>
    <cellStyle name="20% - アクセント 1 2 2 3 4 2" xfId="12577" xr:uid="{00000000-0005-0000-0000-000034000000}"/>
    <cellStyle name="20% - アクセント 1 2 2 3 4 3" xfId="20061" xr:uid="{00000000-0005-0000-0000-000035000000}"/>
    <cellStyle name="20% - アクセント 1 2 2 3 5" xfId="6450" xr:uid="{00000000-0005-0000-0000-000036000000}"/>
    <cellStyle name="20% - アクセント 1 2 2 3 5 2" xfId="13937" xr:uid="{00000000-0005-0000-0000-000037000000}"/>
    <cellStyle name="20% - アクセント 1 2 2 3 5 3" xfId="21421" xr:uid="{00000000-0005-0000-0000-000038000000}"/>
    <cellStyle name="20% - アクセント 1 2 2 3 6" xfId="8495" xr:uid="{00000000-0005-0000-0000-000039000000}"/>
    <cellStyle name="20% - アクセント 1 2 2 3 7" xfId="15979" xr:uid="{00000000-0005-0000-0000-00003A000000}"/>
    <cellStyle name="20% - アクセント 1 2 2 4" xfId="1688" xr:uid="{00000000-0005-0000-0000-00003B000000}"/>
    <cellStyle name="20% - アクセント 1 2 2 4 2" xfId="9175" xr:uid="{00000000-0005-0000-0000-00003C000000}"/>
    <cellStyle name="20% - アクセント 1 2 2 4 3" xfId="16659" xr:uid="{00000000-0005-0000-0000-00003D000000}"/>
    <cellStyle name="20% - アクセント 1 2 2 5" xfId="3048" xr:uid="{00000000-0005-0000-0000-00003E000000}"/>
    <cellStyle name="20% - アクセント 1 2 2 5 2" xfId="10535" xr:uid="{00000000-0005-0000-0000-00003F000000}"/>
    <cellStyle name="20% - アクセント 1 2 2 5 3" xfId="18019" xr:uid="{00000000-0005-0000-0000-000040000000}"/>
    <cellStyle name="20% - アクセント 1 2 2 6" xfId="4410" xr:uid="{00000000-0005-0000-0000-000041000000}"/>
    <cellStyle name="20% - アクセント 1 2 2 6 2" xfId="11897" xr:uid="{00000000-0005-0000-0000-000042000000}"/>
    <cellStyle name="20% - アクセント 1 2 2 6 3" xfId="19381" xr:uid="{00000000-0005-0000-0000-000043000000}"/>
    <cellStyle name="20% - アクセント 1 2 2 7" xfId="5770" xr:uid="{00000000-0005-0000-0000-000044000000}"/>
    <cellStyle name="20% - アクセント 1 2 2 7 2" xfId="13257" xr:uid="{00000000-0005-0000-0000-000045000000}"/>
    <cellStyle name="20% - アクセント 1 2 2 7 3" xfId="20741" xr:uid="{00000000-0005-0000-0000-000046000000}"/>
    <cellStyle name="20% - アクセント 1 2 2 8" xfId="7138" xr:uid="{00000000-0005-0000-0000-000047000000}"/>
    <cellStyle name="20% - アクセント 1 2 2 8 2" xfId="14624" xr:uid="{00000000-0005-0000-0000-000048000000}"/>
    <cellStyle name="20% - アクセント 1 2 2 8 3" xfId="22108" xr:uid="{00000000-0005-0000-0000-000049000000}"/>
    <cellStyle name="20% - アクセント 1 2 2 9" xfId="7817" xr:uid="{00000000-0005-0000-0000-00004A000000}"/>
    <cellStyle name="20% - アクセント 1 2 3" xfId="497" xr:uid="{00000000-0005-0000-0000-00004B000000}"/>
    <cellStyle name="20% - アクセント 1 2 3 2" xfId="1175" xr:uid="{00000000-0005-0000-0000-00004C000000}"/>
    <cellStyle name="20% - アクセント 1 2 3 2 2" xfId="2537" xr:uid="{00000000-0005-0000-0000-00004D000000}"/>
    <cellStyle name="20% - アクセント 1 2 3 2 2 2" xfId="10024" xr:uid="{00000000-0005-0000-0000-00004E000000}"/>
    <cellStyle name="20% - アクセント 1 2 3 2 2 3" xfId="17508" xr:uid="{00000000-0005-0000-0000-00004F000000}"/>
    <cellStyle name="20% - アクセント 1 2 3 2 3" xfId="3897" xr:uid="{00000000-0005-0000-0000-000050000000}"/>
    <cellStyle name="20% - アクセント 1 2 3 2 3 2" xfId="11384" xr:uid="{00000000-0005-0000-0000-000051000000}"/>
    <cellStyle name="20% - アクセント 1 2 3 2 3 3" xfId="18868" xr:uid="{00000000-0005-0000-0000-000052000000}"/>
    <cellStyle name="20% - アクセント 1 2 3 2 4" xfId="5259" xr:uid="{00000000-0005-0000-0000-000053000000}"/>
    <cellStyle name="20% - アクセント 1 2 3 2 4 2" xfId="12746" xr:uid="{00000000-0005-0000-0000-000054000000}"/>
    <cellStyle name="20% - アクセント 1 2 3 2 4 3" xfId="20230" xr:uid="{00000000-0005-0000-0000-000055000000}"/>
    <cellStyle name="20% - アクセント 1 2 3 2 5" xfId="6619" xr:uid="{00000000-0005-0000-0000-000056000000}"/>
    <cellStyle name="20% - アクセント 1 2 3 2 5 2" xfId="14106" xr:uid="{00000000-0005-0000-0000-000057000000}"/>
    <cellStyle name="20% - アクセント 1 2 3 2 5 3" xfId="21590" xr:uid="{00000000-0005-0000-0000-000058000000}"/>
    <cellStyle name="20% - アクセント 1 2 3 2 6" xfId="8664" xr:uid="{00000000-0005-0000-0000-000059000000}"/>
    <cellStyle name="20% - アクセント 1 2 3 2 7" xfId="16148" xr:uid="{00000000-0005-0000-0000-00005A000000}"/>
    <cellStyle name="20% - アクセント 1 2 3 3" xfId="1859" xr:uid="{00000000-0005-0000-0000-00005B000000}"/>
    <cellStyle name="20% - アクセント 1 2 3 3 2" xfId="9346" xr:uid="{00000000-0005-0000-0000-00005C000000}"/>
    <cellStyle name="20% - アクセント 1 2 3 3 3" xfId="16830" xr:uid="{00000000-0005-0000-0000-00005D000000}"/>
    <cellStyle name="20% - アクセント 1 2 3 4" xfId="3219" xr:uid="{00000000-0005-0000-0000-00005E000000}"/>
    <cellStyle name="20% - アクセント 1 2 3 4 2" xfId="10706" xr:uid="{00000000-0005-0000-0000-00005F000000}"/>
    <cellStyle name="20% - アクセント 1 2 3 4 3" xfId="18190" xr:uid="{00000000-0005-0000-0000-000060000000}"/>
    <cellStyle name="20% - アクセント 1 2 3 5" xfId="4581" xr:uid="{00000000-0005-0000-0000-000061000000}"/>
    <cellStyle name="20% - アクセント 1 2 3 5 2" xfId="12068" xr:uid="{00000000-0005-0000-0000-000062000000}"/>
    <cellStyle name="20% - アクセント 1 2 3 5 3" xfId="19552" xr:uid="{00000000-0005-0000-0000-000063000000}"/>
    <cellStyle name="20% - アクセント 1 2 3 6" xfId="5941" xr:uid="{00000000-0005-0000-0000-000064000000}"/>
    <cellStyle name="20% - アクセント 1 2 3 6 2" xfId="13428" xr:uid="{00000000-0005-0000-0000-000065000000}"/>
    <cellStyle name="20% - アクセント 1 2 3 6 3" xfId="20912" xr:uid="{00000000-0005-0000-0000-000066000000}"/>
    <cellStyle name="20% - アクセント 1 2 3 7" xfId="7307" xr:uid="{00000000-0005-0000-0000-000067000000}"/>
    <cellStyle name="20% - アクセント 1 2 3 7 2" xfId="14793" xr:uid="{00000000-0005-0000-0000-000068000000}"/>
    <cellStyle name="20% - アクセント 1 2 3 7 3" xfId="22277" xr:uid="{00000000-0005-0000-0000-000069000000}"/>
    <cellStyle name="20% - アクセント 1 2 3 8" xfId="7986" xr:uid="{00000000-0005-0000-0000-00006A000000}"/>
    <cellStyle name="20% - アクセント 1 2 3 9" xfId="15470" xr:uid="{00000000-0005-0000-0000-00006B000000}"/>
    <cellStyle name="20% - アクセント 1 2 4" xfId="836" xr:uid="{00000000-0005-0000-0000-00006C000000}"/>
    <cellStyle name="20% - アクセント 1 2 4 2" xfId="2198" xr:uid="{00000000-0005-0000-0000-00006D000000}"/>
    <cellStyle name="20% - アクセント 1 2 4 2 2" xfId="9685" xr:uid="{00000000-0005-0000-0000-00006E000000}"/>
    <cellStyle name="20% - アクセント 1 2 4 2 3" xfId="17169" xr:uid="{00000000-0005-0000-0000-00006F000000}"/>
    <cellStyle name="20% - アクセント 1 2 4 3" xfId="3558" xr:uid="{00000000-0005-0000-0000-000070000000}"/>
    <cellStyle name="20% - アクセント 1 2 4 3 2" xfId="11045" xr:uid="{00000000-0005-0000-0000-000071000000}"/>
    <cellStyle name="20% - アクセント 1 2 4 3 3" xfId="18529" xr:uid="{00000000-0005-0000-0000-000072000000}"/>
    <cellStyle name="20% - アクセント 1 2 4 4" xfId="4920" xr:uid="{00000000-0005-0000-0000-000073000000}"/>
    <cellStyle name="20% - アクセント 1 2 4 4 2" xfId="12407" xr:uid="{00000000-0005-0000-0000-000074000000}"/>
    <cellStyle name="20% - アクセント 1 2 4 4 3" xfId="19891" xr:uid="{00000000-0005-0000-0000-000075000000}"/>
    <cellStyle name="20% - アクセント 1 2 4 5" xfId="6280" xr:uid="{00000000-0005-0000-0000-000076000000}"/>
    <cellStyle name="20% - アクセント 1 2 4 5 2" xfId="13767" xr:uid="{00000000-0005-0000-0000-000077000000}"/>
    <cellStyle name="20% - アクセント 1 2 4 5 3" xfId="21251" xr:uid="{00000000-0005-0000-0000-000078000000}"/>
    <cellStyle name="20% - アクセント 1 2 4 6" xfId="8325" xr:uid="{00000000-0005-0000-0000-000079000000}"/>
    <cellStyle name="20% - アクセント 1 2 4 7" xfId="15809" xr:uid="{00000000-0005-0000-0000-00007A000000}"/>
    <cellStyle name="20% - アクセント 1 2 5" xfId="1519" xr:uid="{00000000-0005-0000-0000-00007B000000}"/>
    <cellStyle name="20% - アクセント 1 2 5 2" xfId="9006" xr:uid="{00000000-0005-0000-0000-00007C000000}"/>
    <cellStyle name="20% - アクセント 1 2 5 3" xfId="16490" xr:uid="{00000000-0005-0000-0000-00007D000000}"/>
    <cellStyle name="20% - アクセント 1 2 6" xfId="2879" xr:uid="{00000000-0005-0000-0000-00007E000000}"/>
    <cellStyle name="20% - アクセント 1 2 6 2" xfId="10366" xr:uid="{00000000-0005-0000-0000-00007F000000}"/>
    <cellStyle name="20% - アクセント 1 2 6 3" xfId="17850" xr:uid="{00000000-0005-0000-0000-000080000000}"/>
    <cellStyle name="20% - アクセント 1 2 7" xfId="4241" xr:uid="{00000000-0005-0000-0000-000081000000}"/>
    <cellStyle name="20% - アクセント 1 2 7 2" xfId="11728" xr:uid="{00000000-0005-0000-0000-000082000000}"/>
    <cellStyle name="20% - アクセント 1 2 7 3" xfId="19212" xr:uid="{00000000-0005-0000-0000-000083000000}"/>
    <cellStyle name="20% - アクセント 1 2 8" xfId="5601" xr:uid="{00000000-0005-0000-0000-000084000000}"/>
    <cellStyle name="20% - アクセント 1 2 8 2" xfId="13088" xr:uid="{00000000-0005-0000-0000-000085000000}"/>
    <cellStyle name="20% - アクセント 1 2 8 3" xfId="20572" xr:uid="{00000000-0005-0000-0000-000086000000}"/>
    <cellStyle name="20% - アクセント 1 2 9" xfId="6968" xr:uid="{00000000-0005-0000-0000-000087000000}"/>
    <cellStyle name="20% - アクセント 1 2 9 2" xfId="14454" xr:uid="{00000000-0005-0000-0000-000088000000}"/>
    <cellStyle name="20% - アクセント 1 2 9 3" xfId="21938" xr:uid="{00000000-0005-0000-0000-000089000000}"/>
    <cellStyle name="20% - アクセント 1 3" xfId="239" xr:uid="{00000000-0005-0000-0000-00008A000000}"/>
    <cellStyle name="20% - アクセント 1 3 10" xfId="15216" xr:uid="{00000000-0005-0000-0000-00008B000000}"/>
    <cellStyle name="20% - アクセント 1 3 2" xfId="581" xr:uid="{00000000-0005-0000-0000-00008C000000}"/>
    <cellStyle name="20% - アクセント 1 3 2 2" xfId="1259" xr:uid="{00000000-0005-0000-0000-00008D000000}"/>
    <cellStyle name="20% - アクセント 1 3 2 2 2" xfId="2621" xr:uid="{00000000-0005-0000-0000-00008E000000}"/>
    <cellStyle name="20% - アクセント 1 3 2 2 2 2" xfId="10108" xr:uid="{00000000-0005-0000-0000-00008F000000}"/>
    <cellStyle name="20% - アクセント 1 3 2 2 2 3" xfId="17592" xr:uid="{00000000-0005-0000-0000-000090000000}"/>
    <cellStyle name="20% - アクセント 1 3 2 2 3" xfId="3981" xr:uid="{00000000-0005-0000-0000-000091000000}"/>
    <cellStyle name="20% - アクセント 1 3 2 2 3 2" xfId="11468" xr:uid="{00000000-0005-0000-0000-000092000000}"/>
    <cellStyle name="20% - アクセント 1 3 2 2 3 3" xfId="18952" xr:uid="{00000000-0005-0000-0000-000093000000}"/>
    <cellStyle name="20% - アクセント 1 3 2 2 4" xfId="5343" xr:uid="{00000000-0005-0000-0000-000094000000}"/>
    <cellStyle name="20% - アクセント 1 3 2 2 4 2" xfId="12830" xr:uid="{00000000-0005-0000-0000-000095000000}"/>
    <cellStyle name="20% - アクセント 1 3 2 2 4 3" xfId="20314" xr:uid="{00000000-0005-0000-0000-000096000000}"/>
    <cellStyle name="20% - アクセント 1 3 2 2 5" xfId="6703" xr:uid="{00000000-0005-0000-0000-000097000000}"/>
    <cellStyle name="20% - アクセント 1 3 2 2 5 2" xfId="14190" xr:uid="{00000000-0005-0000-0000-000098000000}"/>
    <cellStyle name="20% - アクセント 1 3 2 2 5 3" xfId="21674" xr:uid="{00000000-0005-0000-0000-000099000000}"/>
    <cellStyle name="20% - アクセント 1 3 2 2 6" xfId="8748" xr:uid="{00000000-0005-0000-0000-00009A000000}"/>
    <cellStyle name="20% - アクセント 1 3 2 2 7" xfId="16232" xr:uid="{00000000-0005-0000-0000-00009B000000}"/>
    <cellStyle name="20% - アクセント 1 3 2 3" xfId="1943" xr:uid="{00000000-0005-0000-0000-00009C000000}"/>
    <cellStyle name="20% - アクセント 1 3 2 3 2" xfId="9430" xr:uid="{00000000-0005-0000-0000-00009D000000}"/>
    <cellStyle name="20% - アクセント 1 3 2 3 3" xfId="16914" xr:uid="{00000000-0005-0000-0000-00009E000000}"/>
    <cellStyle name="20% - アクセント 1 3 2 4" xfId="3303" xr:uid="{00000000-0005-0000-0000-00009F000000}"/>
    <cellStyle name="20% - アクセント 1 3 2 4 2" xfId="10790" xr:uid="{00000000-0005-0000-0000-0000A0000000}"/>
    <cellStyle name="20% - アクセント 1 3 2 4 3" xfId="18274" xr:uid="{00000000-0005-0000-0000-0000A1000000}"/>
    <cellStyle name="20% - アクセント 1 3 2 5" xfId="4665" xr:uid="{00000000-0005-0000-0000-0000A2000000}"/>
    <cellStyle name="20% - アクセント 1 3 2 5 2" xfId="12152" xr:uid="{00000000-0005-0000-0000-0000A3000000}"/>
    <cellStyle name="20% - アクセント 1 3 2 5 3" xfId="19636" xr:uid="{00000000-0005-0000-0000-0000A4000000}"/>
    <cellStyle name="20% - アクセント 1 3 2 6" xfId="6025" xr:uid="{00000000-0005-0000-0000-0000A5000000}"/>
    <cellStyle name="20% - アクセント 1 3 2 6 2" xfId="13512" xr:uid="{00000000-0005-0000-0000-0000A6000000}"/>
    <cellStyle name="20% - アクセント 1 3 2 6 3" xfId="20996" xr:uid="{00000000-0005-0000-0000-0000A7000000}"/>
    <cellStyle name="20% - アクセント 1 3 2 7" xfId="7391" xr:uid="{00000000-0005-0000-0000-0000A8000000}"/>
    <cellStyle name="20% - アクセント 1 3 2 7 2" xfId="14877" xr:uid="{00000000-0005-0000-0000-0000A9000000}"/>
    <cellStyle name="20% - アクセント 1 3 2 7 3" xfId="22361" xr:uid="{00000000-0005-0000-0000-0000AA000000}"/>
    <cellStyle name="20% - アクセント 1 3 2 8" xfId="8070" xr:uid="{00000000-0005-0000-0000-0000AB000000}"/>
    <cellStyle name="20% - アクセント 1 3 2 9" xfId="15554" xr:uid="{00000000-0005-0000-0000-0000AC000000}"/>
    <cellStyle name="20% - アクセント 1 3 3" xfId="921" xr:uid="{00000000-0005-0000-0000-0000AD000000}"/>
    <cellStyle name="20% - アクセント 1 3 3 2" xfId="2283" xr:uid="{00000000-0005-0000-0000-0000AE000000}"/>
    <cellStyle name="20% - アクセント 1 3 3 2 2" xfId="9770" xr:uid="{00000000-0005-0000-0000-0000AF000000}"/>
    <cellStyle name="20% - アクセント 1 3 3 2 3" xfId="17254" xr:uid="{00000000-0005-0000-0000-0000B0000000}"/>
    <cellStyle name="20% - アクセント 1 3 3 3" xfId="3643" xr:uid="{00000000-0005-0000-0000-0000B1000000}"/>
    <cellStyle name="20% - アクセント 1 3 3 3 2" xfId="11130" xr:uid="{00000000-0005-0000-0000-0000B2000000}"/>
    <cellStyle name="20% - アクセント 1 3 3 3 3" xfId="18614" xr:uid="{00000000-0005-0000-0000-0000B3000000}"/>
    <cellStyle name="20% - アクセント 1 3 3 4" xfId="5005" xr:uid="{00000000-0005-0000-0000-0000B4000000}"/>
    <cellStyle name="20% - アクセント 1 3 3 4 2" xfId="12492" xr:uid="{00000000-0005-0000-0000-0000B5000000}"/>
    <cellStyle name="20% - アクセント 1 3 3 4 3" xfId="19976" xr:uid="{00000000-0005-0000-0000-0000B6000000}"/>
    <cellStyle name="20% - アクセント 1 3 3 5" xfId="6365" xr:uid="{00000000-0005-0000-0000-0000B7000000}"/>
    <cellStyle name="20% - アクセント 1 3 3 5 2" xfId="13852" xr:uid="{00000000-0005-0000-0000-0000B8000000}"/>
    <cellStyle name="20% - アクセント 1 3 3 5 3" xfId="21336" xr:uid="{00000000-0005-0000-0000-0000B9000000}"/>
    <cellStyle name="20% - アクセント 1 3 3 6" xfId="8410" xr:uid="{00000000-0005-0000-0000-0000BA000000}"/>
    <cellStyle name="20% - アクセント 1 3 3 7" xfId="15894" xr:uid="{00000000-0005-0000-0000-0000BB000000}"/>
    <cellStyle name="20% - アクセント 1 3 4" xfId="1603" xr:uid="{00000000-0005-0000-0000-0000BC000000}"/>
    <cellStyle name="20% - アクセント 1 3 4 2" xfId="9090" xr:uid="{00000000-0005-0000-0000-0000BD000000}"/>
    <cellStyle name="20% - アクセント 1 3 4 3" xfId="16574" xr:uid="{00000000-0005-0000-0000-0000BE000000}"/>
    <cellStyle name="20% - アクセント 1 3 5" xfId="2963" xr:uid="{00000000-0005-0000-0000-0000BF000000}"/>
    <cellStyle name="20% - アクセント 1 3 5 2" xfId="10450" xr:uid="{00000000-0005-0000-0000-0000C0000000}"/>
    <cellStyle name="20% - アクセント 1 3 5 3" xfId="17934" xr:uid="{00000000-0005-0000-0000-0000C1000000}"/>
    <cellStyle name="20% - アクセント 1 3 6" xfId="4325" xr:uid="{00000000-0005-0000-0000-0000C2000000}"/>
    <cellStyle name="20% - アクセント 1 3 6 2" xfId="11812" xr:uid="{00000000-0005-0000-0000-0000C3000000}"/>
    <cellStyle name="20% - アクセント 1 3 6 3" xfId="19296" xr:uid="{00000000-0005-0000-0000-0000C4000000}"/>
    <cellStyle name="20% - アクセント 1 3 7" xfId="5685" xr:uid="{00000000-0005-0000-0000-0000C5000000}"/>
    <cellStyle name="20% - アクセント 1 3 7 2" xfId="13172" xr:uid="{00000000-0005-0000-0000-0000C6000000}"/>
    <cellStyle name="20% - アクセント 1 3 7 3" xfId="20656" xr:uid="{00000000-0005-0000-0000-0000C7000000}"/>
    <cellStyle name="20% - アクセント 1 3 8" xfId="7053" xr:uid="{00000000-0005-0000-0000-0000C8000000}"/>
    <cellStyle name="20% - アクセント 1 3 8 2" xfId="14539" xr:uid="{00000000-0005-0000-0000-0000C9000000}"/>
    <cellStyle name="20% - アクセント 1 3 8 3" xfId="22023" xr:uid="{00000000-0005-0000-0000-0000CA000000}"/>
    <cellStyle name="20% - アクセント 1 3 9" xfId="7732" xr:uid="{00000000-0005-0000-0000-0000CB000000}"/>
    <cellStyle name="20% - アクセント 1 4" xfId="412" xr:uid="{00000000-0005-0000-0000-0000CC000000}"/>
    <cellStyle name="20% - アクセント 1 4 2" xfId="1090" xr:uid="{00000000-0005-0000-0000-0000CD000000}"/>
    <cellStyle name="20% - アクセント 1 4 2 2" xfId="2452" xr:uid="{00000000-0005-0000-0000-0000CE000000}"/>
    <cellStyle name="20% - アクセント 1 4 2 2 2" xfId="9939" xr:uid="{00000000-0005-0000-0000-0000CF000000}"/>
    <cellStyle name="20% - アクセント 1 4 2 2 3" xfId="17423" xr:uid="{00000000-0005-0000-0000-0000D0000000}"/>
    <cellStyle name="20% - アクセント 1 4 2 3" xfId="3812" xr:uid="{00000000-0005-0000-0000-0000D1000000}"/>
    <cellStyle name="20% - アクセント 1 4 2 3 2" xfId="11299" xr:uid="{00000000-0005-0000-0000-0000D2000000}"/>
    <cellStyle name="20% - アクセント 1 4 2 3 3" xfId="18783" xr:uid="{00000000-0005-0000-0000-0000D3000000}"/>
    <cellStyle name="20% - アクセント 1 4 2 4" xfId="5174" xr:uid="{00000000-0005-0000-0000-0000D4000000}"/>
    <cellStyle name="20% - アクセント 1 4 2 4 2" xfId="12661" xr:uid="{00000000-0005-0000-0000-0000D5000000}"/>
    <cellStyle name="20% - アクセント 1 4 2 4 3" xfId="20145" xr:uid="{00000000-0005-0000-0000-0000D6000000}"/>
    <cellStyle name="20% - アクセント 1 4 2 5" xfId="6534" xr:uid="{00000000-0005-0000-0000-0000D7000000}"/>
    <cellStyle name="20% - アクセント 1 4 2 5 2" xfId="14021" xr:uid="{00000000-0005-0000-0000-0000D8000000}"/>
    <cellStyle name="20% - アクセント 1 4 2 5 3" xfId="21505" xr:uid="{00000000-0005-0000-0000-0000D9000000}"/>
    <cellStyle name="20% - アクセント 1 4 2 6" xfId="8579" xr:uid="{00000000-0005-0000-0000-0000DA000000}"/>
    <cellStyle name="20% - アクセント 1 4 2 7" xfId="16063" xr:uid="{00000000-0005-0000-0000-0000DB000000}"/>
    <cellStyle name="20% - アクセント 1 4 3" xfId="1774" xr:uid="{00000000-0005-0000-0000-0000DC000000}"/>
    <cellStyle name="20% - アクセント 1 4 3 2" xfId="9261" xr:uid="{00000000-0005-0000-0000-0000DD000000}"/>
    <cellStyle name="20% - アクセント 1 4 3 3" xfId="16745" xr:uid="{00000000-0005-0000-0000-0000DE000000}"/>
    <cellStyle name="20% - アクセント 1 4 4" xfId="3134" xr:uid="{00000000-0005-0000-0000-0000DF000000}"/>
    <cellStyle name="20% - アクセント 1 4 4 2" xfId="10621" xr:uid="{00000000-0005-0000-0000-0000E0000000}"/>
    <cellStyle name="20% - アクセント 1 4 4 3" xfId="18105" xr:uid="{00000000-0005-0000-0000-0000E1000000}"/>
    <cellStyle name="20% - アクセント 1 4 5" xfId="4496" xr:uid="{00000000-0005-0000-0000-0000E2000000}"/>
    <cellStyle name="20% - アクセント 1 4 5 2" xfId="11983" xr:uid="{00000000-0005-0000-0000-0000E3000000}"/>
    <cellStyle name="20% - アクセント 1 4 5 3" xfId="19467" xr:uid="{00000000-0005-0000-0000-0000E4000000}"/>
    <cellStyle name="20% - アクセント 1 4 6" xfId="5856" xr:uid="{00000000-0005-0000-0000-0000E5000000}"/>
    <cellStyle name="20% - アクセント 1 4 6 2" xfId="13343" xr:uid="{00000000-0005-0000-0000-0000E6000000}"/>
    <cellStyle name="20% - アクセント 1 4 6 3" xfId="20827" xr:uid="{00000000-0005-0000-0000-0000E7000000}"/>
    <cellStyle name="20% - アクセント 1 4 7" xfId="7222" xr:uid="{00000000-0005-0000-0000-0000E8000000}"/>
    <cellStyle name="20% - アクセント 1 4 7 2" xfId="14708" xr:uid="{00000000-0005-0000-0000-0000E9000000}"/>
    <cellStyle name="20% - アクセント 1 4 7 3" xfId="22192" xr:uid="{00000000-0005-0000-0000-0000EA000000}"/>
    <cellStyle name="20% - アクセント 1 4 8" xfId="7901" xr:uid="{00000000-0005-0000-0000-0000EB000000}"/>
    <cellStyle name="20% - アクセント 1 4 9" xfId="15385" xr:uid="{00000000-0005-0000-0000-0000EC000000}"/>
    <cellStyle name="20% - アクセント 1 5" xfId="751" xr:uid="{00000000-0005-0000-0000-0000ED000000}"/>
    <cellStyle name="20% - アクセント 1 5 2" xfId="2113" xr:uid="{00000000-0005-0000-0000-0000EE000000}"/>
    <cellStyle name="20% - アクセント 1 5 2 2" xfId="9600" xr:uid="{00000000-0005-0000-0000-0000EF000000}"/>
    <cellStyle name="20% - アクセント 1 5 2 3" xfId="17084" xr:uid="{00000000-0005-0000-0000-0000F0000000}"/>
    <cellStyle name="20% - アクセント 1 5 3" xfId="3473" xr:uid="{00000000-0005-0000-0000-0000F1000000}"/>
    <cellStyle name="20% - アクセント 1 5 3 2" xfId="10960" xr:uid="{00000000-0005-0000-0000-0000F2000000}"/>
    <cellStyle name="20% - アクセント 1 5 3 3" xfId="18444" xr:uid="{00000000-0005-0000-0000-0000F3000000}"/>
    <cellStyle name="20% - アクセント 1 5 4" xfId="4835" xr:uid="{00000000-0005-0000-0000-0000F4000000}"/>
    <cellStyle name="20% - アクセント 1 5 4 2" xfId="12322" xr:uid="{00000000-0005-0000-0000-0000F5000000}"/>
    <cellStyle name="20% - アクセント 1 5 4 3" xfId="19806" xr:uid="{00000000-0005-0000-0000-0000F6000000}"/>
    <cellStyle name="20% - アクセント 1 5 5" xfId="6195" xr:uid="{00000000-0005-0000-0000-0000F7000000}"/>
    <cellStyle name="20% - アクセント 1 5 5 2" xfId="13682" xr:uid="{00000000-0005-0000-0000-0000F8000000}"/>
    <cellStyle name="20% - アクセント 1 5 5 3" xfId="21166" xr:uid="{00000000-0005-0000-0000-0000F9000000}"/>
    <cellStyle name="20% - アクセント 1 5 6" xfId="8240" xr:uid="{00000000-0005-0000-0000-0000FA000000}"/>
    <cellStyle name="20% - アクセント 1 5 7" xfId="15724" xr:uid="{00000000-0005-0000-0000-0000FB000000}"/>
    <cellStyle name="20% - アクセント 1 6" xfId="1399" xr:uid="{00000000-0005-0000-0000-0000FC000000}"/>
    <cellStyle name="20% - アクセント 1 6 2" xfId="8888" xr:uid="{00000000-0005-0000-0000-0000FD000000}"/>
    <cellStyle name="20% - アクセント 1 6 3" xfId="16372" xr:uid="{00000000-0005-0000-0000-0000FE000000}"/>
    <cellStyle name="20% - アクセント 1 7" xfId="2761" xr:uid="{00000000-0005-0000-0000-0000FF000000}"/>
    <cellStyle name="20% - アクセント 1 7 2" xfId="10248" xr:uid="{00000000-0005-0000-0000-000000010000}"/>
    <cellStyle name="20% - アクセント 1 7 3" xfId="17732" xr:uid="{00000000-0005-0000-0000-000001010000}"/>
    <cellStyle name="20% - アクセント 1 8" xfId="4123" xr:uid="{00000000-0005-0000-0000-000002010000}"/>
    <cellStyle name="20% - アクセント 1 8 2" xfId="11610" xr:uid="{00000000-0005-0000-0000-000003010000}"/>
    <cellStyle name="20% - アクセント 1 8 3" xfId="19094" xr:uid="{00000000-0005-0000-0000-000004010000}"/>
    <cellStyle name="20% - アクセント 1 9" xfId="5483" xr:uid="{00000000-0005-0000-0000-000005010000}"/>
    <cellStyle name="20% - アクセント 1 9 2" xfId="12970" xr:uid="{00000000-0005-0000-0000-000006010000}"/>
    <cellStyle name="20% - アクセント 1 9 3" xfId="20454" xr:uid="{00000000-0005-0000-0000-000007010000}"/>
    <cellStyle name="20% - アクセント 2" xfId="23" builtinId="34" customBuiltin="1"/>
    <cellStyle name="20% - アクセント 2 10" xfId="6885" xr:uid="{00000000-0005-0000-0000-000009010000}"/>
    <cellStyle name="20% - アクセント 2 10 2" xfId="14371" xr:uid="{00000000-0005-0000-0000-00000A010000}"/>
    <cellStyle name="20% - アクセント 2 10 3" xfId="21855" xr:uid="{00000000-0005-0000-0000-00000B010000}"/>
    <cellStyle name="20% - アクセント 2 11" xfId="7564" xr:uid="{00000000-0005-0000-0000-00000C010000}"/>
    <cellStyle name="20% - アクセント 2 12" xfId="15048" xr:uid="{00000000-0005-0000-0000-00000D010000}"/>
    <cellStyle name="20% - アクセント 2 2" xfId="156" xr:uid="{00000000-0005-0000-0000-00000E010000}"/>
    <cellStyle name="20% - アクセント 2 2 10" xfId="7649" xr:uid="{00000000-0005-0000-0000-00000F010000}"/>
    <cellStyle name="20% - アクセント 2 2 11" xfId="15133" xr:uid="{00000000-0005-0000-0000-000010010000}"/>
    <cellStyle name="20% - アクセント 2 2 2" xfId="326" xr:uid="{00000000-0005-0000-0000-000011010000}"/>
    <cellStyle name="20% - アクセント 2 2 2 10" xfId="15303" xr:uid="{00000000-0005-0000-0000-000012010000}"/>
    <cellStyle name="20% - アクセント 2 2 2 2" xfId="668" xr:uid="{00000000-0005-0000-0000-000013010000}"/>
    <cellStyle name="20% - アクセント 2 2 2 2 2" xfId="1346" xr:uid="{00000000-0005-0000-0000-000014010000}"/>
    <cellStyle name="20% - アクセント 2 2 2 2 2 2" xfId="2708" xr:uid="{00000000-0005-0000-0000-000015010000}"/>
    <cellStyle name="20% - アクセント 2 2 2 2 2 2 2" xfId="10195" xr:uid="{00000000-0005-0000-0000-000016010000}"/>
    <cellStyle name="20% - アクセント 2 2 2 2 2 2 3" xfId="17679" xr:uid="{00000000-0005-0000-0000-000017010000}"/>
    <cellStyle name="20% - アクセント 2 2 2 2 2 3" xfId="4068" xr:uid="{00000000-0005-0000-0000-000018010000}"/>
    <cellStyle name="20% - アクセント 2 2 2 2 2 3 2" xfId="11555" xr:uid="{00000000-0005-0000-0000-000019010000}"/>
    <cellStyle name="20% - アクセント 2 2 2 2 2 3 3" xfId="19039" xr:uid="{00000000-0005-0000-0000-00001A010000}"/>
    <cellStyle name="20% - アクセント 2 2 2 2 2 4" xfId="5430" xr:uid="{00000000-0005-0000-0000-00001B010000}"/>
    <cellStyle name="20% - アクセント 2 2 2 2 2 4 2" xfId="12917" xr:uid="{00000000-0005-0000-0000-00001C010000}"/>
    <cellStyle name="20% - アクセント 2 2 2 2 2 4 3" xfId="20401" xr:uid="{00000000-0005-0000-0000-00001D010000}"/>
    <cellStyle name="20% - アクセント 2 2 2 2 2 5" xfId="6790" xr:uid="{00000000-0005-0000-0000-00001E010000}"/>
    <cellStyle name="20% - アクセント 2 2 2 2 2 5 2" xfId="14277" xr:uid="{00000000-0005-0000-0000-00001F010000}"/>
    <cellStyle name="20% - アクセント 2 2 2 2 2 5 3" xfId="21761" xr:uid="{00000000-0005-0000-0000-000020010000}"/>
    <cellStyle name="20% - アクセント 2 2 2 2 2 6" xfId="8835" xr:uid="{00000000-0005-0000-0000-000021010000}"/>
    <cellStyle name="20% - アクセント 2 2 2 2 2 7" xfId="16319" xr:uid="{00000000-0005-0000-0000-000022010000}"/>
    <cellStyle name="20% - アクセント 2 2 2 2 3" xfId="2030" xr:uid="{00000000-0005-0000-0000-000023010000}"/>
    <cellStyle name="20% - アクセント 2 2 2 2 3 2" xfId="9517" xr:uid="{00000000-0005-0000-0000-000024010000}"/>
    <cellStyle name="20% - アクセント 2 2 2 2 3 3" xfId="17001" xr:uid="{00000000-0005-0000-0000-000025010000}"/>
    <cellStyle name="20% - アクセント 2 2 2 2 4" xfId="3390" xr:uid="{00000000-0005-0000-0000-000026010000}"/>
    <cellStyle name="20% - アクセント 2 2 2 2 4 2" xfId="10877" xr:uid="{00000000-0005-0000-0000-000027010000}"/>
    <cellStyle name="20% - アクセント 2 2 2 2 4 3" xfId="18361" xr:uid="{00000000-0005-0000-0000-000028010000}"/>
    <cellStyle name="20% - アクセント 2 2 2 2 5" xfId="4752" xr:uid="{00000000-0005-0000-0000-000029010000}"/>
    <cellStyle name="20% - アクセント 2 2 2 2 5 2" xfId="12239" xr:uid="{00000000-0005-0000-0000-00002A010000}"/>
    <cellStyle name="20% - アクセント 2 2 2 2 5 3" xfId="19723" xr:uid="{00000000-0005-0000-0000-00002B010000}"/>
    <cellStyle name="20% - アクセント 2 2 2 2 6" xfId="6112" xr:uid="{00000000-0005-0000-0000-00002C010000}"/>
    <cellStyle name="20% - アクセント 2 2 2 2 6 2" xfId="13599" xr:uid="{00000000-0005-0000-0000-00002D010000}"/>
    <cellStyle name="20% - アクセント 2 2 2 2 6 3" xfId="21083" xr:uid="{00000000-0005-0000-0000-00002E010000}"/>
    <cellStyle name="20% - アクセント 2 2 2 2 7" xfId="7478" xr:uid="{00000000-0005-0000-0000-00002F010000}"/>
    <cellStyle name="20% - アクセント 2 2 2 2 7 2" xfId="14964" xr:uid="{00000000-0005-0000-0000-000030010000}"/>
    <cellStyle name="20% - アクセント 2 2 2 2 7 3" xfId="22448" xr:uid="{00000000-0005-0000-0000-000031010000}"/>
    <cellStyle name="20% - アクセント 2 2 2 2 8" xfId="8157" xr:uid="{00000000-0005-0000-0000-000032010000}"/>
    <cellStyle name="20% - アクセント 2 2 2 2 9" xfId="15641" xr:uid="{00000000-0005-0000-0000-000033010000}"/>
    <cellStyle name="20% - アクセント 2 2 2 3" xfId="1008" xr:uid="{00000000-0005-0000-0000-000034010000}"/>
    <cellStyle name="20% - アクセント 2 2 2 3 2" xfId="2370" xr:uid="{00000000-0005-0000-0000-000035010000}"/>
    <cellStyle name="20% - アクセント 2 2 2 3 2 2" xfId="9857" xr:uid="{00000000-0005-0000-0000-000036010000}"/>
    <cellStyle name="20% - アクセント 2 2 2 3 2 3" xfId="17341" xr:uid="{00000000-0005-0000-0000-000037010000}"/>
    <cellStyle name="20% - アクセント 2 2 2 3 3" xfId="3730" xr:uid="{00000000-0005-0000-0000-000038010000}"/>
    <cellStyle name="20% - アクセント 2 2 2 3 3 2" xfId="11217" xr:uid="{00000000-0005-0000-0000-000039010000}"/>
    <cellStyle name="20% - アクセント 2 2 2 3 3 3" xfId="18701" xr:uid="{00000000-0005-0000-0000-00003A010000}"/>
    <cellStyle name="20% - アクセント 2 2 2 3 4" xfId="5092" xr:uid="{00000000-0005-0000-0000-00003B010000}"/>
    <cellStyle name="20% - アクセント 2 2 2 3 4 2" xfId="12579" xr:uid="{00000000-0005-0000-0000-00003C010000}"/>
    <cellStyle name="20% - アクセント 2 2 2 3 4 3" xfId="20063" xr:uid="{00000000-0005-0000-0000-00003D010000}"/>
    <cellStyle name="20% - アクセント 2 2 2 3 5" xfId="6452" xr:uid="{00000000-0005-0000-0000-00003E010000}"/>
    <cellStyle name="20% - アクセント 2 2 2 3 5 2" xfId="13939" xr:uid="{00000000-0005-0000-0000-00003F010000}"/>
    <cellStyle name="20% - アクセント 2 2 2 3 5 3" xfId="21423" xr:uid="{00000000-0005-0000-0000-000040010000}"/>
    <cellStyle name="20% - アクセント 2 2 2 3 6" xfId="8497" xr:uid="{00000000-0005-0000-0000-000041010000}"/>
    <cellStyle name="20% - アクセント 2 2 2 3 7" xfId="15981" xr:uid="{00000000-0005-0000-0000-000042010000}"/>
    <cellStyle name="20% - アクセント 2 2 2 4" xfId="1690" xr:uid="{00000000-0005-0000-0000-000043010000}"/>
    <cellStyle name="20% - アクセント 2 2 2 4 2" xfId="9177" xr:uid="{00000000-0005-0000-0000-000044010000}"/>
    <cellStyle name="20% - アクセント 2 2 2 4 3" xfId="16661" xr:uid="{00000000-0005-0000-0000-000045010000}"/>
    <cellStyle name="20% - アクセント 2 2 2 5" xfId="3050" xr:uid="{00000000-0005-0000-0000-000046010000}"/>
    <cellStyle name="20% - アクセント 2 2 2 5 2" xfId="10537" xr:uid="{00000000-0005-0000-0000-000047010000}"/>
    <cellStyle name="20% - アクセント 2 2 2 5 3" xfId="18021" xr:uid="{00000000-0005-0000-0000-000048010000}"/>
    <cellStyle name="20% - アクセント 2 2 2 6" xfId="4412" xr:uid="{00000000-0005-0000-0000-000049010000}"/>
    <cellStyle name="20% - アクセント 2 2 2 6 2" xfId="11899" xr:uid="{00000000-0005-0000-0000-00004A010000}"/>
    <cellStyle name="20% - アクセント 2 2 2 6 3" xfId="19383" xr:uid="{00000000-0005-0000-0000-00004B010000}"/>
    <cellStyle name="20% - アクセント 2 2 2 7" xfId="5772" xr:uid="{00000000-0005-0000-0000-00004C010000}"/>
    <cellStyle name="20% - アクセント 2 2 2 7 2" xfId="13259" xr:uid="{00000000-0005-0000-0000-00004D010000}"/>
    <cellStyle name="20% - アクセント 2 2 2 7 3" xfId="20743" xr:uid="{00000000-0005-0000-0000-00004E010000}"/>
    <cellStyle name="20% - アクセント 2 2 2 8" xfId="7140" xr:uid="{00000000-0005-0000-0000-00004F010000}"/>
    <cellStyle name="20% - アクセント 2 2 2 8 2" xfId="14626" xr:uid="{00000000-0005-0000-0000-000050010000}"/>
    <cellStyle name="20% - アクセント 2 2 2 8 3" xfId="22110" xr:uid="{00000000-0005-0000-0000-000051010000}"/>
    <cellStyle name="20% - アクセント 2 2 2 9" xfId="7819" xr:uid="{00000000-0005-0000-0000-000052010000}"/>
    <cellStyle name="20% - アクセント 2 2 3" xfId="499" xr:uid="{00000000-0005-0000-0000-000053010000}"/>
    <cellStyle name="20% - アクセント 2 2 3 2" xfId="1177" xr:uid="{00000000-0005-0000-0000-000054010000}"/>
    <cellStyle name="20% - アクセント 2 2 3 2 2" xfId="2539" xr:uid="{00000000-0005-0000-0000-000055010000}"/>
    <cellStyle name="20% - アクセント 2 2 3 2 2 2" xfId="10026" xr:uid="{00000000-0005-0000-0000-000056010000}"/>
    <cellStyle name="20% - アクセント 2 2 3 2 2 3" xfId="17510" xr:uid="{00000000-0005-0000-0000-000057010000}"/>
    <cellStyle name="20% - アクセント 2 2 3 2 3" xfId="3899" xr:uid="{00000000-0005-0000-0000-000058010000}"/>
    <cellStyle name="20% - アクセント 2 2 3 2 3 2" xfId="11386" xr:uid="{00000000-0005-0000-0000-000059010000}"/>
    <cellStyle name="20% - アクセント 2 2 3 2 3 3" xfId="18870" xr:uid="{00000000-0005-0000-0000-00005A010000}"/>
    <cellStyle name="20% - アクセント 2 2 3 2 4" xfId="5261" xr:uid="{00000000-0005-0000-0000-00005B010000}"/>
    <cellStyle name="20% - アクセント 2 2 3 2 4 2" xfId="12748" xr:uid="{00000000-0005-0000-0000-00005C010000}"/>
    <cellStyle name="20% - アクセント 2 2 3 2 4 3" xfId="20232" xr:uid="{00000000-0005-0000-0000-00005D010000}"/>
    <cellStyle name="20% - アクセント 2 2 3 2 5" xfId="6621" xr:uid="{00000000-0005-0000-0000-00005E010000}"/>
    <cellStyle name="20% - アクセント 2 2 3 2 5 2" xfId="14108" xr:uid="{00000000-0005-0000-0000-00005F010000}"/>
    <cellStyle name="20% - アクセント 2 2 3 2 5 3" xfId="21592" xr:uid="{00000000-0005-0000-0000-000060010000}"/>
    <cellStyle name="20% - アクセント 2 2 3 2 6" xfId="8666" xr:uid="{00000000-0005-0000-0000-000061010000}"/>
    <cellStyle name="20% - アクセント 2 2 3 2 7" xfId="16150" xr:uid="{00000000-0005-0000-0000-000062010000}"/>
    <cellStyle name="20% - アクセント 2 2 3 3" xfId="1861" xr:uid="{00000000-0005-0000-0000-000063010000}"/>
    <cellStyle name="20% - アクセント 2 2 3 3 2" xfId="9348" xr:uid="{00000000-0005-0000-0000-000064010000}"/>
    <cellStyle name="20% - アクセント 2 2 3 3 3" xfId="16832" xr:uid="{00000000-0005-0000-0000-000065010000}"/>
    <cellStyle name="20% - アクセント 2 2 3 4" xfId="3221" xr:uid="{00000000-0005-0000-0000-000066010000}"/>
    <cellStyle name="20% - アクセント 2 2 3 4 2" xfId="10708" xr:uid="{00000000-0005-0000-0000-000067010000}"/>
    <cellStyle name="20% - アクセント 2 2 3 4 3" xfId="18192" xr:uid="{00000000-0005-0000-0000-000068010000}"/>
    <cellStyle name="20% - アクセント 2 2 3 5" xfId="4583" xr:uid="{00000000-0005-0000-0000-000069010000}"/>
    <cellStyle name="20% - アクセント 2 2 3 5 2" xfId="12070" xr:uid="{00000000-0005-0000-0000-00006A010000}"/>
    <cellStyle name="20% - アクセント 2 2 3 5 3" xfId="19554" xr:uid="{00000000-0005-0000-0000-00006B010000}"/>
    <cellStyle name="20% - アクセント 2 2 3 6" xfId="5943" xr:uid="{00000000-0005-0000-0000-00006C010000}"/>
    <cellStyle name="20% - アクセント 2 2 3 6 2" xfId="13430" xr:uid="{00000000-0005-0000-0000-00006D010000}"/>
    <cellStyle name="20% - アクセント 2 2 3 6 3" xfId="20914" xr:uid="{00000000-0005-0000-0000-00006E010000}"/>
    <cellStyle name="20% - アクセント 2 2 3 7" xfId="7309" xr:uid="{00000000-0005-0000-0000-00006F010000}"/>
    <cellStyle name="20% - アクセント 2 2 3 7 2" xfId="14795" xr:uid="{00000000-0005-0000-0000-000070010000}"/>
    <cellStyle name="20% - アクセント 2 2 3 7 3" xfId="22279" xr:uid="{00000000-0005-0000-0000-000071010000}"/>
    <cellStyle name="20% - アクセント 2 2 3 8" xfId="7988" xr:uid="{00000000-0005-0000-0000-000072010000}"/>
    <cellStyle name="20% - アクセント 2 2 3 9" xfId="15472" xr:uid="{00000000-0005-0000-0000-000073010000}"/>
    <cellStyle name="20% - アクセント 2 2 4" xfId="838" xr:uid="{00000000-0005-0000-0000-000074010000}"/>
    <cellStyle name="20% - アクセント 2 2 4 2" xfId="2200" xr:uid="{00000000-0005-0000-0000-000075010000}"/>
    <cellStyle name="20% - アクセント 2 2 4 2 2" xfId="9687" xr:uid="{00000000-0005-0000-0000-000076010000}"/>
    <cellStyle name="20% - アクセント 2 2 4 2 3" xfId="17171" xr:uid="{00000000-0005-0000-0000-000077010000}"/>
    <cellStyle name="20% - アクセント 2 2 4 3" xfId="3560" xr:uid="{00000000-0005-0000-0000-000078010000}"/>
    <cellStyle name="20% - アクセント 2 2 4 3 2" xfId="11047" xr:uid="{00000000-0005-0000-0000-000079010000}"/>
    <cellStyle name="20% - アクセント 2 2 4 3 3" xfId="18531" xr:uid="{00000000-0005-0000-0000-00007A010000}"/>
    <cellStyle name="20% - アクセント 2 2 4 4" xfId="4922" xr:uid="{00000000-0005-0000-0000-00007B010000}"/>
    <cellStyle name="20% - アクセント 2 2 4 4 2" xfId="12409" xr:uid="{00000000-0005-0000-0000-00007C010000}"/>
    <cellStyle name="20% - アクセント 2 2 4 4 3" xfId="19893" xr:uid="{00000000-0005-0000-0000-00007D010000}"/>
    <cellStyle name="20% - アクセント 2 2 4 5" xfId="6282" xr:uid="{00000000-0005-0000-0000-00007E010000}"/>
    <cellStyle name="20% - アクセント 2 2 4 5 2" xfId="13769" xr:uid="{00000000-0005-0000-0000-00007F010000}"/>
    <cellStyle name="20% - アクセント 2 2 4 5 3" xfId="21253" xr:uid="{00000000-0005-0000-0000-000080010000}"/>
    <cellStyle name="20% - アクセント 2 2 4 6" xfId="8327" xr:uid="{00000000-0005-0000-0000-000081010000}"/>
    <cellStyle name="20% - アクセント 2 2 4 7" xfId="15811" xr:uid="{00000000-0005-0000-0000-000082010000}"/>
    <cellStyle name="20% - アクセント 2 2 5" xfId="1521" xr:uid="{00000000-0005-0000-0000-000083010000}"/>
    <cellStyle name="20% - アクセント 2 2 5 2" xfId="9008" xr:uid="{00000000-0005-0000-0000-000084010000}"/>
    <cellStyle name="20% - アクセント 2 2 5 3" xfId="16492" xr:uid="{00000000-0005-0000-0000-000085010000}"/>
    <cellStyle name="20% - アクセント 2 2 6" xfId="2881" xr:uid="{00000000-0005-0000-0000-000086010000}"/>
    <cellStyle name="20% - アクセント 2 2 6 2" xfId="10368" xr:uid="{00000000-0005-0000-0000-000087010000}"/>
    <cellStyle name="20% - アクセント 2 2 6 3" xfId="17852" xr:uid="{00000000-0005-0000-0000-000088010000}"/>
    <cellStyle name="20% - アクセント 2 2 7" xfId="4243" xr:uid="{00000000-0005-0000-0000-000089010000}"/>
    <cellStyle name="20% - アクセント 2 2 7 2" xfId="11730" xr:uid="{00000000-0005-0000-0000-00008A010000}"/>
    <cellStyle name="20% - アクセント 2 2 7 3" xfId="19214" xr:uid="{00000000-0005-0000-0000-00008B010000}"/>
    <cellStyle name="20% - アクセント 2 2 8" xfId="5603" xr:uid="{00000000-0005-0000-0000-00008C010000}"/>
    <cellStyle name="20% - アクセント 2 2 8 2" xfId="13090" xr:uid="{00000000-0005-0000-0000-00008D010000}"/>
    <cellStyle name="20% - アクセント 2 2 8 3" xfId="20574" xr:uid="{00000000-0005-0000-0000-00008E010000}"/>
    <cellStyle name="20% - アクセント 2 2 9" xfId="6970" xr:uid="{00000000-0005-0000-0000-00008F010000}"/>
    <cellStyle name="20% - アクセント 2 2 9 2" xfId="14456" xr:uid="{00000000-0005-0000-0000-000090010000}"/>
    <cellStyle name="20% - アクセント 2 2 9 3" xfId="21940" xr:uid="{00000000-0005-0000-0000-000091010000}"/>
    <cellStyle name="20% - アクセント 2 3" xfId="241" xr:uid="{00000000-0005-0000-0000-000092010000}"/>
    <cellStyle name="20% - アクセント 2 3 10" xfId="15218" xr:uid="{00000000-0005-0000-0000-000093010000}"/>
    <cellStyle name="20% - アクセント 2 3 2" xfId="583" xr:uid="{00000000-0005-0000-0000-000094010000}"/>
    <cellStyle name="20% - アクセント 2 3 2 2" xfId="1261" xr:uid="{00000000-0005-0000-0000-000095010000}"/>
    <cellStyle name="20% - アクセント 2 3 2 2 2" xfId="2623" xr:uid="{00000000-0005-0000-0000-000096010000}"/>
    <cellStyle name="20% - アクセント 2 3 2 2 2 2" xfId="10110" xr:uid="{00000000-0005-0000-0000-000097010000}"/>
    <cellStyle name="20% - アクセント 2 3 2 2 2 3" xfId="17594" xr:uid="{00000000-0005-0000-0000-000098010000}"/>
    <cellStyle name="20% - アクセント 2 3 2 2 3" xfId="3983" xr:uid="{00000000-0005-0000-0000-000099010000}"/>
    <cellStyle name="20% - アクセント 2 3 2 2 3 2" xfId="11470" xr:uid="{00000000-0005-0000-0000-00009A010000}"/>
    <cellStyle name="20% - アクセント 2 3 2 2 3 3" xfId="18954" xr:uid="{00000000-0005-0000-0000-00009B010000}"/>
    <cellStyle name="20% - アクセント 2 3 2 2 4" xfId="5345" xr:uid="{00000000-0005-0000-0000-00009C010000}"/>
    <cellStyle name="20% - アクセント 2 3 2 2 4 2" xfId="12832" xr:uid="{00000000-0005-0000-0000-00009D010000}"/>
    <cellStyle name="20% - アクセント 2 3 2 2 4 3" xfId="20316" xr:uid="{00000000-0005-0000-0000-00009E010000}"/>
    <cellStyle name="20% - アクセント 2 3 2 2 5" xfId="6705" xr:uid="{00000000-0005-0000-0000-00009F010000}"/>
    <cellStyle name="20% - アクセント 2 3 2 2 5 2" xfId="14192" xr:uid="{00000000-0005-0000-0000-0000A0010000}"/>
    <cellStyle name="20% - アクセント 2 3 2 2 5 3" xfId="21676" xr:uid="{00000000-0005-0000-0000-0000A1010000}"/>
    <cellStyle name="20% - アクセント 2 3 2 2 6" xfId="8750" xr:uid="{00000000-0005-0000-0000-0000A2010000}"/>
    <cellStyle name="20% - アクセント 2 3 2 2 7" xfId="16234" xr:uid="{00000000-0005-0000-0000-0000A3010000}"/>
    <cellStyle name="20% - アクセント 2 3 2 3" xfId="1945" xr:uid="{00000000-0005-0000-0000-0000A4010000}"/>
    <cellStyle name="20% - アクセント 2 3 2 3 2" xfId="9432" xr:uid="{00000000-0005-0000-0000-0000A5010000}"/>
    <cellStyle name="20% - アクセント 2 3 2 3 3" xfId="16916" xr:uid="{00000000-0005-0000-0000-0000A6010000}"/>
    <cellStyle name="20% - アクセント 2 3 2 4" xfId="3305" xr:uid="{00000000-0005-0000-0000-0000A7010000}"/>
    <cellStyle name="20% - アクセント 2 3 2 4 2" xfId="10792" xr:uid="{00000000-0005-0000-0000-0000A8010000}"/>
    <cellStyle name="20% - アクセント 2 3 2 4 3" xfId="18276" xr:uid="{00000000-0005-0000-0000-0000A9010000}"/>
    <cellStyle name="20% - アクセント 2 3 2 5" xfId="4667" xr:uid="{00000000-0005-0000-0000-0000AA010000}"/>
    <cellStyle name="20% - アクセント 2 3 2 5 2" xfId="12154" xr:uid="{00000000-0005-0000-0000-0000AB010000}"/>
    <cellStyle name="20% - アクセント 2 3 2 5 3" xfId="19638" xr:uid="{00000000-0005-0000-0000-0000AC010000}"/>
    <cellStyle name="20% - アクセント 2 3 2 6" xfId="6027" xr:uid="{00000000-0005-0000-0000-0000AD010000}"/>
    <cellStyle name="20% - アクセント 2 3 2 6 2" xfId="13514" xr:uid="{00000000-0005-0000-0000-0000AE010000}"/>
    <cellStyle name="20% - アクセント 2 3 2 6 3" xfId="20998" xr:uid="{00000000-0005-0000-0000-0000AF010000}"/>
    <cellStyle name="20% - アクセント 2 3 2 7" xfId="7393" xr:uid="{00000000-0005-0000-0000-0000B0010000}"/>
    <cellStyle name="20% - アクセント 2 3 2 7 2" xfId="14879" xr:uid="{00000000-0005-0000-0000-0000B1010000}"/>
    <cellStyle name="20% - アクセント 2 3 2 7 3" xfId="22363" xr:uid="{00000000-0005-0000-0000-0000B2010000}"/>
    <cellStyle name="20% - アクセント 2 3 2 8" xfId="8072" xr:uid="{00000000-0005-0000-0000-0000B3010000}"/>
    <cellStyle name="20% - アクセント 2 3 2 9" xfId="15556" xr:uid="{00000000-0005-0000-0000-0000B4010000}"/>
    <cellStyle name="20% - アクセント 2 3 3" xfId="923" xr:uid="{00000000-0005-0000-0000-0000B5010000}"/>
    <cellStyle name="20% - アクセント 2 3 3 2" xfId="2285" xr:uid="{00000000-0005-0000-0000-0000B6010000}"/>
    <cellStyle name="20% - アクセント 2 3 3 2 2" xfId="9772" xr:uid="{00000000-0005-0000-0000-0000B7010000}"/>
    <cellStyle name="20% - アクセント 2 3 3 2 3" xfId="17256" xr:uid="{00000000-0005-0000-0000-0000B8010000}"/>
    <cellStyle name="20% - アクセント 2 3 3 3" xfId="3645" xr:uid="{00000000-0005-0000-0000-0000B9010000}"/>
    <cellStyle name="20% - アクセント 2 3 3 3 2" xfId="11132" xr:uid="{00000000-0005-0000-0000-0000BA010000}"/>
    <cellStyle name="20% - アクセント 2 3 3 3 3" xfId="18616" xr:uid="{00000000-0005-0000-0000-0000BB010000}"/>
    <cellStyle name="20% - アクセント 2 3 3 4" xfId="5007" xr:uid="{00000000-0005-0000-0000-0000BC010000}"/>
    <cellStyle name="20% - アクセント 2 3 3 4 2" xfId="12494" xr:uid="{00000000-0005-0000-0000-0000BD010000}"/>
    <cellStyle name="20% - アクセント 2 3 3 4 3" xfId="19978" xr:uid="{00000000-0005-0000-0000-0000BE010000}"/>
    <cellStyle name="20% - アクセント 2 3 3 5" xfId="6367" xr:uid="{00000000-0005-0000-0000-0000BF010000}"/>
    <cellStyle name="20% - アクセント 2 3 3 5 2" xfId="13854" xr:uid="{00000000-0005-0000-0000-0000C0010000}"/>
    <cellStyle name="20% - アクセント 2 3 3 5 3" xfId="21338" xr:uid="{00000000-0005-0000-0000-0000C1010000}"/>
    <cellStyle name="20% - アクセント 2 3 3 6" xfId="8412" xr:uid="{00000000-0005-0000-0000-0000C2010000}"/>
    <cellStyle name="20% - アクセント 2 3 3 7" xfId="15896" xr:uid="{00000000-0005-0000-0000-0000C3010000}"/>
    <cellStyle name="20% - アクセント 2 3 4" xfId="1605" xr:uid="{00000000-0005-0000-0000-0000C4010000}"/>
    <cellStyle name="20% - アクセント 2 3 4 2" xfId="9092" xr:uid="{00000000-0005-0000-0000-0000C5010000}"/>
    <cellStyle name="20% - アクセント 2 3 4 3" xfId="16576" xr:uid="{00000000-0005-0000-0000-0000C6010000}"/>
    <cellStyle name="20% - アクセント 2 3 5" xfId="2965" xr:uid="{00000000-0005-0000-0000-0000C7010000}"/>
    <cellStyle name="20% - アクセント 2 3 5 2" xfId="10452" xr:uid="{00000000-0005-0000-0000-0000C8010000}"/>
    <cellStyle name="20% - アクセント 2 3 5 3" xfId="17936" xr:uid="{00000000-0005-0000-0000-0000C9010000}"/>
    <cellStyle name="20% - アクセント 2 3 6" xfId="4327" xr:uid="{00000000-0005-0000-0000-0000CA010000}"/>
    <cellStyle name="20% - アクセント 2 3 6 2" xfId="11814" xr:uid="{00000000-0005-0000-0000-0000CB010000}"/>
    <cellStyle name="20% - アクセント 2 3 6 3" xfId="19298" xr:uid="{00000000-0005-0000-0000-0000CC010000}"/>
    <cellStyle name="20% - アクセント 2 3 7" xfId="5687" xr:uid="{00000000-0005-0000-0000-0000CD010000}"/>
    <cellStyle name="20% - アクセント 2 3 7 2" xfId="13174" xr:uid="{00000000-0005-0000-0000-0000CE010000}"/>
    <cellStyle name="20% - アクセント 2 3 7 3" xfId="20658" xr:uid="{00000000-0005-0000-0000-0000CF010000}"/>
    <cellStyle name="20% - アクセント 2 3 8" xfId="7055" xr:uid="{00000000-0005-0000-0000-0000D0010000}"/>
    <cellStyle name="20% - アクセント 2 3 8 2" xfId="14541" xr:uid="{00000000-0005-0000-0000-0000D1010000}"/>
    <cellStyle name="20% - アクセント 2 3 8 3" xfId="22025" xr:uid="{00000000-0005-0000-0000-0000D2010000}"/>
    <cellStyle name="20% - アクセント 2 3 9" xfId="7734" xr:uid="{00000000-0005-0000-0000-0000D3010000}"/>
    <cellStyle name="20% - アクセント 2 4" xfId="414" xr:uid="{00000000-0005-0000-0000-0000D4010000}"/>
    <cellStyle name="20% - アクセント 2 4 2" xfId="1092" xr:uid="{00000000-0005-0000-0000-0000D5010000}"/>
    <cellStyle name="20% - アクセント 2 4 2 2" xfId="2454" xr:uid="{00000000-0005-0000-0000-0000D6010000}"/>
    <cellStyle name="20% - アクセント 2 4 2 2 2" xfId="9941" xr:uid="{00000000-0005-0000-0000-0000D7010000}"/>
    <cellStyle name="20% - アクセント 2 4 2 2 3" xfId="17425" xr:uid="{00000000-0005-0000-0000-0000D8010000}"/>
    <cellStyle name="20% - アクセント 2 4 2 3" xfId="3814" xr:uid="{00000000-0005-0000-0000-0000D9010000}"/>
    <cellStyle name="20% - アクセント 2 4 2 3 2" xfId="11301" xr:uid="{00000000-0005-0000-0000-0000DA010000}"/>
    <cellStyle name="20% - アクセント 2 4 2 3 3" xfId="18785" xr:uid="{00000000-0005-0000-0000-0000DB010000}"/>
    <cellStyle name="20% - アクセント 2 4 2 4" xfId="5176" xr:uid="{00000000-0005-0000-0000-0000DC010000}"/>
    <cellStyle name="20% - アクセント 2 4 2 4 2" xfId="12663" xr:uid="{00000000-0005-0000-0000-0000DD010000}"/>
    <cellStyle name="20% - アクセント 2 4 2 4 3" xfId="20147" xr:uid="{00000000-0005-0000-0000-0000DE010000}"/>
    <cellStyle name="20% - アクセント 2 4 2 5" xfId="6536" xr:uid="{00000000-0005-0000-0000-0000DF010000}"/>
    <cellStyle name="20% - アクセント 2 4 2 5 2" xfId="14023" xr:uid="{00000000-0005-0000-0000-0000E0010000}"/>
    <cellStyle name="20% - アクセント 2 4 2 5 3" xfId="21507" xr:uid="{00000000-0005-0000-0000-0000E1010000}"/>
    <cellStyle name="20% - アクセント 2 4 2 6" xfId="8581" xr:uid="{00000000-0005-0000-0000-0000E2010000}"/>
    <cellStyle name="20% - アクセント 2 4 2 7" xfId="16065" xr:uid="{00000000-0005-0000-0000-0000E3010000}"/>
    <cellStyle name="20% - アクセント 2 4 3" xfId="1776" xr:uid="{00000000-0005-0000-0000-0000E4010000}"/>
    <cellStyle name="20% - アクセント 2 4 3 2" xfId="9263" xr:uid="{00000000-0005-0000-0000-0000E5010000}"/>
    <cellStyle name="20% - アクセント 2 4 3 3" xfId="16747" xr:uid="{00000000-0005-0000-0000-0000E6010000}"/>
    <cellStyle name="20% - アクセント 2 4 4" xfId="3136" xr:uid="{00000000-0005-0000-0000-0000E7010000}"/>
    <cellStyle name="20% - アクセント 2 4 4 2" xfId="10623" xr:uid="{00000000-0005-0000-0000-0000E8010000}"/>
    <cellStyle name="20% - アクセント 2 4 4 3" xfId="18107" xr:uid="{00000000-0005-0000-0000-0000E9010000}"/>
    <cellStyle name="20% - アクセント 2 4 5" xfId="4498" xr:uid="{00000000-0005-0000-0000-0000EA010000}"/>
    <cellStyle name="20% - アクセント 2 4 5 2" xfId="11985" xr:uid="{00000000-0005-0000-0000-0000EB010000}"/>
    <cellStyle name="20% - アクセント 2 4 5 3" xfId="19469" xr:uid="{00000000-0005-0000-0000-0000EC010000}"/>
    <cellStyle name="20% - アクセント 2 4 6" xfId="5858" xr:uid="{00000000-0005-0000-0000-0000ED010000}"/>
    <cellStyle name="20% - アクセント 2 4 6 2" xfId="13345" xr:uid="{00000000-0005-0000-0000-0000EE010000}"/>
    <cellStyle name="20% - アクセント 2 4 6 3" xfId="20829" xr:uid="{00000000-0005-0000-0000-0000EF010000}"/>
    <cellStyle name="20% - アクセント 2 4 7" xfId="7224" xr:uid="{00000000-0005-0000-0000-0000F0010000}"/>
    <cellStyle name="20% - アクセント 2 4 7 2" xfId="14710" xr:uid="{00000000-0005-0000-0000-0000F1010000}"/>
    <cellStyle name="20% - アクセント 2 4 7 3" xfId="22194" xr:uid="{00000000-0005-0000-0000-0000F2010000}"/>
    <cellStyle name="20% - アクセント 2 4 8" xfId="7903" xr:uid="{00000000-0005-0000-0000-0000F3010000}"/>
    <cellStyle name="20% - アクセント 2 4 9" xfId="15387" xr:uid="{00000000-0005-0000-0000-0000F4010000}"/>
    <cellStyle name="20% - アクセント 2 5" xfId="753" xr:uid="{00000000-0005-0000-0000-0000F5010000}"/>
    <cellStyle name="20% - アクセント 2 5 2" xfId="2115" xr:uid="{00000000-0005-0000-0000-0000F6010000}"/>
    <cellStyle name="20% - アクセント 2 5 2 2" xfId="9602" xr:uid="{00000000-0005-0000-0000-0000F7010000}"/>
    <cellStyle name="20% - アクセント 2 5 2 3" xfId="17086" xr:uid="{00000000-0005-0000-0000-0000F8010000}"/>
    <cellStyle name="20% - アクセント 2 5 3" xfId="3475" xr:uid="{00000000-0005-0000-0000-0000F9010000}"/>
    <cellStyle name="20% - アクセント 2 5 3 2" xfId="10962" xr:uid="{00000000-0005-0000-0000-0000FA010000}"/>
    <cellStyle name="20% - アクセント 2 5 3 3" xfId="18446" xr:uid="{00000000-0005-0000-0000-0000FB010000}"/>
    <cellStyle name="20% - アクセント 2 5 4" xfId="4837" xr:uid="{00000000-0005-0000-0000-0000FC010000}"/>
    <cellStyle name="20% - アクセント 2 5 4 2" xfId="12324" xr:uid="{00000000-0005-0000-0000-0000FD010000}"/>
    <cellStyle name="20% - アクセント 2 5 4 3" xfId="19808" xr:uid="{00000000-0005-0000-0000-0000FE010000}"/>
    <cellStyle name="20% - アクセント 2 5 5" xfId="6197" xr:uid="{00000000-0005-0000-0000-0000FF010000}"/>
    <cellStyle name="20% - アクセント 2 5 5 2" xfId="13684" xr:uid="{00000000-0005-0000-0000-000000020000}"/>
    <cellStyle name="20% - アクセント 2 5 5 3" xfId="21168" xr:uid="{00000000-0005-0000-0000-000001020000}"/>
    <cellStyle name="20% - アクセント 2 5 6" xfId="8242" xr:uid="{00000000-0005-0000-0000-000002020000}"/>
    <cellStyle name="20% - アクセント 2 5 7" xfId="15726" xr:uid="{00000000-0005-0000-0000-000003020000}"/>
    <cellStyle name="20% - アクセント 2 6" xfId="1401" xr:uid="{00000000-0005-0000-0000-000004020000}"/>
    <cellStyle name="20% - アクセント 2 6 2" xfId="8890" xr:uid="{00000000-0005-0000-0000-000005020000}"/>
    <cellStyle name="20% - アクセント 2 6 3" xfId="16374" xr:uid="{00000000-0005-0000-0000-000006020000}"/>
    <cellStyle name="20% - アクセント 2 7" xfId="2763" xr:uid="{00000000-0005-0000-0000-000007020000}"/>
    <cellStyle name="20% - アクセント 2 7 2" xfId="10250" xr:uid="{00000000-0005-0000-0000-000008020000}"/>
    <cellStyle name="20% - アクセント 2 7 3" xfId="17734" xr:uid="{00000000-0005-0000-0000-000009020000}"/>
    <cellStyle name="20% - アクセント 2 8" xfId="4125" xr:uid="{00000000-0005-0000-0000-00000A020000}"/>
    <cellStyle name="20% - アクセント 2 8 2" xfId="11612" xr:uid="{00000000-0005-0000-0000-00000B020000}"/>
    <cellStyle name="20% - アクセント 2 8 3" xfId="19096" xr:uid="{00000000-0005-0000-0000-00000C020000}"/>
    <cellStyle name="20% - アクセント 2 9" xfId="5485" xr:uid="{00000000-0005-0000-0000-00000D020000}"/>
    <cellStyle name="20% - アクセント 2 9 2" xfId="12972" xr:uid="{00000000-0005-0000-0000-00000E020000}"/>
    <cellStyle name="20% - アクセント 2 9 3" xfId="20456" xr:uid="{00000000-0005-0000-0000-00000F020000}"/>
    <cellStyle name="20% - アクセント 3" xfId="26" builtinId="38" customBuiltin="1"/>
    <cellStyle name="20% - アクセント 3 10" xfId="6887" xr:uid="{00000000-0005-0000-0000-000011020000}"/>
    <cellStyle name="20% - アクセント 3 10 2" xfId="14373" xr:uid="{00000000-0005-0000-0000-000012020000}"/>
    <cellStyle name="20% - アクセント 3 10 3" xfId="21857" xr:uid="{00000000-0005-0000-0000-000013020000}"/>
    <cellStyle name="20% - アクセント 3 11" xfId="7566" xr:uid="{00000000-0005-0000-0000-000014020000}"/>
    <cellStyle name="20% - アクセント 3 12" xfId="15050" xr:uid="{00000000-0005-0000-0000-000015020000}"/>
    <cellStyle name="20% - アクセント 3 2" xfId="158" xr:uid="{00000000-0005-0000-0000-000016020000}"/>
    <cellStyle name="20% - アクセント 3 2 10" xfId="7651" xr:uid="{00000000-0005-0000-0000-000017020000}"/>
    <cellStyle name="20% - アクセント 3 2 11" xfId="15135" xr:uid="{00000000-0005-0000-0000-000018020000}"/>
    <cellStyle name="20% - アクセント 3 2 2" xfId="328" xr:uid="{00000000-0005-0000-0000-000019020000}"/>
    <cellStyle name="20% - アクセント 3 2 2 10" xfId="15305" xr:uid="{00000000-0005-0000-0000-00001A020000}"/>
    <cellStyle name="20% - アクセント 3 2 2 2" xfId="670" xr:uid="{00000000-0005-0000-0000-00001B020000}"/>
    <cellStyle name="20% - アクセント 3 2 2 2 2" xfId="1348" xr:uid="{00000000-0005-0000-0000-00001C020000}"/>
    <cellStyle name="20% - アクセント 3 2 2 2 2 2" xfId="2710" xr:uid="{00000000-0005-0000-0000-00001D020000}"/>
    <cellStyle name="20% - アクセント 3 2 2 2 2 2 2" xfId="10197" xr:uid="{00000000-0005-0000-0000-00001E020000}"/>
    <cellStyle name="20% - アクセント 3 2 2 2 2 2 3" xfId="17681" xr:uid="{00000000-0005-0000-0000-00001F020000}"/>
    <cellStyle name="20% - アクセント 3 2 2 2 2 3" xfId="4070" xr:uid="{00000000-0005-0000-0000-000020020000}"/>
    <cellStyle name="20% - アクセント 3 2 2 2 2 3 2" xfId="11557" xr:uid="{00000000-0005-0000-0000-000021020000}"/>
    <cellStyle name="20% - アクセント 3 2 2 2 2 3 3" xfId="19041" xr:uid="{00000000-0005-0000-0000-000022020000}"/>
    <cellStyle name="20% - アクセント 3 2 2 2 2 4" xfId="5432" xr:uid="{00000000-0005-0000-0000-000023020000}"/>
    <cellStyle name="20% - アクセント 3 2 2 2 2 4 2" xfId="12919" xr:uid="{00000000-0005-0000-0000-000024020000}"/>
    <cellStyle name="20% - アクセント 3 2 2 2 2 4 3" xfId="20403" xr:uid="{00000000-0005-0000-0000-000025020000}"/>
    <cellStyle name="20% - アクセント 3 2 2 2 2 5" xfId="6792" xr:uid="{00000000-0005-0000-0000-000026020000}"/>
    <cellStyle name="20% - アクセント 3 2 2 2 2 5 2" xfId="14279" xr:uid="{00000000-0005-0000-0000-000027020000}"/>
    <cellStyle name="20% - アクセント 3 2 2 2 2 5 3" xfId="21763" xr:uid="{00000000-0005-0000-0000-000028020000}"/>
    <cellStyle name="20% - アクセント 3 2 2 2 2 6" xfId="8837" xr:uid="{00000000-0005-0000-0000-000029020000}"/>
    <cellStyle name="20% - アクセント 3 2 2 2 2 7" xfId="16321" xr:uid="{00000000-0005-0000-0000-00002A020000}"/>
    <cellStyle name="20% - アクセント 3 2 2 2 3" xfId="2032" xr:uid="{00000000-0005-0000-0000-00002B020000}"/>
    <cellStyle name="20% - アクセント 3 2 2 2 3 2" xfId="9519" xr:uid="{00000000-0005-0000-0000-00002C020000}"/>
    <cellStyle name="20% - アクセント 3 2 2 2 3 3" xfId="17003" xr:uid="{00000000-0005-0000-0000-00002D020000}"/>
    <cellStyle name="20% - アクセント 3 2 2 2 4" xfId="3392" xr:uid="{00000000-0005-0000-0000-00002E020000}"/>
    <cellStyle name="20% - アクセント 3 2 2 2 4 2" xfId="10879" xr:uid="{00000000-0005-0000-0000-00002F020000}"/>
    <cellStyle name="20% - アクセント 3 2 2 2 4 3" xfId="18363" xr:uid="{00000000-0005-0000-0000-000030020000}"/>
    <cellStyle name="20% - アクセント 3 2 2 2 5" xfId="4754" xr:uid="{00000000-0005-0000-0000-000031020000}"/>
    <cellStyle name="20% - アクセント 3 2 2 2 5 2" xfId="12241" xr:uid="{00000000-0005-0000-0000-000032020000}"/>
    <cellStyle name="20% - アクセント 3 2 2 2 5 3" xfId="19725" xr:uid="{00000000-0005-0000-0000-000033020000}"/>
    <cellStyle name="20% - アクセント 3 2 2 2 6" xfId="6114" xr:uid="{00000000-0005-0000-0000-000034020000}"/>
    <cellStyle name="20% - アクセント 3 2 2 2 6 2" xfId="13601" xr:uid="{00000000-0005-0000-0000-000035020000}"/>
    <cellStyle name="20% - アクセント 3 2 2 2 6 3" xfId="21085" xr:uid="{00000000-0005-0000-0000-000036020000}"/>
    <cellStyle name="20% - アクセント 3 2 2 2 7" xfId="7480" xr:uid="{00000000-0005-0000-0000-000037020000}"/>
    <cellStyle name="20% - アクセント 3 2 2 2 7 2" xfId="14966" xr:uid="{00000000-0005-0000-0000-000038020000}"/>
    <cellStyle name="20% - アクセント 3 2 2 2 7 3" xfId="22450" xr:uid="{00000000-0005-0000-0000-000039020000}"/>
    <cellStyle name="20% - アクセント 3 2 2 2 8" xfId="8159" xr:uid="{00000000-0005-0000-0000-00003A020000}"/>
    <cellStyle name="20% - アクセント 3 2 2 2 9" xfId="15643" xr:uid="{00000000-0005-0000-0000-00003B020000}"/>
    <cellStyle name="20% - アクセント 3 2 2 3" xfId="1010" xr:uid="{00000000-0005-0000-0000-00003C020000}"/>
    <cellStyle name="20% - アクセント 3 2 2 3 2" xfId="2372" xr:uid="{00000000-0005-0000-0000-00003D020000}"/>
    <cellStyle name="20% - アクセント 3 2 2 3 2 2" xfId="9859" xr:uid="{00000000-0005-0000-0000-00003E020000}"/>
    <cellStyle name="20% - アクセント 3 2 2 3 2 3" xfId="17343" xr:uid="{00000000-0005-0000-0000-00003F020000}"/>
    <cellStyle name="20% - アクセント 3 2 2 3 3" xfId="3732" xr:uid="{00000000-0005-0000-0000-000040020000}"/>
    <cellStyle name="20% - アクセント 3 2 2 3 3 2" xfId="11219" xr:uid="{00000000-0005-0000-0000-000041020000}"/>
    <cellStyle name="20% - アクセント 3 2 2 3 3 3" xfId="18703" xr:uid="{00000000-0005-0000-0000-000042020000}"/>
    <cellStyle name="20% - アクセント 3 2 2 3 4" xfId="5094" xr:uid="{00000000-0005-0000-0000-000043020000}"/>
    <cellStyle name="20% - アクセント 3 2 2 3 4 2" xfId="12581" xr:uid="{00000000-0005-0000-0000-000044020000}"/>
    <cellStyle name="20% - アクセント 3 2 2 3 4 3" xfId="20065" xr:uid="{00000000-0005-0000-0000-000045020000}"/>
    <cellStyle name="20% - アクセント 3 2 2 3 5" xfId="6454" xr:uid="{00000000-0005-0000-0000-000046020000}"/>
    <cellStyle name="20% - アクセント 3 2 2 3 5 2" xfId="13941" xr:uid="{00000000-0005-0000-0000-000047020000}"/>
    <cellStyle name="20% - アクセント 3 2 2 3 5 3" xfId="21425" xr:uid="{00000000-0005-0000-0000-000048020000}"/>
    <cellStyle name="20% - アクセント 3 2 2 3 6" xfId="8499" xr:uid="{00000000-0005-0000-0000-000049020000}"/>
    <cellStyle name="20% - アクセント 3 2 2 3 7" xfId="15983" xr:uid="{00000000-0005-0000-0000-00004A020000}"/>
    <cellStyle name="20% - アクセント 3 2 2 4" xfId="1692" xr:uid="{00000000-0005-0000-0000-00004B020000}"/>
    <cellStyle name="20% - アクセント 3 2 2 4 2" xfId="9179" xr:uid="{00000000-0005-0000-0000-00004C020000}"/>
    <cellStyle name="20% - アクセント 3 2 2 4 3" xfId="16663" xr:uid="{00000000-0005-0000-0000-00004D020000}"/>
    <cellStyle name="20% - アクセント 3 2 2 5" xfId="3052" xr:uid="{00000000-0005-0000-0000-00004E020000}"/>
    <cellStyle name="20% - アクセント 3 2 2 5 2" xfId="10539" xr:uid="{00000000-0005-0000-0000-00004F020000}"/>
    <cellStyle name="20% - アクセント 3 2 2 5 3" xfId="18023" xr:uid="{00000000-0005-0000-0000-000050020000}"/>
    <cellStyle name="20% - アクセント 3 2 2 6" xfId="4414" xr:uid="{00000000-0005-0000-0000-000051020000}"/>
    <cellStyle name="20% - アクセント 3 2 2 6 2" xfId="11901" xr:uid="{00000000-0005-0000-0000-000052020000}"/>
    <cellStyle name="20% - アクセント 3 2 2 6 3" xfId="19385" xr:uid="{00000000-0005-0000-0000-000053020000}"/>
    <cellStyle name="20% - アクセント 3 2 2 7" xfId="5774" xr:uid="{00000000-0005-0000-0000-000054020000}"/>
    <cellStyle name="20% - アクセント 3 2 2 7 2" xfId="13261" xr:uid="{00000000-0005-0000-0000-000055020000}"/>
    <cellStyle name="20% - アクセント 3 2 2 7 3" xfId="20745" xr:uid="{00000000-0005-0000-0000-000056020000}"/>
    <cellStyle name="20% - アクセント 3 2 2 8" xfId="7142" xr:uid="{00000000-0005-0000-0000-000057020000}"/>
    <cellStyle name="20% - アクセント 3 2 2 8 2" xfId="14628" xr:uid="{00000000-0005-0000-0000-000058020000}"/>
    <cellStyle name="20% - アクセント 3 2 2 8 3" xfId="22112" xr:uid="{00000000-0005-0000-0000-000059020000}"/>
    <cellStyle name="20% - アクセント 3 2 2 9" xfId="7821" xr:uid="{00000000-0005-0000-0000-00005A020000}"/>
    <cellStyle name="20% - アクセント 3 2 3" xfId="501" xr:uid="{00000000-0005-0000-0000-00005B020000}"/>
    <cellStyle name="20% - アクセント 3 2 3 2" xfId="1179" xr:uid="{00000000-0005-0000-0000-00005C020000}"/>
    <cellStyle name="20% - アクセント 3 2 3 2 2" xfId="2541" xr:uid="{00000000-0005-0000-0000-00005D020000}"/>
    <cellStyle name="20% - アクセント 3 2 3 2 2 2" xfId="10028" xr:uid="{00000000-0005-0000-0000-00005E020000}"/>
    <cellStyle name="20% - アクセント 3 2 3 2 2 3" xfId="17512" xr:uid="{00000000-0005-0000-0000-00005F020000}"/>
    <cellStyle name="20% - アクセント 3 2 3 2 3" xfId="3901" xr:uid="{00000000-0005-0000-0000-000060020000}"/>
    <cellStyle name="20% - アクセント 3 2 3 2 3 2" xfId="11388" xr:uid="{00000000-0005-0000-0000-000061020000}"/>
    <cellStyle name="20% - アクセント 3 2 3 2 3 3" xfId="18872" xr:uid="{00000000-0005-0000-0000-000062020000}"/>
    <cellStyle name="20% - アクセント 3 2 3 2 4" xfId="5263" xr:uid="{00000000-0005-0000-0000-000063020000}"/>
    <cellStyle name="20% - アクセント 3 2 3 2 4 2" xfId="12750" xr:uid="{00000000-0005-0000-0000-000064020000}"/>
    <cellStyle name="20% - アクセント 3 2 3 2 4 3" xfId="20234" xr:uid="{00000000-0005-0000-0000-000065020000}"/>
    <cellStyle name="20% - アクセント 3 2 3 2 5" xfId="6623" xr:uid="{00000000-0005-0000-0000-000066020000}"/>
    <cellStyle name="20% - アクセント 3 2 3 2 5 2" xfId="14110" xr:uid="{00000000-0005-0000-0000-000067020000}"/>
    <cellStyle name="20% - アクセント 3 2 3 2 5 3" xfId="21594" xr:uid="{00000000-0005-0000-0000-000068020000}"/>
    <cellStyle name="20% - アクセント 3 2 3 2 6" xfId="8668" xr:uid="{00000000-0005-0000-0000-000069020000}"/>
    <cellStyle name="20% - アクセント 3 2 3 2 7" xfId="16152" xr:uid="{00000000-0005-0000-0000-00006A020000}"/>
    <cellStyle name="20% - アクセント 3 2 3 3" xfId="1863" xr:uid="{00000000-0005-0000-0000-00006B020000}"/>
    <cellStyle name="20% - アクセント 3 2 3 3 2" xfId="9350" xr:uid="{00000000-0005-0000-0000-00006C020000}"/>
    <cellStyle name="20% - アクセント 3 2 3 3 3" xfId="16834" xr:uid="{00000000-0005-0000-0000-00006D020000}"/>
    <cellStyle name="20% - アクセント 3 2 3 4" xfId="3223" xr:uid="{00000000-0005-0000-0000-00006E020000}"/>
    <cellStyle name="20% - アクセント 3 2 3 4 2" xfId="10710" xr:uid="{00000000-0005-0000-0000-00006F020000}"/>
    <cellStyle name="20% - アクセント 3 2 3 4 3" xfId="18194" xr:uid="{00000000-0005-0000-0000-000070020000}"/>
    <cellStyle name="20% - アクセント 3 2 3 5" xfId="4585" xr:uid="{00000000-0005-0000-0000-000071020000}"/>
    <cellStyle name="20% - アクセント 3 2 3 5 2" xfId="12072" xr:uid="{00000000-0005-0000-0000-000072020000}"/>
    <cellStyle name="20% - アクセント 3 2 3 5 3" xfId="19556" xr:uid="{00000000-0005-0000-0000-000073020000}"/>
    <cellStyle name="20% - アクセント 3 2 3 6" xfId="5945" xr:uid="{00000000-0005-0000-0000-000074020000}"/>
    <cellStyle name="20% - アクセント 3 2 3 6 2" xfId="13432" xr:uid="{00000000-0005-0000-0000-000075020000}"/>
    <cellStyle name="20% - アクセント 3 2 3 6 3" xfId="20916" xr:uid="{00000000-0005-0000-0000-000076020000}"/>
    <cellStyle name="20% - アクセント 3 2 3 7" xfId="7311" xr:uid="{00000000-0005-0000-0000-000077020000}"/>
    <cellStyle name="20% - アクセント 3 2 3 7 2" xfId="14797" xr:uid="{00000000-0005-0000-0000-000078020000}"/>
    <cellStyle name="20% - アクセント 3 2 3 7 3" xfId="22281" xr:uid="{00000000-0005-0000-0000-000079020000}"/>
    <cellStyle name="20% - アクセント 3 2 3 8" xfId="7990" xr:uid="{00000000-0005-0000-0000-00007A020000}"/>
    <cellStyle name="20% - アクセント 3 2 3 9" xfId="15474" xr:uid="{00000000-0005-0000-0000-00007B020000}"/>
    <cellStyle name="20% - アクセント 3 2 4" xfId="840" xr:uid="{00000000-0005-0000-0000-00007C020000}"/>
    <cellStyle name="20% - アクセント 3 2 4 2" xfId="2202" xr:uid="{00000000-0005-0000-0000-00007D020000}"/>
    <cellStyle name="20% - アクセント 3 2 4 2 2" xfId="9689" xr:uid="{00000000-0005-0000-0000-00007E020000}"/>
    <cellStyle name="20% - アクセント 3 2 4 2 3" xfId="17173" xr:uid="{00000000-0005-0000-0000-00007F020000}"/>
    <cellStyle name="20% - アクセント 3 2 4 3" xfId="3562" xr:uid="{00000000-0005-0000-0000-000080020000}"/>
    <cellStyle name="20% - アクセント 3 2 4 3 2" xfId="11049" xr:uid="{00000000-0005-0000-0000-000081020000}"/>
    <cellStyle name="20% - アクセント 3 2 4 3 3" xfId="18533" xr:uid="{00000000-0005-0000-0000-000082020000}"/>
    <cellStyle name="20% - アクセント 3 2 4 4" xfId="4924" xr:uid="{00000000-0005-0000-0000-000083020000}"/>
    <cellStyle name="20% - アクセント 3 2 4 4 2" xfId="12411" xr:uid="{00000000-0005-0000-0000-000084020000}"/>
    <cellStyle name="20% - アクセント 3 2 4 4 3" xfId="19895" xr:uid="{00000000-0005-0000-0000-000085020000}"/>
    <cellStyle name="20% - アクセント 3 2 4 5" xfId="6284" xr:uid="{00000000-0005-0000-0000-000086020000}"/>
    <cellStyle name="20% - アクセント 3 2 4 5 2" xfId="13771" xr:uid="{00000000-0005-0000-0000-000087020000}"/>
    <cellStyle name="20% - アクセント 3 2 4 5 3" xfId="21255" xr:uid="{00000000-0005-0000-0000-000088020000}"/>
    <cellStyle name="20% - アクセント 3 2 4 6" xfId="8329" xr:uid="{00000000-0005-0000-0000-000089020000}"/>
    <cellStyle name="20% - アクセント 3 2 4 7" xfId="15813" xr:uid="{00000000-0005-0000-0000-00008A020000}"/>
    <cellStyle name="20% - アクセント 3 2 5" xfId="1523" xr:uid="{00000000-0005-0000-0000-00008B020000}"/>
    <cellStyle name="20% - アクセント 3 2 5 2" xfId="9010" xr:uid="{00000000-0005-0000-0000-00008C020000}"/>
    <cellStyle name="20% - アクセント 3 2 5 3" xfId="16494" xr:uid="{00000000-0005-0000-0000-00008D020000}"/>
    <cellStyle name="20% - アクセント 3 2 6" xfId="2883" xr:uid="{00000000-0005-0000-0000-00008E020000}"/>
    <cellStyle name="20% - アクセント 3 2 6 2" xfId="10370" xr:uid="{00000000-0005-0000-0000-00008F020000}"/>
    <cellStyle name="20% - アクセント 3 2 6 3" xfId="17854" xr:uid="{00000000-0005-0000-0000-000090020000}"/>
    <cellStyle name="20% - アクセント 3 2 7" xfId="4245" xr:uid="{00000000-0005-0000-0000-000091020000}"/>
    <cellStyle name="20% - アクセント 3 2 7 2" xfId="11732" xr:uid="{00000000-0005-0000-0000-000092020000}"/>
    <cellStyle name="20% - アクセント 3 2 7 3" xfId="19216" xr:uid="{00000000-0005-0000-0000-000093020000}"/>
    <cellStyle name="20% - アクセント 3 2 8" xfId="5605" xr:uid="{00000000-0005-0000-0000-000094020000}"/>
    <cellStyle name="20% - アクセント 3 2 8 2" xfId="13092" xr:uid="{00000000-0005-0000-0000-000095020000}"/>
    <cellStyle name="20% - アクセント 3 2 8 3" xfId="20576" xr:uid="{00000000-0005-0000-0000-000096020000}"/>
    <cellStyle name="20% - アクセント 3 2 9" xfId="6972" xr:uid="{00000000-0005-0000-0000-000097020000}"/>
    <cellStyle name="20% - アクセント 3 2 9 2" xfId="14458" xr:uid="{00000000-0005-0000-0000-000098020000}"/>
    <cellStyle name="20% - アクセント 3 2 9 3" xfId="21942" xr:uid="{00000000-0005-0000-0000-000099020000}"/>
    <cellStyle name="20% - アクセント 3 3" xfId="243" xr:uid="{00000000-0005-0000-0000-00009A020000}"/>
    <cellStyle name="20% - アクセント 3 3 10" xfId="15220" xr:uid="{00000000-0005-0000-0000-00009B020000}"/>
    <cellStyle name="20% - アクセント 3 3 2" xfId="585" xr:uid="{00000000-0005-0000-0000-00009C020000}"/>
    <cellStyle name="20% - アクセント 3 3 2 2" xfId="1263" xr:uid="{00000000-0005-0000-0000-00009D020000}"/>
    <cellStyle name="20% - アクセント 3 3 2 2 2" xfId="2625" xr:uid="{00000000-0005-0000-0000-00009E020000}"/>
    <cellStyle name="20% - アクセント 3 3 2 2 2 2" xfId="10112" xr:uid="{00000000-0005-0000-0000-00009F020000}"/>
    <cellStyle name="20% - アクセント 3 3 2 2 2 3" xfId="17596" xr:uid="{00000000-0005-0000-0000-0000A0020000}"/>
    <cellStyle name="20% - アクセント 3 3 2 2 3" xfId="3985" xr:uid="{00000000-0005-0000-0000-0000A1020000}"/>
    <cellStyle name="20% - アクセント 3 3 2 2 3 2" xfId="11472" xr:uid="{00000000-0005-0000-0000-0000A2020000}"/>
    <cellStyle name="20% - アクセント 3 3 2 2 3 3" xfId="18956" xr:uid="{00000000-0005-0000-0000-0000A3020000}"/>
    <cellStyle name="20% - アクセント 3 3 2 2 4" xfId="5347" xr:uid="{00000000-0005-0000-0000-0000A4020000}"/>
    <cellStyle name="20% - アクセント 3 3 2 2 4 2" xfId="12834" xr:uid="{00000000-0005-0000-0000-0000A5020000}"/>
    <cellStyle name="20% - アクセント 3 3 2 2 4 3" xfId="20318" xr:uid="{00000000-0005-0000-0000-0000A6020000}"/>
    <cellStyle name="20% - アクセント 3 3 2 2 5" xfId="6707" xr:uid="{00000000-0005-0000-0000-0000A7020000}"/>
    <cellStyle name="20% - アクセント 3 3 2 2 5 2" xfId="14194" xr:uid="{00000000-0005-0000-0000-0000A8020000}"/>
    <cellStyle name="20% - アクセント 3 3 2 2 5 3" xfId="21678" xr:uid="{00000000-0005-0000-0000-0000A9020000}"/>
    <cellStyle name="20% - アクセント 3 3 2 2 6" xfId="8752" xr:uid="{00000000-0005-0000-0000-0000AA020000}"/>
    <cellStyle name="20% - アクセント 3 3 2 2 7" xfId="16236" xr:uid="{00000000-0005-0000-0000-0000AB020000}"/>
    <cellStyle name="20% - アクセント 3 3 2 3" xfId="1947" xr:uid="{00000000-0005-0000-0000-0000AC020000}"/>
    <cellStyle name="20% - アクセント 3 3 2 3 2" xfId="9434" xr:uid="{00000000-0005-0000-0000-0000AD020000}"/>
    <cellStyle name="20% - アクセント 3 3 2 3 3" xfId="16918" xr:uid="{00000000-0005-0000-0000-0000AE020000}"/>
    <cellStyle name="20% - アクセント 3 3 2 4" xfId="3307" xr:uid="{00000000-0005-0000-0000-0000AF020000}"/>
    <cellStyle name="20% - アクセント 3 3 2 4 2" xfId="10794" xr:uid="{00000000-0005-0000-0000-0000B0020000}"/>
    <cellStyle name="20% - アクセント 3 3 2 4 3" xfId="18278" xr:uid="{00000000-0005-0000-0000-0000B1020000}"/>
    <cellStyle name="20% - アクセント 3 3 2 5" xfId="4669" xr:uid="{00000000-0005-0000-0000-0000B2020000}"/>
    <cellStyle name="20% - アクセント 3 3 2 5 2" xfId="12156" xr:uid="{00000000-0005-0000-0000-0000B3020000}"/>
    <cellStyle name="20% - アクセント 3 3 2 5 3" xfId="19640" xr:uid="{00000000-0005-0000-0000-0000B4020000}"/>
    <cellStyle name="20% - アクセント 3 3 2 6" xfId="6029" xr:uid="{00000000-0005-0000-0000-0000B5020000}"/>
    <cellStyle name="20% - アクセント 3 3 2 6 2" xfId="13516" xr:uid="{00000000-0005-0000-0000-0000B6020000}"/>
    <cellStyle name="20% - アクセント 3 3 2 6 3" xfId="21000" xr:uid="{00000000-0005-0000-0000-0000B7020000}"/>
    <cellStyle name="20% - アクセント 3 3 2 7" xfId="7395" xr:uid="{00000000-0005-0000-0000-0000B8020000}"/>
    <cellStyle name="20% - アクセント 3 3 2 7 2" xfId="14881" xr:uid="{00000000-0005-0000-0000-0000B9020000}"/>
    <cellStyle name="20% - アクセント 3 3 2 7 3" xfId="22365" xr:uid="{00000000-0005-0000-0000-0000BA020000}"/>
    <cellStyle name="20% - アクセント 3 3 2 8" xfId="8074" xr:uid="{00000000-0005-0000-0000-0000BB020000}"/>
    <cellStyle name="20% - アクセント 3 3 2 9" xfId="15558" xr:uid="{00000000-0005-0000-0000-0000BC020000}"/>
    <cellStyle name="20% - アクセント 3 3 3" xfId="925" xr:uid="{00000000-0005-0000-0000-0000BD020000}"/>
    <cellStyle name="20% - アクセント 3 3 3 2" xfId="2287" xr:uid="{00000000-0005-0000-0000-0000BE020000}"/>
    <cellStyle name="20% - アクセント 3 3 3 2 2" xfId="9774" xr:uid="{00000000-0005-0000-0000-0000BF020000}"/>
    <cellStyle name="20% - アクセント 3 3 3 2 3" xfId="17258" xr:uid="{00000000-0005-0000-0000-0000C0020000}"/>
    <cellStyle name="20% - アクセント 3 3 3 3" xfId="3647" xr:uid="{00000000-0005-0000-0000-0000C1020000}"/>
    <cellStyle name="20% - アクセント 3 3 3 3 2" xfId="11134" xr:uid="{00000000-0005-0000-0000-0000C2020000}"/>
    <cellStyle name="20% - アクセント 3 3 3 3 3" xfId="18618" xr:uid="{00000000-0005-0000-0000-0000C3020000}"/>
    <cellStyle name="20% - アクセント 3 3 3 4" xfId="5009" xr:uid="{00000000-0005-0000-0000-0000C4020000}"/>
    <cellStyle name="20% - アクセント 3 3 3 4 2" xfId="12496" xr:uid="{00000000-0005-0000-0000-0000C5020000}"/>
    <cellStyle name="20% - アクセント 3 3 3 4 3" xfId="19980" xr:uid="{00000000-0005-0000-0000-0000C6020000}"/>
    <cellStyle name="20% - アクセント 3 3 3 5" xfId="6369" xr:uid="{00000000-0005-0000-0000-0000C7020000}"/>
    <cellStyle name="20% - アクセント 3 3 3 5 2" xfId="13856" xr:uid="{00000000-0005-0000-0000-0000C8020000}"/>
    <cellStyle name="20% - アクセント 3 3 3 5 3" xfId="21340" xr:uid="{00000000-0005-0000-0000-0000C9020000}"/>
    <cellStyle name="20% - アクセント 3 3 3 6" xfId="8414" xr:uid="{00000000-0005-0000-0000-0000CA020000}"/>
    <cellStyle name="20% - アクセント 3 3 3 7" xfId="15898" xr:uid="{00000000-0005-0000-0000-0000CB020000}"/>
    <cellStyle name="20% - アクセント 3 3 4" xfId="1607" xr:uid="{00000000-0005-0000-0000-0000CC020000}"/>
    <cellStyle name="20% - アクセント 3 3 4 2" xfId="9094" xr:uid="{00000000-0005-0000-0000-0000CD020000}"/>
    <cellStyle name="20% - アクセント 3 3 4 3" xfId="16578" xr:uid="{00000000-0005-0000-0000-0000CE020000}"/>
    <cellStyle name="20% - アクセント 3 3 5" xfId="2967" xr:uid="{00000000-0005-0000-0000-0000CF020000}"/>
    <cellStyle name="20% - アクセント 3 3 5 2" xfId="10454" xr:uid="{00000000-0005-0000-0000-0000D0020000}"/>
    <cellStyle name="20% - アクセント 3 3 5 3" xfId="17938" xr:uid="{00000000-0005-0000-0000-0000D1020000}"/>
    <cellStyle name="20% - アクセント 3 3 6" xfId="4329" xr:uid="{00000000-0005-0000-0000-0000D2020000}"/>
    <cellStyle name="20% - アクセント 3 3 6 2" xfId="11816" xr:uid="{00000000-0005-0000-0000-0000D3020000}"/>
    <cellStyle name="20% - アクセント 3 3 6 3" xfId="19300" xr:uid="{00000000-0005-0000-0000-0000D4020000}"/>
    <cellStyle name="20% - アクセント 3 3 7" xfId="5689" xr:uid="{00000000-0005-0000-0000-0000D5020000}"/>
    <cellStyle name="20% - アクセント 3 3 7 2" xfId="13176" xr:uid="{00000000-0005-0000-0000-0000D6020000}"/>
    <cellStyle name="20% - アクセント 3 3 7 3" xfId="20660" xr:uid="{00000000-0005-0000-0000-0000D7020000}"/>
    <cellStyle name="20% - アクセント 3 3 8" xfId="7057" xr:uid="{00000000-0005-0000-0000-0000D8020000}"/>
    <cellStyle name="20% - アクセント 3 3 8 2" xfId="14543" xr:uid="{00000000-0005-0000-0000-0000D9020000}"/>
    <cellStyle name="20% - アクセント 3 3 8 3" xfId="22027" xr:uid="{00000000-0005-0000-0000-0000DA020000}"/>
    <cellStyle name="20% - アクセント 3 3 9" xfId="7736" xr:uid="{00000000-0005-0000-0000-0000DB020000}"/>
    <cellStyle name="20% - アクセント 3 4" xfId="416" xr:uid="{00000000-0005-0000-0000-0000DC020000}"/>
    <cellStyle name="20% - アクセント 3 4 2" xfId="1094" xr:uid="{00000000-0005-0000-0000-0000DD020000}"/>
    <cellStyle name="20% - アクセント 3 4 2 2" xfId="2456" xr:uid="{00000000-0005-0000-0000-0000DE020000}"/>
    <cellStyle name="20% - アクセント 3 4 2 2 2" xfId="9943" xr:uid="{00000000-0005-0000-0000-0000DF020000}"/>
    <cellStyle name="20% - アクセント 3 4 2 2 3" xfId="17427" xr:uid="{00000000-0005-0000-0000-0000E0020000}"/>
    <cellStyle name="20% - アクセント 3 4 2 3" xfId="3816" xr:uid="{00000000-0005-0000-0000-0000E1020000}"/>
    <cellStyle name="20% - アクセント 3 4 2 3 2" xfId="11303" xr:uid="{00000000-0005-0000-0000-0000E2020000}"/>
    <cellStyle name="20% - アクセント 3 4 2 3 3" xfId="18787" xr:uid="{00000000-0005-0000-0000-0000E3020000}"/>
    <cellStyle name="20% - アクセント 3 4 2 4" xfId="5178" xr:uid="{00000000-0005-0000-0000-0000E4020000}"/>
    <cellStyle name="20% - アクセント 3 4 2 4 2" xfId="12665" xr:uid="{00000000-0005-0000-0000-0000E5020000}"/>
    <cellStyle name="20% - アクセント 3 4 2 4 3" xfId="20149" xr:uid="{00000000-0005-0000-0000-0000E6020000}"/>
    <cellStyle name="20% - アクセント 3 4 2 5" xfId="6538" xr:uid="{00000000-0005-0000-0000-0000E7020000}"/>
    <cellStyle name="20% - アクセント 3 4 2 5 2" xfId="14025" xr:uid="{00000000-0005-0000-0000-0000E8020000}"/>
    <cellStyle name="20% - アクセント 3 4 2 5 3" xfId="21509" xr:uid="{00000000-0005-0000-0000-0000E9020000}"/>
    <cellStyle name="20% - アクセント 3 4 2 6" xfId="8583" xr:uid="{00000000-0005-0000-0000-0000EA020000}"/>
    <cellStyle name="20% - アクセント 3 4 2 7" xfId="16067" xr:uid="{00000000-0005-0000-0000-0000EB020000}"/>
    <cellStyle name="20% - アクセント 3 4 3" xfId="1778" xr:uid="{00000000-0005-0000-0000-0000EC020000}"/>
    <cellStyle name="20% - アクセント 3 4 3 2" xfId="9265" xr:uid="{00000000-0005-0000-0000-0000ED020000}"/>
    <cellStyle name="20% - アクセント 3 4 3 3" xfId="16749" xr:uid="{00000000-0005-0000-0000-0000EE020000}"/>
    <cellStyle name="20% - アクセント 3 4 4" xfId="3138" xr:uid="{00000000-0005-0000-0000-0000EF020000}"/>
    <cellStyle name="20% - アクセント 3 4 4 2" xfId="10625" xr:uid="{00000000-0005-0000-0000-0000F0020000}"/>
    <cellStyle name="20% - アクセント 3 4 4 3" xfId="18109" xr:uid="{00000000-0005-0000-0000-0000F1020000}"/>
    <cellStyle name="20% - アクセント 3 4 5" xfId="4500" xr:uid="{00000000-0005-0000-0000-0000F2020000}"/>
    <cellStyle name="20% - アクセント 3 4 5 2" xfId="11987" xr:uid="{00000000-0005-0000-0000-0000F3020000}"/>
    <cellStyle name="20% - アクセント 3 4 5 3" xfId="19471" xr:uid="{00000000-0005-0000-0000-0000F4020000}"/>
    <cellStyle name="20% - アクセント 3 4 6" xfId="5860" xr:uid="{00000000-0005-0000-0000-0000F5020000}"/>
    <cellStyle name="20% - アクセント 3 4 6 2" xfId="13347" xr:uid="{00000000-0005-0000-0000-0000F6020000}"/>
    <cellStyle name="20% - アクセント 3 4 6 3" xfId="20831" xr:uid="{00000000-0005-0000-0000-0000F7020000}"/>
    <cellStyle name="20% - アクセント 3 4 7" xfId="7226" xr:uid="{00000000-0005-0000-0000-0000F8020000}"/>
    <cellStyle name="20% - アクセント 3 4 7 2" xfId="14712" xr:uid="{00000000-0005-0000-0000-0000F9020000}"/>
    <cellStyle name="20% - アクセント 3 4 7 3" xfId="22196" xr:uid="{00000000-0005-0000-0000-0000FA020000}"/>
    <cellStyle name="20% - アクセント 3 4 8" xfId="7905" xr:uid="{00000000-0005-0000-0000-0000FB020000}"/>
    <cellStyle name="20% - アクセント 3 4 9" xfId="15389" xr:uid="{00000000-0005-0000-0000-0000FC020000}"/>
    <cellStyle name="20% - アクセント 3 5" xfId="755" xr:uid="{00000000-0005-0000-0000-0000FD020000}"/>
    <cellStyle name="20% - アクセント 3 5 2" xfId="2117" xr:uid="{00000000-0005-0000-0000-0000FE020000}"/>
    <cellStyle name="20% - アクセント 3 5 2 2" xfId="9604" xr:uid="{00000000-0005-0000-0000-0000FF020000}"/>
    <cellStyle name="20% - アクセント 3 5 2 3" xfId="17088" xr:uid="{00000000-0005-0000-0000-000000030000}"/>
    <cellStyle name="20% - アクセント 3 5 3" xfId="3477" xr:uid="{00000000-0005-0000-0000-000001030000}"/>
    <cellStyle name="20% - アクセント 3 5 3 2" xfId="10964" xr:uid="{00000000-0005-0000-0000-000002030000}"/>
    <cellStyle name="20% - アクセント 3 5 3 3" xfId="18448" xr:uid="{00000000-0005-0000-0000-000003030000}"/>
    <cellStyle name="20% - アクセント 3 5 4" xfId="4839" xr:uid="{00000000-0005-0000-0000-000004030000}"/>
    <cellStyle name="20% - アクセント 3 5 4 2" xfId="12326" xr:uid="{00000000-0005-0000-0000-000005030000}"/>
    <cellStyle name="20% - アクセント 3 5 4 3" xfId="19810" xr:uid="{00000000-0005-0000-0000-000006030000}"/>
    <cellStyle name="20% - アクセント 3 5 5" xfId="6199" xr:uid="{00000000-0005-0000-0000-000007030000}"/>
    <cellStyle name="20% - アクセント 3 5 5 2" xfId="13686" xr:uid="{00000000-0005-0000-0000-000008030000}"/>
    <cellStyle name="20% - アクセント 3 5 5 3" xfId="21170" xr:uid="{00000000-0005-0000-0000-000009030000}"/>
    <cellStyle name="20% - アクセント 3 5 6" xfId="8244" xr:uid="{00000000-0005-0000-0000-00000A030000}"/>
    <cellStyle name="20% - アクセント 3 5 7" xfId="15728" xr:uid="{00000000-0005-0000-0000-00000B030000}"/>
    <cellStyle name="20% - アクセント 3 6" xfId="1403" xr:uid="{00000000-0005-0000-0000-00000C030000}"/>
    <cellStyle name="20% - アクセント 3 6 2" xfId="8892" xr:uid="{00000000-0005-0000-0000-00000D030000}"/>
    <cellStyle name="20% - アクセント 3 6 3" xfId="16376" xr:uid="{00000000-0005-0000-0000-00000E030000}"/>
    <cellStyle name="20% - アクセント 3 7" xfId="2765" xr:uid="{00000000-0005-0000-0000-00000F030000}"/>
    <cellStyle name="20% - アクセント 3 7 2" xfId="10252" xr:uid="{00000000-0005-0000-0000-000010030000}"/>
    <cellStyle name="20% - アクセント 3 7 3" xfId="17736" xr:uid="{00000000-0005-0000-0000-000011030000}"/>
    <cellStyle name="20% - アクセント 3 8" xfId="4127" xr:uid="{00000000-0005-0000-0000-000012030000}"/>
    <cellStyle name="20% - アクセント 3 8 2" xfId="11614" xr:uid="{00000000-0005-0000-0000-000013030000}"/>
    <cellStyle name="20% - アクセント 3 8 3" xfId="19098" xr:uid="{00000000-0005-0000-0000-000014030000}"/>
    <cellStyle name="20% - アクセント 3 9" xfId="5487" xr:uid="{00000000-0005-0000-0000-000015030000}"/>
    <cellStyle name="20% - アクセント 3 9 2" xfId="12974" xr:uid="{00000000-0005-0000-0000-000016030000}"/>
    <cellStyle name="20% - アクセント 3 9 3" xfId="20458" xr:uid="{00000000-0005-0000-0000-000017030000}"/>
    <cellStyle name="20% - アクセント 4" xfId="29" builtinId="42" customBuiltin="1"/>
    <cellStyle name="20% - アクセント 4 10" xfId="6889" xr:uid="{00000000-0005-0000-0000-000019030000}"/>
    <cellStyle name="20% - アクセント 4 10 2" xfId="14375" xr:uid="{00000000-0005-0000-0000-00001A030000}"/>
    <cellStyle name="20% - アクセント 4 10 3" xfId="21859" xr:uid="{00000000-0005-0000-0000-00001B030000}"/>
    <cellStyle name="20% - アクセント 4 11" xfId="7568" xr:uid="{00000000-0005-0000-0000-00001C030000}"/>
    <cellStyle name="20% - アクセント 4 12" xfId="15052" xr:uid="{00000000-0005-0000-0000-00001D030000}"/>
    <cellStyle name="20% - アクセント 4 2" xfId="160" xr:uid="{00000000-0005-0000-0000-00001E030000}"/>
    <cellStyle name="20% - アクセント 4 2 10" xfId="7653" xr:uid="{00000000-0005-0000-0000-00001F030000}"/>
    <cellStyle name="20% - アクセント 4 2 11" xfId="15137" xr:uid="{00000000-0005-0000-0000-000020030000}"/>
    <cellStyle name="20% - アクセント 4 2 2" xfId="330" xr:uid="{00000000-0005-0000-0000-000021030000}"/>
    <cellStyle name="20% - アクセント 4 2 2 10" xfId="15307" xr:uid="{00000000-0005-0000-0000-000022030000}"/>
    <cellStyle name="20% - アクセント 4 2 2 2" xfId="672" xr:uid="{00000000-0005-0000-0000-000023030000}"/>
    <cellStyle name="20% - アクセント 4 2 2 2 2" xfId="1350" xr:uid="{00000000-0005-0000-0000-000024030000}"/>
    <cellStyle name="20% - アクセント 4 2 2 2 2 2" xfId="2712" xr:uid="{00000000-0005-0000-0000-000025030000}"/>
    <cellStyle name="20% - アクセント 4 2 2 2 2 2 2" xfId="10199" xr:uid="{00000000-0005-0000-0000-000026030000}"/>
    <cellStyle name="20% - アクセント 4 2 2 2 2 2 3" xfId="17683" xr:uid="{00000000-0005-0000-0000-000027030000}"/>
    <cellStyle name="20% - アクセント 4 2 2 2 2 3" xfId="4072" xr:uid="{00000000-0005-0000-0000-000028030000}"/>
    <cellStyle name="20% - アクセント 4 2 2 2 2 3 2" xfId="11559" xr:uid="{00000000-0005-0000-0000-000029030000}"/>
    <cellStyle name="20% - アクセント 4 2 2 2 2 3 3" xfId="19043" xr:uid="{00000000-0005-0000-0000-00002A030000}"/>
    <cellStyle name="20% - アクセント 4 2 2 2 2 4" xfId="5434" xr:uid="{00000000-0005-0000-0000-00002B030000}"/>
    <cellStyle name="20% - アクセント 4 2 2 2 2 4 2" xfId="12921" xr:uid="{00000000-0005-0000-0000-00002C030000}"/>
    <cellStyle name="20% - アクセント 4 2 2 2 2 4 3" xfId="20405" xr:uid="{00000000-0005-0000-0000-00002D030000}"/>
    <cellStyle name="20% - アクセント 4 2 2 2 2 5" xfId="6794" xr:uid="{00000000-0005-0000-0000-00002E030000}"/>
    <cellStyle name="20% - アクセント 4 2 2 2 2 5 2" xfId="14281" xr:uid="{00000000-0005-0000-0000-00002F030000}"/>
    <cellStyle name="20% - アクセント 4 2 2 2 2 5 3" xfId="21765" xr:uid="{00000000-0005-0000-0000-000030030000}"/>
    <cellStyle name="20% - アクセント 4 2 2 2 2 6" xfId="8839" xr:uid="{00000000-0005-0000-0000-000031030000}"/>
    <cellStyle name="20% - アクセント 4 2 2 2 2 7" xfId="16323" xr:uid="{00000000-0005-0000-0000-000032030000}"/>
    <cellStyle name="20% - アクセント 4 2 2 2 3" xfId="2034" xr:uid="{00000000-0005-0000-0000-000033030000}"/>
    <cellStyle name="20% - アクセント 4 2 2 2 3 2" xfId="9521" xr:uid="{00000000-0005-0000-0000-000034030000}"/>
    <cellStyle name="20% - アクセント 4 2 2 2 3 3" xfId="17005" xr:uid="{00000000-0005-0000-0000-000035030000}"/>
    <cellStyle name="20% - アクセント 4 2 2 2 4" xfId="3394" xr:uid="{00000000-0005-0000-0000-000036030000}"/>
    <cellStyle name="20% - アクセント 4 2 2 2 4 2" xfId="10881" xr:uid="{00000000-0005-0000-0000-000037030000}"/>
    <cellStyle name="20% - アクセント 4 2 2 2 4 3" xfId="18365" xr:uid="{00000000-0005-0000-0000-000038030000}"/>
    <cellStyle name="20% - アクセント 4 2 2 2 5" xfId="4756" xr:uid="{00000000-0005-0000-0000-000039030000}"/>
    <cellStyle name="20% - アクセント 4 2 2 2 5 2" xfId="12243" xr:uid="{00000000-0005-0000-0000-00003A030000}"/>
    <cellStyle name="20% - アクセント 4 2 2 2 5 3" xfId="19727" xr:uid="{00000000-0005-0000-0000-00003B030000}"/>
    <cellStyle name="20% - アクセント 4 2 2 2 6" xfId="6116" xr:uid="{00000000-0005-0000-0000-00003C030000}"/>
    <cellStyle name="20% - アクセント 4 2 2 2 6 2" xfId="13603" xr:uid="{00000000-0005-0000-0000-00003D030000}"/>
    <cellStyle name="20% - アクセント 4 2 2 2 6 3" xfId="21087" xr:uid="{00000000-0005-0000-0000-00003E030000}"/>
    <cellStyle name="20% - アクセント 4 2 2 2 7" xfId="7482" xr:uid="{00000000-0005-0000-0000-00003F030000}"/>
    <cellStyle name="20% - アクセント 4 2 2 2 7 2" xfId="14968" xr:uid="{00000000-0005-0000-0000-000040030000}"/>
    <cellStyle name="20% - アクセント 4 2 2 2 7 3" xfId="22452" xr:uid="{00000000-0005-0000-0000-000041030000}"/>
    <cellStyle name="20% - アクセント 4 2 2 2 8" xfId="8161" xr:uid="{00000000-0005-0000-0000-000042030000}"/>
    <cellStyle name="20% - アクセント 4 2 2 2 9" xfId="15645" xr:uid="{00000000-0005-0000-0000-000043030000}"/>
    <cellStyle name="20% - アクセント 4 2 2 3" xfId="1012" xr:uid="{00000000-0005-0000-0000-000044030000}"/>
    <cellStyle name="20% - アクセント 4 2 2 3 2" xfId="2374" xr:uid="{00000000-0005-0000-0000-000045030000}"/>
    <cellStyle name="20% - アクセント 4 2 2 3 2 2" xfId="9861" xr:uid="{00000000-0005-0000-0000-000046030000}"/>
    <cellStyle name="20% - アクセント 4 2 2 3 2 3" xfId="17345" xr:uid="{00000000-0005-0000-0000-000047030000}"/>
    <cellStyle name="20% - アクセント 4 2 2 3 3" xfId="3734" xr:uid="{00000000-0005-0000-0000-000048030000}"/>
    <cellStyle name="20% - アクセント 4 2 2 3 3 2" xfId="11221" xr:uid="{00000000-0005-0000-0000-000049030000}"/>
    <cellStyle name="20% - アクセント 4 2 2 3 3 3" xfId="18705" xr:uid="{00000000-0005-0000-0000-00004A030000}"/>
    <cellStyle name="20% - アクセント 4 2 2 3 4" xfId="5096" xr:uid="{00000000-0005-0000-0000-00004B030000}"/>
    <cellStyle name="20% - アクセント 4 2 2 3 4 2" xfId="12583" xr:uid="{00000000-0005-0000-0000-00004C030000}"/>
    <cellStyle name="20% - アクセント 4 2 2 3 4 3" xfId="20067" xr:uid="{00000000-0005-0000-0000-00004D030000}"/>
    <cellStyle name="20% - アクセント 4 2 2 3 5" xfId="6456" xr:uid="{00000000-0005-0000-0000-00004E030000}"/>
    <cellStyle name="20% - アクセント 4 2 2 3 5 2" xfId="13943" xr:uid="{00000000-0005-0000-0000-00004F030000}"/>
    <cellStyle name="20% - アクセント 4 2 2 3 5 3" xfId="21427" xr:uid="{00000000-0005-0000-0000-000050030000}"/>
    <cellStyle name="20% - アクセント 4 2 2 3 6" xfId="8501" xr:uid="{00000000-0005-0000-0000-000051030000}"/>
    <cellStyle name="20% - アクセント 4 2 2 3 7" xfId="15985" xr:uid="{00000000-0005-0000-0000-000052030000}"/>
    <cellStyle name="20% - アクセント 4 2 2 4" xfId="1694" xr:uid="{00000000-0005-0000-0000-000053030000}"/>
    <cellStyle name="20% - アクセント 4 2 2 4 2" xfId="9181" xr:uid="{00000000-0005-0000-0000-000054030000}"/>
    <cellStyle name="20% - アクセント 4 2 2 4 3" xfId="16665" xr:uid="{00000000-0005-0000-0000-000055030000}"/>
    <cellStyle name="20% - アクセント 4 2 2 5" xfId="3054" xr:uid="{00000000-0005-0000-0000-000056030000}"/>
    <cellStyle name="20% - アクセント 4 2 2 5 2" xfId="10541" xr:uid="{00000000-0005-0000-0000-000057030000}"/>
    <cellStyle name="20% - アクセント 4 2 2 5 3" xfId="18025" xr:uid="{00000000-0005-0000-0000-000058030000}"/>
    <cellStyle name="20% - アクセント 4 2 2 6" xfId="4416" xr:uid="{00000000-0005-0000-0000-000059030000}"/>
    <cellStyle name="20% - アクセント 4 2 2 6 2" xfId="11903" xr:uid="{00000000-0005-0000-0000-00005A030000}"/>
    <cellStyle name="20% - アクセント 4 2 2 6 3" xfId="19387" xr:uid="{00000000-0005-0000-0000-00005B030000}"/>
    <cellStyle name="20% - アクセント 4 2 2 7" xfId="5776" xr:uid="{00000000-0005-0000-0000-00005C030000}"/>
    <cellStyle name="20% - アクセント 4 2 2 7 2" xfId="13263" xr:uid="{00000000-0005-0000-0000-00005D030000}"/>
    <cellStyle name="20% - アクセント 4 2 2 7 3" xfId="20747" xr:uid="{00000000-0005-0000-0000-00005E030000}"/>
    <cellStyle name="20% - アクセント 4 2 2 8" xfId="7144" xr:uid="{00000000-0005-0000-0000-00005F030000}"/>
    <cellStyle name="20% - アクセント 4 2 2 8 2" xfId="14630" xr:uid="{00000000-0005-0000-0000-000060030000}"/>
    <cellStyle name="20% - アクセント 4 2 2 8 3" xfId="22114" xr:uid="{00000000-0005-0000-0000-000061030000}"/>
    <cellStyle name="20% - アクセント 4 2 2 9" xfId="7823" xr:uid="{00000000-0005-0000-0000-000062030000}"/>
    <cellStyle name="20% - アクセント 4 2 3" xfId="503" xr:uid="{00000000-0005-0000-0000-000063030000}"/>
    <cellStyle name="20% - アクセント 4 2 3 2" xfId="1181" xr:uid="{00000000-0005-0000-0000-000064030000}"/>
    <cellStyle name="20% - アクセント 4 2 3 2 2" xfId="2543" xr:uid="{00000000-0005-0000-0000-000065030000}"/>
    <cellStyle name="20% - アクセント 4 2 3 2 2 2" xfId="10030" xr:uid="{00000000-0005-0000-0000-000066030000}"/>
    <cellStyle name="20% - アクセント 4 2 3 2 2 3" xfId="17514" xr:uid="{00000000-0005-0000-0000-000067030000}"/>
    <cellStyle name="20% - アクセント 4 2 3 2 3" xfId="3903" xr:uid="{00000000-0005-0000-0000-000068030000}"/>
    <cellStyle name="20% - アクセント 4 2 3 2 3 2" xfId="11390" xr:uid="{00000000-0005-0000-0000-000069030000}"/>
    <cellStyle name="20% - アクセント 4 2 3 2 3 3" xfId="18874" xr:uid="{00000000-0005-0000-0000-00006A030000}"/>
    <cellStyle name="20% - アクセント 4 2 3 2 4" xfId="5265" xr:uid="{00000000-0005-0000-0000-00006B030000}"/>
    <cellStyle name="20% - アクセント 4 2 3 2 4 2" xfId="12752" xr:uid="{00000000-0005-0000-0000-00006C030000}"/>
    <cellStyle name="20% - アクセント 4 2 3 2 4 3" xfId="20236" xr:uid="{00000000-0005-0000-0000-00006D030000}"/>
    <cellStyle name="20% - アクセント 4 2 3 2 5" xfId="6625" xr:uid="{00000000-0005-0000-0000-00006E030000}"/>
    <cellStyle name="20% - アクセント 4 2 3 2 5 2" xfId="14112" xr:uid="{00000000-0005-0000-0000-00006F030000}"/>
    <cellStyle name="20% - アクセント 4 2 3 2 5 3" xfId="21596" xr:uid="{00000000-0005-0000-0000-000070030000}"/>
    <cellStyle name="20% - アクセント 4 2 3 2 6" xfId="8670" xr:uid="{00000000-0005-0000-0000-000071030000}"/>
    <cellStyle name="20% - アクセント 4 2 3 2 7" xfId="16154" xr:uid="{00000000-0005-0000-0000-000072030000}"/>
    <cellStyle name="20% - アクセント 4 2 3 3" xfId="1865" xr:uid="{00000000-0005-0000-0000-000073030000}"/>
    <cellStyle name="20% - アクセント 4 2 3 3 2" xfId="9352" xr:uid="{00000000-0005-0000-0000-000074030000}"/>
    <cellStyle name="20% - アクセント 4 2 3 3 3" xfId="16836" xr:uid="{00000000-0005-0000-0000-000075030000}"/>
    <cellStyle name="20% - アクセント 4 2 3 4" xfId="3225" xr:uid="{00000000-0005-0000-0000-000076030000}"/>
    <cellStyle name="20% - アクセント 4 2 3 4 2" xfId="10712" xr:uid="{00000000-0005-0000-0000-000077030000}"/>
    <cellStyle name="20% - アクセント 4 2 3 4 3" xfId="18196" xr:uid="{00000000-0005-0000-0000-000078030000}"/>
    <cellStyle name="20% - アクセント 4 2 3 5" xfId="4587" xr:uid="{00000000-0005-0000-0000-000079030000}"/>
    <cellStyle name="20% - アクセント 4 2 3 5 2" xfId="12074" xr:uid="{00000000-0005-0000-0000-00007A030000}"/>
    <cellStyle name="20% - アクセント 4 2 3 5 3" xfId="19558" xr:uid="{00000000-0005-0000-0000-00007B030000}"/>
    <cellStyle name="20% - アクセント 4 2 3 6" xfId="5947" xr:uid="{00000000-0005-0000-0000-00007C030000}"/>
    <cellStyle name="20% - アクセント 4 2 3 6 2" xfId="13434" xr:uid="{00000000-0005-0000-0000-00007D030000}"/>
    <cellStyle name="20% - アクセント 4 2 3 6 3" xfId="20918" xr:uid="{00000000-0005-0000-0000-00007E030000}"/>
    <cellStyle name="20% - アクセント 4 2 3 7" xfId="7313" xr:uid="{00000000-0005-0000-0000-00007F030000}"/>
    <cellStyle name="20% - アクセント 4 2 3 7 2" xfId="14799" xr:uid="{00000000-0005-0000-0000-000080030000}"/>
    <cellStyle name="20% - アクセント 4 2 3 7 3" xfId="22283" xr:uid="{00000000-0005-0000-0000-000081030000}"/>
    <cellStyle name="20% - アクセント 4 2 3 8" xfId="7992" xr:uid="{00000000-0005-0000-0000-000082030000}"/>
    <cellStyle name="20% - アクセント 4 2 3 9" xfId="15476" xr:uid="{00000000-0005-0000-0000-000083030000}"/>
    <cellStyle name="20% - アクセント 4 2 4" xfId="842" xr:uid="{00000000-0005-0000-0000-000084030000}"/>
    <cellStyle name="20% - アクセント 4 2 4 2" xfId="2204" xr:uid="{00000000-0005-0000-0000-000085030000}"/>
    <cellStyle name="20% - アクセント 4 2 4 2 2" xfId="9691" xr:uid="{00000000-0005-0000-0000-000086030000}"/>
    <cellStyle name="20% - アクセント 4 2 4 2 3" xfId="17175" xr:uid="{00000000-0005-0000-0000-000087030000}"/>
    <cellStyle name="20% - アクセント 4 2 4 3" xfId="3564" xr:uid="{00000000-0005-0000-0000-000088030000}"/>
    <cellStyle name="20% - アクセント 4 2 4 3 2" xfId="11051" xr:uid="{00000000-0005-0000-0000-000089030000}"/>
    <cellStyle name="20% - アクセント 4 2 4 3 3" xfId="18535" xr:uid="{00000000-0005-0000-0000-00008A030000}"/>
    <cellStyle name="20% - アクセント 4 2 4 4" xfId="4926" xr:uid="{00000000-0005-0000-0000-00008B030000}"/>
    <cellStyle name="20% - アクセント 4 2 4 4 2" xfId="12413" xr:uid="{00000000-0005-0000-0000-00008C030000}"/>
    <cellStyle name="20% - アクセント 4 2 4 4 3" xfId="19897" xr:uid="{00000000-0005-0000-0000-00008D030000}"/>
    <cellStyle name="20% - アクセント 4 2 4 5" xfId="6286" xr:uid="{00000000-0005-0000-0000-00008E030000}"/>
    <cellStyle name="20% - アクセント 4 2 4 5 2" xfId="13773" xr:uid="{00000000-0005-0000-0000-00008F030000}"/>
    <cellStyle name="20% - アクセント 4 2 4 5 3" xfId="21257" xr:uid="{00000000-0005-0000-0000-000090030000}"/>
    <cellStyle name="20% - アクセント 4 2 4 6" xfId="8331" xr:uid="{00000000-0005-0000-0000-000091030000}"/>
    <cellStyle name="20% - アクセント 4 2 4 7" xfId="15815" xr:uid="{00000000-0005-0000-0000-000092030000}"/>
    <cellStyle name="20% - アクセント 4 2 5" xfId="1525" xr:uid="{00000000-0005-0000-0000-000093030000}"/>
    <cellStyle name="20% - アクセント 4 2 5 2" xfId="9012" xr:uid="{00000000-0005-0000-0000-000094030000}"/>
    <cellStyle name="20% - アクセント 4 2 5 3" xfId="16496" xr:uid="{00000000-0005-0000-0000-000095030000}"/>
    <cellStyle name="20% - アクセント 4 2 6" xfId="2885" xr:uid="{00000000-0005-0000-0000-000096030000}"/>
    <cellStyle name="20% - アクセント 4 2 6 2" xfId="10372" xr:uid="{00000000-0005-0000-0000-000097030000}"/>
    <cellStyle name="20% - アクセント 4 2 6 3" xfId="17856" xr:uid="{00000000-0005-0000-0000-000098030000}"/>
    <cellStyle name="20% - アクセント 4 2 7" xfId="4247" xr:uid="{00000000-0005-0000-0000-000099030000}"/>
    <cellStyle name="20% - アクセント 4 2 7 2" xfId="11734" xr:uid="{00000000-0005-0000-0000-00009A030000}"/>
    <cellStyle name="20% - アクセント 4 2 7 3" xfId="19218" xr:uid="{00000000-0005-0000-0000-00009B030000}"/>
    <cellStyle name="20% - アクセント 4 2 8" xfId="5607" xr:uid="{00000000-0005-0000-0000-00009C030000}"/>
    <cellStyle name="20% - アクセント 4 2 8 2" xfId="13094" xr:uid="{00000000-0005-0000-0000-00009D030000}"/>
    <cellStyle name="20% - アクセント 4 2 8 3" xfId="20578" xr:uid="{00000000-0005-0000-0000-00009E030000}"/>
    <cellStyle name="20% - アクセント 4 2 9" xfId="6974" xr:uid="{00000000-0005-0000-0000-00009F030000}"/>
    <cellStyle name="20% - アクセント 4 2 9 2" xfId="14460" xr:uid="{00000000-0005-0000-0000-0000A0030000}"/>
    <cellStyle name="20% - アクセント 4 2 9 3" xfId="21944" xr:uid="{00000000-0005-0000-0000-0000A1030000}"/>
    <cellStyle name="20% - アクセント 4 3" xfId="245" xr:uid="{00000000-0005-0000-0000-0000A2030000}"/>
    <cellStyle name="20% - アクセント 4 3 10" xfId="15222" xr:uid="{00000000-0005-0000-0000-0000A3030000}"/>
    <cellStyle name="20% - アクセント 4 3 2" xfId="587" xr:uid="{00000000-0005-0000-0000-0000A4030000}"/>
    <cellStyle name="20% - アクセント 4 3 2 2" xfId="1265" xr:uid="{00000000-0005-0000-0000-0000A5030000}"/>
    <cellStyle name="20% - アクセント 4 3 2 2 2" xfId="2627" xr:uid="{00000000-0005-0000-0000-0000A6030000}"/>
    <cellStyle name="20% - アクセント 4 3 2 2 2 2" xfId="10114" xr:uid="{00000000-0005-0000-0000-0000A7030000}"/>
    <cellStyle name="20% - アクセント 4 3 2 2 2 3" xfId="17598" xr:uid="{00000000-0005-0000-0000-0000A8030000}"/>
    <cellStyle name="20% - アクセント 4 3 2 2 3" xfId="3987" xr:uid="{00000000-0005-0000-0000-0000A9030000}"/>
    <cellStyle name="20% - アクセント 4 3 2 2 3 2" xfId="11474" xr:uid="{00000000-0005-0000-0000-0000AA030000}"/>
    <cellStyle name="20% - アクセント 4 3 2 2 3 3" xfId="18958" xr:uid="{00000000-0005-0000-0000-0000AB030000}"/>
    <cellStyle name="20% - アクセント 4 3 2 2 4" xfId="5349" xr:uid="{00000000-0005-0000-0000-0000AC030000}"/>
    <cellStyle name="20% - アクセント 4 3 2 2 4 2" xfId="12836" xr:uid="{00000000-0005-0000-0000-0000AD030000}"/>
    <cellStyle name="20% - アクセント 4 3 2 2 4 3" xfId="20320" xr:uid="{00000000-0005-0000-0000-0000AE030000}"/>
    <cellStyle name="20% - アクセント 4 3 2 2 5" xfId="6709" xr:uid="{00000000-0005-0000-0000-0000AF030000}"/>
    <cellStyle name="20% - アクセント 4 3 2 2 5 2" xfId="14196" xr:uid="{00000000-0005-0000-0000-0000B0030000}"/>
    <cellStyle name="20% - アクセント 4 3 2 2 5 3" xfId="21680" xr:uid="{00000000-0005-0000-0000-0000B1030000}"/>
    <cellStyle name="20% - アクセント 4 3 2 2 6" xfId="8754" xr:uid="{00000000-0005-0000-0000-0000B2030000}"/>
    <cellStyle name="20% - アクセント 4 3 2 2 7" xfId="16238" xr:uid="{00000000-0005-0000-0000-0000B3030000}"/>
    <cellStyle name="20% - アクセント 4 3 2 3" xfId="1949" xr:uid="{00000000-0005-0000-0000-0000B4030000}"/>
    <cellStyle name="20% - アクセント 4 3 2 3 2" xfId="9436" xr:uid="{00000000-0005-0000-0000-0000B5030000}"/>
    <cellStyle name="20% - アクセント 4 3 2 3 3" xfId="16920" xr:uid="{00000000-0005-0000-0000-0000B6030000}"/>
    <cellStyle name="20% - アクセント 4 3 2 4" xfId="3309" xr:uid="{00000000-0005-0000-0000-0000B7030000}"/>
    <cellStyle name="20% - アクセント 4 3 2 4 2" xfId="10796" xr:uid="{00000000-0005-0000-0000-0000B8030000}"/>
    <cellStyle name="20% - アクセント 4 3 2 4 3" xfId="18280" xr:uid="{00000000-0005-0000-0000-0000B9030000}"/>
    <cellStyle name="20% - アクセント 4 3 2 5" xfId="4671" xr:uid="{00000000-0005-0000-0000-0000BA030000}"/>
    <cellStyle name="20% - アクセント 4 3 2 5 2" xfId="12158" xr:uid="{00000000-0005-0000-0000-0000BB030000}"/>
    <cellStyle name="20% - アクセント 4 3 2 5 3" xfId="19642" xr:uid="{00000000-0005-0000-0000-0000BC030000}"/>
    <cellStyle name="20% - アクセント 4 3 2 6" xfId="6031" xr:uid="{00000000-0005-0000-0000-0000BD030000}"/>
    <cellStyle name="20% - アクセント 4 3 2 6 2" xfId="13518" xr:uid="{00000000-0005-0000-0000-0000BE030000}"/>
    <cellStyle name="20% - アクセント 4 3 2 6 3" xfId="21002" xr:uid="{00000000-0005-0000-0000-0000BF030000}"/>
    <cellStyle name="20% - アクセント 4 3 2 7" xfId="7397" xr:uid="{00000000-0005-0000-0000-0000C0030000}"/>
    <cellStyle name="20% - アクセント 4 3 2 7 2" xfId="14883" xr:uid="{00000000-0005-0000-0000-0000C1030000}"/>
    <cellStyle name="20% - アクセント 4 3 2 7 3" xfId="22367" xr:uid="{00000000-0005-0000-0000-0000C2030000}"/>
    <cellStyle name="20% - アクセント 4 3 2 8" xfId="8076" xr:uid="{00000000-0005-0000-0000-0000C3030000}"/>
    <cellStyle name="20% - アクセント 4 3 2 9" xfId="15560" xr:uid="{00000000-0005-0000-0000-0000C4030000}"/>
    <cellStyle name="20% - アクセント 4 3 3" xfId="927" xr:uid="{00000000-0005-0000-0000-0000C5030000}"/>
    <cellStyle name="20% - アクセント 4 3 3 2" xfId="2289" xr:uid="{00000000-0005-0000-0000-0000C6030000}"/>
    <cellStyle name="20% - アクセント 4 3 3 2 2" xfId="9776" xr:uid="{00000000-0005-0000-0000-0000C7030000}"/>
    <cellStyle name="20% - アクセント 4 3 3 2 3" xfId="17260" xr:uid="{00000000-0005-0000-0000-0000C8030000}"/>
    <cellStyle name="20% - アクセント 4 3 3 3" xfId="3649" xr:uid="{00000000-0005-0000-0000-0000C9030000}"/>
    <cellStyle name="20% - アクセント 4 3 3 3 2" xfId="11136" xr:uid="{00000000-0005-0000-0000-0000CA030000}"/>
    <cellStyle name="20% - アクセント 4 3 3 3 3" xfId="18620" xr:uid="{00000000-0005-0000-0000-0000CB030000}"/>
    <cellStyle name="20% - アクセント 4 3 3 4" xfId="5011" xr:uid="{00000000-0005-0000-0000-0000CC030000}"/>
    <cellStyle name="20% - アクセント 4 3 3 4 2" xfId="12498" xr:uid="{00000000-0005-0000-0000-0000CD030000}"/>
    <cellStyle name="20% - アクセント 4 3 3 4 3" xfId="19982" xr:uid="{00000000-0005-0000-0000-0000CE030000}"/>
    <cellStyle name="20% - アクセント 4 3 3 5" xfId="6371" xr:uid="{00000000-0005-0000-0000-0000CF030000}"/>
    <cellStyle name="20% - アクセント 4 3 3 5 2" xfId="13858" xr:uid="{00000000-0005-0000-0000-0000D0030000}"/>
    <cellStyle name="20% - アクセント 4 3 3 5 3" xfId="21342" xr:uid="{00000000-0005-0000-0000-0000D1030000}"/>
    <cellStyle name="20% - アクセント 4 3 3 6" xfId="8416" xr:uid="{00000000-0005-0000-0000-0000D2030000}"/>
    <cellStyle name="20% - アクセント 4 3 3 7" xfId="15900" xr:uid="{00000000-0005-0000-0000-0000D3030000}"/>
    <cellStyle name="20% - アクセント 4 3 4" xfId="1609" xr:uid="{00000000-0005-0000-0000-0000D4030000}"/>
    <cellStyle name="20% - アクセント 4 3 4 2" xfId="9096" xr:uid="{00000000-0005-0000-0000-0000D5030000}"/>
    <cellStyle name="20% - アクセント 4 3 4 3" xfId="16580" xr:uid="{00000000-0005-0000-0000-0000D6030000}"/>
    <cellStyle name="20% - アクセント 4 3 5" xfId="2969" xr:uid="{00000000-0005-0000-0000-0000D7030000}"/>
    <cellStyle name="20% - アクセント 4 3 5 2" xfId="10456" xr:uid="{00000000-0005-0000-0000-0000D8030000}"/>
    <cellStyle name="20% - アクセント 4 3 5 3" xfId="17940" xr:uid="{00000000-0005-0000-0000-0000D9030000}"/>
    <cellStyle name="20% - アクセント 4 3 6" xfId="4331" xr:uid="{00000000-0005-0000-0000-0000DA030000}"/>
    <cellStyle name="20% - アクセント 4 3 6 2" xfId="11818" xr:uid="{00000000-0005-0000-0000-0000DB030000}"/>
    <cellStyle name="20% - アクセント 4 3 6 3" xfId="19302" xr:uid="{00000000-0005-0000-0000-0000DC030000}"/>
    <cellStyle name="20% - アクセント 4 3 7" xfId="5691" xr:uid="{00000000-0005-0000-0000-0000DD030000}"/>
    <cellStyle name="20% - アクセント 4 3 7 2" xfId="13178" xr:uid="{00000000-0005-0000-0000-0000DE030000}"/>
    <cellStyle name="20% - アクセント 4 3 7 3" xfId="20662" xr:uid="{00000000-0005-0000-0000-0000DF030000}"/>
    <cellStyle name="20% - アクセント 4 3 8" xfId="7059" xr:uid="{00000000-0005-0000-0000-0000E0030000}"/>
    <cellStyle name="20% - アクセント 4 3 8 2" xfId="14545" xr:uid="{00000000-0005-0000-0000-0000E1030000}"/>
    <cellStyle name="20% - アクセント 4 3 8 3" xfId="22029" xr:uid="{00000000-0005-0000-0000-0000E2030000}"/>
    <cellStyle name="20% - アクセント 4 3 9" xfId="7738" xr:uid="{00000000-0005-0000-0000-0000E3030000}"/>
    <cellStyle name="20% - アクセント 4 4" xfId="418" xr:uid="{00000000-0005-0000-0000-0000E4030000}"/>
    <cellStyle name="20% - アクセント 4 4 2" xfId="1096" xr:uid="{00000000-0005-0000-0000-0000E5030000}"/>
    <cellStyle name="20% - アクセント 4 4 2 2" xfId="2458" xr:uid="{00000000-0005-0000-0000-0000E6030000}"/>
    <cellStyle name="20% - アクセント 4 4 2 2 2" xfId="9945" xr:uid="{00000000-0005-0000-0000-0000E7030000}"/>
    <cellStyle name="20% - アクセント 4 4 2 2 3" xfId="17429" xr:uid="{00000000-0005-0000-0000-0000E8030000}"/>
    <cellStyle name="20% - アクセント 4 4 2 3" xfId="3818" xr:uid="{00000000-0005-0000-0000-0000E9030000}"/>
    <cellStyle name="20% - アクセント 4 4 2 3 2" xfId="11305" xr:uid="{00000000-0005-0000-0000-0000EA030000}"/>
    <cellStyle name="20% - アクセント 4 4 2 3 3" xfId="18789" xr:uid="{00000000-0005-0000-0000-0000EB030000}"/>
    <cellStyle name="20% - アクセント 4 4 2 4" xfId="5180" xr:uid="{00000000-0005-0000-0000-0000EC030000}"/>
    <cellStyle name="20% - アクセント 4 4 2 4 2" xfId="12667" xr:uid="{00000000-0005-0000-0000-0000ED030000}"/>
    <cellStyle name="20% - アクセント 4 4 2 4 3" xfId="20151" xr:uid="{00000000-0005-0000-0000-0000EE030000}"/>
    <cellStyle name="20% - アクセント 4 4 2 5" xfId="6540" xr:uid="{00000000-0005-0000-0000-0000EF030000}"/>
    <cellStyle name="20% - アクセント 4 4 2 5 2" xfId="14027" xr:uid="{00000000-0005-0000-0000-0000F0030000}"/>
    <cellStyle name="20% - アクセント 4 4 2 5 3" xfId="21511" xr:uid="{00000000-0005-0000-0000-0000F1030000}"/>
    <cellStyle name="20% - アクセント 4 4 2 6" xfId="8585" xr:uid="{00000000-0005-0000-0000-0000F2030000}"/>
    <cellStyle name="20% - アクセント 4 4 2 7" xfId="16069" xr:uid="{00000000-0005-0000-0000-0000F3030000}"/>
    <cellStyle name="20% - アクセント 4 4 3" xfId="1780" xr:uid="{00000000-0005-0000-0000-0000F4030000}"/>
    <cellStyle name="20% - アクセント 4 4 3 2" xfId="9267" xr:uid="{00000000-0005-0000-0000-0000F5030000}"/>
    <cellStyle name="20% - アクセント 4 4 3 3" xfId="16751" xr:uid="{00000000-0005-0000-0000-0000F6030000}"/>
    <cellStyle name="20% - アクセント 4 4 4" xfId="3140" xr:uid="{00000000-0005-0000-0000-0000F7030000}"/>
    <cellStyle name="20% - アクセント 4 4 4 2" xfId="10627" xr:uid="{00000000-0005-0000-0000-0000F8030000}"/>
    <cellStyle name="20% - アクセント 4 4 4 3" xfId="18111" xr:uid="{00000000-0005-0000-0000-0000F9030000}"/>
    <cellStyle name="20% - アクセント 4 4 5" xfId="4502" xr:uid="{00000000-0005-0000-0000-0000FA030000}"/>
    <cellStyle name="20% - アクセント 4 4 5 2" xfId="11989" xr:uid="{00000000-0005-0000-0000-0000FB030000}"/>
    <cellStyle name="20% - アクセント 4 4 5 3" xfId="19473" xr:uid="{00000000-0005-0000-0000-0000FC030000}"/>
    <cellStyle name="20% - アクセント 4 4 6" xfId="5862" xr:uid="{00000000-0005-0000-0000-0000FD030000}"/>
    <cellStyle name="20% - アクセント 4 4 6 2" xfId="13349" xr:uid="{00000000-0005-0000-0000-0000FE030000}"/>
    <cellStyle name="20% - アクセント 4 4 6 3" xfId="20833" xr:uid="{00000000-0005-0000-0000-0000FF030000}"/>
    <cellStyle name="20% - アクセント 4 4 7" xfId="7228" xr:uid="{00000000-0005-0000-0000-000000040000}"/>
    <cellStyle name="20% - アクセント 4 4 7 2" xfId="14714" xr:uid="{00000000-0005-0000-0000-000001040000}"/>
    <cellStyle name="20% - アクセント 4 4 7 3" xfId="22198" xr:uid="{00000000-0005-0000-0000-000002040000}"/>
    <cellStyle name="20% - アクセント 4 4 8" xfId="7907" xr:uid="{00000000-0005-0000-0000-000003040000}"/>
    <cellStyle name="20% - アクセント 4 4 9" xfId="15391" xr:uid="{00000000-0005-0000-0000-000004040000}"/>
    <cellStyle name="20% - アクセント 4 5" xfId="757" xr:uid="{00000000-0005-0000-0000-000005040000}"/>
    <cellStyle name="20% - アクセント 4 5 2" xfId="2119" xr:uid="{00000000-0005-0000-0000-000006040000}"/>
    <cellStyle name="20% - アクセント 4 5 2 2" xfId="9606" xr:uid="{00000000-0005-0000-0000-000007040000}"/>
    <cellStyle name="20% - アクセント 4 5 2 3" xfId="17090" xr:uid="{00000000-0005-0000-0000-000008040000}"/>
    <cellStyle name="20% - アクセント 4 5 3" xfId="3479" xr:uid="{00000000-0005-0000-0000-000009040000}"/>
    <cellStyle name="20% - アクセント 4 5 3 2" xfId="10966" xr:uid="{00000000-0005-0000-0000-00000A040000}"/>
    <cellStyle name="20% - アクセント 4 5 3 3" xfId="18450" xr:uid="{00000000-0005-0000-0000-00000B040000}"/>
    <cellStyle name="20% - アクセント 4 5 4" xfId="4841" xr:uid="{00000000-0005-0000-0000-00000C040000}"/>
    <cellStyle name="20% - アクセント 4 5 4 2" xfId="12328" xr:uid="{00000000-0005-0000-0000-00000D040000}"/>
    <cellStyle name="20% - アクセント 4 5 4 3" xfId="19812" xr:uid="{00000000-0005-0000-0000-00000E040000}"/>
    <cellStyle name="20% - アクセント 4 5 5" xfId="6201" xr:uid="{00000000-0005-0000-0000-00000F040000}"/>
    <cellStyle name="20% - アクセント 4 5 5 2" xfId="13688" xr:uid="{00000000-0005-0000-0000-000010040000}"/>
    <cellStyle name="20% - アクセント 4 5 5 3" xfId="21172" xr:uid="{00000000-0005-0000-0000-000011040000}"/>
    <cellStyle name="20% - アクセント 4 5 6" xfId="8246" xr:uid="{00000000-0005-0000-0000-000012040000}"/>
    <cellStyle name="20% - アクセント 4 5 7" xfId="15730" xr:uid="{00000000-0005-0000-0000-000013040000}"/>
    <cellStyle name="20% - アクセント 4 6" xfId="1405" xr:uid="{00000000-0005-0000-0000-000014040000}"/>
    <cellStyle name="20% - アクセント 4 6 2" xfId="8894" xr:uid="{00000000-0005-0000-0000-000015040000}"/>
    <cellStyle name="20% - アクセント 4 6 3" xfId="16378" xr:uid="{00000000-0005-0000-0000-000016040000}"/>
    <cellStyle name="20% - アクセント 4 7" xfId="2767" xr:uid="{00000000-0005-0000-0000-000017040000}"/>
    <cellStyle name="20% - アクセント 4 7 2" xfId="10254" xr:uid="{00000000-0005-0000-0000-000018040000}"/>
    <cellStyle name="20% - アクセント 4 7 3" xfId="17738" xr:uid="{00000000-0005-0000-0000-000019040000}"/>
    <cellStyle name="20% - アクセント 4 8" xfId="4129" xr:uid="{00000000-0005-0000-0000-00001A040000}"/>
    <cellStyle name="20% - アクセント 4 8 2" xfId="11616" xr:uid="{00000000-0005-0000-0000-00001B040000}"/>
    <cellStyle name="20% - アクセント 4 8 3" xfId="19100" xr:uid="{00000000-0005-0000-0000-00001C040000}"/>
    <cellStyle name="20% - アクセント 4 9" xfId="5489" xr:uid="{00000000-0005-0000-0000-00001D040000}"/>
    <cellStyle name="20% - アクセント 4 9 2" xfId="12976" xr:uid="{00000000-0005-0000-0000-00001E040000}"/>
    <cellStyle name="20% - アクセント 4 9 3" xfId="20460" xr:uid="{00000000-0005-0000-0000-00001F040000}"/>
    <cellStyle name="20% - アクセント 5" xfId="32" builtinId="46" customBuiltin="1"/>
    <cellStyle name="20% - アクセント 5 10" xfId="6891" xr:uid="{00000000-0005-0000-0000-000021040000}"/>
    <cellStyle name="20% - アクセント 5 10 2" xfId="14377" xr:uid="{00000000-0005-0000-0000-000022040000}"/>
    <cellStyle name="20% - アクセント 5 10 3" xfId="21861" xr:uid="{00000000-0005-0000-0000-000023040000}"/>
    <cellStyle name="20% - アクセント 5 11" xfId="7570" xr:uid="{00000000-0005-0000-0000-000024040000}"/>
    <cellStyle name="20% - アクセント 5 12" xfId="15054" xr:uid="{00000000-0005-0000-0000-000025040000}"/>
    <cellStyle name="20% - アクセント 5 2" xfId="162" xr:uid="{00000000-0005-0000-0000-000026040000}"/>
    <cellStyle name="20% - アクセント 5 2 10" xfId="7655" xr:uid="{00000000-0005-0000-0000-000027040000}"/>
    <cellStyle name="20% - アクセント 5 2 11" xfId="15139" xr:uid="{00000000-0005-0000-0000-000028040000}"/>
    <cellStyle name="20% - アクセント 5 2 2" xfId="332" xr:uid="{00000000-0005-0000-0000-000029040000}"/>
    <cellStyle name="20% - アクセント 5 2 2 10" xfId="15309" xr:uid="{00000000-0005-0000-0000-00002A040000}"/>
    <cellStyle name="20% - アクセント 5 2 2 2" xfId="674" xr:uid="{00000000-0005-0000-0000-00002B040000}"/>
    <cellStyle name="20% - アクセント 5 2 2 2 2" xfId="1352" xr:uid="{00000000-0005-0000-0000-00002C040000}"/>
    <cellStyle name="20% - アクセント 5 2 2 2 2 2" xfId="2714" xr:uid="{00000000-0005-0000-0000-00002D040000}"/>
    <cellStyle name="20% - アクセント 5 2 2 2 2 2 2" xfId="10201" xr:uid="{00000000-0005-0000-0000-00002E040000}"/>
    <cellStyle name="20% - アクセント 5 2 2 2 2 2 3" xfId="17685" xr:uid="{00000000-0005-0000-0000-00002F040000}"/>
    <cellStyle name="20% - アクセント 5 2 2 2 2 3" xfId="4074" xr:uid="{00000000-0005-0000-0000-000030040000}"/>
    <cellStyle name="20% - アクセント 5 2 2 2 2 3 2" xfId="11561" xr:uid="{00000000-0005-0000-0000-000031040000}"/>
    <cellStyle name="20% - アクセント 5 2 2 2 2 3 3" xfId="19045" xr:uid="{00000000-0005-0000-0000-000032040000}"/>
    <cellStyle name="20% - アクセント 5 2 2 2 2 4" xfId="5436" xr:uid="{00000000-0005-0000-0000-000033040000}"/>
    <cellStyle name="20% - アクセント 5 2 2 2 2 4 2" xfId="12923" xr:uid="{00000000-0005-0000-0000-000034040000}"/>
    <cellStyle name="20% - アクセント 5 2 2 2 2 4 3" xfId="20407" xr:uid="{00000000-0005-0000-0000-000035040000}"/>
    <cellStyle name="20% - アクセント 5 2 2 2 2 5" xfId="6796" xr:uid="{00000000-0005-0000-0000-000036040000}"/>
    <cellStyle name="20% - アクセント 5 2 2 2 2 5 2" xfId="14283" xr:uid="{00000000-0005-0000-0000-000037040000}"/>
    <cellStyle name="20% - アクセント 5 2 2 2 2 5 3" xfId="21767" xr:uid="{00000000-0005-0000-0000-000038040000}"/>
    <cellStyle name="20% - アクセント 5 2 2 2 2 6" xfId="8841" xr:uid="{00000000-0005-0000-0000-000039040000}"/>
    <cellStyle name="20% - アクセント 5 2 2 2 2 7" xfId="16325" xr:uid="{00000000-0005-0000-0000-00003A040000}"/>
    <cellStyle name="20% - アクセント 5 2 2 2 3" xfId="2036" xr:uid="{00000000-0005-0000-0000-00003B040000}"/>
    <cellStyle name="20% - アクセント 5 2 2 2 3 2" xfId="9523" xr:uid="{00000000-0005-0000-0000-00003C040000}"/>
    <cellStyle name="20% - アクセント 5 2 2 2 3 3" xfId="17007" xr:uid="{00000000-0005-0000-0000-00003D040000}"/>
    <cellStyle name="20% - アクセント 5 2 2 2 4" xfId="3396" xr:uid="{00000000-0005-0000-0000-00003E040000}"/>
    <cellStyle name="20% - アクセント 5 2 2 2 4 2" xfId="10883" xr:uid="{00000000-0005-0000-0000-00003F040000}"/>
    <cellStyle name="20% - アクセント 5 2 2 2 4 3" xfId="18367" xr:uid="{00000000-0005-0000-0000-000040040000}"/>
    <cellStyle name="20% - アクセント 5 2 2 2 5" xfId="4758" xr:uid="{00000000-0005-0000-0000-000041040000}"/>
    <cellStyle name="20% - アクセント 5 2 2 2 5 2" xfId="12245" xr:uid="{00000000-0005-0000-0000-000042040000}"/>
    <cellStyle name="20% - アクセント 5 2 2 2 5 3" xfId="19729" xr:uid="{00000000-0005-0000-0000-000043040000}"/>
    <cellStyle name="20% - アクセント 5 2 2 2 6" xfId="6118" xr:uid="{00000000-0005-0000-0000-000044040000}"/>
    <cellStyle name="20% - アクセント 5 2 2 2 6 2" xfId="13605" xr:uid="{00000000-0005-0000-0000-000045040000}"/>
    <cellStyle name="20% - アクセント 5 2 2 2 6 3" xfId="21089" xr:uid="{00000000-0005-0000-0000-000046040000}"/>
    <cellStyle name="20% - アクセント 5 2 2 2 7" xfId="7484" xr:uid="{00000000-0005-0000-0000-000047040000}"/>
    <cellStyle name="20% - アクセント 5 2 2 2 7 2" xfId="14970" xr:uid="{00000000-0005-0000-0000-000048040000}"/>
    <cellStyle name="20% - アクセント 5 2 2 2 7 3" xfId="22454" xr:uid="{00000000-0005-0000-0000-000049040000}"/>
    <cellStyle name="20% - アクセント 5 2 2 2 8" xfId="8163" xr:uid="{00000000-0005-0000-0000-00004A040000}"/>
    <cellStyle name="20% - アクセント 5 2 2 2 9" xfId="15647" xr:uid="{00000000-0005-0000-0000-00004B040000}"/>
    <cellStyle name="20% - アクセント 5 2 2 3" xfId="1014" xr:uid="{00000000-0005-0000-0000-00004C040000}"/>
    <cellStyle name="20% - アクセント 5 2 2 3 2" xfId="2376" xr:uid="{00000000-0005-0000-0000-00004D040000}"/>
    <cellStyle name="20% - アクセント 5 2 2 3 2 2" xfId="9863" xr:uid="{00000000-0005-0000-0000-00004E040000}"/>
    <cellStyle name="20% - アクセント 5 2 2 3 2 3" xfId="17347" xr:uid="{00000000-0005-0000-0000-00004F040000}"/>
    <cellStyle name="20% - アクセント 5 2 2 3 3" xfId="3736" xr:uid="{00000000-0005-0000-0000-000050040000}"/>
    <cellStyle name="20% - アクセント 5 2 2 3 3 2" xfId="11223" xr:uid="{00000000-0005-0000-0000-000051040000}"/>
    <cellStyle name="20% - アクセント 5 2 2 3 3 3" xfId="18707" xr:uid="{00000000-0005-0000-0000-000052040000}"/>
    <cellStyle name="20% - アクセント 5 2 2 3 4" xfId="5098" xr:uid="{00000000-0005-0000-0000-000053040000}"/>
    <cellStyle name="20% - アクセント 5 2 2 3 4 2" xfId="12585" xr:uid="{00000000-0005-0000-0000-000054040000}"/>
    <cellStyle name="20% - アクセント 5 2 2 3 4 3" xfId="20069" xr:uid="{00000000-0005-0000-0000-000055040000}"/>
    <cellStyle name="20% - アクセント 5 2 2 3 5" xfId="6458" xr:uid="{00000000-0005-0000-0000-000056040000}"/>
    <cellStyle name="20% - アクセント 5 2 2 3 5 2" xfId="13945" xr:uid="{00000000-0005-0000-0000-000057040000}"/>
    <cellStyle name="20% - アクセント 5 2 2 3 5 3" xfId="21429" xr:uid="{00000000-0005-0000-0000-000058040000}"/>
    <cellStyle name="20% - アクセント 5 2 2 3 6" xfId="8503" xr:uid="{00000000-0005-0000-0000-000059040000}"/>
    <cellStyle name="20% - アクセント 5 2 2 3 7" xfId="15987" xr:uid="{00000000-0005-0000-0000-00005A040000}"/>
    <cellStyle name="20% - アクセント 5 2 2 4" xfId="1696" xr:uid="{00000000-0005-0000-0000-00005B040000}"/>
    <cellStyle name="20% - アクセント 5 2 2 4 2" xfId="9183" xr:uid="{00000000-0005-0000-0000-00005C040000}"/>
    <cellStyle name="20% - アクセント 5 2 2 4 3" xfId="16667" xr:uid="{00000000-0005-0000-0000-00005D040000}"/>
    <cellStyle name="20% - アクセント 5 2 2 5" xfId="3056" xr:uid="{00000000-0005-0000-0000-00005E040000}"/>
    <cellStyle name="20% - アクセント 5 2 2 5 2" xfId="10543" xr:uid="{00000000-0005-0000-0000-00005F040000}"/>
    <cellStyle name="20% - アクセント 5 2 2 5 3" xfId="18027" xr:uid="{00000000-0005-0000-0000-000060040000}"/>
    <cellStyle name="20% - アクセント 5 2 2 6" xfId="4418" xr:uid="{00000000-0005-0000-0000-000061040000}"/>
    <cellStyle name="20% - アクセント 5 2 2 6 2" xfId="11905" xr:uid="{00000000-0005-0000-0000-000062040000}"/>
    <cellStyle name="20% - アクセント 5 2 2 6 3" xfId="19389" xr:uid="{00000000-0005-0000-0000-000063040000}"/>
    <cellStyle name="20% - アクセント 5 2 2 7" xfId="5778" xr:uid="{00000000-0005-0000-0000-000064040000}"/>
    <cellStyle name="20% - アクセント 5 2 2 7 2" xfId="13265" xr:uid="{00000000-0005-0000-0000-000065040000}"/>
    <cellStyle name="20% - アクセント 5 2 2 7 3" xfId="20749" xr:uid="{00000000-0005-0000-0000-000066040000}"/>
    <cellStyle name="20% - アクセント 5 2 2 8" xfId="7146" xr:uid="{00000000-0005-0000-0000-000067040000}"/>
    <cellStyle name="20% - アクセント 5 2 2 8 2" xfId="14632" xr:uid="{00000000-0005-0000-0000-000068040000}"/>
    <cellStyle name="20% - アクセント 5 2 2 8 3" xfId="22116" xr:uid="{00000000-0005-0000-0000-000069040000}"/>
    <cellStyle name="20% - アクセント 5 2 2 9" xfId="7825" xr:uid="{00000000-0005-0000-0000-00006A040000}"/>
    <cellStyle name="20% - アクセント 5 2 3" xfId="505" xr:uid="{00000000-0005-0000-0000-00006B040000}"/>
    <cellStyle name="20% - アクセント 5 2 3 2" xfId="1183" xr:uid="{00000000-0005-0000-0000-00006C040000}"/>
    <cellStyle name="20% - アクセント 5 2 3 2 2" xfId="2545" xr:uid="{00000000-0005-0000-0000-00006D040000}"/>
    <cellStyle name="20% - アクセント 5 2 3 2 2 2" xfId="10032" xr:uid="{00000000-0005-0000-0000-00006E040000}"/>
    <cellStyle name="20% - アクセント 5 2 3 2 2 3" xfId="17516" xr:uid="{00000000-0005-0000-0000-00006F040000}"/>
    <cellStyle name="20% - アクセント 5 2 3 2 3" xfId="3905" xr:uid="{00000000-0005-0000-0000-000070040000}"/>
    <cellStyle name="20% - アクセント 5 2 3 2 3 2" xfId="11392" xr:uid="{00000000-0005-0000-0000-000071040000}"/>
    <cellStyle name="20% - アクセント 5 2 3 2 3 3" xfId="18876" xr:uid="{00000000-0005-0000-0000-000072040000}"/>
    <cellStyle name="20% - アクセント 5 2 3 2 4" xfId="5267" xr:uid="{00000000-0005-0000-0000-000073040000}"/>
    <cellStyle name="20% - アクセント 5 2 3 2 4 2" xfId="12754" xr:uid="{00000000-0005-0000-0000-000074040000}"/>
    <cellStyle name="20% - アクセント 5 2 3 2 4 3" xfId="20238" xr:uid="{00000000-0005-0000-0000-000075040000}"/>
    <cellStyle name="20% - アクセント 5 2 3 2 5" xfId="6627" xr:uid="{00000000-0005-0000-0000-000076040000}"/>
    <cellStyle name="20% - アクセント 5 2 3 2 5 2" xfId="14114" xr:uid="{00000000-0005-0000-0000-000077040000}"/>
    <cellStyle name="20% - アクセント 5 2 3 2 5 3" xfId="21598" xr:uid="{00000000-0005-0000-0000-000078040000}"/>
    <cellStyle name="20% - アクセント 5 2 3 2 6" xfId="8672" xr:uid="{00000000-0005-0000-0000-000079040000}"/>
    <cellStyle name="20% - アクセント 5 2 3 2 7" xfId="16156" xr:uid="{00000000-0005-0000-0000-00007A040000}"/>
    <cellStyle name="20% - アクセント 5 2 3 3" xfId="1867" xr:uid="{00000000-0005-0000-0000-00007B040000}"/>
    <cellStyle name="20% - アクセント 5 2 3 3 2" xfId="9354" xr:uid="{00000000-0005-0000-0000-00007C040000}"/>
    <cellStyle name="20% - アクセント 5 2 3 3 3" xfId="16838" xr:uid="{00000000-0005-0000-0000-00007D040000}"/>
    <cellStyle name="20% - アクセント 5 2 3 4" xfId="3227" xr:uid="{00000000-0005-0000-0000-00007E040000}"/>
    <cellStyle name="20% - アクセント 5 2 3 4 2" xfId="10714" xr:uid="{00000000-0005-0000-0000-00007F040000}"/>
    <cellStyle name="20% - アクセント 5 2 3 4 3" xfId="18198" xr:uid="{00000000-0005-0000-0000-000080040000}"/>
    <cellStyle name="20% - アクセント 5 2 3 5" xfId="4589" xr:uid="{00000000-0005-0000-0000-000081040000}"/>
    <cellStyle name="20% - アクセント 5 2 3 5 2" xfId="12076" xr:uid="{00000000-0005-0000-0000-000082040000}"/>
    <cellStyle name="20% - アクセント 5 2 3 5 3" xfId="19560" xr:uid="{00000000-0005-0000-0000-000083040000}"/>
    <cellStyle name="20% - アクセント 5 2 3 6" xfId="5949" xr:uid="{00000000-0005-0000-0000-000084040000}"/>
    <cellStyle name="20% - アクセント 5 2 3 6 2" xfId="13436" xr:uid="{00000000-0005-0000-0000-000085040000}"/>
    <cellStyle name="20% - アクセント 5 2 3 6 3" xfId="20920" xr:uid="{00000000-0005-0000-0000-000086040000}"/>
    <cellStyle name="20% - アクセント 5 2 3 7" xfId="7315" xr:uid="{00000000-0005-0000-0000-000087040000}"/>
    <cellStyle name="20% - アクセント 5 2 3 7 2" xfId="14801" xr:uid="{00000000-0005-0000-0000-000088040000}"/>
    <cellStyle name="20% - アクセント 5 2 3 7 3" xfId="22285" xr:uid="{00000000-0005-0000-0000-000089040000}"/>
    <cellStyle name="20% - アクセント 5 2 3 8" xfId="7994" xr:uid="{00000000-0005-0000-0000-00008A040000}"/>
    <cellStyle name="20% - アクセント 5 2 3 9" xfId="15478" xr:uid="{00000000-0005-0000-0000-00008B040000}"/>
    <cellStyle name="20% - アクセント 5 2 4" xfId="844" xr:uid="{00000000-0005-0000-0000-00008C040000}"/>
    <cellStyle name="20% - アクセント 5 2 4 2" xfId="2206" xr:uid="{00000000-0005-0000-0000-00008D040000}"/>
    <cellStyle name="20% - アクセント 5 2 4 2 2" xfId="9693" xr:uid="{00000000-0005-0000-0000-00008E040000}"/>
    <cellStyle name="20% - アクセント 5 2 4 2 3" xfId="17177" xr:uid="{00000000-0005-0000-0000-00008F040000}"/>
    <cellStyle name="20% - アクセント 5 2 4 3" xfId="3566" xr:uid="{00000000-0005-0000-0000-000090040000}"/>
    <cellStyle name="20% - アクセント 5 2 4 3 2" xfId="11053" xr:uid="{00000000-0005-0000-0000-000091040000}"/>
    <cellStyle name="20% - アクセント 5 2 4 3 3" xfId="18537" xr:uid="{00000000-0005-0000-0000-000092040000}"/>
    <cellStyle name="20% - アクセント 5 2 4 4" xfId="4928" xr:uid="{00000000-0005-0000-0000-000093040000}"/>
    <cellStyle name="20% - アクセント 5 2 4 4 2" xfId="12415" xr:uid="{00000000-0005-0000-0000-000094040000}"/>
    <cellStyle name="20% - アクセント 5 2 4 4 3" xfId="19899" xr:uid="{00000000-0005-0000-0000-000095040000}"/>
    <cellStyle name="20% - アクセント 5 2 4 5" xfId="6288" xr:uid="{00000000-0005-0000-0000-000096040000}"/>
    <cellStyle name="20% - アクセント 5 2 4 5 2" xfId="13775" xr:uid="{00000000-0005-0000-0000-000097040000}"/>
    <cellStyle name="20% - アクセント 5 2 4 5 3" xfId="21259" xr:uid="{00000000-0005-0000-0000-000098040000}"/>
    <cellStyle name="20% - アクセント 5 2 4 6" xfId="8333" xr:uid="{00000000-0005-0000-0000-000099040000}"/>
    <cellStyle name="20% - アクセント 5 2 4 7" xfId="15817" xr:uid="{00000000-0005-0000-0000-00009A040000}"/>
    <cellStyle name="20% - アクセント 5 2 5" xfId="1527" xr:uid="{00000000-0005-0000-0000-00009B040000}"/>
    <cellStyle name="20% - アクセント 5 2 5 2" xfId="9014" xr:uid="{00000000-0005-0000-0000-00009C040000}"/>
    <cellStyle name="20% - アクセント 5 2 5 3" xfId="16498" xr:uid="{00000000-0005-0000-0000-00009D040000}"/>
    <cellStyle name="20% - アクセント 5 2 6" xfId="2887" xr:uid="{00000000-0005-0000-0000-00009E040000}"/>
    <cellStyle name="20% - アクセント 5 2 6 2" xfId="10374" xr:uid="{00000000-0005-0000-0000-00009F040000}"/>
    <cellStyle name="20% - アクセント 5 2 6 3" xfId="17858" xr:uid="{00000000-0005-0000-0000-0000A0040000}"/>
    <cellStyle name="20% - アクセント 5 2 7" xfId="4249" xr:uid="{00000000-0005-0000-0000-0000A1040000}"/>
    <cellStyle name="20% - アクセント 5 2 7 2" xfId="11736" xr:uid="{00000000-0005-0000-0000-0000A2040000}"/>
    <cellStyle name="20% - アクセント 5 2 7 3" xfId="19220" xr:uid="{00000000-0005-0000-0000-0000A3040000}"/>
    <cellStyle name="20% - アクセント 5 2 8" xfId="5609" xr:uid="{00000000-0005-0000-0000-0000A4040000}"/>
    <cellStyle name="20% - アクセント 5 2 8 2" xfId="13096" xr:uid="{00000000-0005-0000-0000-0000A5040000}"/>
    <cellStyle name="20% - アクセント 5 2 8 3" xfId="20580" xr:uid="{00000000-0005-0000-0000-0000A6040000}"/>
    <cellStyle name="20% - アクセント 5 2 9" xfId="6976" xr:uid="{00000000-0005-0000-0000-0000A7040000}"/>
    <cellStyle name="20% - アクセント 5 2 9 2" xfId="14462" xr:uid="{00000000-0005-0000-0000-0000A8040000}"/>
    <cellStyle name="20% - アクセント 5 2 9 3" xfId="21946" xr:uid="{00000000-0005-0000-0000-0000A9040000}"/>
    <cellStyle name="20% - アクセント 5 3" xfId="247" xr:uid="{00000000-0005-0000-0000-0000AA040000}"/>
    <cellStyle name="20% - アクセント 5 3 10" xfId="15224" xr:uid="{00000000-0005-0000-0000-0000AB040000}"/>
    <cellStyle name="20% - アクセント 5 3 2" xfId="589" xr:uid="{00000000-0005-0000-0000-0000AC040000}"/>
    <cellStyle name="20% - アクセント 5 3 2 2" xfId="1267" xr:uid="{00000000-0005-0000-0000-0000AD040000}"/>
    <cellStyle name="20% - アクセント 5 3 2 2 2" xfId="2629" xr:uid="{00000000-0005-0000-0000-0000AE040000}"/>
    <cellStyle name="20% - アクセント 5 3 2 2 2 2" xfId="10116" xr:uid="{00000000-0005-0000-0000-0000AF040000}"/>
    <cellStyle name="20% - アクセント 5 3 2 2 2 3" xfId="17600" xr:uid="{00000000-0005-0000-0000-0000B0040000}"/>
    <cellStyle name="20% - アクセント 5 3 2 2 3" xfId="3989" xr:uid="{00000000-0005-0000-0000-0000B1040000}"/>
    <cellStyle name="20% - アクセント 5 3 2 2 3 2" xfId="11476" xr:uid="{00000000-0005-0000-0000-0000B2040000}"/>
    <cellStyle name="20% - アクセント 5 3 2 2 3 3" xfId="18960" xr:uid="{00000000-0005-0000-0000-0000B3040000}"/>
    <cellStyle name="20% - アクセント 5 3 2 2 4" xfId="5351" xr:uid="{00000000-0005-0000-0000-0000B4040000}"/>
    <cellStyle name="20% - アクセント 5 3 2 2 4 2" xfId="12838" xr:uid="{00000000-0005-0000-0000-0000B5040000}"/>
    <cellStyle name="20% - アクセント 5 3 2 2 4 3" xfId="20322" xr:uid="{00000000-0005-0000-0000-0000B6040000}"/>
    <cellStyle name="20% - アクセント 5 3 2 2 5" xfId="6711" xr:uid="{00000000-0005-0000-0000-0000B7040000}"/>
    <cellStyle name="20% - アクセント 5 3 2 2 5 2" xfId="14198" xr:uid="{00000000-0005-0000-0000-0000B8040000}"/>
    <cellStyle name="20% - アクセント 5 3 2 2 5 3" xfId="21682" xr:uid="{00000000-0005-0000-0000-0000B9040000}"/>
    <cellStyle name="20% - アクセント 5 3 2 2 6" xfId="8756" xr:uid="{00000000-0005-0000-0000-0000BA040000}"/>
    <cellStyle name="20% - アクセント 5 3 2 2 7" xfId="16240" xr:uid="{00000000-0005-0000-0000-0000BB040000}"/>
    <cellStyle name="20% - アクセント 5 3 2 3" xfId="1951" xr:uid="{00000000-0005-0000-0000-0000BC040000}"/>
    <cellStyle name="20% - アクセント 5 3 2 3 2" xfId="9438" xr:uid="{00000000-0005-0000-0000-0000BD040000}"/>
    <cellStyle name="20% - アクセント 5 3 2 3 3" xfId="16922" xr:uid="{00000000-0005-0000-0000-0000BE040000}"/>
    <cellStyle name="20% - アクセント 5 3 2 4" xfId="3311" xr:uid="{00000000-0005-0000-0000-0000BF040000}"/>
    <cellStyle name="20% - アクセント 5 3 2 4 2" xfId="10798" xr:uid="{00000000-0005-0000-0000-0000C0040000}"/>
    <cellStyle name="20% - アクセント 5 3 2 4 3" xfId="18282" xr:uid="{00000000-0005-0000-0000-0000C1040000}"/>
    <cellStyle name="20% - アクセント 5 3 2 5" xfId="4673" xr:uid="{00000000-0005-0000-0000-0000C2040000}"/>
    <cellStyle name="20% - アクセント 5 3 2 5 2" xfId="12160" xr:uid="{00000000-0005-0000-0000-0000C3040000}"/>
    <cellStyle name="20% - アクセント 5 3 2 5 3" xfId="19644" xr:uid="{00000000-0005-0000-0000-0000C4040000}"/>
    <cellStyle name="20% - アクセント 5 3 2 6" xfId="6033" xr:uid="{00000000-0005-0000-0000-0000C5040000}"/>
    <cellStyle name="20% - アクセント 5 3 2 6 2" xfId="13520" xr:uid="{00000000-0005-0000-0000-0000C6040000}"/>
    <cellStyle name="20% - アクセント 5 3 2 6 3" xfId="21004" xr:uid="{00000000-0005-0000-0000-0000C7040000}"/>
    <cellStyle name="20% - アクセント 5 3 2 7" xfId="7399" xr:uid="{00000000-0005-0000-0000-0000C8040000}"/>
    <cellStyle name="20% - アクセント 5 3 2 7 2" xfId="14885" xr:uid="{00000000-0005-0000-0000-0000C9040000}"/>
    <cellStyle name="20% - アクセント 5 3 2 7 3" xfId="22369" xr:uid="{00000000-0005-0000-0000-0000CA040000}"/>
    <cellStyle name="20% - アクセント 5 3 2 8" xfId="8078" xr:uid="{00000000-0005-0000-0000-0000CB040000}"/>
    <cellStyle name="20% - アクセント 5 3 2 9" xfId="15562" xr:uid="{00000000-0005-0000-0000-0000CC040000}"/>
    <cellStyle name="20% - アクセント 5 3 3" xfId="929" xr:uid="{00000000-0005-0000-0000-0000CD040000}"/>
    <cellStyle name="20% - アクセント 5 3 3 2" xfId="2291" xr:uid="{00000000-0005-0000-0000-0000CE040000}"/>
    <cellStyle name="20% - アクセント 5 3 3 2 2" xfId="9778" xr:uid="{00000000-0005-0000-0000-0000CF040000}"/>
    <cellStyle name="20% - アクセント 5 3 3 2 3" xfId="17262" xr:uid="{00000000-0005-0000-0000-0000D0040000}"/>
    <cellStyle name="20% - アクセント 5 3 3 3" xfId="3651" xr:uid="{00000000-0005-0000-0000-0000D1040000}"/>
    <cellStyle name="20% - アクセント 5 3 3 3 2" xfId="11138" xr:uid="{00000000-0005-0000-0000-0000D2040000}"/>
    <cellStyle name="20% - アクセント 5 3 3 3 3" xfId="18622" xr:uid="{00000000-0005-0000-0000-0000D3040000}"/>
    <cellStyle name="20% - アクセント 5 3 3 4" xfId="5013" xr:uid="{00000000-0005-0000-0000-0000D4040000}"/>
    <cellStyle name="20% - アクセント 5 3 3 4 2" xfId="12500" xr:uid="{00000000-0005-0000-0000-0000D5040000}"/>
    <cellStyle name="20% - アクセント 5 3 3 4 3" xfId="19984" xr:uid="{00000000-0005-0000-0000-0000D6040000}"/>
    <cellStyle name="20% - アクセント 5 3 3 5" xfId="6373" xr:uid="{00000000-0005-0000-0000-0000D7040000}"/>
    <cellStyle name="20% - アクセント 5 3 3 5 2" xfId="13860" xr:uid="{00000000-0005-0000-0000-0000D8040000}"/>
    <cellStyle name="20% - アクセント 5 3 3 5 3" xfId="21344" xr:uid="{00000000-0005-0000-0000-0000D9040000}"/>
    <cellStyle name="20% - アクセント 5 3 3 6" xfId="8418" xr:uid="{00000000-0005-0000-0000-0000DA040000}"/>
    <cellStyle name="20% - アクセント 5 3 3 7" xfId="15902" xr:uid="{00000000-0005-0000-0000-0000DB040000}"/>
    <cellStyle name="20% - アクセント 5 3 4" xfId="1611" xr:uid="{00000000-0005-0000-0000-0000DC040000}"/>
    <cellStyle name="20% - アクセント 5 3 4 2" xfId="9098" xr:uid="{00000000-0005-0000-0000-0000DD040000}"/>
    <cellStyle name="20% - アクセント 5 3 4 3" xfId="16582" xr:uid="{00000000-0005-0000-0000-0000DE040000}"/>
    <cellStyle name="20% - アクセント 5 3 5" xfId="2971" xr:uid="{00000000-0005-0000-0000-0000DF040000}"/>
    <cellStyle name="20% - アクセント 5 3 5 2" xfId="10458" xr:uid="{00000000-0005-0000-0000-0000E0040000}"/>
    <cellStyle name="20% - アクセント 5 3 5 3" xfId="17942" xr:uid="{00000000-0005-0000-0000-0000E1040000}"/>
    <cellStyle name="20% - アクセント 5 3 6" xfId="4333" xr:uid="{00000000-0005-0000-0000-0000E2040000}"/>
    <cellStyle name="20% - アクセント 5 3 6 2" xfId="11820" xr:uid="{00000000-0005-0000-0000-0000E3040000}"/>
    <cellStyle name="20% - アクセント 5 3 6 3" xfId="19304" xr:uid="{00000000-0005-0000-0000-0000E4040000}"/>
    <cellStyle name="20% - アクセント 5 3 7" xfId="5693" xr:uid="{00000000-0005-0000-0000-0000E5040000}"/>
    <cellStyle name="20% - アクセント 5 3 7 2" xfId="13180" xr:uid="{00000000-0005-0000-0000-0000E6040000}"/>
    <cellStyle name="20% - アクセント 5 3 7 3" xfId="20664" xr:uid="{00000000-0005-0000-0000-0000E7040000}"/>
    <cellStyle name="20% - アクセント 5 3 8" xfId="7061" xr:uid="{00000000-0005-0000-0000-0000E8040000}"/>
    <cellStyle name="20% - アクセント 5 3 8 2" xfId="14547" xr:uid="{00000000-0005-0000-0000-0000E9040000}"/>
    <cellStyle name="20% - アクセント 5 3 8 3" xfId="22031" xr:uid="{00000000-0005-0000-0000-0000EA040000}"/>
    <cellStyle name="20% - アクセント 5 3 9" xfId="7740" xr:uid="{00000000-0005-0000-0000-0000EB040000}"/>
    <cellStyle name="20% - アクセント 5 4" xfId="420" xr:uid="{00000000-0005-0000-0000-0000EC040000}"/>
    <cellStyle name="20% - アクセント 5 4 2" xfId="1098" xr:uid="{00000000-0005-0000-0000-0000ED040000}"/>
    <cellStyle name="20% - アクセント 5 4 2 2" xfId="2460" xr:uid="{00000000-0005-0000-0000-0000EE040000}"/>
    <cellStyle name="20% - アクセント 5 4 2 2 2" xfId="9947" xr:uid="{00000000-0005-0000-0000-0000EF040000}"/>
    <cellStyle name="20% - アクセント 5 4 2 2 3" xfId="17431" xr:uid="{00000000-0005-0000-0000-0000F0040000}"/>
    <cellStyle name="20% - アクセント 5 4 2 3" xfId="3820" xr:uid="{00000000-0005-0000-0000-0000F1040000}"/>
    <cellStyle name="20% - アクセント 5 4 2 3 2" xfId="11307" xr:uid="{00000000-0005-0000-0000-0000F2040000}"/>
    <cellStyle name="20% - アクセント 5 4 2 3 3" xfId="18791" xr:uid="{00000000-0005-0000-0000-0000F3040000}"/>
    <cellStyle name="20% - アクセント 5 4 2 4" xfId="5182" xr:uid="{00000000-0005-0000-0000-0000F4040000}"/>
    <cellStyle name="20% - アクセント 5 4 2 4 2" xfId="12669" xr:uid="{00000000-0005-0000-0000-0000F5040000}"/>
    <cellStyle name="20% - アクセント 5 4 2 4 3" xfId="20153" xr:uid="{00000000-0005-0000-0000-0000F6040000}"/>
    <cellStyle name="20% - アクセント 5 4 2 5" xfId="6542" xr:uid="{00000000-0005-0000-0000-0000F7040000}"/>
    <cellStyle name="20% - アクセント 5 4 2 5 2" xfId="14029" xr:uid="{00000000-0005-0000-0000-0000F8040000}"/>
    <cellStyle name="20% - アクセント 5 4 2 5 3" xfId="21513" xr:uid="{00000000-0005-0000-0000-0000F9040000}"/>
    <cellStyle name="20% - アクセント 5 4 2 6" xfId="8587" xr:uid="{00000000-0005-0000-0000-0000FA040000}"/>
    <cellStyle name="20% - アクセント 5 4 2 7" xfId="16071" xr:uid="{00000000-0005-0000-0000-0000FB040000}"/>
    <cellStyle name="20% - アクセント 5 4 3" xfId="1782" xr:uid="{00000000-0005-0000-0000-0000FC040000}"/>
    <cellStyle name="20% - アクセント 5 4 3 2" xfId="9269" xr:uid="{00000000-0005-0000-0000-0000FD040000}"/>
    <cellStyle name="20% - アクセント 5 4 3 3" xfId="16753" xr:uid="{00000000-0005-0000-0000-0000FE040000}"/>
    <cellStyle name="20% - アクセント 5 4 4" xfId="3142" xr:uid="{00000000-0005-0000-0000-0000FF040000}"/>
    <cellStyle name="20% - アクセント 5 4 4 2" xfId="10629" xr:uid="{00000000-0005-0000-0000-000000050000}"/>
    <cellStyle name="20% - アクセント 5 4 4 3" xfId="18113" xr:uid="{00000000-0005-0000-0000-000001050000}"/>
    <cellStyle name="20% - アクセント 5 4 5" xfId="4504" xr:uid="{00000000-0005-0000-0000-000002050000}"/>
    <cellStyle name="20% - アクセント 5 4 5 2" xfId="11991" xr:uid="{00000000-0005-0000-0000-000003050000}"/>
    <cellStyle name="20% - アクセント 5 4 5 3" xfId="19475" xr:uid="{00000000-0005-0000-0000-000004050000}"/>
    <cellStyle name="20% - アクセント 5 4 6" xfId="5864" xr:uid="{00000000-0005-0000-0000-000005050000}"/>
    <cellStyle name="20% - アクセント 5 4 6 2" xfId="13351" xr:uid="{00000000-0005-0000-0000-000006050000}"/>
    <cellStyle name="20% - アクセント 5 4 6 3" xfId="20835" xr:uid="{00000000-0005-0000-0000-000007050000}"/>
    <cellStyle name="20% - アクセント 5 4 7" xfId="7230" xr:uid="{00000000-0005-0000-0000-000008050000}"/>
    <cellStyle name="20% - アクセント 5 4 7 2" xfId="14716" xr:uid="{00000000-0005-0000-0000-000009050000}"/>
    <cellStyle name="20% - アクセント 5 4 7 3" xfId="22200" xr:uid="{00000000-0005-0000-0000-00000A050000}"/>
    <cellStyle name="20% - アクセント 5 4 8" xfId="7909" xr:uid="{00000000-0005-0000-0000-00000B050000}"/>
    <cellStyle name="20% - アクセント 5 4 9" xfId="15393" xr:uid="{00000000-0005-0000-0000-00000C050000}"/>
    <cellStyle name="20% - アクセント 5 5" xfId="759" xr:uid="{00000000-0005-0000-0000-00000D050000}"/>
    <cellStyle name="20% - アクセント 5 5 2" xfId="2121" xr:uid="{00000000-0005-0000-0000-00000E050000}"/>
    <cellStyle name="20% - アクセント 5 5 2 2" xfId="9608" xr:uid="{00000000-0005-0000-0000-00000F050000}"/>
    <cellStyle name="20% - アクセント 5 5 2 3" xfId="17092" xr:uid="{00000000-0005-0000-0000-000010050000}"/>
    <cellStyle name="20% - アクセント 5 5 3" xfId="3481" xr:uid="{00000000-0005-0000-0000-000011050000}"/>
    <cellStyle name="20% - アクセント 5 5 3 2" xfId="10968" xr:uid="{00000000-0005-0000-0000-000012050000}"/>
    <cellStyle name="20% - アクセント 5 5 3 3" xfId="18452" xr:uid="{00000000-0005-0000-0000-000013050000}"/>
    <cellStyle name="20% - アクセント 5 5 4" xfId="4843" xr:uid="{00000000-0005-0000-0000-000014050000}"/>
    <cellStyle name="20% - アクセント 5 5 4 2" xfId="12330" xr:uid="{00000000-0005-0000-0000-000015050000}"/>
    <cellStyle name="20% - アクセント 5 5 4 3" xfId="19814" xr:uid="{00000000-0005-0000-0000-000016050000}"/>
    <cellStyle name="20% - アクセント 5 5 5" xfId="6203" xr:uid="{00000000-0005-0000-0000-000017050000}"/>
    <cellStyle name="20% - アクセント 5 5 5 2" xfId="13690" xr:uid="{00000000-0005-0000-0000-000018050000}"/>
    <cellStyle name="20% - アクセント 5 5 5 3" xfId="21174" xr:uid="{00000000-0005-0000-0000-000019050000}"/>
    <cellStyle name="20% - アクセント 5 5 6" xfId="8248" xr:uid="{00000000-0005-0000-0000-00001A050000}"/>
    <cellStyle name="20% - アクセント 5 5 7" xfId="15732" xr:uid="{00000000-0005-0000-0000-00001B050000}"/>
    <cellStyle name="20% - アクセント 5 6" xfId="1407" xr:uid="{00000000-0005-0000-0000-00001C050000}"/>
    <cellStyle name="20% - アクセント 5 6 2" xfId="8896" xr:uid="{00000000-0005-0000-0000-00001D050000}"/>
    <cellStyle name="20% - アクセント 5 6 3" xfId="16380" xr:uid="{00000000-0005-0000-0000-00001E050000}"/>
    <cellStyle name="20% - アクセント 5 7" xfId="2769" xr:uid="{00000000-0005-0000-0000-00001F050000}"/>
    <cellStyle name="20% - アクセント 5 7 2" xfId="10256" xr:uid="{00000000-0005-0000-0000-000020050000}"/>
    <cellStyle name="20% - アクセント 5 7 3" xfId="17740" xr:uid="{00000000-0005-0000-0000-000021050000}"/>
    <cellStyle name="20% - アクセント 5 8" xfId="4131" xr:uid="{00000000-0005-0000-0000-000022050000}"/>
    <cellStyle name="20% - アクセント 5 8 2" xfId="11618" xr:uid="{00000000-0005-0000-0000-000023050000}"/>
    <cellStyle name="20% - アクセント 5 8 3" xfId="19102" xr:uid="{00000000-0005-0000-0000-000024050000}"/>
    <cellStyle name="20% - アクセント 5 9" xfId="5491" xr:uid="{00000000-0005-0000-0000-000025050000}"/>
    <cellStyle name="20% - アクセント 5 9 2" xfId="12978" xr:uid="{00000000-0005-0000-0000-000026050000}"/>
    <cellStyle name="20% - アクセント 5 9 3" xfId="20462" xr:uid="{00000000-0005-0000-0000-000027050000}"/>
    <cellStyle name="20% - アクセント 6" xfId="35" builtinId="50" customBuiltin="1"/>
    <cellStyle name="20% - アクセント 6 10" xfId="6893" xr:uid="{00000000-0005-0000-0000-000029050000}"/>
    <cellStyle name="20% - アクセント 6 10 2" xfId="14379" xr:uid="{00000000-0005-0000-0000-00002A050000}"/>
    <cellStyle name="20% - アクセント 6 10 3" xfId="21863" xr:uid="{00000000-0005-0000-0000-00002B050000}"/>
    <cellStyle name="20% - アクセント 6 11" xfId="7572" xr:uid="{00000000-0005-0000-0000-00002C050000}"/>
    <cellStyle name="20% - アクセント 6 12" xfId="15056" xr:uid="{00000000-0005-0000-0000-00002D050000}"/>
    <cellStyle name="20% - アクセント 6 2" xfId="164" xr:uid="{00000000-0005-0000-0000-00002E050000}"/>
    <cellStyle name="20% - アクセント 6 2 10" xfId="7657" xr:uid="{00000000-0005-0000-0000-00002F050000}"/>
    <cellStyle name="20% - アクセント 6 2 11" xfId="15141" xr:uid="{00000000-0005-0000-0000-000030050000}"/>
    <cellStyle name="20% - アクセント 6 2 2" xfId="334" xr:uid="{00000000-0005-0000-0000-000031050000}"/>
    <cellStyle name="20% - アクセント 6 2 2 10" xfId="15311" xr:uid="{00000000-0005-0000-0000-000032050000}"/>
    <cellStyle name="20% - アクセント 6 2 2 2" xfId="676" xr:uid="{00000000-0005-0000-0000-000033050000}"/>
    <cellStyle name="20% - アクセント 6 2 2 2 2" xfId="1354" xr:uid="{00000000-0005-0000-0000-000034050000}"/>
    <cellStyle name="20% - アクセント 6 2 2 2 2 2" xfId="2716" xr:uid="{00000000-0005-0000-0000-000035050000}"/>
    <cellStyle name="20% - アクセント 6 2 2 2 2 2 2" xfId="10203" xr:uid="{00000000-0005-0000-0000-000036050000}"/>
    <cellStyle name="20% - アクセント 6 2 2 2 2 2 3" xfId="17687" xr:uid="{00000000-0005-0000-0000-000037050000}"/>
    <cellStyle name="20% - アクセント 6 2 2 2 2 3" xfId="4076" xr:uid="{00000000-0005-0000-0000-000038050000}"/>
    <cellStyle name="20% - アクセント 6 2 2 2 2 3 2" xfId="11563" xr:uid="{00000000-0005-0000-0000-000039050000}"/>
    <cellStyle name="20% - アクセント 6 2 2 2 2 3 3" xfId="19047" xr:uid="{00000000-0005-0000-0000-00003A050000}"/>
    <cellStyle name="20% - アクセント 6 2 2 2 2 4" xfId="5438" xr:uid="{00000000-0005-0000-0000-00003B050000}"/>
    <cellStyle name="20% - アクセント 6 2 2 2 2 4 2" xfId="12925" xr:uid="{00000000-0005-0000-0000-00003C050000}"/>
    <cellStyle name="20% - アクセント 6 2 2 2 2 4 3" xfId="20409" xr:uid="{00000000-0005-0000-0000-00003D050000}"/>
    <cellStyle name="20% - アクセント 6 2 2 2 2 5" xfId="6798" xr:uid="{00000000-0005-0000-0000-00003E050000}"/>
    <cellStyle name="20% - アクセント 6 2 2 2 2 5 2" xfId="14285" xr:uid="{00000000-0005-0000-0000-00003F050000}"/>
    <cellStyle name="20% - アクセント 6 2 2 2 2 5 3" xfId="21769" xr:uid="{00000000-0005-0000-0000-000040050000}"/>
    <cellStyle name="20% - アクセント 6 2 2 2 2 6" xfId="8843" xr:uid="{00000000-0005-0000-0000-000041050000}"/>
    <cellStyle name="20% - アクセント 6 2 2 2 2 7" xfId="16327" xr:uid="{00000000-0005-0000-0000-000042050000}"/>
    <cellStyle name="20% - アクセント 6 2 2 2 3" xfId="2038" xr:uid="{00000000-0005-0000-0000-000043050000}"/>
    <cellStyle name="20% - アクセント 6 2 2 2 3 2" xfId="9525" xr:uid="{00000000-0005-0000-0000-000044050000}"/>
    <cellStyle name="20% - アクセント 6 2 2 2 3 3" xfId="17009" xr:uid="{00000000-0005-0000-0000-000045050000}"/>
    <cellStyle name="20% - アクセント 6 2 2 2 4" xfId="3398" xr:uid="{00000000-0005-0000-0000-000046050000}"/>
    <cellStyle name="20% - アクセント 6 2 2 2 4 2" xfId="10885" xr:uid="{00000000-0005-0000-0000-000047050000}"/>
    <cellStyle name="20% - アクセント 6 2 2 2 4 3" xfId="18369" xr:uid="{00000000-0005-0000-0000-000048050000}"/>
    <cellStyle name="20% - アクセント 6 2 2 2 5" xfId="4760" xr:uid="{00000000-0005-0000-0000-000049050000}"/>
    <cellStyle name="20% - アクセント 6 2 2 2 5 2" xfId="12247" xr:uid="{00000000-0005-0000-0000-00004A050000}"/>
    <cellStyle name="20% - アクセント 6 2 2 2 5 3" xfId="19731" xr:uid="{00000000-0005-0000-0000-00004B050000}"/>
    <cellStyle name="20% - アクセント 6 2 2 2 6" xfId="6120" xr:uid="{00000000-0005-0000-0000-00004C050000}"/>
    <cellStyle name="20% - アクセント 6 2 2 2 6 2" xfId="13607" xr:uid="{00000000-0005-0000-0000-00004D050000}"/>
    <cellStyle name="20% - アクセント 6 2 2 2 6 3" xfId="21091" xr:uid="{00000000-0005-0000-0000-00004E050000}"/>
    <cellStyle name="20% - アクセント 6 2 2 2 7" xfId="7486" xr:uid="{00000000-0005-0000-0000-00004F050000}"/>
    <cellStyle name="20% - アクセント 6 2 2 2 7 2" xfId="14972" xr:uid="{00000000-0005-0000-0000-000050050000}"/>
    <cellStyle name="20% - アクセント 6 2 2 2 7 3" xfId="22456" xr:uid="{00000000-0005-0000-0000-000051050000}"/>
    <cellStyle name="20% - アクセント 6 2 2 2 8" xfId="8165" xr:uid="{00000000-0005-0000-0000-000052050000}"/>
    <cellStyle name="20% - アクセント 6 2 2 2 9" xfId="15649" xr:uid="{00000000-0005-0000-0000-000053050000}"/>
    <cellStyle name="20% - アクセント 6 2 2 3" xfId="1016" xr:uid="{00000000-0005-0000-0000-000054050000}"/>
    <cellStyle name="20% - アクセント 6 2 2 3 2" xfId="2378" xr:uid="{00000000-0005-0000-0000-000055050000}"/>
    <cellStyle name="20% - アクセント 6 2 2 3 2 2" xfId="9865" xr:uid="{00000000-0005-0000-0000-000056050000}"/>
    <cellStyle name="20% - アクセント 6 2 2 3 2 3" xfId="17349" xr:uid="{00000000-0005-0000-0000-000057050000}"/>
    <cellStyle name="20% - アクセント 6 2 2 3 3" xfId="3738" xr:uid="{00000000-0005-0000-0000-000058050000}"/>
    <cellStyle name="20% - アクセント 6 2 2 3 3 2" xfId="11225" xr:uid="{00000000-0005-0000-0000-000059050000}"/>
    <cellStyle name="20% - アクセント 6 2 2 3 3 3" xfId="18709" xr:uid="{00000000-0005-0000-0000-00005A050000}"/>
    <cellStyle name="20% - アクセント 6 2 2 3 4" xfId="5100" xr:uid="{00000000-0005-0000-0000-00005B050000}"/>
    <cellStyle name="20% - アクセント 6 2 2 3 4 2" xfId="12587" xr:uid="{00000000-0005-0000-0000-00005C050000}"/>
    <cellStyle name="20% - アクセント 6 2 2 3 4 3" xfId="20071" xr:uid="{00000000-0005-0000-0000-00005D050000}"/>
    <cellStyle name="20% - アクセント 6 2 2 3 5" xfId="6460" xr:uid="{00000000-0005-0000-0000-00005E050000}"/>
    <cellStyle name="20% - アクセント 6 2 2 3 5 2" xfId="13947" xr:uid="{00000000-0005-0000-0000-00005F050000}"/>
    <cellStyle name="20% - アクセント 6 2 2 3 5 3" xfId="21431" xr:uid="{00000000-0005-0000-0000-000060050000}"/>
    <cellStyle name="20% - アクセント 6 2 2 3 6" xfId="8505" xr:uid="{00000000-0005-0000-0000-000061050000}"/>
    <cellStyle name="20% - アクセント 6 2 2 3 7" xfId="15989" xr:uid="{00000000-0005-0000-0000-000062050000}"/>
    <cellStyle name="20% - アクセント 6 2 2 4" xfId="1698" xr:uid="{00000000-0005-0000-0000-000063050000}"/>
    <cellStyle name="20% - アクセント 6 2 2 4 2" xfId="9185" xr:uid="{00000000-0005-0000-0000-000064050000}"/>
    <cellStyle name="20% - アクセント 6 2 2 4 3" xfId="16669" xr:uid="{00000000-0005-0000-0000-000065050000}"/>
    <cellStyle name="20% - アクセント 6 2 2 5" xfId="3058" xr:uid="{00000000-0005-0000-0000-000066050000}"/>
    <cellStyle name="20% - アクセント 6 2 2 5 2" xfId="10545" xr:uid="{00000000-0005-0000-0000-000067050000}"/>
    <cellStyle name="20% - アクセント 6 2 2 5 3" xfId="18029" xr:uid="{00000000-0005-0000-0000-000068050000}"/>
    <cellStyle name="20% - アクセント 6 2 2 6" xfId="4420" xr:uid="{00000000-0005-0000-0000-000069050000}"/>
    <cellStyle name="20% - アクセント 6 2 2 6 2" xfId="11907" xr:uid="{00000000-0005-0000-0000-00006A050000}"/>
    <cellStyle name="20% - アクセント 6 2 2 6 3" xfId="19391" xr:uid="{00000000-0005-0000-0000-00006B050000}"/>
    <cellStyle name="20% - アクセント 6 2 2 7" xfId="5780" xr:uid="{00000000-0005-0000-0000-00006C050000}"/>
    <cellStyle name="20% - アクセント 6 2 2 7 2" xfId="13267" xr:uid="{00000000-0005-0000-0000-00006D050000}"/>
    <cellStyle name="20% - アクセント 6 2 2 7 3" xfId="20751" xr:uid="{00000000-0005-0000-0000-00006E050000}"/>
    <cellStyle name="20% - アクセント 6 2 2 8" xfId="7148" xr:uid="{00000000-0005-0000-0000-00006F050000}"/>
    <cellStyle name="20% - アクセント 6 2 2 8 2" xfId="14634" xr:uid="{00000000-0005-0000-0000-000070050000}"/>
    <cellStyle name="20% - アクセント 6 2 2 8 3" xfId="22118" xr:uid="{00000000-0005-0000-0000-000071050000}"/>
    <cellStyle name="20% - アクセント 6 2 2 9" xfId="7827" xr:uid="{00000000-0005-0000-0000-000072050000}"/>
    <cellStyle name="20% - アクセント 6 2 3" xfId="507" xr:uid="{00000000-0005-0000-0000-000073050000}"/>
    <cellStyle name="20% - アクセント 6 2 3 2" xfId="1185" xr:uid="{00000000-0005-0000-0000-000074050000}"/>
    <cellStyle name="20% - アクセント 6 2 3 2 2" xfId="2547" xr:uid="{00000000-0005-0000-0000-000075050000}"/>
    <cellStyle name="20% - アクセント 6 2 3 2 2 2" xfId="10034" xr:uid="{00000000-0005-0000-0000-000076050000}"/>
    <cellStyle name="20% - アクセント 6 2 3 2 2 3" xfId="17518" xr:uid="{00000000-0005-0000-0000-000077050000}"/>
    <cellStyle name="20% - アクセント 6 2 3 2 3" xfId="3907" xr:uid="{00000000-0005-0000-0000-000078050000}"/>
    <cellStyle name="20% - アクセント 6 2 3 2 3 2" xfId="11394" xr:uid="{00000000-0005-0000-0000-000079050000}"/>
    <cellStyle name="20% - アクセント 6 2 3 2 3 3" xfId="18878" xr:uid="{00000000-0005-0000-0000-00007A050000}"/>
    <cellStyle name="20% - アクセント 6 2 3 2 4" xfId="5269" xr:uid="{00000000-0005-0000-0000-00007B050000}"/>
    <cellStyle name="20% - アクセント 6 2 3 2 4 2" xfId="12756" xr:uid="{00000000-0005-0000-0000-00007C050000}"/>
    <cellStyle name="20% - アクセント 6 2 3 2 4 3" xfId="20240" xr:uid="{00000000-0005-0000-0000-00007D050000}"/>
    <cellStyle name="20% - アクセント 6 2 3 2 5" xfId="6629" xr:uid="{00000000-0005-0000-0000-00007E050000}"/>
    <cellStyle name="20% - アクセント 6 2 3 2 5 2" xfId="14116" xr:uid="{00000000-0005-0000-0000-00007F050000}"/>
    <cellStyle name="20% - アクセント 6 2 3 2 5 3" xfId="21600" xr:uid="{00000000-0005-0000-0000-000080050000}"/>
    <cellStyle name="20% - アクセント 6 2 3 2 6" xfId="8674" xr:uid="{00000000-0005-0000-0000-000081050000}"/>
    <cellStyle name="20% - アクセント 6 2 3 2 7" xfId="16158" xr:uid="{00000000-0005-0000-0000-000082050000}"/>
    <cellStyle name="20% - アクセント 6 2 3 3" xfId="1869" xr:uid="{00000000-0005-0000-0000-000083050000}"/>
    <cellStyle name="20% - アクセント 6 2 3 3 2" xfId="9356" xr:uid="{00000000-0005-0000-0000-000084050000}"/>
    <cellStyle name="20% - アクセント 6 2 3 3 3" xfId="16840" xr:uid="{00000000-0005-0000-0000-000085050000}"/>
    <cellStyle name="20% - アクセント 6 2 3 4" xfId="3229" xr:uid="{00000000-0005-0000-0000-000086050000}"/>
    <cellStyle name="20% - アクセント 6 2 3 4 2" xfId="10716" xr:uid="{00000000-0005-0000-0000-000087050000}"/>
    <cellStyle name="20% - アクセント 6 2 3 4 3" xfId="18200" xr:uid="{00000000-0005-0000-0000-000088050000}"/>
    <cellStyle name="20% - アクセント 6 2 3 5" xfId="4591" xr:uid="{00000000-0005-0000-0000-000089050000}"/>
    <cellStyle name="20% - アクセント 6 2 3 5 2" xfId="12078" xr:uid="{00000000-0005-0000-0000-00008A050000}"/>
    <cellStyle name="20% - アクセント 6 2 3 5 3" xfId="19562" xr:uid="{00000000-0005-0000-0000-00008B050000}"/>
    <cellStyle name="20% - アクセント 6 2 3 6" xfId="5951" xr:uid="{00000000-0005-0000-0000-00008C050000}"/>
    <cellStyle name="20% - アクセント 6 2 3 6 2" xfId="13438" xr:uid="{00000000-0005-0000-0000-00008D050000}"/>
    <cellStyle name="20% - アクセント 6 2 3 6 3" xfId="20922" xr:uid="{00000000-0005-0000-0000-00008E050000}"/>
    <cellStyle name="20% - アクセント 6 2 3 7" xfId="7317" xr:uid="{00000000-0005-0000-0000-00008F050000}"/>
    <cellStyle name="20% - アクセント 6 2 3 7 2" xfId="14803" xr:uid="{00000000-0005-0000-0000-000090050000}"/>
    <cellStyle name="20% - アクセント 6 2 3 7 3" xfId="22287" xr:uid="{00000000-0005-0000-0000-000091050000}"/>
    <cellStyle name="20% - アクセント 6 2 3 8" xfId="7996" xr:uid="{00000000-0005-0000-0000-000092050000}"/>
    <cellStyle name="20% - アクセント 6 2 3 9" xfId="15480" xr:uid="{00000000-0005-0000-0000-000093050000}"/>
    <cellStyle name="20% - アクセント 6 2 4" xfId="846" xr:uid="{00000000-0005-0000-0000-000094050000}"/>
    <cellStyle name="20% - アクセント 6 2 4 2" xfId="2208" xr:uid="{00000000-0005-0000-0000-000095050000}"/>
    <cellStyle name="20% - アクセント 6 2 4 2 2" xfId="9695" xr:uid="{00000000-0005-0000-0000-000096050000}"/>
    <cellStyle name="20% - アクセント 6 2 4 2 3" xfId="17179" xr:uid="{00000000-0005-0000-0000-000097050000}"/>
    <cellStyle name="20% - アクセント 6 2 4 3" xfId="3568" xr:uid="{00000000-0005-0000-0000-000098050000}"/>
    <cellStyle name="20% - アクセント 6 2 4 3 2" xfId="11055" xr:uid="{00000000-0005-0000-0000-000099050000}"/>
    <cellStyle name="20% - アクセント 6 2 4 3 3" xfId="18539" xr:uid="{00000000-0005-0000-0000-00009A050000}"/>
    <cellStyle name="20% - アクセント 6 2 4 4" xfId="4930" xr:uid="{00000000-0005-0000-0000-00009B050000}"/>
    <cellStyle name="20% - アクセント 6 2 4 4 2" xfId="12417" xr:uid="{00000000-0005-0000-0000-00009C050000}"/>
    <cellStyle name="20% - アクセント 6 2 4 4 3" xfId="19901" xr:uid="{00000000-0005-0000-0000-00009D050000}"/>
    <cellStyle name="20% - アクセント 6 2 4 5" xfId="6290" xr:uid="{00000000-0005-0000-0000-00009E050000}"/>
    <cellStyle name="20% - アクセント 6 2 4 5 2" xfId="13777" xr:uid="{00000000-0005-0000-0000-00009F050000}"/>
    <cellStyle name="20% - アクセント 6 2 4 5 3" xfId="21261" xr:uid="{00000000-0005-0000-0000-0000A0050000}"/>
    <cellStyle name="20% - アクセント 6 2 4 6" xfId="8335" xr:uid="{00000000-0005-0000-0000-0000A1050000}"/>
    <cellStyle name="20% - アクセント 6 2 4 7" xfId="15819" xr:uid="{00000000-0005-0000-0000-0000A2050000}"/>
    <cellStyle name="20% - アクセント 6 2 5" xfId="1529" xr:uid="{00000000-0005-0000-0000-0000A3050000}"/>
    <cellStyle name="20% - アクセント 6 2 5 2" xfId="9016" xr:uid="{00000000-0005-0000-0000-0000A4050000}"/>
    <cellStyle name="20% - アクセント 6 2 5 3" xfId="16500" xr:uid="{00000000-0005-0000-0000-0000A5050000}"/>
    <cellStyle name="20% - アクセント 6 2 6" xfId="2889" xr:uid="{00000000-0005-0000-0000-0000A6050000}"/>
    <cellStyle name="20% - アクセント 6 2 6 2" xfId="10376" xr:uid="{00000000-0005-0000-0000-0000A7050000}"/>
    <cellStyle name="20% - アクセント 6 2 6 3" xfId="17860" xr:uid="{00000000-0005-0000-0000-0000A8050000}"/>
    <cellStyle name="20% - アクセント 6 2 7" xfId="4251" xr:uid="{00000000-0005-0000-0000-0000A9050000}"/>
    <cellStyle name="20% - アクセント 6 2 7 2" xfId="11738" xr:uid="{00000000-0005-0000-0000-0000AA050000}"/>
    <cellStyle name="20% - アクセント 6 2 7 3" xfId="19222" xr:uid="{00000000-0005-0000-0000-0000AB050000}"/>
    <cellStyle name="20% - アクセント 6 2 8" xfId="5611" xr:uid="{00000000-0005-0000-0000-0000AC050000}"/>
    <cellStyle name="20% - アクセント 6 2 8 2" xfId="13098" xr:uid="{00000000-0005-0000-0000-0000AD050000}"/>
    <cellStyle name="20% - アクセント 6 2 8 3" xfId="20582" xr:uid="{00000000-0005-0000-0000-0000AE050000}"/>
    <cellStyle name="20% - アクセント 6 2 9" xfId="6978" xr:uid="{00000000-0005-0000-0000-0000AF050000}"/>
    <cellStyle name="20% - アクセント 6 2 9 2" xfId="14464" xr:uid="{00000000-0005-0000-0000-0000B0050000}"/>
    <cellStyle name="20% - アクセント 6 2 9 3" xfId="21948" xr:uid="{00000000-0005-0000-0000-0000B1050000}"/>
    <cellStyle name="20% - アクセント 6 3" xfId="249" xr:uid="{00000000-0005-0000-0000-0000B2050000}"/>
    <cellStyle name="20% - アクセント 6 3 10" xfId="15226" xr:uid="{00000000-0005-0000-0000-0000B3050000}"/>
    <cellStyle name="20% - アクセント 6 3 2" xfId="591" xr:uid="{00000000-0005-0000-0000-0000B4050000}"/>
    <cellStyle name="20% - アクセント 6 3 2 2" xfId="1269" xr:uid="{00000000-0005-0000-0000-0000B5050000}"/>
    <cellStyle name="20% - アクセント 6 3 2 2 2" xfId="2631" xr:uid="{00000000-0005-0000-0000-0000B6050000}"/>
    <cellStyle name="20% - アクセント 6 3 2 2 2 2" xfId="10118" xr:uid="{00000000-0005-0000-0000-0000B7050000}"/>
    <cellStyle name="20% - アクセント 6 3 2 2 2 3" xfId="17602" xr:uid="{00000000-0005-0000-0000-0000B8050000}"/>
    <cellStyle name="20% - アクセント 6 3 2 2 3" xfId="3991" xr:uid="{00000000-0005-0000-0000-0000B9050000}"/>
    <cellStyle name="20% - アクセント 6 3 2 2 3 2" xfId="11478" xr:uid="{00000000-0005-0000-0000-0000BA050000}"/>
    <cellStyle name="20% - アクセント 6 3 2 2 3 3" xfId="18962" xr:uid="{00000000-0005-0000-0000-0000BB050000}"/>
    <cellStyle name="20% - アクセント 6 3 2 2 4" xfId="5353" xr:uid="{00000000-0005-0000-0000-0000BC050000}"/>
    <cellStyle name="20% - アクセント 6 3 2 2 4 2" xfId="12840" xr:uid="{00000000-0005-0000-0000-0000BD050000}"/>
    <cellStyle name="20% - アクセント 6 3 2 2 4 3" xfId="20324" xr:uid="{00000000-0005-0000-0000-0000BE050000}"/>
    <cellStyle name="20% - アクセント 6 3 2 2 5" xfId="6713" xr:uid="{00000000-0005-0000-0000-0000BF050000}"/>
    <cellStyle name="20% - アクセント 6 3 2 2 5 2" xfId="14200" xr:uid="{00000000-0005-0000-0000-0000C0050000}"/>
    <cellStyle name="20% - アクセント 6 3 2 2 5 3" xfId="21684" xr:uid="{00000000-0005-0000-0000-0000C1050000}"/>
    <cellStyle name="20% - アクセント 6 3 2 2 6" xfId="8758" xr:uid="{00000000-0005-0000-0000-0000C2050000}"/>
    <cellStyle name="20% - アクセント 6 3 2 2 7" xfId="16242" xr:uid="{00000000-0005-0000-0000-0000C3050000}"/>
    <cellStyle name="20% - アクセント 6 3 2 3" xfId="1953" xr:uid="{00000000-0005-0000-0000-0000C4050000}"/>
    <cellStyle name="20% - アクセント 6 3 2 3 2" xfId="9440" xr:uid="{00000000-0005-0000-0000-0000C5050000}"/>
    <cellStyle name="20% - アクセント 6 3 2 3 3" xfId="16924" xr:uid="{00000000-0005-0000-0000-0000C6050000}"/>
    <cellStyle name="20% - アクセント 6 3 2 4" xfId="3313" xr:uid="{00000000-0005-0000-0000-0000C7050000}"/>
    <cellStyle name="20% - アクセント 6 3 2 4 2" xfId="10800" xr:uid="{00000000-0005-0000-0000-0000C8050000}"/>
    <cellStyle name="20% - アクセント 6 3 2 4 3" xfId="18284" xr:uid="{00000000-0005-0000-0000-0000C9050000}"/>
    <cellStyle name="20% - アクセント 6 3 2 5" xfId="4675" xr:uid="{00000000-0005-0000-0000-0000CA050000}"/>
    <cellStyle name="20% - アクセント 6 3 2 5 2" xfId="12162" xr:uid="{00000000-0005-0000-0000-0000CB050000}"/>
    <cellStyle name="20% - アクセント 6 3 2 5 3" xfId="19646" xr:uid="{00000000-0005-0000-0000-0000CC050000}"/>
    <cellStyle name="20% - アクセント 6 3 2 6" xfId="6035" xr:uid="{00000000-0005-0000-0000-0000CD050000}"/>
    <cellStyle name="20% - アクセント 6 3 2 6 2" xfId="13522" xr:uid="{00000000-0005-0000-0000-0000CE050000}"/>
    <cellStyle name="20% - アクセント 6 3 2 6 3" xfId="21006" xr:uid="{00000000-0005-0000-0000-0000CF050000}"/>
    <cellStyle name="20% - アクセント 6 3 2 7" xfId="7401" xr:uid="{00000000-0005-0000-0000-0000D0050000}"/>
    <cellStyle name="20% - アクセント 6 3 2 7 2" xfId="14887" xr:uid="{00000000-0005-0000-0000-0000D1050000}"/>
    <cellStyle name="20% - アクセント 6 3 2 7 3" xfId="22371" xr:uid="{00000000-0005-0000-0000-0000D2050000}"/>
    <cellStyle name="20% - アクセント 6 3 2 8" xfId="8080" xr:uid="{00000000-0005-0000-0000-0000D3050000}"/>
    <cellStyle name="20% - アクセント 6 3 2 9" xfId="15564" xr:uid="{00000000-0005-0000-0000-0000D4050000}"/>
    <cellStyle name="20% - アクセント 6 3 3" xfId="931" xr:uid="{00000000-0005-0000-0000-0000D5050000}"/>
    <cellStyle name="20% - アクセント 6 3 3 2" xfId="2293" xr:uid="{00000000-0005-0000-0000-0000D6050000}"/>
    <cellStyle name="20% - アクセント 6 3 3 2 2" xfId="9780" xr:uid="{00000000-0005-0000-0000-0000D7050000}"/>
    <cellStyle name="20% - アクセント 6 3 3 2 3" xfId="17264" xr:uid="{00000000-0005-0000-0000-0000D8050000}"/>
    <cellStyle name="20% - アクセント 6 3 3 3" xfId="3653" xr:uid="{00000000-0005-0000-0000-0000D9050000}"/>
    <cellStyle name="20% - アクセント 6 3 3 3 2" xfId="11140" xr:uid="{00000000-0005-0000-0000-0000DA050000}"/>
    <cellStyle name="20% - アクセント 6 3 3 3 3" xfId="18624" xr:uid="{00000000-0005-0000-0000-0000DB050000}"/>
    <cellStyle name="20% - アクセント 6 3 3 4" xfId="5015" xr:uid="{00000000-0005-0000-0000-0000DC050000}"/>
    <cellStyle name="20% - アクセント 6 3 3 4 2" xfId="12502" xr:uid="{00000000-0005-0000-0000-0000DD050000}"/>
    <cellStyle name="20% - アクセント 6 3 3 4 3" xfId="19986" xr:uid="{00000000-0005-0000-0000-0000DE050000}"/>
    <cellStyle name="20% - アクセント 6 3 3 5" xfId="6375" xr:uid="{00000000-0005-0000-0000-0000DF050000}"/>
    <cellStyle name="20% - アクセント 6 3 3 5 2" xfId="13862" xr:uid="{00000000-0005-0000-0000-0000E0050000}"/>
    <cellStyle name="20% - アクセント 6 3 3 5 3" xfId="21346" xr:uid="{00000000-0005-0000-0000-0000E1050000}"/>
    <cellStyle name="20% - アクセント 6 3 3 6" xfId="8420" xr:uid="{00000000-0005-0000-0000-0000E2050000}"/>
    <cellStyle name="20% - アクセント 6 3 3 7" xfId="15904" xr:uid="{00000000-0005-0000-0000-0000E3050000}"/>
    <cellStyle name="20% - アクセント 6 3 4" xfId="1613" xr:uid="{00000000-0005-0000-0000-0000E4050000}"/>
    <cellStyle name="20% - アクセント 6 3 4 2" xfId="9100" xr:uid="{00000000-0005-0000-0000-0000E5050000}"/>
    <cellStyle name="20% - アクセント 6 3 4 3" xfId="16584" xr:uid="{00000000-0005-0000-0000-0000E6050000}"/>
    <cellStyle name="20% - アクセント 6 3 5" xfId="2973" xr:uid="{00000000-0005-0000-0000-0000E7050000}"/>
    <cellStyle name="20% - アクセント 6 3 5 2" xfId="10460" xr:uid="{00000000-0005-0000-0000-0000E8050000}"/>
    <cellStyle name="20% - アクセント 6 3 5 3" xfId="17944" xr:uid="{00000000-0005-0000-0000-0000E9050000}"/>
    <cellStyle name="20% - アクセント 6 3 6" xfId="4335" xr:uid="{00000000-0005-0000-0000-0000EA050000}"/>
    <cellStyle name="20% - アクセント 6 3 6 2" xfId="11822" xr:uid="{00000000-0005-0000-0000-0000EB050000}"/>
    <cellStyle name="20% - アクセント 6 3 6 3" xfId="19306" xr:uid="{00000000-0005-0000-0000-0000EC050000}"/>
    <cellStyle name="20% - アクセント 6 3 7" xfId="5695" xr:uid="{00000000-0005-0000-0000-0000ED050000}"/>
    <cellStyle name="20% - アクセント 6 3 7 2" xfId="13182" xr:uid="{00000000-0005-0000-0000-0000EE050000}"/>
    <cellStyle name="20% - アクセント 6 3 7 3" xfId="20666" xr:uid="{00000000-0005-0000-0000-0000EF050000}"/>
    <cellStyle name="20% - アクセント 6 3 8" xfId="7063" xr:uid="{00000000-0005-0000-0000-0000F0050000}"/>
    <cellStyle name="20% - アクセント 6 3 8 2" xfId="14549" xr:uid="{00000000-0005-0000-0000-0000F1050000}"/>
    <cellStyle name="20% - アクセント 6 3 8 3" xfId="22033" xr:uid="{00000000-0005-0000-0000-0000F2050000}"/>
    <cellStyle name="20% - アクセント 6 3 9" xfId="7742" xr:uid="{00000000-0005-0000-0000-0000F3050000}"/>
    <cellStyle name="20% - アクセント 6 4" xfId="422" xr:uid="{00000000-0005-0000-0000-0000F4050000}"/>
    <cellStyle name="20% - アクセント 6 4 2" xfId="1100" xr:uid="{00000000-0005-0000-0000-0000F5050000}"/>
    <cellStyle name="20% - アクセント 6 4 2 2" xfId="2462" xr:uid="{00000000-0005-0000-0000-0000F6050000}"/>
    <cellStyle name="20% - アクセント 6 4 2 2 2" xfId="9949" xr:uid="{00000000-0005-0000-0000-0000F7050000}"/>
    <cellStyle name="20% - アクセント 6 4 2 2 3" xfId="17433" xr:uid="{00000000-0005-0000-0000-0000F8050000}"/>
    <cellStyle name="20% - アクセント 6 4 2 3" xfId="3822" xr:uid="{00000000-0005-0000-0000-0000F9050000}"/>
    <cellStyle name="20% - アクセント 6 4 2 3 2" xfId="11309" xr:uid="{00000000-0005-0000-0000-0000FA050000}"/>
    <cellStyle name="20% - アクセント 6 4 2 3 3" xfId="18793" xr:uid="{00000000-0005-0000-0000-0000FB050000}"/>
    <cellStyle name="20% - アクセント 6 4 2 4" xfId="5184" xr:uid="{00000000-0005-0000-0000-0000FC050000}"/>
    <cellStyle name="20% - アクセント 6 4 2 4 2" xfId="12671" xr:uid="{00000000-0005-0000-0000-0000FD050000}"/>
    <cellStyle name="20% - アクセント 6 4 2 4 3" xfId="20155" xr:uid="{00000000-0005-0000-0000-0000FE050000}"/>
    <cellStyle name="20% - アクセント 6 4 2 5" xfId="6544" xr:uid="{00000000-0005-0000-0000-0000FF050000}"/>
    <cellStyle name="20% - アクセント 6 4 2 5 2" xfId="14031" xr:uid="{00000000-0005-0000-0000-000000060000}"/>
    <cellStyle name="20% - アクセント 6 4 2 5 3" xfId="21515" xr:uid="{00000000-0005-0000-0000-000001060000}"/>
    <cellStyle name="20% - アクセント 6 4 2 6" xfId="8589" xr:uid="{00000000-0005-0000-0000-000002060000}"/>
    <cellStyle name="20% - アクセント 6 4 2 7" xfId="16073" xr:uid="{00000000-0005-0000-0000-000003060000}"/>
    <cellStyle name="20% - アクセント 6 4 3" xfId="1784" xr:uid="{00000000-0005-0000-0000-000004060000}"/>
    <cellStyle name="20% - アクセント 6 4 3 2" xfId="9271" xr:uid="{00000000-0005-0000-0000-000005060000}"/>
    <cellStyle name="20% - アクセント 6 4 3 3" xfId="16755" xr:uid="{00000000-0005-0000-0000-000006060000}"/>
    <cellStyle name="20% - アクセント 6 4 4" xfId="3144" xr:uid="{00000000-0005-0000-0000-000007060000}"/>
    <cellStyle name="20% - アクセント 6 4 4 2" xfId="10631" xr:uid="{00000000-0005-0000-0000-000008060000}"/>
    <cellStyle name="20% - アクセント 6 4 4 3" xfId="18115" xr:uid="{00000000-0005-0000-0000-000009060000}"/>
    <cellStyle name="20% - アクセント 6 4 5" xfId="4506" xr:uid="{00000000-0005-0000-0000-00000A060000}"/>
    <cellStyle name="20% - アクセント 6 4 5 2" xfId="11993" xr:uid="{00000000-0005-0000-0000-00000B060000}"/>
    <cellStyle name="20% - アクセント 6 4 5 3" xfId="19477" xr:uid="{00000000-0005-0000-0000-00000C060000}"/>
    <cellStyle name="20% - アクセント 6 4 6" xfId="5866" xr:uid="{00000000-0005-0000-0000-00000D060000}"/>
    <cellStyle name="20% - アクセント 6 4 6 2" xfId="13353" xr:uid="{00000000-0005-0000-0000-00000E060000}"/>
    <cellStyle name="20% - アクセント 6 4 6 3" xfId="20837" xr:uid="{00000000-0005-0000-0000-00000F060000}"/>
    <cellStyle name="20% - アクセント 6 4 7" xfId="7232" xr:uid="{00000000-0005-0000-0000-000010060000}"/>
    <cellStyle name="20% - アクセント 6 4 7 2" xfId="14718" xr:uid="{00000000-0005-0000-0000-000011060000}"/>
    <cellStyle name="20% - アクセント 6 4 7 3" xfId="22202" xr:uid="{00000000-0005-0000-0000-000012060000}"/>
    <cellStyle name="20% - アクセント 6 4 8" xfId="7911" xr:uid="{00000000-0005-0000-0000-000013060000}"/>
    <cellStyle name="20% - アクセント 6 4 9" xfId="15395" xr:uid="{00000000-0005-0000-0000-000014060000}"/>
    <cellStyle name="20% - アクセント 6 5" xfId="761" xr:uid="{00000000-0005-0000-0000-000015060000}"/>
    <cellStyle name="20% - アクセント 6 5 2" xfId="2123" xr:uid="{00000000-0005-0000-0000-000016060000}"/>
    <cellStyle name="20% - アクセント 6 5 2 2" xfId="9610" xr:uid="{00000000-0005-0000-0000-000017060000}"/>
    <cellStyle name="20% - アクセント 6 5 2 3" xfId="17094" xr:uid="{00000000-0005-0000-0000-000018060000}"/>
    <cellStyle name="20% - アクセント 6 5 3" xfId="3483" xr:uid="{00000000-0005-0000-0000-000019060000}"/>
    <cellStyle name="20% - アクセント 6 5 3 2" xfId="10970" xr:uid="{00000000-0005-0000-0000-00001A060000}"/>
    <cellStyle name="20% - アクセント 6 5 3 3" xfId="18454" xr:uid="{00000000-0005-0000-0000-00001B060000}"/>
    <cellStyle name="20% - アクセント 6 5 4" xfId="4845" xr:uid="{00000000-0005-0000-0000-00001C060000}"/>
    <cellStyle name="20% - アクセント 6 5 4 2" xfId="12332" xr:uid="{00000000-0005-0000-0000-00001D060000}"/>
    <cellStyle name="20% - アクセント 6 5 4 3" xfId="19816" xr:uid="{00000000-0005-0000-0000-00001E060000}"/>
    <cellStyle name="20% - アクセント 6 5 5" xfId="6205" xr:uid="{00000000-0005-0000-0000-00001F060000}"/>
    <cellStyle name="20% - アクセント 6 5 5 2" xfId="13692" xr:uid="{00000000-0005-0000-0000-000020060000}"/>
    <cellStyle name="20% - アクセント 6 5 5 3" xfId="21176" xr:uid="{00000000-0005-0000-0000-000021060000}"/>
    <cellStyle name="20% - アクセント 6 5 6" xfId="8250" xr:uid="{00000000-0005-0000-0000-000022060000}"/>
    <cellStyle name="20% - アクセント 6 5 7" xfId="15734" xr:uid="{00000000-0005-0000-0000-000023060000}"/>
    <cellStyle name="20% - アクセント 6 6" xfId="1409" xr:uid="{00000000-0005-0000-0000-000024060000}"/>
    <cellStyle name="20% - アクセント 6 6 2" xfId="8898" xr:uid="{00000000-0005-0000-0000-000025060000}"/>
    <cellStyle name="20% - アクセント 6 6 3" xfId="16382" xr:uid="{00000000-0005-0000-0000-000026060000}"/>
    <cellStyle name="20% - アクセント 6 7" xfId="2771" xr:uid="{00000000-0005-0000-0000-000027060000}"/>
    <cellStyle name="20% - アクセント 6 7 2" xfId="10258" xr:uid="{00000000-0005-0000-0000-000028060000}"/>
    <cellStyle name="20% - アクセント 6 7 3" xfId="17742" xr:uid="{00000000-0005-0000-0000-000029060000}"/>
    <cellStyle name="20% - アクセント 6 8" xfId="4133" xr:uid="{00000000-0005-0000-0000-00002A060000}"/>
    <cellStyle name="20% - アクセント 6 8 2" xfId="11620" xr:uid="{00000000-0005-0000-0000-00002B060000}"/>
    <cellStyle name="20% - アクセント 6 8 3" xfId="19104" xr:uid="{00000000-0005-0000-0000-00002C060000}"/>
    <cellStyle name="20% - アクセント 6 9" xfId="5493" xr:uid="{00000000-0005-0000-0000-00002D060000}"/>
    <cellStyle name="20% - アクセント 6 9 2" xfId="12980" xr:uid="{00000000-0005-0000-0000-00002E060000}"/>
    <cellStyle name="20% - アクセント 6 9 3" xfId="20464" xr:uid="{00000000-0005-0000-0000-00002F060000}"/>
    <cellStyle name="40% - アクセント 1" xfId="21" builtinId="31" customBuiltin="1"/>
    <cellStyle name="40% - アクセント 1 10" xfId="6884" xr:uid="{00000000-0005-0000-0000-000031060000}"/>
    <cellStyle name="40% - アクセント 1 10 2" xfId="14370" xr:uid="{00000000-0005-0000-0000-000032060000}"/>
    <cellStyle name="40% - アクセント 1 10 3" xfId="21854" xr:uid="{00000000-0005-0000-0000-000033060000}"/>
    <cellStyle name="40% - アクセント 1 11" xfId="7563" xr:uid="{00000000-0005-0000-0000-000034060000}"/>
    <cellStyle name="40% - アクセント 1 12" xfId="15047" xr:uid="{00000000-0005-0000-0000-000035060000}"/>
    <cellStyle name="40% - アクセント 1 2" xfId="155" xr:uid="{00000000-0005-0000-0000-000036060000}"/>
    <cellStyle name="40% - アクセント 1 2 10" xfId="7648" xr:uid="{00000000-0005-0000-0000-000037060000}"/>
    <cellStyle name="40% - アクセント 1 2 11" xfId="15132" xr:uid="{00000000-0005-0000-0000-000038060000}"/>
    <cellStyle name="40% - アクセント 1 2 2" xfId="325" xr:uid="{00000000-0005-0000-0000-000039060000}"/>
    <cellStyle name="40% - アクセント 1 2 2 10" xfId="15302" xr:uid="{00000000-0005-0000-0000-00003A060000}"/>
    <cellStyle name="40% - アクセント 1 2 2 2" xfId="667" xr:uid="{00000000-0005-0000-0000-00003B060000}"/>
    <cellStyle name="40% - アクセント 1 2 2 2 2" xfId="1345" xr:uid="{00000000-0005-0000-0000-00003C060000}"/>
    <cellStyle name="40% - アクセント 1 2 2 2 2 2" xfId="2707" xr:uid="{00000000-0005-0000-0000-00003D060000}"/>
    <cellStyle name="40% - アクセント 1 2 2 2 2 2 2" xfId="10194" xr:uid="{00000000-0005-0000-0000-00003E060000}"/>
    <cellStyle name="40% - アクセント 1 2 2 2 2 2 3" xfId="17678" xr:uid="{00000000-0005-0000-0000-00003F060000}"/>
    <cellStyle name="40% - アクセント 1 2 2 2 2 3" xfId="4067" xr:uid="{00000000-0005-0000-0000-000040060000}"/>
    <cellStyle name="40% - アクセント 1 2 2 2 2 3 2" xfId="11554" xr:uid="{00000000-0005-0000-0000-000041060000}"/>
    <cellStyle name="40% - アクセント 1 2 2 2 2 3 3" xfId="19038" xr:uid="{00000000-0005-0000-0000-000042060000}"/>
    <cellStyle name="40% - アクセント 1 2 2 2 2 4" xfId="5429" xr:uid="{00000000-0005-0000-0000-000043060000}"/>
    <cellStyle name="40% - アクセント 1 2 2 2 2 4 2" xfId="12916" xr:uid="{00000000-0005-0000-0000-000044060000}"/>
    <cellStyle name="40% - アクセント 1 2 2 2 2 4 3" xfId="20400" xr:uid="{00000000-0005-0000-0000-000045060000}"/>
    <cellStyle name="40% - アクセント 1 2 2 2 2 5" xfId="6789" xr:uid="{00000000-0005-0000-0000-000046060000}"/>
    <cellStyle name="40% - アクセント 1 2 2 2 2 5 2" xfId="14276" xr:uid="{00000000-0005-0000-0000-000047060000}"/>
    <cellStyle name="40% - アクセント 1 2 2 2 2 5 3" xfId="21760" xr:uid="{00000000-0005-0000-0000-000048060000}"/>
    <cellStyle name="40% - アクセント 1 2 2 2 2 6" xfId="8834" xr:uid="{00000000-0005-0000-0000-000049060000}"/>
    <cellStyle name="40% - アクセント 1 2 2 2 2 7" xfId="16318" xr:uid="{00000000-0005-0000-0000-00004A060000}"/>
    <cellStyle name="40% - アクセント 1 2 2 2 3" xfId="2029" xr:uid="{00000000-0005-0000-0000-00004B060000}"/>
    <cellStyle name="40% - アクセント 1 2 2 2 3 2" xfId="9516" xr:uid="{00000000-0005-0000-0000-00004C060000}"/>
    <cellStyle name="40% - アクセント 1 2 2 2 3 3" xfId="17000" xr:uid="{00000000-0005-0000-0000-00004D060000}"/>
    <cellStyle name="40% - アクセント 1 2 2 2 4" xfId="3389" xr:uid="{00000000-0005-0000-0000-00004E060000}"/>
    <cellStyle name="40% - アクセント 1 2 2 2 4 2" xfId="10876" xr:uid="{00000000-0005-0000-0000-00004F060000}"/>
    <cellStyle name="40% - アクセント 1 2 2 2 4 3" xfId="18360" xr:uid="{00000000-0005-0000-0000-000050060000}"/>
    <cellStyle name="40% - アクセント 1 2 2 2 5" xfId="4751" xr:uid="{00000000-0005-0000-0000-000051060000}"/>
    <cellStyle name="40% - アクセント 1 2 2 2 5 2" xfId="12238" xr:uid="{00000000-0005-0000-0000-000052060000}"/>
    <cellStyle name="40% - アクセント 1 2 2 2 5 3" xfId="19722" xr:uid="{00000000-0005-0000-0000-000053060000}"/>
    <cellStyle name="40% - アクセント 1 2 2 2 6" xfId="6111" xr:uid="{00000000-0005-0000-0000-000054060000}"/>
    <cellStyle name="40% - アクセント 1 2 2 2 6 2" xfId="13598" xr:uid="{00000000-0005-0000-0000-000055060000}"/>
    <cellStyle name="40% - アクセント 1 2 2 2 6 3" xfId="21082" xr:uid="{00000000-0005-0000-0000-000056060000}"/>
    <cellStyle name="40% - アクセント 1 2 2 2 7" xfId="7477" xr:uid="{00000000-0005-0000-0000-000057060000}"/>
    <cellStyle name="40% - アクセント 1 2 2 2 7 2" xfId="14963" xr:uid="{00000000-0005-0000-0000-000058060000}"/>
    <cellStyle name="40% - アクセント 1 2 2 2 7 3" xfId="22447" xr:uid="{00000000-0005-0000-0000-000059060000}"/>
    <cellStyle name="40% - アクセント 1 2 2 2 8" xfId="8156" xr:uid="{00000000-0005-0000-0000-00005A060000}"/>
    <cellStyle name="40% - アクセント 1 2 2 2 9" xfId="15640" xr:uid="{00000000-0005-0000-0000-00005B060000}"/>
    <cellStyle name="40% - アクセント 1 2 2 3" xfId="1007" xr:uid="{00000000-0005-0000-0000-00005C060000}"/>
    <cellStyle name="40% - アクセント 1 2 2 3 2" xfId="2369" xr:uid="{00000000-0005-0000-0000-00005D060000}"/>
    <cellStyle name="40% - アクセント 1 2 2 3 2 2" xfId="9856" xr:uid="{00000000-0005-0000-0000-00005E060000}"/>
    <cellStyle name="40% - アクセント 1 2 2 3 2 3" xfId="17340" xr:uid="{00000000-0005-0000-0000-00005F060000}"/>
    <cellStyle name="40% - アクセント 1 2 2 3 3" xfId="3729" xr:uid="{00000000-0005-0000-0000-000060060000}"/>
    <cellStyle name="40% - アクセント 1 2 2 3 3 2" xfId="11216" xr:uid="{00000000-0005-0000-0000-000061060000}"/>
    <cellStyle name="40% - アクセント 1 2 2 3 3 3" xfId="18700" xr:uid="{00000000-0005-0000-0000-000062060000}"/>
    <cellStyle name="40% - アクセント 1 2 2 3 4" xfId="5091" xr:uid="{00000000-0005-0000-0000-000063060000}"/>
    <cellStyle name="40% - アクセント 1 2 2 3 4 2" xfId="12578" xr:uid="{00000000-0005-0000-0000-000064060000}"/>
    <cellStyle name="40% - アクセント 1 2 2 3 4 3" xfId="20062" xr:uid="{00000000-0005-0000-0000-000065060000}"/>
    <cellStyle name="40% - アクセント 1 2 2 3 5" xfId="6451" xr:uid="{00000000-0005-0000-0000-000066060000}"/>
    <cellStyle name="40% - アクセント 1 2 2 3 5 2" xfId="13938" xr:uid="{00000000-0005-0000-0000-000067060000}"/>
    <cellStyle name="40% - アクセント 1 2 2 3 5 3" xfId="21422" xr:uid="{00000000-0005-0000-0000-000068060000}"/>
    <cellStyle name="40% - アクセント 1 2 2 3 6" xfId="8496" xr:uid="{00000000-0005-0000-0000-000069060000}"/>
    <cellStyle name="40% - アクセント 1 2 2 3 7" xfId="15980" xr:uid="{00000000-0005-0000-0000-00006A060000}"/>
    <cellStyle name="40% - アクセント 1 2 2 4" xfId="1689" xr:uid="{00000000-0005-0000-0000-00006B060000}"/>
    <cellStyle name="40% - アクセント 1 2 2 4 2" xfId="9176" xr:uid="{00000000-0005-0000-0000-00006C060000}"/>
    <cellStyle name="40% - アクセント 1 2 2 4 3" xfId="16660" xr:uid="{00000000-0005-0000-0000-00006D060000}"/>
    <cellStyle name="40% - アクセント 1 2 2 5" xfId="3049" xr:uid="{00000000-0005-0000-0000-00006E060000}"/>
    <cellStyle name="40% - アクセント 1 2 2 5 2" xfId="10536" xr:uid="{00000000-0005-0000-0000-00006F060000}"/>
    <cellStyle name="40% - アクセント 1 2 2 5 3" xfId="18020" xr:uid="{00000000-0005-0000-0000-000070060000}"/>
    <cellStyle name="40% - アクセント 1 2 2 6" xfId="4411" xr:uid="{00000000-0005-0000-0000-000071060000}"/>
    <cellStyle name="40% - アクセント 1 2 2 6 2" xfId="11898" xr:uid="{00000000-0005-0000-0000-000072060000}"/>
    <cellStyle name="40% - アクセント 1 2 2 6 3" xfId="19382" xr:uid="{00000000-0005-0000-0000-000073060000}"/>
    <cellStyle name="40% - アクセント 1 2 2 7" xfId="5771" xr:uid="{00000000-0005-0000-0000-000074060000}"/>
    <cellStyle name="40% - アクセント 1 2 2 7 2" xfId="13258" xr:uid="{00000000-0005-0000-0000-000075060000}"/>
    <cellStyle name="40% - アクセント 1 2 2 7 3" xfId="20742" xr:uid="{00000000-0005-0000-0000-000076060000}"/>
    <cellStyle name="40% - アクセント 1 2 2 8" xfId="7139" xr:uid="{00000000-0005-0000-0000-000077060000}"/>
    <cellStyle name="40% - アクセント 1 2 2 8 2" xfId="14625" xr:uid="{00000000-0005-0000-0000-000078060000}"/>
    <cellStyle name="40% - アクセント 1 2 2 8 3" xfId="22109" xr:uid="{00000000-0005-0000-0000-000079060000}"/>
    <cellStyle name="40% - アクセント 1 2 2 9" xfId="7818" xr:uid="{00000000-0005-0000-0000-00007A060000}"/>
    <cellStyle name="40% - アクセント 1 2 3" xfId="498" xr:uid="{00000000-0005-0000-0000-00007B060000}"/>
    <cellStyle name="40% - アクセント 1 2 3 2" xfId="1176" xr:uid="{00000000-0005-0000-0000-00007C060000}"/>
    <cellStyle name="40% - アクセント 1 2 3 2 2" xfId="2538" xr:uid="{00000000-0005-0000-0000-00007D060000}"/>
    <cellStyle name="40% - アクセント 1 2 3 2 2 2" xfId="10025" xr:uid="{00000000-0005-0000-0000-00007E060000}"/>
    <cellStyle name="40% - アクセント 1 2 3 2 2 3" xfId="17509" xr:uid="{00000000-0005-0000-0000-00007F060000}"/>
    <cellStyle name="40% - アクセント 1 2 3 2 3" xfId="3898" xr:uid="{00000000-0005-0000-0000-000080060000}"/>
    <cellStyle name="40% - アクセント 1 2 3 2 3 2" xfId="11385" xr:uid="{00000000-0005-0000-0000-000081060000}"/>
    <cellStyle name="40% - アクセント 1 2 3 2 3 3" xfId="18869" xr:uid="{00000000-0005-0000-0000-000082060000}"/>
    <cellStyle name="40% - アクセント 1 2 3 2 4" xfId="5260" xr:uid="{00000000-0005-0000-0000-000083060000}"/>
    <cellStyle name="40% - アクセント 1 2 3 2 4 2" xfId="12747" xr:uid="{00000000-0005-0000-0000-000084060000}"/>
    <cellStyle name="40% - アクセント 1 2 3 2 4 3" xfId="20231" xr:uid="{00000000-0005-0000-0000-000085060000}"/>
    <cellStyle name="40% - アクセント 1 2 3 2 5" xfId="6620" xr:uid="{00000000-0005-0000-0000-000086060000}"/>
    <cellStyle name="40% - アクセント 1 2 3 2 5 2" xfId="14107" xr:uid="{00000000-0005-0000-0000-000087060000}"/>
    <cellStyle name="40% - アクセント 1 2 3 2 5 3" xfId="21591" xr:uid="{00000000-0005-0000-0000-000088060000}"/>
    <cellStyle name="40% - アクセント 1 2 3 2 6" xfId="8665" xr:uid="{00000000-0005-0000-0000-000089060000}"/>
    <cellStyle name="40% - アクセント 1 2 3 2 7" xfId="16149" xr:uid="{00000000-0005-0000-0000-00008A060000}"/>
    <cellStyle name="40% - アクセント 1 2 3 3" xfId="1860" xr:uid="{00000000-0005-0000-0000-00008B060000}"/>
    <cellStyle name="40% - アクセント 1 2 3 3 2" xfId="9347" xr:uid="{00000000-0005-0000-0000-00008C060000}"/>
    <cellStyle name="40% - アクセント 1 2 3 3 3" xfId="16831" xr:uid="{00000000-0005-0000-0000-00008D060000}"/>
    <cellStyle name="40% - アクセント 1 2 3 4" xfId="3220" xr:uid="{00000000-0005-0000-0000-00008E060000}"/>
    <cellStyle name="40% - アクセント 1 2 3 4 2" xfId="10707" xr:uid="{00000000-0005-0000-0000-00008F060000}"/>
    <cellStyle name="40% - アクセント 1 2 3 4 3" xfId="18191" xr:uid="{00000000-0005-0000-0000-000090060000}"/>
    <cellStyle name="40% - アクセント 1 2 3 5" xfId="4582" xr:uid="{00000000-0005-0000-0000-000091060000}"/>
    <cellStyle name="40% - アクセント 1 2 3 5 2" xfId="12069" xr:uid="{00000000-0005-0000-0000-000092060000}"/>
    <cellStyle name="40% - アクセント 1 2 3 5 3" xfId="19553" xr:uid="{00000000-0005-0000-0000-000093060000}"/>
    <cellStyle name="40% - アクセント 1 2 3 6" xfId="5942" xr:uid="{00000000-0005-0000-0000-000094060000}"/>
    <cellStyle name="40% - アクセント 1 2 3 6 2" xfId="13429" xr:uid="{00000000-0005-0000-0000-000095060000}"/>
    <cellStyle name="40% - アクセント 1 2 3 6 3" xfId="20913" xr:uid="{00000000-0005-0000-0000-000096060000}"/>
    <cellStyle name="40% - アクセント 1 2 3 7" xfId="7308" xr:uid="{00000000-0005-0000-0000-000097060000}"/>
    <cellStyle name="40% - アクセント 1 2 3 7 2" xfId="14794" xr:uid="{00000000-0005-0000-0000-000098060000}"/>
    <cellStyle name="40% - アクセント 1 2 3 7 3" xfId="22278" xr:uid="{00000000-0005-0000-0000-000099060000}"/>
    <cellStyle name="40% - アクセント 1 2 3 8" xfId="7987" xr:uid="{00000000-0005-0000-0000-00009A060000}"/>
    <cellStyle name="40% - アクセント 1 2 3 9" xfId="15471" xr:uid="{00000000-0005-0000-0000-00009B060000}"/>
    <cellStyle name="40% - アクセント 1 2 4" xfId="837" xr:uid="{00000000-0005-0000-0000-00009C060000}"/>
    <cellStyle name="40% - アクセント 1 2 4 2" xfId="2199" xr:uid="{00000000-0005-0000-0000-00009D060000}"/>
    <cellStyle name="40% - アクセント 1 2 4 2 2" xfId="9686" xr:uid="{00000000-0005-0000-0000-00009E060000}"/>
    <cellStyle name="40% - アクセント 1 2 4 2 3" xfId="17170" xr:uid="{00000000-0005-0000-0000-00009F060000}"/>
    <cellStyle name="40% - アクセント 1 2 4 3" xfId="3559" xr:uid="{00000000-0005-0000-0000-0000A0060000}"/>
    <cellStyle name="40% - アクセント 1 2 4 3 2" xfId="11046" xr:uid="{00000000-0005-0000-0000-0000A1060000}"/>
    <cellStyle name="40% - アクセント 1 2 4 3 3" xfId="18530" xr:uid="{00000000-0005-0000-0000-0000A2060000}"/>
    <cellStyle name="40% - アクセント 1 2 4 4" xfId="4921" xr:uid="{00000000-0005-0000-0000-0000A3060000}"/>
    <cellStyle name="40% - アクセント 1 2 4 4 2" xfId="12408" xr:uid="{00000000-0005-0000-0000-0000A4060000}"/>
    <cellStyle name="40% - アクセント 1 2 4 4 3" xfId="19892" xr:uid="{00000000-0005-0000-0000-0000A5060000}"/>
    <cellStyle name="40% - アクセント 1 2 4 5" xfId="6281" xr:uid="{00000000-0005-0000-0000-0000A6060000}"/>
    <cellStyle name="40% - アクセント 1 2 4 5 2" xfId="13768" xr:uid="{00000000-0005-0000-0000-0000A7060000}"/>
    <cellStyle name="40% - アクセント 1 2 4 5 3" xfId="21252" xr:uid="{00000000-0005-0000-0000-0000A8060000}"/>
    <cellStyle name="40% - アクセント 1 2 4 6" xfId="8326" xr:uid="{00000000-0005-0000-0000-0000A9060000}"/>
    <cellStyle name="40% - アクセント 1 2 4 7" xfId="15810" xr:uid="{00000000-0005-0000-0000-0000AA060000}"/>
    <cellStyle name="40% - アクセント 1 2 5" xfId="1520" xr:uid="{00000000-0005-0000-0000-0000AB060000}"/>
    <cellStyle name="40% - アクセント 1 2 5 2" xfId="9007" xr:uid="{00000000-0005-0000-0000-0000AC060000}"/>
    <cellStyle name="40% - アクセント 1 2 5 3" xfId="16491" xr:uid="{00000000-0005-0000-0000-0000AD060000}"/>
    <cellStyle name="40% - アクセント 1 2 6" xfId="2880" xr:uid="{00000000-0005-0000-0000-0000AE060000}"/>
    <cellStyle name="40% - アクセント 1 2 6 2" xfId="10367" xr:uid="{00000000-0005-0000-0000-0000AF060000}"/>
    <cellStyle name="40% - アクセント 1 2 6 3" xfId="17851" xr:uid="{00000000-0005-0000-0000-0000B0060000}"/>
    <cellStyle name="40% - アクセント 1 2 7" xfId="4242" xr:uid="{00000000-0005-0000-0000-0000B1060000}"/>
    <cellStyle name="40% - アクセント 1 2 7 2" xfId="11729" xr:uid="{00000000-0005-0000-0000-0000B2060000}"/>
    <cellStyle name="40% - アクセント 1 2 7 3" xfId="19213" xr:uid="{00000000-0005-0000-0000-0000B3060000}"/>
    <cellStyle name="40% - アクセント 1 2 8" xfId="5602" xr:uid="{00000000-0005-0000-0000-0000B4060000}"/>
    <cellStyle name="40% - アクセント 1 2 8 2" xfId="13089" xr:uid="{00000000-0005-0000-0000-0000B5060000}"/>
    <cellStyle name="40% - アクセント 1 2 8 3" xfId="20573" xr:uid="{00000000-0005-0000-0000-0000B6060000}"/>
    <cellStyle name="40% - アクセント 1 2 9" xfId="6969" xr:uid="{00000000-0005-0000-0000-0000B7060000}"/>
    <cellStyle name="40% - アクセント 1 2 9 2" xfId="14455" xr:uid="{00000000-0005-0000-0000-0000B8060000}"/>
    <cellStyle name="40% - アクセント 1 2 9 3" xfId="21939" xr:uid="{00000000-0005-0000-0000-0000B9060000}"/>
    <cellStyle name="40% - アクセント 1 3" xfId="240" xr:uid="{00000000-0005-0000-0000-0000BA060000}"/>
    <cellStyle name="40% - アクセント 1 3 10" xfId="15217" xr:uid="{00000000-0005-0000-0000-0000BB060000}"/>
    <cellStyle name="40% - アクセント 1 3 2" xfId="582" xr:uid="{00000000-0005-0000-0000-0000BC060000}"/>
    <cellStyle name="40% - アクセント 1 3 2 2" xfId="1260" xr:uid="{00000000-0005-0000-0000-0000BD060000}"/>
    <cellStyle name="40% - アクセント 1 3 2 2 2" xfId="2622" xr:uid="{00000000-0005-0000-0000-0000BE060000}"/>
    <cellStyle name="40% - アクセント 1 3 2 2 2 2" xfId="10109" xr:uid="{00000000-0005-0000-0000-0000BF060000}"/>
    <cellStyle name="40% - アクセント 1 3 2 2 2 3" xfId="17593" xr:uid="{00000000-0005-0000-0000-0000C0060000}"/>
    <cellStyle name="40% - アクセント 1 3 2 2 3" xfId="3982" xr:uid="{00000000-0005-0000-0000-0000C1060000}"/>
    <cellStyle name="40% - アクセント 1 3 2 2 3 2" xfId="11469" xr:uid="{00000000-0005-0000-0000-0000C2060000}"/>
    <cellStyle name="40% - アクセント 1 3 2 2 3 3" xfId="18953" xr:uid="{00000000-0005-0000-0000-0000C3060000}"/>
    <cellStyle name="40% - アクセント 1 3 2 2 4" xfId="5344" xr:uid="{00000000-0005-0000-0000-0000C4060000}"/>
    <cellStyle name="40% - アクセント 1 3 2 2 4 2" xfId="12831" xr:uid="{00000000-0005-0000-0000-0000C5060000}"/>
    <cellStyle name="40% - アクセント 1 3 2 2 4 3" xfId="20315" xr:uid="{00000000-0005-0000-0000-0000C6060000}"/>
    <cellStyle name="40% - アクセント 1 3 2 2 5" xfId="6704" xr:uid="{00000000-0005-0000-0000-0000C7060000}"/>
    <cellStyle name="40% - アクセント 1 3 2 2 5 2" xfId="14191" xr:uid="{00000000-0005-0000-0000-0000C8060000}"/>
    <cellStyle name="40% - アクセント 1 3 2 2 5 3" xfId="21675" xr:uid="{00000000-0005-0000-0000-0000C9060000}"/>
    <cellStyle name="40% - アクセント 1 3 2 2 6" xfId="8749" xr:uid="{00000000-0005-0000-0000-0000CA060000}"/>
    <cellStyle name="40% - アクセント 1 3 2 2 7" xfId="16233" xr:uid="{00000000-0005-0000-0000-0000CB060000}"/>
    <cellStyle name="40% - アクセント 1 3 2 3" xfId="1944" xr:uid="{00000000-0005-0000-0000-0000CC060000}"/>
    <cellStyle name="40% - アクセント 1 3 2 3 2" xfId="9431" xr:uid="{00000000-0005-0000-0000-0000CD060000}"/>
    <cellStyle name="40% - アクセント 1 3 2 3 3" xfId="16915" xr:uid="{00000000-0005-0000-0000-0000CE060000}"/>
    <cellStyle name="40% - アクセント 1 3 2 4" xfId="3304" xr:uid="{00000000-0005-0000-0000-0000CF060000}"/>
    <cellStyle name="40% - アクセント 1 3 2 4 2" xfId="10791" xr:uid="{00000000-0005-0000-0000-0000D0060000}"/>
    <cellStyle name="40% - アクセント 1 3 2 4 3" xfId="18275" xr:uid="{00000000-0005-0000-0000-0000D1060000}"/>
    <cellStyle name="40% - アクセント 1 3 2 5" xfId="4666" xr:uid="{00000000-0005-0000-0000-0000D2060000}"/>
    <cellStyle name="40% - アクセント 1 3 2 5 2" xfId="12153" xr:uid="{00000000-0005-0000-0000-0000D3060000}"/>
    <cellStyle name="40% - アクセント 1 3 2 5 3" xfId="19637" xr:uid="{00000000-0005-0000-0000-0000D4060000}"/>
    <cellStyle name="40% - アクセント 1 3 2 6" xfId="6026" xr:uid="{00000000-0005-0000-0000-0000D5060000}"/>
    <cellStyle name="40% - アクセント 1 3 2 6 2" xfId="13513" xr:uid="{00000000-0005-0000-0000-0000D6060000}"/>
    <cellStyle name="40% - アクセント 1 3 2 6 3" xfId="20997" xr:uid="{00000000-0005-0000-0000-0000D7060000}"/>
    <cellStyle name="40% - アクセント 1 3 2 7" xfId="7392" xr:uid="{00000000-0005-0000-0000-0000D8060000}"/>
    <cellStyle name="40% - アクセント 1 3 2 7 2" xfId="14878" xr:uid="{00000000-0005-0000-0000-0000D9060000}"/>
    <cellStyle name="40% - アクセント 1 3 2 7 3" xfId="22362" xr:uid="{00000000-0005-0000-0000-0000DA060000}"/>
    <cellStyle name="40% - アクセント 1 3 2 8" xfId="8071" xr:uid="{00000000-0005-0000-0000-0000DB060000}"/>
    <cellStyle name="40% - アクセント 1 3 2 9" xfId="15555" xr:uid="{00000000-0005-0000-0000-0000DC060000}"/>
    <cellStyle name="40% - アクセント 1 3 3" xfId="922" xr:uid="{00000000-0005-0000-0000-0000DD060000}"/>
    <cellStyle name="40% - アクセント 1 3 3 2" xfId="2284" xr:uid="{00000000-0005-0000-0000-0000DE060000}"/>
    <cellStyle name="40% - アクセント 1 3 3 2 2" xfId="9771" xr:uid="{00000000-0005-0000-0000-0000DF060000}"/>
    <cellStyle name="40% - アクセント 1 3 3 2 3" xfId="17255" xr:uid="{00000000-0005-0000-0000-0000E0060000}"/>
    <cellStyle name="40% - アクセント 1 3 3 3" xfId="3644" xr:uid="{00000000-0005-0000-0000-0000E1060000}"/>
    <cellStyle name="40% - アクセント 1 3 3 3 2" xfId="11131" xr:uid="{00000000-0005-0000-0000-0000E2060000}"/>
    <cellStyle name="40% - アクセント 1 3 3 3 3" xfId="18615" xr:uid="{00000000-0005-0000-0000-0000E3060000}"/>
    <cellStyle name="40% - アクセント 1 3 3 4" xfId="5006" xr:uid="{00000000-0005-0000-0000-0000E4060000}"/>
    <cellStyle name="40% - アクセント 1 3 3 4 2" xfId="12493" xr:uid="{00000000-0005-0000-0000-0000E5060000}"/>
    <cellStyle name="40% - アクセント 1 3 3 4 3" xfId="19977" xr:uid="{00000000-0005-0000-0000-0000E6060000}"/>
    <cellStyle name="40% - アクセント 1 3 3 5" xfId="6366" xr:uid="{00000000-0005-0000-0000-0000E7060000}"/>
    <cellStyle name="40% - アクセント 1 3 3 5 2" xfId="13853" xr:uid="{00000000-0005-0000-0000-0000E8060000}"/>
    <cellStyle name="40% - アクセント 1 3 3 5 3" xfId="21337" xr:uid="{00000000-0005-0000-0000-0000E9060000}"/>
    <cellStyle name="40% - アクセント 1 3 3 6" xfId="8411" xr:uid="{00000000-0005-0000-0000-0000EA060000}"/>
    <cellStyle name="40% - アクセント 1 3 3 7" xfId="15895" xr:uid="{00000000-0005-0000-0000-0000EB060000}"/>
    <cellStyle name="40% - アクセント 1 3 4" xfId="1604" xr:uid="{00000000-0005-0000-0000-0000EC060000}"/>
    <cellStyle name="40% - アクセント 1 3 4 2" xfId="9091" xr:uid="{00000000-0005-0000-0000-0000ED060000}"/>
    <cellStyle name="40% - アクセント 1 3 4 3" xfId="16575" xr:uid="{00000000-0005-0000-0000-0000EE060000}"/>
    <cellStyle name="40% - アクセント 1 3 5" xfId="2964" xr:uid="{00000000-0005-0000-0000-0000EF060000}"/>
    <cellStyle name="40% - アクセント 1 3 5 2" xfId="10451" xr:uid="{00000000-0005-0000-0000-0000F0060000}"/>
    <cellStyle name="40% - アクセント 1 3 5 3" xfId="17935" xr:uid="{00000000-0005-0000-0000-0000F1060000}"/>
    <cellStyle name="40% - アクセント 1 3 6" xfId="4326" xr:uid="{00000000-0005-0000-0000-0000F2060000}"/>
    <cellStyle name="40% - アクセント 1 3 6 2" xfId="11813" xr:uid="{00000000-0005-0000-0000-0000F3060000}"/>
    <cellStyle name="40% - アクセント 1 3 6 3" xfId="19297" xr:uid="{00000000-0005-0000-0000-0000F4060000}"/>
    <cellStyle name="40% - アクセント 1 3 7" xfId="5686" xr:uid="{00000000-0005-0000-0000-0000F5060000}"/>
    <cellStyle name="40% - アクセント 1 3 7 2" xfId="13173" xr:uid="{00000000-0005-0000-0000-0000F6060000}"/>
    <cellStyle name="40% - アクセント 1 3 7 3" xfId="20657" xr:uid="{00000000-0005-0000-0000-0000F7060000}"/>
    <cellStyle name="40% - アクセント 1 3 8" xfId="7054" xr:uid="{00000000-0005-0000-0000-0000F8060000}"/>
    <cellStyle name="40% - アクセント 1 3 8 2" xfId="14540" xr:uid="{00000000-0005-0000-0000-0000F9060000}"/>
    <cellStyle name="40% - アクセント 1 3 8 3" xfId="22024" xr:uid="{00000000-0005-0000-0000-0000FA060000}"/>
    <cellStyle name="40% - アクセント 1 3 9" xfId="7733" xr:uid="{00000000-0005-0000-0000-0000FB060000}"/>
    <cellStyle name="40% - アクセント 1 4" xfId="413" xr:uid="{00000000-0005-0000-0000-0000FC060000}"/>
    <cellStyle name="40% - アクセント 1 4 2" xfId="1091" xr:uid="{00000000-0005-0000-0000-0000FD060000}"/>
    <cellStyle name="40% - アクセント 1 4 2 2" xfId="2453" xr:uid="{00000000-0005-0000-0000-0000FE060000}"/>
    <cellStyle name="40% - アクセント 1 4 2 2 2" xfId="9940" xr:uid="{00000000-0005-0000-0000-0000FF060000}"/>
    <cellStyle name="40% - アクセント 1 4 2 2 3" xfId="17424" xr:uid="{00000000-0005-0000-0000-000000070000}"/>
    <cellStyle name="40% - アクセント 1 4 2 3" xfId="3813" xr:uid="{00000000-0005-0000-0000-000001070000}"/>
    <cellStyle name="40% - アクセント 1 4 2 3 2" xfId="11300" xr:uid="{00000000-0005-0000-0000-000002070000}"/>
    <cellStyle name="40% - アクセント 1 4 2 3 3" xfId="18784" xr:uid="{00000000-0005-0000-0000-000003070000}"/>
    <cellStyle name="40% - アクセント 1 4 2 4" xfId="5175" xr:uid="{00000000-0005-0000-0000-000004070000}"/>
    <cellStyle name="40% - アクセント 1 4 2 4 2" xfId="12662" xr:uid="{00000000-0005-0000-0000-000005070000}"/>
    <cellStyle name="40% - アクセント 1 4 2 4 3" xfId="20146" xr:uid="{00000000-0005-0000-0000-000006070000}"/>
    <cellStyle name="40% - アクセント 1 4 2 5" xfId="6535" xr:uid="{00000000-0005-0000-0000-000007070000}"/>
    <cellStyle name="40% - アクセント 1 4 2 5 2" xfId="14022" xr:uid="{00000000-0005-0000-0000-000008070000}"/>
    <cellStyle name="40% - アクセント 1 4 2 5 3" xfId="21506" xr:uid="{00000000-0005-0000-0000-000009070000}"/>
    <cellStyle name="40% - アクセント 1 4 2 6" xfId="8580" xr:uid="{00000000-0005-0000-0000-00000A070000}"/>
    <cellStyle name="40% - アクセント 1 4 2 7" xfId="16064" xr:uid="{00000000-0005-0000-0000-00000B070000}"/>
    <cellStyle name="40% - アクセント 1 4 3" xfId="1775" xr:uid="{00000000-0005-0000-0000-00000C070000}"/>
    <cellStyle name="40% - アクセント 1 4 3 2" xfId="9262" xr:uid="{00000000-0005-0000-0000-00000D070000}"/>
    <cellStyle name="40% - アクセント 1 4 3 3" xfId="16746" xr:uid="{00000000-0005-0000-0000-00000E070000}"/>
    <cellStyle name="40% - アクセント 1 4 4" xfId="3135" xr:uid="{00000000-0005-0000-0000-00000F070000}"/>
    <cellStyle name="40% - アクセント 1 4 4 2" xfId="10622" xr:uid="{00000000-0005-0000-0000-000010070000}"/>
    <cellStyle name="40% - アクセント 1 4 4 3" xfId="18106" xr:uid="{00000000-0005-0000-0000-000011070000}"/>
    <cellStyle name="40% - アクセント 1 4 5" xfId="4497" xr:uid="{00000000-0005-0000-0000-000012070000}"/>
    <cellStyle name="40% - アクセント 1 4 5 2" xfId="11984" xr:uid="{00000000-0005-0000-0000-000013070000}"/>
    <cellStyle name="40% - アクセント 1 4 5 3" xfId="19468" xr:uid="{00000000-0005-0000-0000-000014070000}"/>
    <cellStyle name="40% - アクセント 1 4 6" xfId="5857" xr:uid="{00000000-0005-0000-0000-000015070000}"/>
    <cellStyle name="40% - アクセント 1 4 6 2" xfId="13344" xr:uid="{00000000-0005-0000-0000-000016070000}"/>
    <cellStyle name="40% - アクセント 1 4 6 3" xfId="20828" xr:uid="{00000000-0005-0000-0000-000017070000}"/>
    <cellStyle name="40% - アクセント 1 4 7" xfId="7223" xr:uid="{00000000-0005-0000-0000-000018070000}"/>
    <cellStyle name="40% - アクセント 1 4 7 2" xfId="14709" xr:uid="{00000000-0005-0000-0000-000019070000}"/>
    <cellStyle name="40% - アクセント 1 4 7 3" xfId="22193" xr:uid="{00000000-0005-0000-0000-00001A070000}"/>
    <cellStyle name="40% - アクセント 1 4 8" xfId="7902" xr:uid="{00000000-0005-0000-0000-00001B070000}"/>
    <cellStyle name="40% - アクセント 1 4 9" xfId="15386" xr:uid="{00000000-0005-0000-0000-00001C070000}"/>
    <cellStyle name="40% - アクセント 1 5" xfId="752" xr:uid="{00000000-0005-0000-0000-00001D070000}"/>
    <cellStyle name="40% - アクセント 1 5 2" xfId="2114" xr:uid="{00000000-0005-0000-0000-00001E070000}"/>
    <cellStyle name="40% - アクセント 1 5 2 2" xfId="9601" xr:uid="{00000000-0005-0000-0000-00001F070000}"/>
    <cellStyle name="40% - アクセント 1 5 2 3" xfId="17085" xr:uid="{00000000-0005-0000-0000-000020070000}"/>
    <cellStyle name="40% - アクセント 1 5 3" xfId="3474" xr:uid="{00000000-0005-0000-0000-000021070000}"/>
    <cellStyle name="40% - アクセント 1 5 3 2" xfId="10961" xr:uid="{00000000-0005-0000-0000-000022070000}"/>
    <cellStyle name="40% - アクセント 1 5 3 3" xfId="18445" xr:uid="{00000000-0005-0000-0000-000023070000}"/>
    <cellStyle name="40% - アクセント 1 5 4" xfId="4836" xr:uid="{00000000-0005-0000-0000-000024070000}"/>
    <cellStyle name="40% - アクセント 1 5 4 2" xfId="12323" xr:uid="{00000000-0005-0000-0000-000025070000}"/>
    <cellStyle name="40% - アクセント 1 5 4 3" xfId="19807" xr:uid="{00000000-0005-0000-0000-000026070000}"/>
    <cellStyle name="40% - アクセント 1 5 5" xfId="6196" xr:uid="{00000000-0005-0000-0000-000027070000}"/>
    <cellStyle name="40% - アクセント 1 5 5 2" xfId="13683" xr:uid="{00000000-0005-0000-0000-000028070000}"/>
    <cellStyle name="40% - アクセント 1 5 5 3" xfId="21167" xr:uid="{00000000-0005-0000-0000-000029070000}"/>
    <cellStyle name="40% - アクセント 1 5 6" xfId="8241" xr:uid="{00000000-0005-0000-0000-00002A070000}"/>
    <cellStyle name="40% - アクセント 1 5 7" xfId="15725" xr:uid="{00000000-0005-0000-0000-00002B070000}"/>
    <cellStyle name="40% - アクセント 1 6" xfId="1400" xr:uid="{00000000-0005-0000-0000-00002C070000}"/>
    <cellStyle name="40% - アクセント 1 6 2" xfId="8889" xr:uid="{00000000-0005-0000-0000-00002D070000}"/>
    <cellStyle name="40% - アクセント 1 6 3" xfId="16373" xr:uid="{00000000-0005-0000-0000-00002E070000}"/>
    <cellStyle name="40% - アクセント 1 7" xfId="2762" xr:uid="{00000000-0005-0000-0000-00002F070000}"/>
    <cellStyle name="40% - アクセント 1 7 2" xfId="10249" xr:uid="{00000000-0005-0000-0000-000030070000}"/>
    <cellStyle name="40% - アクセント 1 7 3" xfId="17733" xr:uid="{00000000-0005-0000-0000-000031070000}"/>
    <cellStyle name="40% - アクセント 1 8" xfId="4124" xr:uid="{00000000-0005-0000-0000-000032070000}"/>
    <cellStyle name="40% - アクセント 1 8 2" xfId="11611" xr:uid="{00000000-0005-0000-0000-000033070000}"/>
    <cellStyle name="40% - アクセント 1 8 3" xfId="19095" xr:uid="{00000000-0005-0000-0000-000034070000}"/>
    <cellStyle name="40% - アクセント 1 9" xfId="5484" xr:uid="{00000000-0005-0000-0000-000035070000}"/>
    <cellStyle name="40% - アクセント 1 9 2" xfId="12971" xr:uid="{00000000-0005-0000-0000-000036070000}"/>
    <cellStyle name="40% - アクセント 1 9 3" xfId="20455" xr:uid="{00000000-0005-0000-0000-000037070000}"/>
    <cellStyle name="40% - アクセント 2" xfId="24" builtinId="35" customBuiltin="1"/>
    <cellStyle name="40% - アクセント 2 10" xfId="6886" xr:uid="{00000000-0005-0000-0000-000039070000}"/>
    <cellStyle name="40% - アクセント 2 10 2" xfId="14372" xr:uid="{00000000-0005-0000-0000-00003A070000}"/>
    <cellStyle name="40% - アクセント 2 10 3" xfId="21856" xr:uid="{00000000-0005-0000-0000-00003B070000}"/>
    <cellStyle name="40% - アクセント 2 11" xfId="7565" xr:uid="{00000000-0005-0000-0000-00003C070000}"/>
    <cellStyle name="40% - アクセント 2 12" xfId="15049" xr:uid="{00000000-0005-0000-0000-00003D070000}"/>
    <cellStyle name="40% - アクセント 2 2" xfId="157" xr:uid="{00000000-0005-0000-0000-00003E070000}"/>
    <cellStyle name="40% - アクセント 2 2 10" xfId="7650" xr:uid="{00000000-0005-0000-0000-00003F070000}"/>
    <cellStyle name="40% - アクセント 2 2 11" xfId="15134" xr:uid="{00000000-0005-0000-0000-000040070000}"/>
    <cellStyle name="40% - アクセント 2 2 2" xfId="327" xr:uid="{00000000-0005-0000-0000-000041070000}"/>
    <cellStyle name="40% - アクセント 2 2 2 10" xfId="15304" xr:uid="{00000000-0005-0000-0000-000042070000}"/>
    <cellStyle name="40% - アクセント 2 2 2 2" xfId="669" xr:uid="{00000000-0005-0000-0000-000043070000}"/>
    <cellStyle name="40% - アクセント 2 2 2 2 2" xfId="1347" xr:uid="{00000000-0005-0000-0000-000044070000}"/>
    <cellStyle name="40% - アクセント 2 2 2 2 2 2" xfId="2709" xr:uid="{00000000-0005-0000-0000-000045070000}"/>
    <cellStyle name="40% - アクセント 2 2 2 2 2 2 2" xfId="10196" xr:uid="{00000000-0005-0000-0000-000046070000}"/>
    <cellStyle name="40% - アクセント 2 2 2 2 2 2 3" xfId="17680" xr:uid="{00000000-0005-0000-0000-000047070000}"/>
    <cellStyle name="40% - アクセント 2 2 2 2 2 3" xfId="4069" xr:uid="{00000000-0005-0000-0000-000048070000}"/>
    <cellStyle name="40% - アクセント 2 2 2 2 2 3 2" xfId="11556" xr:uid="{00000000-0005-0000-0000-000049070000}"/>
    <cellStyle name="40% - アクセント 2 2 2 2 2 3 3" xfId="19040" xr:uid="{00000000-0005-0000-0000-00004A070000}"/>
    <cellStyle name="40% - アクセント 2 2 2 2 2 4" xfId="5431" xr:uid="{00000000-0005-0000-0000-00004B070000}"/>
    <cellStyle name="40% - アクセント 2 2 2 2 2 4 2" xfId="12918" xr:uid="{00000000-0005-0000-0000-00004C070000}"/>
    <cellStyle name="40% - アクセント 2 2 2 2 2 4 3" xfId="20402" xr:uid="{00000000-0005-0000-0000-00004D070000}"/>
    <cellStyle name="40% - アクセント 2 2 2 2 2 5" xfId="6791" xr:uid="{00000000-0005-0000-0000-00004E070000}"/>
    <cellStyle name="40% - アクセント 2 2 2 2 2 5 2" xfId="14278" xr:uid="{00000000-0005-0000-0000-00004F070000}"/>
    <cellStyle name="40% - アクセント 2 2 2 2 2 5 3" xfId="21762" xr:uid="{00000000-0005-0000-0000-000050070000}"/>
    <cellStyle name="40% - アクセント 2 2 2 2 2 6" xfId="8836" xr:uid="{00000000-0005-0000-0000-000051070000}"/>
    <cellStyle name="40% - アクセント 2 2 2 2 2 7" xfId="16320" xr:uid="{00000000-0005-0000-0000-000052070000}"/>
    <cellStyle name="40% - アクセント 2 2 2 2 3" xfId="2031" xr:uid="{00000000-0005-0000-0000-000053070000}"/>
    <cellStyle name="40% - アクセント 2 2 2 2 3 2" xfId="9518" xr:uid="{00000000-0005-0000-0000-000054070000}"/>
    <cellStyle name="40% - アクセント 2 2 2 2 3 3" xfId="17002" xr:uid="{00000000-0005-0000-0000-000055070000}"/>
    <cellStyle name="40% - アクセント 2 2 2 2 4" xfId="3391" xr:uid="{00000000-0005-0000-0000-000056070000}"/>
    <cellStyle name="40% - アクセント 2 2 2 2 4 2" xfId="10878" xr:uid="{00000000-0005-0000-0000-000057070000}"/>
    <cellStyle name="40% - アクセント 2 2 2 2 4 3" xfId="18362" xr:uid="{00000000-0005-0000-0000-000058070000}"/>
    <cellStyle name="40% - アクセント 2 2 2 2 5" xfId="4753" xr:uid="{00000000-0005-0000-0000-000059070000}"/>
    <cellStyle name="40% - アクセント 2 2 2 2 5 2" xfId="12240" xr:uid="{00000000-0005-0000-0000-00005A070000}"/>
    <cellStyle name="40% - アクセント 2 2 2 2 5 3" xfId="19724" xr:uid="{00000000-0005-0000-0000-00005B070000}"/>
    <cellStyle name="40% - アクセント 2 2 2 2 6" xfId="6113" xr:uid="{00000000-0005-0000-0000-00005C070000}"/>
    <cellStyle name="40% - アクセント 2 2 2 2 6 2" xfId="13600" xr:uid="{00000000-0005-0000-0000-00005D070000}"/>
    <cellStyle name="40% - アクセント 2 2 2 2 6 3" xfId="21084" xr:uid="{00000000-0005-0000-0000-00005E070000}"/>
    <cellStyle name="40% - アクセント 2 2 2 2 7" xfId="7479" xr:uid="{00000000-0005-0000-0000-00005F070000}"/>
    <cellStyle name="40% - アクセント 2 2 2 2 7 2" xfId="14965" xr:uid="{00000000-0005-0000-0000-000060070000}"/>
    <cellStyle name="40% - アクセント 2 2 2 2 7 3" xfId="22449" xr:uid="{00000000-0005-0000-0000-000061070000}"/>
    <cellStyle name="40% - アクセント 2 2 2 2 8" xfId="8158" xr:uid="{00000000-0005-0000-0000-000062070000}"/>
    <cellStyle name="40% - アクセント 2 2 2 2 9" xfId="15642" xr:uid="{00000000-0005-0000-0000-000063070000}"/>
    <cellStyle name="40% - アクセント 2 2 2 3" xfId="1009" xr:uid="{00000000-0005-0000-0000-000064070000}"/>
    <cellStyle name="40% - アクセント 2 2 2 3 2" xfId="2371" xr:uid="{00000000-0005-0000-0000-000065070000}"/>
    <cellStyle name="40% - アクセント 2 2 2 3 2 2" xfId="9858" xr:uid="{00000000-0005-0000-0000-000066070000}"/>
    <cellStyle name="40% - アクセント 2 2 2 3 2 3" xfId="17342" xr:uid="{00000000-0005-0000-0000-000067070000}"/>
    <cellStyle name="40% - アクセント 2 2 2 3 3" xfId="3731" xr:uid="{00000000-0005-0000-0000-000068070000}"/>
    <cellStyle name="40% - アクセント 2 2 2 3 3 2" xfId="11218" xr:uid="{00000000-0005-0000-0000-000069070000}"/>
    <cellStyle name="40% - アクセント 2 2 2 3 3 3" xfId="18702" xr:uid="{00000000-0005-0000-0000-00006A070000}"/>
    <cellStyle name="40% - アクセント 2 2 2 3 4" xfId="5093" xr:uid="{00000000-0005-0000-0000-00006B070000}"/>
    <cellStyle name="40% - アクセント 2 2 2 3 4 2" xfId="12580" xr:uid="{00000000-0005-0000-0000-00006C070000}"/>
    <cellStyle name="40% - アクセント 2 2 2 3 4 3" xfId="20064" xr:uid="{00000000-0005-0000-0000-00006D070000}"/>
    <cellStyle name="40% - アクセント 2 2 2 3 5" xfId="6453" xr:uid="{00000000-0005-0000-0000-00006E070000}"/>
    <cellStyle name="40% - アクセント 2 2 2 3 5 2" xfId="13940" xr:uid="{00000000-0005-0000-0000-00006F070000}"/>
    <cellStyle name="40% - アクセント 2 2 2 3 5 3" xfId="21424" xr:uid="{00000000-0005-0000-0000-000070070000}"/>
    <cellStyle name="40% - アクセント 2 2 2 3 6" xfId="8498" xr:uid="{00000000-0005-0000-0000-000071070000}"/>
    <cellStyle name="40% - アクセント 2 2 2 3 7" xfId="15982" xr:uid="{00000000-0005-0000-0000-000072070000}"/>
    <cellStyle name="40% - アクセント 2 2 2 4" xfId="1691" xr:uid="{00000000-0005-0000-0000-000073070000}"/>
    <cellStyle name="40% - アクセント 2 2 2 4 2" xfId="9178" xr:uid="{00000000-0005-0000-0000-000074070000}"/>
    <cellStyle name="40% - アクセント 2 2 2 4 3" xfId="16662" xr:uid="{00000000-0005-0000-0000-000075070000}"/>
    <cellStyle name="40% - アクセント 2 2 2 5" xfId="3051" xr:uid="{00000000-0005-0000-0000-000076070000}"/>
    <cellStyle name="40% - アクセント 2 2 2 5 2" xfId="10538" xr:uid="{00000000-0005-0000-0000-000077070000}"/>
    <cellStyle name="40% - アクセント 2 2 2 5 3" xfId="18022" xr:uid="{00000000-0005-0000-0000-000078070000}"/>
    <cellStyle name="40% - アクセント 2 2 2 6" xfId="4413" xr:uid="{00000000-0005-0000-0000-000079070000}"/>
    <cellStyle name="40% - アクセント 2 2 2 6 2" xfId="11900" xr:uid="{00000000-0005-0000-0000-00007A070000}"/>
    <cellStyle name="40% - アクセント 2 2 2 6 3" xfId="19384" xr:uid="{00000000-0005-0000-0000-00007B070000}"/>
    <cellStyle name="40% - アクセント 2 2 2 7" xfId="5773" xr:uid="{00000000-0005-0000-0000-00007C070000}"/>
    <cellStyle name="40% - アクセント 2 2 2 7 2" xfId="13260" xr:uid="{00000000-0005-0000-0000-00007D070000}"/>
    <cellStyle name="40% - アクセント 2 2 2 7 3" xfId="20744" xr:uid="{00000000-0005-0000-0000-00007E070000}"/>
    <cellStyle name="40% - アクセント 2 2 2 8" xfId="7141" xr:uid="{00000000-0005-0000-0000-00007F070000}"/>
    <cellStyle name="40% - アクセント 2 2 2 8 2" xfId="14627" xr:uid="{00000000-0005-0000-0000-000080070000}"/>
    <cellStyle name="40% - アクセント 2 2 2 8 3" xfId="22111" xr:uid="{00000000-0005-0000-0000-000081070000}"/>
    <cellStyle name="40% - アクセント 2 2 2 9" xfId="7820" xr:uid="{00000000-0005-0000-0000-000082070000}"/>
    <cellStyle name="40% - アクセント 2 2 3" xfId="500" xr:uid="{00000000-0005-0000-0000-000083070000}"/>
    <cellStyle name="40% - アクセント 2 2 3 2" xfId="1178" xr:uid="{00000000-0005-0000-0000-000084070000}"/>
    <cellStyle name="40% - アクセント 2 2 3 2 2" xfId="2540" xr:uid="{00000000-0005-0000-0000-000085070000}"/>
    <cellStyle name="40% - アクセント 2 2 3 2 2 2" xfId="10027" xr:uid="{00000000-0005-0000-0000-000086070000}"/>
    <cellStyle name="40% - アクセント 2 2 3 2 2 3" xfId="17511" xr:uid="{00000000-0005-0000-0000-000087070000}"/>
    <cellStyle name="40% - アクセント 2 2 3 2 3" xfId="3900" xr:uid="{00000000-0005-0000-0000-000088070000}"/>
    <cellStyle name="40% - アクセント 2 2 3 2 3 2" xfId="11387" xr:uid="{00000000-0005-0000-0000-000089070000}"/>
    <cellStyle name="40% - アクセント 2 2 3 2 3 3" xfId="18871" xr:uid="{00000000-0005-0000-0000-00008A070000}"/>
    <cellStyle name="40% - アクセント 2 2 3 2 4" xfId="5262" xr:uid="{00000000-0005-0000-0000-00008B070000}"/>
    <cellStyle name="40% - アクセント 2 2 3 2 4 2" xfId="12749" xr:uid="{00000000-0005-0000-0000-00008C070000}"/>
    <cellStyle name="40% - アクセント 2 2 3 2 4 3" xfId="20233" xr:uid="{00000000-0005-0000-0000-00008D070000}"/>
    <cellStyle name="40% - アクセント 2 2 3 2 5" xfId="6622" xr:uid="{00000000-0005-0000-0000-00008E070000}"/>
    <cellStyle name="40% - アクセント 2 2 3 2 5 2" xfId="14109" xr:uid="{00000000-0005-0000-0000-00008F070000}"/>
    <cellStyle name="40% - アクセント 2 2 3 2 5 3" xfId="21593" xr:uid="{00000000-0005-0000-0000-000090070000}"/>
    <cellStyle name="40% - アクセント 2 2 3 2 6" xfId="8667" xr:uid="{00000000-0005-0000-0000-000091070000}"/>
    <cellStyle name="40% - アクセント 2 2 3 2 7" xfId="16151" xr:uid="{00000000-0005-0000-0000-000092070000}"/>
    <cellStyle name="40% - アクセント 2 2 3 3" xfId="1862" xr:uid="{00000000-0005-0000-0000-000093070000}"/>
    <cellStyle name="40% - アクセント 2 2 3 3 2" xfId="9349" xr:uid="{00000000-0005-0000-0000-000094070000}"/>
    <cellStyle name="40% - アクセント 2 2 3 3 3" xfId="16833" xr:uid="{00000000-0005-0000-0000-000095070000}"/>
    <cellStyle name="40% - アクセント 2 2 3 4" xfId="3222" xr:uid="{00000000-0005-0000-0000-000096070000}"/>
    <cellStyle name="40% - アクセント 2 2 3 4 2" xfId="10709" xr:uid="{00000000-0005-0000-0000-000097070000}"/>
    <cellStyle name="40% - アクセント 2 2 3 4 3" xfId="18193" xr:uid="{00000000-0005-0000-0000-000098070000}"/>
    <cellStyle name="40% - アクセント 2 2 3 5" xfId="4584" xr:uid="{00000000-0005-0000-0000-000099070000}"/>
    <cellStyle name="40% - アクセント 2 2 3 5 2" xfId="12071" xr:uid="{00000000-0005-0000-0000-00009A070000}"/>
    <cellStyle name="40% - アクセント 2 2 3 5 3" xfId="19555" xr:uid="{00000000-0005-0000-0000-00009B070000}"/>
    <cellStyle name="40% - アクセント 2 2 3 6" xfId="5944" xr:uid="{00000000-0005-0000-0000-00009C070000}"/>
    <cellStyle name="40% - アクセント 2 2 3 6 2" xfId="13431" xr:uid="{00000000-0005-0000-0000-00009D070000}"/>
    <cellStyle name="40% - アクセント 2 2 3 6 3" xfId="20915" xr:uid="{00000000-0005-0000-0000-00009E070000}"/>
    <cellStyle name="40% - アクセント 2 2 3 7" xfId="7310" xr:uid="{00000000-0005-0000-0000-00009F070000}"/>
    <cellStyle name="40% - アクセント 2 2 3 7 2" xfId="14796" xr:uid="{00000000-0005-0000-0000-0000A0070000}"/>
    <cellStyle name="40% - アクセント 2 2 3 7 3" xfId="22280" xr:uid="{00000000-0005-0000-0000-0000A1070000}"/>
    <cellStyle name="40% - アクセント 2 2 3 8" xfId="7989" xr:uid="{00000000-0005-0000-0000-0000A2070000}"/>
    <cellStyle name="40% - アクセント 2 2 3 9" xfId="15473" xr:uid="{00000000-0005-0000-0000-0000A3070000}"/>
    <cellStyle name="40% - アクセント 2 2 4" xfId="839" xr:uid="{00000000-0005-0000-0000-0000A4070000}"/>
    <cellStyle name="40% - アクセント 2 2 4 2" xfId="2201" xr:uid="{00000000-0005-0000-0000-0000A5070000}"/>
    <cellStyle name="40% - アクセント 2 2 4 2 2" xfId="9688" xr:uid="{00000000-0005-0000-0000-0000A6070000}"/>
    <cellStyle name="40% - アクセント 2 2 4 2 3" xfId="17172" xr:uid="{00000000-0005-0000-0000-0000A7070000}"/>
    <cellStyle name="40% - アクセント 2 2 4 3" xfId="3561" xr:uid="{00000000-0005-0000-0000-0000A8070000}"/>
    <cellStyle name="40% - アクセント 2 2 4 3 2" xfId="11048" xr:uid="{00000000-0005-0000-0000-0000A9070000}"/>
    <cellStyle name="40% - アクセント 2 2 4 3 3" xfId="18532" xr:uid="{00000000-0005-0000-0000-0000AA070000}"/>
    <cellStyle name="40% - アクセント 2 2 4 4" xfId="4923" xr:uid="{00000000-0005-0000-0000-0000AB070000}"/>
    <cellStyle name="40% - アクセント 2 2 4 4 2" xfId="12410" xr:uid="{00000000-0005-0000-0000-0000AC070000}"/>
    <cellStyle name="40% - アクセント 2 2 4 4 3" xfId="19894" xr:uid="{00000000-0005-0000-0000-0000AD070000}"/>
    <cellStyle name="40% - アクセント 2 2 4 5" xfId="6283" xr:uid="{00000000-0005-0000-0000-0000AE070000}"/>
    <cellStyle name="40% - アクセント 2 2 4 5 2" xfId="13770" xr:uid="{00000000-0005-0000-0000-0000AF070000}"/>
    <cellStyle name="40% - アクセント 2 2 4 5 3" xfId="21254" xr:uid="{00000000-0005-0000-0000-0000B0070000}"/>
    <cellStyle name="40% - アクセント 2 2 4 6" xfId="8328" xr:uid="{00000000-0005-0000-0000-0000B1070000}"/>
    <cellStyle name="40% - アクセント 2 2 4 7" xfId="15812" xr:uid="{00000000-0005-0000-0000-0000B2070000}"/>
    <cellStyle name="40% - アクセント 2 2 5" xfId="1522" xr:uid="{00000000-0005-0000-0000-0000B3070000}"/>
    <cellStyle name="40% - アクセント 2 2 5 2" xfId="9009" xr:uid="{00000000-0005-0000-0000-0000B4070000}"/>
    <cellStyle name="40% - アクセント 2 2 5 3" xfId="16493" xr:uid="{00000000-0005-0000-0000-0000B5070000}"/>
    <cellStyle name="40% - アクセント 2 2 6" xfId="2882" xr:uid="{00000000-0005-0000-0000-0000B6070000}"/>
    <cellStyle name="40% - アクセント 2 2 6 2" xfId="10369" xr:uid="{00000000-0005-0000-0000-0000B7070000}"/>
    <cellStyle name="40% - アクセント 2 2 6 3" xfId="17853" xr:uid="{00000000-0005-0000-0000-0000B8070000}"/>
    <cellStyle name="40% - アクセント 2 2 7" xfId="4244" xr:uid="{00000000-0005-0000-0000-0000B9070000}"/>
    <cellStyle name="40% - アクセント 2 2 7 2" xfId="11731" xr:uid="{00000000-0005-0000-0000-0000BA070000}"/>
    <cellStyle name="40% - アクセント 2 2 7 3" xfId="19215" xr:uid="{00000000-0005-0000-0000-0000BB070000}"/>
    <cellStyle name="40% - アクセント 2 2 8" xfId="5604" xr:uid="{00000000-0005-0000-0000-0000BC070000}"/>
    <cellStyle name="40% - アクセント 2 2 8 2" xfId="13091" xr:uid="{00000000-0005-0000-0000-0000BD070000}"/>
    <cellStyle name="40% - アクセント 2 2 8 3" xfId="20575" xr:uid="{00000000-0005-0000-0000-0000BE070000}"/>
    <cellStyle name="40% - アクセント 2 2 9" xfId="6971" xr:uid="{00000000-0005-0000-0000-0000BF070000}"/>
    <cellStyle name="40% - アクセント 2 2 9 2" xfId="14457" xr:uid="{00000000-0005-0000-0000-0000C0070000}"/>
    <cellStyle name="40% - アクセント 2 2 9 3" xfId="21941" xr:uid="{00000000-0005-0000-0000-0000C1070000}"/>
    <cellStyle name="40% - アクセント 2 3" xfId="242" xr:uid="{00000000-0005-0000-0000-0000C2070000}"/>
    <cellStyle name="40% - アクセント 2 3 10" xfId="15219" xr:uid="{00000000-0005-0000-0000-0000C3070000}"/>
    <cellStyle name="40% - アクセント 2 3 2" xfId="584" xr:uid="{00000000-0005-0000-0000-0000C4070000}"/>
    <cellStyle name="40% - アクセント 2 3 2 2" xfId="1262" xr:uid="{00000000-0005-0000-0000-0000C5070000}"/>
    <cellStyle name="40% - アクセント 2 3 2 2 2" xfId="2624" xr:uid="{00000000-0005-0000-0000-0000C6070000}"/>
    <cellStyle name="40% - アクセント 2 3 2 2 2 2" xfId="10111" xr:uid="{00000000-0005-0000-0000-0000C7070000}"/>
    <cellStyle name="40% - アクセント 2 3 2 2 2 3" xfId="17595" xr:uid="{00000000-0005-0000-0000-0000C8070000}"/>
    <cellStyle name="40% - アクセント 2 3 2 2 3" xfId="3984" xr:uid="{00000000-0005-0000-0000-0000C9070000}"/>
    <cellStyle name="40% - アクセント 2 3 2 2 3 2" xfId="11471" xr:uid="{00000000-0005-0000-0000-0000CA070000}"/>
    <cellStyle name="40% - アクセント 2 3 2 2 3 3" xfId="18955" xr:uid="{00000000-0005-0000-0000-0000CB070000}"/>
    <cellStyle name="40% - アクセント 2 3 2 2 4" xfId="5346" xr:uid="{00000000-0005-0000-0000-0000CC070000}"/>
    <cellStyle name="40% - アクセント 2 3 2 2 4 2" xfId="12833" xr:uid="{00000000-0005-0000-0000-0000CD070000}"/>
    <cellStyle name="40% - アクセント 2 3 2 2 4 3" xfId="20317" xr:uid="{00000000-0005-0000-0000-0000CE070000}"/>
    <cellStyle name="40% - アクセント 2 3 2 2 5" xfId="6706" xr:uid="{00000000-0005-0000-0000-0000CF070000}"/>
    <cellStyle name="40% - アクセント 2 3 2 2 5 2" xfId="14193" xr:uid="{00000000-0005-0000-0000-0000D0070000}"/>
    <cellStyle name="40% - アクセント 2 3 2 2 5 3" xfId="21677" xr:uid="{00000000-0005-0000-0000-0000D1070000}"/>
    <cellStyle name="40% - アクセント 2 3 2 2 6" xfId="8751" xr:uid="{00000000-0005-0000-0000-0000D2070000}"/>
    <cellStyle name="40% - アクセント 2 3 2 2 7" xfId="16235" xr:uid="{00000000-0005-0000-0000-0000D3070000}"/>
    <cellStyle name="40% - アクセント 2 3 2 3" xfId="1946" xr:uid="{00000000-0005-0000-0000-0000D4070000}"/>
    <cellStyle name="40% - アクセント 2 3 2 3 2" xfId="9433" xr:uid="{00000000-0005-0000-0000-0000D5070000}"/>
    <cellStyle name="40% - アクセント 2 3 2 3 3" xfId="16917" xr:uid="{00000000-0005-0000-0000-0000D6070000}"/>
    <cellStyle name="40% - アクセント 2 3 2 4" xfId="3306" xr:uid="{00000000-0005-0000-0000-0000D7070000}"/>
    <cellStyle name="40% - アクセント 2 3 2 4 2" xfId="10793" xr:uid="{00000000-0005-0000-0000-0000D8070000}"/>
    <cellStyle name="40% - アクセント 2 3 2 4 3" xfId="18277" xr:uid="{00000000-0005-0000-0000-0000D9070000}"/>
    <cellStyle name="40% - アクセント 2 3 2 5" xfId="4668" xr:uid="{00000000-0005-0000-0000-0000DA070000}"/>
    <cellStyle name="40% - アクセント 2 3 2 5 2" xfId="12155" xr:uid="{00000000-0005-0000-0000-0000DB070000}"/>
    <cellStyle name="40% - アクセント 2 3 2 5 3" xfId="19639" xr:uid="{00000000-0005-0000-0000-0000DC070000}"/>
    <cellStyle name="40% - アクセント 2 3 2 6" xfId="6028" xr:uid="{00000000-0005-0000-0000-0000DD070000}"/>
    <cellStyle name="40% - アクセント 2 3 2 6 2" xfId="13515" xr:uid="{00000000-0005-0000-0000-0000DE070000}"/>
    <cellStyle name="40% - アクセント 2 3 2 6 3" xfId="20999" xr:uid="{00000000-0005-0000-0000-0000DF070000}"/>
    <cellStyle name="40% - アクセント 2 3 2 7" xfId="7394" xr:uid="{00000000-0005-0000-0000-0000E0070000}"/>
    <cellStyle name="40% - アクセント 2 3 2 7 2" xfId="14880" xr:uid="{00000000-0005-0000-0000-0000E1070000}"/>
    <cellStyle name="40% - アクセント 2 3 2 7 3" xfId="22364" xr:uid="{00000000-0005-0000-0000-0000E2070000}"/>
    <cellStyle name="40% - アクセント 2 3 2 8" xfId="8073" xr:uid="{00000000-0005-0000-0000-0000E3070000}"/>
    <cellStyle name="40% - アクセント 2 3 2 9" xfId="15557" xr:uid="{00000000-0005-0000-0000-0000E4070000}"/>
    <cellStyle name="40% - アクセント 2 3 3" xfId="924" xr:uid="{00000000-0005-0000-0000-0000E5070000}"/>
    <cellStyle name="40% - アクセント 2 3 3 2" xfId="2286" xr:uid="{00000000-0005-0000-0000-0000E6070000}"/>
    <cellStyle name="40% - アクセント 2 3 3 2 2" xfId="9773" xr:uid="{00000000-0005-0000-0000-0000E7070000}"/>
    <cellStyle name="40% - アクセント 2 3 3 2 3" xfId="17257" xr:uid="{00000000-0005-0000-0000-0000E8070000}"/>
    <cellStyle name="40% - アクセント 2 3 3 3" xfId="3646" xr:uid="{00000000-0005-0000-0000-0000E9070000}"/>
    <cellStyle name="40% - アクセント 2 3 3 3 2" xfId="11133" xr:uid="{00000000-0005-0000-0000-0000EA070000}"/>
    <cellStyle name="40% - アクセント 2 3 3 3 3" xfId="18617" xr:uid="{00000000-0005-0000-0000-0000EB070000}"/>
    <cellStyle name="40% - アクセント 2 3 3 4" xfId="5008" xr:uid="{00000000-0005-0000-0000-0000EC070000}"/>
    <cellStyle name="40% - アクセント 2 3 3 4 2" xfId="12495" xr:uid="{00000000-0005-0000-0000-0000ED070000}"/>
    <cellStyle name="40% - アクセント 2 3 3 4 3" xfId="19979" xr:uid="{00000000-0005-0000-0000-0000EE070000}"/>
    <cellStyle name="40% - アクセント 2 3 3 5" xfId="6368" xr:uid="{00000000-0005-0000-0000-0000EF070000}"/>
    <cellStyle name="40% - アクセント 2 3 3 5 2" xfId="13855" xr:uid="{00000000-0005-0000-0000-0000F0070000}"/>
    <cellStyle name="40% - アクセント 2 3 3 5 3" xfId="21339" xr:uid="{00000000-0005-0000-0000-0000F1070000}"/>
    <cellStyle name="40% - アクセント 2 3 3 6" xfId="8413" xr:uid="{00000000-0005-0000-0000-0000F2070000}"/>
    <cellStyle name="40% - アクセント 2 3 3 7" xfId="15897" xr:uid="{00000000-0005-0000-0000-0000F3070000}"/>
    <cellStyle name="40% - アクセント 2 3 4" xfId="1606" xr:uid="{00000000-0005-0000-0000-0000F4070000}"/>
    <cellStyle name="40% - アクセント 2 3 4 2" xfId="9093" xr:uid="{00000000-0005-0000-0000-0000F5070000}"/>
    <cellStyle name="40% - アクセント 2 3 4 3" xfId="16577" xr:uid="{00000000-0005-0000-0000-0000F6070000}"/>
    <cellStyle name="40% - アクセント 2 3 5" xfId="2966" xr:uid="{00000000-0005-0000-0000-0000F7070000}"/>
    <cellStyle name="40% - アクセント 2 3 5 2" xfId="10453" xr:uid="{00000000-0005-0000-0000-0000F8070000}"/>
    <cellStyle name="40% - アクセント 2 3 5 3" xfId="17937" xr:uid="{00000000-0005-0000-0000-0000F9070000}"/>
    <cellStyle name="40% - アクセント 2 3 6" xfId="4328" xr:uid="{00000000-0005-0000-0000-0000FA070000}"/>
    <cellStyle name="40% - アクセント 2 3 6 2" xfId="11815" xr:uid="{00000000-0005-0000-0000-0000FB070000}"/>
    <cellStyle name="40% - アクセント 2 3 6 3" xfId="19299" xr:uid="{00000000-0005-0000-0000-0000FC070000}"/>
    <cellStyle name="40% - アクセント 2 3 7" xfId="5688" xr:uid="{00000000-0005-0000-0000-0000FD070000}"/>
    <cellStyle name="40% - アクセント 2 3 7 2" xfId="13175" xr:uid="{00000000-0005-0000-0000-0000FE070000}"/>
    <cellStyle name="40% - アクセント 2 3 7 3" xfId="20659" xr:uid="{00000000-0005-0000-0000-0000FF070000}"/>
    <cellStyle name="40% - アクセント 2 3 8" xfId="7056" xr:uid="{00000000-0005-0000-0000-000000080000}"/>
    <cellStyle name="40% - アクセント 2 3 8 2" xfId="14542" xr:uid="{00000000-0005-0000-0000-000001080000}"/>
    <cellStyle name="40% - アクセント 2 3 8 3" xfId="22026" xr:uid="{00000000-0005-0000-0000-000002080000}"/>
    <cellStyle name="40% - アクセント 2 3 9" xfId="7735" xr:uid="{00000000-0005-0000-0000-000003080000}"/>
    <cellStyle name="40% - アクセント 2 4" xfId="415" xr:uid="{00000000-0005-0000-0000-000004080000}"/>
    <cellStyle name="40% - アクセント 2 4 2" xfId="1093" xr:uid="{00000000-0005-0000-0000-000005080000}"/>
    <cellStyle name="40% - アクセント 2 4 2 2" xfId="2455" xr:uid="{00000000-0005-0000-0000-000006080000}"/>
    <cellStyle name="40% - アクセント 2 4 2 2 2" xfId="9942" xr:uid="{00000000-0005-0000-0000-000007080000}"/>
    <cellStyle name="40% - アクセント 2 4 2 2 3" xfId="17426" xr:uid="{00000000-0005-0000-0000-000008080000}"/>
    <cellStyle name="40% - アクセント 2 4 2 3" xfId="3815" xr:uid="{00000000-0005-0000-0000-000009080000}"/>
    <cellStyle name="40% - アクセント 2 4 2 3 2" xfId="11302" xr:uid="{00000000-0005-0000-0000-00000A080000}"/>
    <cellStyle name="40% - アクセント 2 4 2 3 3" xfId="18786" xr:uid="{00000000-0005-0000-0000-00000B080000}"/>
    <cellStyle name="40% - アクセント 2 4 2 4" xfId="5177" xr:uid="{00000000-0005-0000-0000-00000C080000}"/>
    <cellStyle name="40% - アクセント 2 4 2 4 2" xfId="12664" xr:uid="{00000000-0005-0000-0000-00000D080000}"/>
    <cellStyle name="40% - アクセント 2 4 2 4 3" xfId="20148" xr:uid="{00000000-0005-0000-0000-00000E080000}"/>
    <cellStyle name="40% - アクセント 2 4 2 5" xfId="6537" xr:uid="{00000000-0005-0000-0000-00000F080000}"/>
    <cellStyle name="40% - アクセント 2 4 2 5 2" xfId="14024" xr:uid="{00000000-0005-0000-0000-000010080000}"/>
    <cellStyle name="40% - アクセント 2 4 2 5 3" xfId="21508" xr:uid="{00000000-0005-0000-0000-000011080000}"/>
    <cellStyle name="40% - アクセント 2 4 2 6" xfId="8582" xr:uid="{00000000-0005-0000-0000-000012080000}"/>
    <cellStyle name="40% - アクセント 2 4 2 7" xfId="16066" xr:uid="{00000000-0005-0000-0000-000013080000}"/>
    <cellStyle name="40% - アクセント 2 4 3" xfId="1777" xr:uid="{00000000-0005-0000-0000-000014080000}"/>
    <cellStyle name="40% - アクセント 2 4 3 2" xfId="9264" xr:uid="{00000000-0005-0000-0000-000015080000}"/>
    <cellStyle name="40% - アクセント 2 4 3 3" xfId="16748" xr:uid="{00000000-0005-0000-0000-000016080000}"/>
    <cellStyle name="40% - アクセント 2 4 4" xfId="3137" xr:uid="{00000000-0005-0000-0000-000017080000}"/>
    <cellStyle name="40% - アクセント 2 4 4 2" xfId="10624" xr:uid="{00000000-0005-0000-0000-000018080000}"/>
    <cellStyle name="40% - アクセント 2 4 4 3" xfId="18108" xr:uid="{00000000-0005-0000-0000-000019080000}"/>
    <cellStyle name="40% - アクセント 2 4 5" xfId="4499" xr:uid="{00000000-0005-0000-0000-00001A080000}"/>
    <cellStyle name="40% - アクセント 2 4 5 2" xfId="11986" xr:uid="{00000000-0005-0000-0000-00001B080000}"/>
    <cellStyle name="40% - アクセント 2 4 5 3" xfId="19470" xr:uid="{00000000-0005-0000-0000-00001C080000}"/>
    <cellStyle name="40% - アクセント 2 4 6" xfId="5859" xr:uid="{00000000-0005-0000-0000-00001D080000}"/>
    <cellStyle name="40% - アクセント 2 4 6 2" xfId="13346" xr:uid="{00000000-0005-0000-0000-00001E080000}"/>
    <cellStyle name="40% - アクセント 2 4 6 3" xfId="20830" xr:uid="{00000000-0005-0000-0000-00001F080000}"/>
    <cellStyle name="40% - アクセント 2 4 7" xfId="7225" xr:uid="{00000000-0005-0000-0000-000020080000}"/>
    <cellStyle name="40% - アクセント 2 4 7 2" xfId="14711" xr:uid="{00000000-0005-0000-0000-000021080000}"/>
    <cellStyle name="40% - アクセント 2 4 7 3" xfId="22195" xr:uid="{00000000-0005-0000-0000-000022080000}"/>
    <cellStyle name="40% - アクセント 2 4 8" xfId="7904" xr:uid="{00000000-0005-0000-0000-000023080000}"/>
    <cellStyle name="40% - アクセント 2 4 9" xfId="15388" xr:uid="{00000000-0005-0000-0000-000024080000}"/>
    <cellStyle name="40% - アクセント 2 5" xfId="754" xr:uid="{00000000-0005-0000-0000-000025080000}"/>
    <cellStyle name="40% - アクセント 2 5 2" xfId="2116" xr:uid="{00000000-0005-0000-0000-000026080000}"/>
    <cellStyle name="40% - アクセント 2 5 2 2" xfId="9603" xr:uid="{00000000-0005-0000-0000-000027080000}"/>
    <cellStyle name="40% - アクセント 2 5 2 3" xfId="17087" xr:uid="{00000000-0005-0000-0000-000028080000}"/>
    <cellStyle name="40% - アクセント 2 5 3" xfId="3476" xr:uid="{00000000-0005-0000-0000-000029080000}"/>
    <cellStyle name="40% - アクセント 2 5 3 2" xfId="10963" xr:uid="{00000000-0005-0000-0000-00002A080000}"/>
    <cellStyle name="40% - アクセント 2 5 3 3" xfId="18447" xr:uid="{00000000-0005-0000-0000-00002B080000}"/>
    <cellStyle name="40% - アクセント 2 5 4" xfId="4838" xr:uid="{00000000-0005-0000-0000-00002C080000}"/>
    <cellStyle name="40% - アクセント 2 5 4 2" xfId="12325" xr:uid="{00000000-0005-0000-0000-00002D080000}"/>
    <cellStyle name="40% - アクセント 2 5 4 3" xfId="19809" xr:uid="{00000000-0005-0000-0000-00002E080000}"/>
    <cellStyle name="40% - アクセント 2 5 5" xfId="6198" xr:uid="{00000000-0005-0000-0000-00002F080000}"/>
    <cellStyle name="40% - アクセント 2 5 5 2" xfId="13685" xr:uid="{00000000-0005-0000-0000-000030080000}"/>
    <cellStyle name="40% - アクセント 2 5 5 3" xfId="21169" xr:uid="{00000000-0005-0000-0000-000031080000}"/>
    <cellStyle name="40% - アクセント 2 5 6" xfId="8243" xr:uid="{00000000-0005-0000-0000-000032080000}"/>
    <cellStyle name="40% - アクセント 2 5 7" xfId="15727" xr:uid="{00000000-0005-0000-0000-000033080000}"/>
    <cellStyle name="40% - アクセント 2 6" xfId="1402" xr:uid="{00000000-0005-0000-0000-000034080000}"/>
    <cellStyle name="40% - アクセント 2 6 2" xfId="8891" xr:uid="{00000000-0005-0000-0000-000035080000}"/>
    <cellStyle name="40% - アクセント 2 6 3" xfId="16375" xr:uid="{00000000-0005-0000-0000-000036080000}"/>
    <cellStyle name="40% - アクセント 2 7" xfId="2764" xr:uid="{00000000-0005-0000-0000-000037080000}"/>
    <cellStyle name="40% - アクセント 2 7 2" xfId="10251" xr:uid="{00000000-0005-0000-0000-000038080000}"/>
    <cellStyle name="40% - アクセント 2 7 3" xfId="17735" xr:uid="{00000000-0005-0000-0000-000039080000}"/>
    <cellStyle name="40% - アクセント 2 8" xfId="4126" xr:uid="{00000000-0005-0000-0000-00003A080000}"/>
    <cellStyle name="40% - アクセント 2 8 2" xfId="11613" xr:uid="{00000000-0005-0000-0000-00003B080000}"/>
    <cellStyle name="40% - アクセント 2 8 3" xfId="19097" xr:uid="{00000000-0005-0000-0000-00003C080000}"/>
    <cellStyle name="40% - アクセント 2 9" xfId="5486" xr:uid="{00000000-0005-0000-0000-00003D080000}"/>
    <cellStyle name="40% - アクセント 2 9 2" xfId="12973" xr:uid="{00000000-0005-0000-0000-00003E080000}"/>
    <cellStyle name="40% - アクセント 2 9 3" xfId="20457" xr:uid="{00000000-0005-0000-0000-00003F080000}"/>
    <cellStyle name="40% - アクセント 3" xfId="27" builtinId="39" customBuiltin="1"/>
    <cellStyle name="40% - アクセント 3 10" xfId="6888" xr:uid="{00000000-0005-0000-0000-000041080000}"/>
    <cellStyle name="40% - アクセント 3 10 2" xfId="14374" xr:uid="{00000000-0005-0000-0000-000042080000}"/>
    <cellStyle name="40% - アクセント 3 10 3" xfId="21858" xr:uid="{00000000-0005-0000-0000-000043080000}"/>
    <cellStyle name="40% - アクセント 3 11" xfId="7567" xr:uid="{00000000-0005-0000-0000-000044080000}"/>
    <cellStyle name="40% - アクセント 3 12" xfId="15051" xr:uid="{00000000-0005-0000-0000-000045080000}"/>
    <cellStyle name="40% - アクセント 3 2" xfId="159" xr:uid="{00000000-0005-0000-0000-000046080000}"/>
    <cellStyle name="40% - アクセント 3 2 10" xfId="7652" xr:uid="{00000000-0005-0000-0000-000047080000}"/>
    <cellStyle name="40% - アクセント 3 2 11" xfId="15136" xr:uid="{00000000-0005-0000-0000-000048080000}"/>
    <cellStyle name="40% - アクセント 3 2 2" xfId="329" xr:uid="{00000000-0005-0000-0000-000049080000}"/>
    <cellStyle name="40% - アクセント 3 2 2 10" xfId="15306" xr:uid="{00000000-0005-0000-0000-00004A080000}"/>
    <cellStyle name="40% - アクセント 3 2 2 2" xfId="671" xr:uid="{00000000-0005-0000-0000-00004B080000}"/>
    <cellStyle name="40% - アクセント 3 2 2 2 2" xfId="1349" xr:uid="{00000000-0005-0000-0000-00004C080000}"/>
    <cellStyle name="40% - アクセント 3 2 2 2 2 2" xfId="2711" xr:uid="{00000000-0005-0000-0000-00004D080000}"/>
    <cellStyle name="40% - アクセント 3 2 2 2 2 2 2" xfId="10198" xr:uid="{00000000-0005-0000-0000-00004E080000}"/>
    <cellStyle name="40% - アクセント 3 2 2 2 2 2 3" xfId="17682" xr:uid="{00000000-0005-0000-0000-00004F080000}"/>
    <cellStyle name="40% - アクセント 3 2 2 2 2 3" xfId="4071" xr:uid="{00000000-0005-0000-0000-000050080000}"/>
    <cellStyle name="40% - アクセント 3 2 2 2 2 3 2" xfId="11558" xr:uid="{00000000-0005-0000-0000-000051080000}"/>
    <cellStyle name="40% - アクセント 3 2 2 2 2 3 3" xfId="19042" xr:uid="{00000000-0005-0000-0000-000052080000}"/>
    <cellStyle name="40% - アクセント 3 2 2 2 2 4" xfId="5433" xr:uid="{00000000-0005-0000-0000-000053080000}"/>
    <cellStyle name="40% - アクセント 3 2 2 2 2 4 2" xfId="12920" xr:uid="{00000000-0005-0000-0000-000054080000}"/>
    <cellStyle name="40% - アクセント 3 2 2 2 2 4 3" xfId="20404" xr:uid="{00000000-0005-0000-0000-000055080000}"/>
    <cellStyle name="40% - アクセント 3 2 2 2 2 5" xfId="6793" xr:uid="{00000000-0005-0000-0000-000056080000}"/>
    <cellStyle name="40% - アクセント 3 2 2 2 2 5 2" xfId="14280" xr:uid="{00000000-0005-0000-0000-000057080000}"/>
    <cellStyle name="40% - アクセント 3 2 2 2 2 5 3" xfId="21764" xr:uid="{00000000-0005-0000-0000-000058080000}"/>
    <cellStyle name="40% - アクセント 3 2 2 2 2 6" xfId="8838" xr:uid="{00000000-0005-0000-0000-000059080000}"/>
    <cellStyle name="40% - アクセント 3 2 2 2 2 7" xfId="16322" xr:uid="{00000000-0005-0000-0000-00005A080000}"/>
    <cellStyle name="40% - アクセント 3 2 2 2 3" xfId="2033" xr:uid="{00000000-0005-0000-0000-00005B080000}"/>
    <cellStyle name="40% - アクセント 3 2 2 2 3 2" xfId="9520" xr:uid="{00000000-0005-0000-0000-00005C080000}"/>
    <cellStyle name="40% - アクセント 3 2 2 2 3 3" xfId="17004" xr:uid="{00000000-0005-0000-0000-00005D080000}"/>
    <cellStyle name="40% - アクセント 3 2 2 2 4" xfId="3393" xr:uid="{00000000-0005-0000-0000-00005E080000}"/>
    <cellStyle name="40% - アクセント 3 2 2 2 4 2" xfId="10880" xr:uid="{00000000-0005-0000-0000-00005F080000}"/>
    <cellStyle name="40% - アクセント 3 2 2 2 4 3" xfId="18364" xr:uid="{00000000-0005-0000-0000-000060080000}"/>
    <cellStyle name="40% - アクセント 3 2 2 2 5" xfId="4755" xr:uid="{00000000-0005-0000-0000-000061080000}"/>
    <cellStyle name="40% - アクセント 3 2 2 2 5 2" xfId="12242" xr:uid="{00000000-0005-0000-0000-000062080000}"/>
    <cellStyle name="40% - アクセント 3 2 2 2 5 3" xfId="19726" xr:uid="{00000000-0005-0000-0000-000063080000}"/>
    <cellStyle name="40% - アクセント 3 2 2 2 6" xfId="6115" xr:uid="{00000000-0005-0000-0000-000064080000}"/>
    <cellStyle name="40% - アクセント 3 2 2 2 6 2" xfId="13602" xr:uid="{00000000-0005-0000-0000-000065080000}"/>
    <cellStyle name="40% - アクセント 3 2 2 2 6 3" xfId="21086" xr:uid="{00000000-0005-0000-0000-000066080000}"/>
    <cellStyle name="40% - アクセント 3 2 2 2 7" xfId="7481" xr:uid="{00000000-0005-0000-0000-000067080000}"/>
    <cellStyle name="40% - アクセント 3 2 2 2 7 2" xfId="14967" xr:uid="{00000000-0005-0000-0000-000068080000}"/>
    <cellStyle name="40% - アクセント 3 2 2 2 7 3" xfId="22451" xr:uid="{00000000-0005-0000-0000-000069080000}"/>
    <cellStyle name="40% - アクセント 3 2 2 2 8" xfId="8160" xr:uid="{00000000-0005-0000-0000-00006A080000}"/>
    <cellStyle name="40% - アクセント 3 2 2 2 9" xfId="15644" xr:uid="{00000000-0005-0000-0000-00006B080000}"/>
    <cellStyle name="40% - アクセント 3 2 2 3" xfId="1011" xr:uid="{00000000-0005-0000-0000-00006C080000}"/>
    <cellStyle name="40% - アクセント 3 2 2 3 2" xfId="2373" xr:uid="{00000000-0005-0000-0000-00006D080000}"/>
    <cellStyle name="40% - アクセント 3 2 2 3 2 2" xfId="9860" xr:uid="{00000000-0005-0000-0000-00006E080000}"/>
    <cellStyle name="40% - アクセント 3 2 2 3 2 3" xfId="17344" xr:uid="{00000000-0005-0000-0000-00006F080000}"/>
    <cellStyle name="40% - アクセント 3 2 2 3 3" xfId="3733" xr:uid="{00000000-0005-0000-0000-000070080000}"/>
    <cellStyle name="40% - アクセント 3 2 2 3 3 2" xfId="11220" xr:uid="{00000000-0005-0000-0000-000071080000}"/>
    <cellStyle name="40% - アクセント 3 2 2 3 3 3" xfId="18704" xr:uid="{00000000-0005-0000-0000-000072080000}"/>
    <cellStyle name="40% - アクセント 3 2 2 3 4" xfId="5095" xr:uid="{00000000-0005-0000-0000-000073080000}"/>
    <cellStyle name="40% - アクセント 3 2 2 3 4 2" xfId="12582" xr:uid="{00000000-0005-0000-0000-000074080000}"/>
    <cellStyle name="40% - アクセント 3 2 2 3 4 3" xfId="20066" xr:uid="{00000000-0005-0000-0000-000075080000}"/>
    <cellStyle name="40% - アクセント 3 2 2 3 5" xfId="6455" xr:uid="{00000000-0005-0000-0000-000076080000}"/>
    <cellStyle name="40% - アクセント 3 2 2 3 5 2" xfId="13942" xr:uid="{00000000-0005-0000-0000-000077080000}"/>
    <cellStyle name="40% - アクセント 3 2 2 3 5 3" xfId="21426" xr:uid="{00000000-0005-0000-0000-000078080000}"/>
    <cellStyle name="40% - アクセント 3 2 2 3 6" xfId="8500" xr:uid="{00000000-0005-0000-0000-000079080000}"/>
    <cellStyle name="40% - アクセント 3 2 2 3 7" xfId="15984" xr:uid="{00000000-0005-0000-0000-00007A080000}"/>
    <cellStyle name="40% - アクセント 3 2 2 4" xfId="1693" xr:uid="{00000000-0005-0000-0000-00007B080000}"/>
    <cellStyle name="40% - アクセント 3 2 2 4 2" xfId="9180" xr:uid="{00000000-0005-0000-0000-00007C080000}"/>
    <cellStyle name="40% - アクセント 3 2 2 4 3" xfId="16664" xr:uid="{00000000-0005-0000-0000-00007D080000}"/>
    <cellStyle name="40% - アクセント 3 2 2 5" xfId="3053" xr:uid="{00000000-0005-0000-0000-00007E080000}"/>
    <cellStyle name="40% - アクセント 3 2 2 5 2" xfId="10540" xr:uid="{00000000-0005-0000-0000-00007F080000}"/>
    <cellStyle name="40% - アクセント 3 2 2 5 3" xfId="18024" xr:uid="{00000000-0005-0000-0000-000080080000}"/>
    <cellStyle name="40% - アクセント 3 2 2 6" xfId="4415" xr:uid="{00000000-0005-0000-0000-000081080000}"/>
    <cellStyle name="40% - アクセント 3 2 2 6 2" xfId="11902" xr:uid="{00000000-0005-0000-0000-000082080000}"/>
    <cellStyle name="40% - アクセント 3 2 2 6 3" xfId="19386" xr:uid="{00000000-0005-0000-0000-000083080000}"/>
    <cellStyle name="40% - アクセント 3 2 2 7" xfId="5775" xr:uid="{00000000-0005-0000-0000-000084080000}"/>
    <cellStyle name="40% - アクセント 3 2 2 7 2" xfId="13262" xr:uid="{00000000-0005-0000-0000-000085080000}"/>
    <cellStyle name="40% - アクセント 3 2 2 7 3" xfId="20746" xr:uid="{00000000-0005-0000-0000-000086080000}"/>
    <cellStyle name="40% - アクセント 3 2 2 8" xfId="7143" xr:uid="{00000000-0005-0000-0000-000087080000}"/>
    <cellStyle name="40% - アクセント 3 2 2 8 2" xfId="14629" xr:uid="{00000000-0005-0000-0000-000088080000}"/>
    <cellStyle name="40% - アクセント 3 2 2 8 3" xfId="22113" xr:uid="{00000000-0005-0000-0000-000089080000}"/>
    <cellStyle name="40% - アクセント 3 2 2 9" xfId="7822" xr:uid="{00000000-0005-0000-0000-00008A080000}"/>
    <cellStyle name="40% - アクセント 3 2 3" xfId="502" xr:uid="{00000000-0005-0000-0000-00008B080000}"/>
    <cellStyle name="40% - アクセント 3 2 3 2" xfId="1180" xr:uid="{00000000-0005-0000-0000-00008C080000}"/>
    <cellStyle name="40% - アクセント 3 2 3 2 2" xfId="2542" xr:uid="{00000000-0005-0000-0000-00008D080000}"/>
    <cellStyle name="40% - アクセント 3 2 3 2 2 2" xfId="10029" xr:uid="{00000000-0005-0000-0000-00008E080000}"/>
    <cellStyle name="40% - アクセント 3 2 3 2 2 3" xfId="17513" xr:uid="{00000000-0005-0000-0000-00008F080000}"/>
    <cellStyle name="40% - アクセント 3 2 3 2 3" xfId="3902" xr:uid="{00000000-0005-0000-0000-000090080000}"/>
    <cellStyle name="40% - アクセント 3 2 3 2 3 2" xfId="11389" xr:uid="{00000000-0005-0000-0000-000091080000}"/>
    <cellStyle name="40% - アクセント 3 2 3 2 3 3" xfId="18873" xr:uid="{00000000-0005-0000-0000-000092080000}"/>
    <cellStyle name="40% - アクセント 3 2 3 2 4" xfId="5264" xr:uid="{00000000-0005-0000-0000-000093080000}"/>
    <cellStyle name="40% - アクセント 3 2 3 2 4 2" xfId="12751" xr:uid="{00000000-0005-0000-0000-000094080000}"/>
    <cellStyle name="40% - アクセント 3 2 3 2 4 3" xfId="20235" xr:uid="{00000000-0005-0000-0000-000095080000}"/>
    <cellStyle name="40% - アクセント 3 2 3 2 5" xfId="6624" xr:uid="{00000000-0005-0000-0000-000096080000}"/>
    <cellStyle name="40% - アクセント 3 2 3 2 5 2" xfId="14111" xr:uid="{00000000-0005-0000-0000-000097080000}"/>
    <cellStyle name="40% - アクセント 3 2 3 2 5 3" xfId="21595" xr:uid="{00000000-0005-0000-0000-000098080000}"/>
    <cellStyle name="40% - アクセント 3 2 3 2 6" xfId="8669" xr:uid="{00000000-0005-0000-0000-000099080000}"/>
    <cellStyle name="40% - アクセント 3 2 3 2 7" xfId="16153" xr:uid="{00000000-0005-0000-0000-00009A080000}"/>
    <cellStyle name="40% - アクセント 3 2 3 3" xfId="1864" xr:uid="{00000000-0005-0000-0000-00009B080000}"/>
    <cellStyle name="40% - アクセント 3 2 3 3 2" xfId="9351" xr:uid="{00000000-0005-0000-0000-00009C080000}"/>
    <cellStyle name="40% - アクセント 3 2 3 3 3" xfId="16835" xr:uid="{00000000-0005-0000-0000-00009D080000}"/>
    <cellStyle name="40% - アクセント 3 2 3 4" xfId="3224" xr:uid="{00000000-0005-0000-0000-00009E080000}"/>
    <cellStyle name="40% - アクセント 3 2 3 4 2" xfId="10711" xr:uid="{00000000-0005-0000-0000-00009F080000}"/>
    <cellStyle name="40% - アクセント 3 2 3 4 3" xfId="18195" xr:uid="{00000000-0005-0000-0000-0000A0080000}"/>
    <cellStyle name="40% - アクセント 3 2 3 5" xfId="4586" xr:uid="{00000000-0005-0000-0000-0000A1080000}"/>
    <cellStyle name="40% - アクセント 3 2 3 5 2" xfId="12073" xr:uid="{00000000-0005-0000-0000-0000A2080000}"/>
    <cellStyle name="40% - アクセント 3 2 3 5 3" xfId="19557" xr:uid="{00000000-0005-0000-0000-0000A3080000}"/>
    <cellStyle name="40% - アクセント 3 2 3 6" xfId="5946" xr:uid="{00000000-0005-0000-0000-0000A4080000}"/>
    <cellStyle name="40% - アクセント 3 2 3 6 2" xfId="13433" xr:uid="{00000000-0005-0000-0000-0000A5080000}"/>
    <cellStyle name="40% - アクセント 3 2 3 6 3" xfId="20917" xr:uid="{00000000-0005-0000-0000-0000A6080000}"/>
    <cellStyle name="40% - アクセント 3 2 3 7" xfId="7312" xr:uid="{00000000-0005-0000-0000-0000A7080000}"/>
    <cellStyle name="40% - アクセント 3 2 3 7 2" xfId="14798" xr:uid="{00000000-0005-0000-0000-0000A8080000}"/>
    <cellStyle name="40% - アクセント 3 2 3 7 3" xfId="22282" xr:uid="{00000000-0005-0000-0000-0000A9080000}"/>
    <cellStyle name="40% - アクセント 3 2 3 8" xfId="7991" xr:uid="{00000000-0005-0000-0000-0000AA080000}"/>
    <cellStyle name="40% - アクセント 3 2 3 9" xfId="15475" xr:uid="{00000000-0005-0000-0000-0000AB080000}"/>
    <cellStyle name="40% - アクセント 3 2 4" xfId="841" xr:uid="{00000000-0005-0000-0000-0000AC080000}"/>
    <cellStyle name="40% - アクセント 3 2 4 2" xfId="2203" xr:uid="{00000000-0005-0000-0000-0000AD080000}"/>
    <cellStyle name="40% - アクセント 3 2 4 2 2" xfId="9690" xr:uid="{00000000-0005-0000-0000-0000AE080000}"/>
    <cellStyle name="40% - アクセント 3 2 4 2 3" xfId="17174" xr:uid="{00000000-0005-0000-0000-0000AF080000}"/>
    <cellStyle name="40% - アクセント 3 2 4 3" xfId="3563" xr:uid="{00000000-0005-0000-0000-0000B0080000}"/>
    <cellStyle name="40% - アクセント 3 2 4 3 2" xfId="11050" xr:uid="{00000000-0005-0000-0000-0000B1080000}"/>
    <cellStyle name="40% - アクセント 3 2 4 3 3" xfId="18534" xr:uid="{00000000-0005-0000-0000-0000B2080000}"/>
    <cellStyle name="40% - アクセント 3 2 4 4" xfId="4925" xr:uid="{00000000-0005-0000-0000-0000B3080000}"/>
    <cellStyle name="40% - アクセント 3 2 4 4 2" xfId="12412" xr:uid="{00000000-0005-0000-0000-0000B4080000}"/>
    <cellStyle name="40% - アクセント 3 2 4 4 3" xfId="19896" xr:uid="{00000000-0005-0000-0000-0000B5080000}"/>
    <cellStyle name="40% - アクセント 3 2 4 5" xfId="6285" xr:uid="{00000000-0005-0000-0000-0000B6080000}"/>
    <cellStyle name="40% - アクセント 3 2 4 5 2" xfId="13772" xr:uid="{00000000-0005-0000-0000-0000B7080000}"/>
    <cellStyle name="40% - アクセント 3 2 4 5 3" xfId="21256" xr:uid="{00000000-0005-0000-0000-0000B8080000}"/>
    <cellStyle name="40% - アクセント 3 2 4 6" xfId="8330" xr:uid="{00000000-0005-0000-0000-0000B9080000}"/>
    <cellStyle name="40% - アクセント 3 2 4 7" xfId="15814" xr:uid="{00000000-0005-0000-0000-0000BA080000}"/>
    <cellStyle name="40% - アクセント 3 2 5" xfId="1524" xr:uid="{00000000-0005-0000-0000-0000BB080000}"/>
    <cellStyle name="40% - アクセント 3 2 5 2" xfId="9011" xr:uid="{00000000-0005-0000-0000-0000BC080000}"/>
    <cellStyle name="40% - アクセント 3 2 5 3" xfId="16495" xr:uid="{00000000-0005-0000-0000-0000BD080000}"/>
    <cellStyle name="40% - アクセント 3 2 6" xfId="2884" xr:uid="{00000000-0005-0000-0000-0000BE080000}"/>
    <cellStyle name="40% - アクセント 3 2 6 2" xfId="10371" xr:uid="{00000000-0005-0000-0000-0000BF080000}"/>
    <cellStyle name="40% - アクセント 3 2 6 3" xfId="17855" xr:uid="{00000000-0005-0000-0000-0000C0080000}"/>
    <cellStyle name="40% - アクセント 3 2 7" xfId="4246" xr:uid="{00000000-0005-0000-0000-0000C1080000}"/>
    <cellStyle name="40% - アクセント 3 2 7 2" xfId="11733" xr:uid="{00000000-0005-0000-0000-0000C2080000}"/>
    <cellStyle name="40% - アクセント 3 2 7 3" xfId="19217" xr:uid="{00000000-0005-0000-0000-0000C3080000}"/>
    <cellStyle name="40% - アクセント 3 2 8" xfId="5606" xr:uid="{00000000-0005-0000-0000-0000C4080000}"/>
    <cellStyle name="40% - アクセント 3 2 8 2" xfId="13093" xr:uid="{00000000-0005-0000-0000-0000C5080000}"/>
    <cellStyle name="40% - アクセント 3 2 8 3" xfId="20577" xr:uid="{00000000-0005-0000-0000-0000C6080000}"/>
    <cellStyle name="40% - アクセント 3 2 9" xfId="6973" xr:uid="{00000000-0005-0000-0000-0000C7080000}"/>
    <cellStyle name="40% - アクセント 3 2 9 2" xfId="14459" xr:uid="{00000000-0005-0000-0000-0000C8080000}"/>
    <cellStyle name="40% - アクセント 3 2 9 3" xfId="21943" xr:uid="{00000000-0005-0000-0000-0000C9080000}"/>
    <cellStyle name="40% - アクセント 3 3" xfId="244" xr:uid="{00000000-0005-0000-0000-0000CA080000}"/>
    <cellStyle name="40% - アクセント 3 3 10" xfId="15221" xr:uid="{00000000-0005-0000-0000-0000CB080000}"/>
    <cellStyle name="40% - アクセント 3 3 2" xfId="586" xr:uid="{00000000-0005-0000-0000-0000CC080000}"/>
    <cellStyle name="40% - アクセント 3 3 2 2" xfId="1264" xr:uid="{00000000-0005-0000-0000-0000CD080000}"/>
    <cellStyle name="40% - アクセント 3 3 2 2 2" xfId="2626" xr:uid="{00000000-0005-0000-0000-0000CE080000}"/>
    <cellStyle name="40% - アクセント 3 3 2 2 2 2" xfId="10113" xr:uid="{00000000-0005-0000-0000-0000CF080000}"/>
    <cellStyle name="40% - アクセント 3 3 2 2 2 3" xfId="17597" xr:uid="{00000000-0005-0000-0000-0000D0080000}"/>
    <cellStyle name="40% - アクセント 3 3 2 2 3" xfId="3986" xr:uid="{00000000-0005-0000-0000-0000D1080000}"/>
    <cellStyle name="40% - アクセント 3 3 2 2 3 2" xfId="11473" xr:uid="{00000000-0005-0000-0000-0000D2080000}"/>
    <cellStyle name="40% - アクセント 3 3 2 2 3 3" xfId="18957" xr:uid="{00000000-0005-0000-0000-0000D3080000}"/>
    <cellStyle name="40% - アクセント 3 3 2 2 4" xfId="5348" xr:uid="{00000000-0005-0000-0000-0000D4080000}"/>
    <cellStyle name="40% - アクセント 3 3 2 2 4 2" xfId="12835" xr:uid="{00000000-0005-0000-0000-0000D5080000}"/>
    <cellStyle name="40% - アクセント 3 3 2 2 4 3" xfId="20319" xr:uid="{00000000-0005-0000-0000-0000D6080000}"/>
    <cellStyle name="40% - アクセント 3 3 2 2 5" xfId="6708" xr:uid="{00000000-0005-0000-0000-0000D7080000}"/>
    <cellStyle name="40% - アクセント 3 3 2 2 5 2" xfId="14195" xr:uid="{00000000-0005-0000-0000-0000D8080000}"/>
    <cellStyle name="40% - アクセント 3 3 2 2 5 3" xfId="21679" xr:uid="{00000000-0005-0000-0000-0000D9080000}"/>
    <cellStyle name="40% - アクセント 3 3 2 2 6" xfId="8753" xr:uid="{00000000-0005-0000-0000-0000DA080000}"/>
    <cellStyle name="40% - アクセント 3 3 2 2 7" xfId="16237" xr:uid="{00000000-0005-0000-0000-0000DB080000}"/>
    <cellStyle name="40% - アクセント 3 3 2 3" xfId="1948" xr:uid="{00000000-0005-0000-0000-0000DC080000}"/>
    <cellStyle name="40% - アクセント 3 3 2 3 2" xfId="9435" xr:uid="{00000000-0005-0000-0000-0000DD080000}"/>
    <cellStyle name="40% - アクセント 3 3 2 3 3" xfId="16919" xr:uid="{00000000-0005-0000-0000-0000DE080000}"/>
    <cellStyle name="40% - アクセント 3 3 2 4" xfId="3308" xr:uid="{00000000-0005-0000-0000-0000DF080000}"/>
    <cellStyle name="40% - アクセント 3 3 2 4 2" xfId="10795" xr:uid="{00000000-0005-0000-0000-0000E0080000}"/>
    <cellStyle name="40% - アクセント 3 3 2 4 3" xfId="18279" xr:uid="{00000000-0005-0000-0000-0000E1080000}"/>
    <cellStyle name="40% - アクセント 3 3 2 5" xfId="4670" xr:uid="{00000000-0005-0000-0000-0000E2080000}"/>
    <cellStyle name="40% - アクセント 3 3 2 5 2" xfId="12157" xr:uid="{00000000-0005-0000-0000-0000E3080000}"/>
    <cellStyle name="40% - アクセント 3 3 2 5 3" xfId="19641" xr:uid="{00000000-0005-0000-0000-0000E4080000}"/>
    <cellStyle name="40% - アクセント 3 3 2 6" xfId="6030" xr:uid="{00000000-0005-0000-0000-0000E5080000}"/>
    <cellStyle name="40% - アクセント 3 3 2 6 2" xfId="13517" xr:uid="{00000000-0005-0000-0000-0000E6080000}"/>
    <cellStyle name="40% - アクセント 3 3 2 6 3" xfId="21001" xr:uid="{00000000-0005-0000-0000-0000E7080000}"/>
    <cellStyle name="40% - アクセント 3 3 2 7" xfId="7396" xr:uid="{00000000-0005-0000-0000-0000E8080000}"/>
    <cellStyle name="40% - アクセント 3 3 2 7 2" xfId="14882" xr:uid="{00000000-0005-0000-0000-0000E9080000}"/>
    <cellStyle name="40% - アクセント 3 3 2 7 3" xfId="22366" xr:uid="{00000000-0005-0000-0000-0000EA080000}"/>
    <cellStyle name="40% - アクセント 3 3 2 8" xfId="8075" xr:uid="{00000000-0005-0000-0000-0000EB080000}"/>
    <cellStyle name="40% - アクセント 3 3 2 9" xfId="15559" xr:uid="{00000000-0005-0000-0000-0000EC080000}"/>
    <cellStyle name="40% - アクセント 3 3 3" xfId="926" xr:uid="{00000000-0005-0000-0000-0000ED080000}"/>
    <cellStyle name="40% - アクセント 3 3 3 2" xfId="2288" xr:uid="{00000000-0005-0000-0000-0000EE080000}"/>
    <cellStyle name="40% - アクセント 3 3 3 2 2" xfId="9775" xr:uid="{00000000-0005-0000-0000-0000EF080000}"/>
    <cellStyle name="40% - アクセント 3 3 3 2 3" xfId="17259" xr:uid="{00000000-0005-0000-0000-0000F0080000}"/>
    <cellStyle name="40% - アクセント 3 3 3 3" xfId="3648" xr:uid="{00000000-0005-0000-0000-0000F1080000}"/>
    <cellStyle name="40% - アクセント 3 3 3 3 2" xfId="11135" xr:uid="{00000000-0005-0000-0000-0000F2080000}"/>
    <cellStyle name="40% - アクセント 3 3 3 3 3" xfId="18619" xr:uid="{00000000-0005-0000-0000-0000F3080000}"/>
    <cellStyle name="40% - アクセント 3 3 3 4" xfId="5010" xr:uid="{00000000-0005-0000-0000-0000F4080000}"/>
    <cellStyle name="40% - アクセント 3 3 3 4 2" xfId="12497" xr:uid="{00000000-0005-0000-0000-0000F5080000}"/>
    <cellStyle name="40% - アクセント 3 3 3 4 3" xfId="19981" xr:uid="{00000000-0005-0000-0000-0000F6080000}"/>
    <cellStyle name="40% - アクセント 3 3 3 5" xfId="6370" xr:uid="{00000000-0005-0000-0000-0000F7080000}"/>
    <cellStyle name="40% - アクセント 3 3 3 5 2" xfId="13857" xr:uid="{00000000-0005-0000-0000-0000F8080000}"/>
    <cellStyle name="40% - アクセント 3 3 3 5 3" xfId="21341" xr:uid="{00000000-0005-0000-0000-0000F9080000}"/>
    <cellStyle name="40% - アクセント 3 3 3 6" xfId="8415" xr:uid="{00000000-0005-0000-0000-0000FA080000}"/>
    <cellStyle name="40% - アクセント 3 3 3 7" xfId="15899" xr:uid="{00000000-0005-0000-0000-0000FB080000}"/>
    <cellStyle name="40% - アクセント 3 3 4" xfId="1608" xr:uid="{00000000-0005-0000-0000-0000FC080000}"/>
    <cellStyle name="40% - アクセント 3 3 4 2" xfId="9095" xr:uid="{00000000-0005-0000-0000-0000FD080000}"/>
    <cellStyle name="40% - アクセント 3 3 4 3" xfId="16579" xr:uid="{00000000-0005-0000-0000-0000FE080000}"/>
    <cellStyle name="40% - アクセント 3 3 5" xfId="2968" xr:uid="{00000000-0005-0000-0000-0000FF080000}"/>
    <cellStyle name="40% - アクセント 3 3 5 2" xfId="10455" xr:uid="{00000000-0005-0000-0000-000000090000}"/>
    <cellStyle name="40% - アクセント 3 3 5 3" xfId="17939" xr:uid="{00000000-0005-0000-0000-000001090000}"/>
    <cellStyle name="40% - アクセント 3 3 6" xfId="4330" xr:uid="{00000000-0005-0000-0000-000002090000}"/>
    <cellStyle name="40% - アクセント 3 3 6 2" xfId="11817" xr:uid="{00000000-0005-0000-0000-000003090000}"/>
    <cellStyle name="40% - アクセント 3 3 6 3" xfId="19301" xr:uid="{00000000-0005-0000-0000-000004090000}"/>
    <cellStyle name="40% - アクセント 3 3 7" xfId="5690" xr:uid="{00000000-0005-0000-0000-000005090000}"/>
    <cellStyle name="40% - アクセント 3 3 7 2" xfId="13177" xr:uid="{00000000-0005-0000-0000-000006090000}"/>
    <cellStyle name="40% - アクセント 3 3 7 3" xfId="20661" xr:uid="{00000000-0005-0000-0000-000007090000}"/>
    <cellStyle name="40% - アクセント 3 3 8" xfId="7058" xr:uid="{00000000-0005-0000-0000-000008090000}"/>
    <cellStyle name="40% - アクセント 3 3 8 2" xfId="14544" xr:uid="{00000000-0005-0000-0000-000009090000}"/>
    <cellStyle name="40% - アクセント 3 3 8 3" xfId="22028" xr:uid="{00000000-0005-0000-0000-00000A090000}"/>
    <cellStyle name="40% - アクセント 3 3 9" xfId="7737" xr:uid="{00000000-0005-0000-0000-00000B090000}"/>
    <cellStyle name="40% - アクセント 3 4" xfId="417" xr:uid="{00000000-0005-0000-0000-00000C090000}"/>
    <cellStyle name="40% - アクセント 3 4 2" xfId="1095" xr:uid="{00000000-0005-0000-0000-00000D090000}"/>
    <cellStyle name="40% - アクセント 3 4 2 2" xfId="2457" xr:uid="{00000000-0005-0000-0000-00000E090000}"/>
    <cellStyle name="40% - アクセント 3 4 2 2 2" xfId="9944" xr:uid="{00000000-0005-0000-0000-00000F090000}"/>
    <cellStyle name="40% - アクセント 3 4 2 2 3" xfId="17428" xr:uid="{00000000-0005-0000-0000-000010090000}"/>
    <cellStyle name="40% - アクセント 3 4 2 3" xfId="3817" xr:uid="{00000000-0005-0000-0000-000011090000}"/>
    <cellStyle name="40% - アクセント 3 4 2 3 2" xfId="11304" xr:uid="{00000000-0005-0000-0000-000012090000}"/>
    <cellStyle name="40% - アクセント 3 4 2 3 3" xfId="18788" xr:uid="{00000000-0005-0000-0000-000013090000}"/>
    <cellStyle name="40% - アクセント 3 4 2 4" xfId="5179" xr:uid="{00000000-0005-0000-0000-000014090000}"/>
    <cellStyle name="40% - アクセント 3 4 2 4 2" xfId="12666" xr:uid="{00000000-0005-0000-0000-000015090000}"/>
    <cellStyle name="40% - アクセント 3 4 2 4 3" xfId="20150" xr:uid="{00000000-0005-0000-0000-000016090000}"/>
    <cellStyle name="40% - アクセント 3 4 2 5" xfId="6539" xr:uid="{00000000-0005-0000-0000-000017090000}"/>
    <cellStyle name="40% - アクセント 3 4 2 5 2" xfId="14026" xr:uid="{00000000-0005-0000-0000-000018090000}"/>
    <cellStyle name="40% - アクセント 3 4 2 5 3" xfId="21510" xr:uid="{00000000-0005-0000-0000-000019090000}"/>
    <cellStyle name="40% - アクセント 3 4 2 6" xfId="8584" xr:uid="{00000000-0005-0000-0000-00001A090000}"/>
    <cellStyle name="40% - アクセント 3 4 2 7" xfId="16068" xr:uid="{00000000-0005-0000-0000-00001B090000}"/>
    <cellStyle name="40% - アクセント 3 4 3" xfId="1779" xr:uid="{00000000-0005-0000-0000-00001C090000}"/>
    <cellStyle name="40% - アクセント 3 4 3 2" xfId="9266" xr:uid="{00000000-0005-0000-0000-00001D090000}"/>
    <cellStyle name="40% - アクセント 3 4 3 3" xfId="16750" xr:uid="{00000000-0005-0000-0000-00001E090000}"/>
    <cellStyle name="40% - アクセント 3 4 4" xfId="3139" xr:uid="{00000000-0005-0000-0000-00001F090000}"/>
    <cellStyle name="40% - アクセント 3 4 4 2" xfId="10626" xr:uid="{00000000-0005-0000-0000-000020090000}"/>
    <cellStyle name="40% - アクセント 3 4 4 3" xfId="18110" xr:uid="{00000000-0005-0000-0000-000021090000}"/>
    <cellStyle name="40% - アクセント 3 4 5" xfId="4501" xr:uid="{00000000-0005-0000-0000-000022090000}"/>
    <cellStyle name="40% - アクセント 3 4 5 2" xfId="11988" xr:uid="{00000000-0005-0000-0000-000023090000}"/>
    <cellStyle name="40% - アクセント 3 4 5 3" xfId="19472" xr:uid="{00000000-0005-0000-0000-000024090000}"/>
    <cellStyle name="40% - アクセント 3 4 6" xfId="5861" xr:uid="{00000000-0005-0000-0000-000025090000}"/>
    <cellStyle name="40% - アクセント 3 4 6 2" xfId="13348" xr:uid="{00000000-0005-0000-0000-000026090000}"/>
    <cellStyle name="40% - アクセント 3 4 6 3" xfId="20832" xr:uid="{00000000-0005-0000-0000-000027090000}"/>
    <cellStyle name="40% - アクセント 3 4 7" xfId="7227" xr:uid="{00000000-0005-0000-0000-000028090000}"/>
    <cellStyle name="40% - アクセント 3 4 7 2" xfId="14713" xr:uid="{00000000-0005-0000-0000-000029090000}"/>
    <cellStyle name="40% - アクセント 3 4 7 3" xfId="22197" xr:uid="{00000000-0005-0000-0000-00002A090000}"/>
    <cellStyle name="40% - アクセント 3 4 8" xfId="7906" xr:uid="{00000000-0005-0000-0000-00002B090000}"/>
    <cellStyle name="40% - アクセント 3 4 9" xfId="15390" xr:uid="{00000000-0005-0000-0000-00002C090000}"/>
    <cellStyle name="40% - アクセント 3 5" xfId="756" xr:uid="{00000000-0005-0000-0000-00002D090000}"/>
    <cellStyle name="40% - アクセント 3 5 2" xfId="2118" xr:uid="{00000000-0005-0000-0000-00002E090000}"/>
    <cellStyle name="40% - アクセント 3 5 2 2" xfId="9605" xr:uid="{00000000-0005-0000-0000-00002F090000}"/>
    <cellStyle name="40% - アクセント 3 5 2 3" xfId="17089" xr:uid="{00000000-0005-0000-0000-000030090000}"/>
    <cellStyle name="40% - アクセント 3 5 3" xfId="3478" xr:uid="{00000000-0005-0000-0000-000031090000}"/>
    <cellStyle name="40% - アクセント 3 5 3 2" xfId="10965" xr:uid="{00000000-0005-0000-0000-000032090000}"/>
    <cellStyle name="40% - アクセント 3 5 3 3" xfId="18449" xr:uid="{00000000-0005-0000-0000-000033090000}"/>
    <cellStyle name="40% - アクセント 3 5 4" xfId="4840" xr:uid="{00000000-0005-0000-0000-000034090000}"/>
    <cellStyle name="40% - アクセント 3 5 4 2" xfId="12327" xr:uid="{00000000-0005-0000-0000-000035090000}"/>
    <cellStyle name="40% - アクセント 3 5 4 3" xfId="19811" xr:uid="{00000000-0005-0000-0000-000036090000}"/>
    <cellStyle name="40% - アクセント 3 5 5" xfId="6200" xr:uid="{00000000-0005-0000-0000-000037090000}"/>
    <cellStyle name="40% - アクセント 3 5 5 2" xfId="13687" xr:uid="{00000000-0005-0000-0000-000038090000}"/>
    <cellStyle name="40% - アクセント 3 5 5 3" xfId="21171" xr:uid="{00000000-0005-0000-0000-000039090000}"/>
    <cellStyle name="40% - アクセント 3 5 6" xfId="8245" xr:uid="{00000000-0005-0000-0000-00003A090000}"/>
    <cellStyle name="40% - アクセント 3 5 7" xfId="15729" xr:uid="{00000000-0005-0000-0000-00003B090000}"/>
    <cellStyle name="40% - アクセント 3 6" xfId="1404" xr:uid="{00000000-0005-0000-0000-00003C090000}"/>
    <cellStyle name="40% - アクセント 3 6 2" xfId="8893" xr:uid="{00000000-0005-0000-0000-00003D090000}"/>
    <cellStyle name="40% - アクセント 3 6 3" xfId="16377" xr:uid="{00000000-0005-0000-0000-00003E090000}"/>
    <cellStyle name="40% - アクセント 3 7" xfId="2766" xr:uid="{00000000-0005-0000-0000-00003F090000}"/>
    <cellStyle name="40% - アクセント 3 7 2" xfId="10253" xr:uid="{00000000-0005-0000-0000-000040090000}"/>
    <cellStyle name="40% - アクセント 3 7 3" xfId="17737" xr:uid="{00000000-0005-0000-0000-000041090000}"/>
    <cellStyle name="40% - アクセント 3 8" xfId="4128" xr:uid="{00000000-0005-0000-0000-000042090000}"/>
    <cellStyle name="40% - アクセント 3 8 2" xfId="11615" xr:uid="{00000000-0005-0000-0000-000043090000}"/>
    <cellStyle name="40% - アクセント 3 8 3" xfId="19099" xr:uid="{00000000-0005-0000-0000-000044090000}"/>
    <cellStyle name="40% - アクセント 3 9" xfId="5488" xr:uid="{00000000-0005-0000-0000-000045090000}"/>
    <cellStyle name="40% - アクセント 3 9 2" xfId="12975" xr:uid="{00000000-0005-0000-0000-000046090000}"/>
    <cellStyle name="40% - アクセント 3 9 3" xfId="20459" xr:uid="{00000000-0005-0000-0000-000047090000}"/>
    <cellStyle name="40% - アクセント 4" xfId="30" builtinId="43" customBuiltin="1"/>
    <cellStyle name="40% - アクセント 4 10" xfId="6890" xr:uid="{00000000-0005-0000-0000-000049090000}"/>
    <cellStyle name="40% - アクセント 4 10 2" xfId="14376" xr:uid="{00000000-0005-0000-0000-00004A090000}"/>
    <cellStyle name="40% - アクセント 4 10 3" xfId="21860" xr:uid="{00000000-0005-0000-0000-00004B090000}"/>
    <cellStyle name="40% - アクセント 4 11" xfId="7569" xr:uid="{00000000-0005-0000-0000-00004C090000}"/>
    <cellStyle name="40% - アクセント 4 12" xfId="15053" xr:uid="{00000000-0005-0000-0000-00004D090000}"/>
    <cellStyle name="40% - アクセント 4 2" xfId="161" xr:uid="{00000000-0005-0000-0000-00004E090000}"/>
    <cellStyle name="40% - アクセント 4 2 10" xfId="7654" xr:uid="{00000000-0005-0000-0000-00004F090000}"/>
    <cellStyle name="40% - アクセント 4 2 11" xfId="15138" xr:uid="{00000000-0005-0000-0000-000050090000}"/>
    <cellStyle name="40% - アクセント 4 2 2" xfId="331" xr:uid="{00000000-0005-0000-0000-000051090000}"/>
    <cellStyle name="40% - アクセント 4 2 2 10" xfId="15308" xr:uid="{00000000-0005-0000-0000-000052090000}"/>
    <cellStyle name="40% - アクセント 4 2 2 2" xfId="673" xr:uid="{00000000-0005-0000-0000-000053090000}"/>
    <cellStyle name="40% - アクセント 4 2 2 2 2" xfId="1351" xr:uid="{00000000-0005-0000-0000-000054090000}"/>
    <cellStyle name="40% - アクセント 4 2 2 2 2 2" xfId="2713" xr:uid="{00000000-0005-0000-0000-000055090000}"/>
    <cellStyle name="40% - アクセント 4 2 2 2 2 2 2" xfId="10200" xr:uid="{00000000-0005-0000-0000-000056090000}"/>
    <cellStyle name="40% - アクセント 4 2 2 2 2 2 3" xfId="17684" xr:uid="{00000000-0005-0000-0000-000057090000}"/>
    <cellStyle name="40% - アクセント 4 2 2 2 2 3" xfId="4073" xr:uid="{00000000-0005-0000-0000-000058090000}"/>
    <cellStyle name="40% - アクセント 4 2 2 2 2 3 2" xfId="11560" xr:uid="{00000000-0005-0000-0000-000059090000}"/>
    <cellStyle name="40% - アクセント 4 2 2 2 2 3 3" xfId="19044" xr:uid="{00000000-0005-0000-0000-00005A090000}"/>
    <cellStyle name="40% - アクセント 4 2 2 2 2 4" xfId="5435" xr:uid="{00000000-0005-0000-0000-00005B090000}"/>
    <cellStyle name="40% - アクセント 4 2 2 2 2 4 2" xfId="12922" xr:uid="{00000000-0005-0000-0000-00005C090000}"/>
    <cellStyle name="40% - アクセント 4 2 2 2 2 4 3" xfId="20406" xr:uid="{00000000-0005-0000-0000-00005D090000}"/>
    <cellStyle name="40% - アクセント 4 2 2 2 2 5" xfId="6795" xr:uid="{00000000-0005-0000-0000-00005E090000}"/>
    <cellStyle name="40% - アクセント 4 2 2 2 2 5 2" xfId="14282" xr:uid="{00000000-0005-0000-0000-00005F090000}"/>
    <cellStyle name="40% - アクセント 4 2 2 2 2 5 3" xfId="21766" xr:uid="{00000000-0005-0000-0000-000060090000}"/>
    <cellStyle name="40% - アクセント 4 2 2 2 2 6" xfId="8840" xr:uid="{00000000-0005-0000-0000-000061090000}"/>
    <cellStyle name="40% - アクセント 4 2 2 2 2 7" xfId="16324" xr:uid="{00000000-0005-0000-0000-000062090000}"/>
    <cellStyle name="40% - アクセント 4 2 2 2 3" xfId="2035" xr:uid="{00000000-0005-0000-0000-000063090000}"/>
    <cellStyle name="40% - アクセント 4 2 2 2 3 2" xfId="9522" xr:uid="{00000000-0005-0000-0000-000064090000}"/>
    <cellStyle name="40% - アクセント 4 2 2 2 3 3" xfId="17006" xr:uid="{00000000-0005-0000-0000-000065090000}"/>
    <cellStyle name="40% - アクセント 4 2 2 2 4" xfId="3395" xr:uid="{00000000-0005-0000-0000-000066090000}"/>
    <cellStyle name="40% - アクセント 4 2 2 2 4 2" xfId="10882" xr:uid="{00000000-0005-0000-0000-000067090000}"/>
    <cellStyle name="40% - アクセント 4 2 2 2 4 3" xfId="18366" xr:uid="{00000000-0005-0000-0000-000068090000}"/>
    <cellStyle name="40% - アクセント 4 2 2 2 5" xfId="4757" xr:uid="{00000000-0005-0000-0000-000069090000}"/>
    <cellStyle name="40% - アクセント 4 2 2 2 5 2" xfId="12244" xr:uid="{00000000-0005-0000-0000-00006A090000}"/>
    <cellStyle name="40% - アクセント 4 2 2 2 5 3" xfId="19728" xr:uid="{00000000-0005-0000-0000-00006B090000}"/>
    <cellStyle name="40% - アクセント 4 2 2 2 6" xfId="6117" xr:uid="{00000000-0005-0000-0000-00006C090000}"/>
    <cellStyle name="40% - アクセント 4 2 2 2 6 2" xfId="13604" xr:uid="{00000000-0005-0000-0000-00006D090000}"/>
    <cellStyle name="40% - アクセント 4 2 2 2 6 3" xfId="21088" xr:uid="{00000000-0005-0000-0000-00006E090000}"/>
    <cellStyle name="40% - アクセント 4 2 2 2 7" xfId="7483" xr:uid="{00000000-0005-0000-0000-00006F090000}"/>
    <cellStyle name="40% - アクセント 4 2 2 2 7 2" xfId="14969" xr:uid="{00000000-0005-0000-0000-000070090000}"/>
    <cellStyle name="40% - アクセント 4 2 2 2 7 3" xfId="22453" xr:uid="{00000000-0005-0000-0000-000071090000}"/>
    <cellStyle name="40% - アクセント 4 2 2 2 8" xfId="8162" xr:uid="{00000000-0005-0000-0000-000072090000}"/>
    <cellStyle name="40% - アクセント 4 2 2 2 9" xfId="15646" xr:uid="{00000000-0005-0000-0000-000073090000}"/>
    <cellStyle name="40% - アクセント 4 2 2 3" xfId="1013" xr:uid="{00000000-0005-0000-0000-000074090000}"/>
    <cellStyle name="40% - アクセント 4 2 2 3 2" xfId="2375" xr:uid="{00000000-0005-0000-0000-000075090000}"/>
    <cellStyle name="40% - アクセント 4 2 2 3 2 2" xfId="9862" xr:uid="{00000000-0005-0000-0000-000076090000}"/>
    <cellStyle name="40% - アクセント 4 2 2 3 2 3" xfId="17346" xr:uid="{00000000-0005-0000-0000-000077090000}"/>
    <cellStyle name="40% - アクセント 4 2 2 3 3" xfId="3735" xr:uid="{00000000-0005-0000-0000-000078090000}"/>
    <cellStyle name="40% - アクセント 4 2 2 3 3 2" xfId="11222" xr:uid="{00000000-0005-0000-0000-000079090000}"/>
    <cellStyle name="40% - アクセント 4 2 2 3 3 3" xfId="18706" xr:uid="{00000000-0005-0000-0000-00007A090000}"/>
    <cellStyle name="40% - アクセント 4 2 2 3 4" xfId="5097" xr:uid="{00000000-0005-0000-0000-00007B090000}"/>
    <cellStyle name="40% - アクセント 4 2 2 3 4 2" xfId="12584" xr:uid="{00000000-0005-0000-0000-00007C090000}"/>
    <cellStyle name="40% - アクセント 4 2 2 3 4 3" xfId="20068" xr:uid="{00000000-0005-0000-0000-00007D090000}"/>
    <cellStyle name="40% - アクセント 4 2 2 3 5" xfId="6457" xr:uid="{00000000-0005-0000-0000-00007E090000}"/>
    <cellStyle name="40% - アクセント 4 2 2 3 5 2" xfId="13944" xr:uid="{00000000-0005-0000-0000-00007F090000}"/>
    <cellStyle name="40% - アクセント 4 2 2 3 5 3" xfId="21428" xr:uid="{00000000-0005-0000-0000-000080090000}"/>
    <cellStyle name="40% - アクセント 4 2 2 3 6" xfId="8502" xr:uid="{00000000-0005-0000-0000-000081090000}"/>
    <cellStyle name="40% - アクセント 4 2 2 3 7" xfId="15986" xr:uid="{00000000-0005-0000-0000-000082090000}"/>
    <cellStyle name="40% - アクセント 4 2 2 4" xfId="1695" xr:uid="{00000000-0005-0000-0000-000083090000}"/>
    <cellStyle name="40% - アクセント 4 2 2 4 2" xfId="9182" xr:uid="{00000000-0005-0000-0000-000084090000}"/>
    <cellStyle name="40% - アクセント 4 2 2 4 3" xfId="16666" xr:uid="{00000000-0005-0000-0000-000085090000}"/>
    <cellStyle name="40% - アクセント 4 2 2 5" xfId="3055" xr:uid="{00000000-0005-0000-0000-000086090000}"/>
    <cellStyle name="40% - アクセント 4 2 2 5 2" xfId="10542" xr:uid="{00000000-0005-0000-0000-000087090000}"/>
    <cellStyle name="40% - アクセント 4 2 2 5 3" xfId="18026" xr:uid="{00000000-0005-0000-0000-000088090000}"/>
    <cellStyle name="40% - アクセント 4 2 2 6" xfId="4417" xr:uid="{00000000-0005-0000-0000-000089090000}"/>
    <cellStyle name="40% - アクセント 4 2 2 6 2" xfId="11904" xr:uid="{00000000-0005-0000-0000-00008A090000}"/>
    <cellStyle name="40% - アクセント 4 2 2 6 3" xfId="19388" xr:uid="{00000000-0005-0000-0000-00008B090000}"/>
    <cellStyle name="40% - アクセント 4 2 2 7" xfId="5777" xr:uid="{00000000-0005-0000-0000-00008C090000}"/>
    <cellStyle name="40% - アクセント 4 2 2 7 2" xfId="13264" xr:uid="{00000000-0005-0000-0000-00008D090000}"/>
    <cellStyle name="40% - アクセント 4 2 2 7 3" xfId="20748" xr:uid="{00000000-0005-0000-0000-00008E090000}"/>
    <cellStyle name="40% - アクセント 4 2 2 8" xfId="7145" xr:uid="{00000000-0005-0000-0000-00008F090000}"/>
    <cellStyle name="40% - アクセント 4 2 2 8 2" xfId="14631" xr:uid="{00000000-0005-0000-0000-000090090000}"/>
    <cellStyle name="40% - アクセント 4 2 2 8 3" xfId="22115" xr:uid="{00000000-0005-0000-0000-000091090000}"/>
    <cellStyle name="40% - アクセント 4 2 2 9" xfId="7824" xr:uid="{00000000-0005-0000-0000-000092090000}"/>
    <cellStyle name="40% - アクセント 4 2 3" xfId="504" xr:uid="{00000000-0005-0000-0000-000093090000}"/>
    <cellStyle name="40% - アクセント 4 2 3 2" xfId="1182" xr:uid="{00000000-0005-0000-0000-000094090000}"/>
    <cellStyle name="40% - アクセント 4 2 3 2 2" xfId="2544" xr:uid="{00000000-0005-0000-0000-000095090000}"/>
    <cellStyle name="40% - アクセント 4 2 3 2 2 2" xfId="10031" xr:uid="{00000000-0005-0000-0000-000096090000}"/>
    <cellStyle name="40% - アクセント 4 2 3 2 2 3" xfId="17515" xr:uid="{00000000-0005-0000-0000-000097090000}"/>
    <cellStyle name="40% - アクセント 4 2 3 2 3" xfId="3904" xr:uid="{00000000-0005-0000-0000-000098090000}"/>
    <cellStyle name="40% - アクセント 4 2 3 2 3 2" xfId="11391" xr:uid="{00000000-0005-0000-0000-000099090000}"/>
    <cellStyle name="40% - アクセント 4 2 3 2 3 3" xfId="18875" xr:uid="{00000000-0005-0000-0000-00009A090000}"/>
    <cellStyle name="40% - アクセント 4 2 3 2 4" xfId="5266" xr:uid="{00000000-0005-0000-0000-00009B090000}"/>
    <cellStyle name="40% - アクセント 4 2 3 2 4 2" xfId="12753" xr:uid="{00000000-0005-0000-0000-00009C090000}"/>
    <cellStyle name="40% - アクセント 4 2 3 2 4 3" xfId="20237" xr:uid="{00000000-0005-0000-0000-00009D090000}"/>
    <cellStyle name="40% - アクセント 4 2 3 2 5" xfId="6626" xr:uid="{00000000-0005-0000-0000-00009E090000}"/>
    <cellStyle name="40% - アクセント 4 2 3 2 5 2" xfId="14113" xr:uid="{00000000-0005-0000-0000-00009F090000}"/>
    <cellStyle name="40% - アクセント 4 2 3 2 5 3" xfId="21597" xr:uid="{00000000-0005-0000-0000-0000A0090000}"/>
    <cellStyle name="40% - アクセント 4 2 3 2 6" xfId="8671" xr:uid="{00000000-0005-0000-0000-0000A1090000}"/>
    <cellStyle name="40% - アクセント 4 2 3 2 7" xfId="16155" xr:uid="{00000000-0005-0000-0000-0000A2090000}"/>
    <cellStyle name="40% - アクセント 4 2 3 3" xfId="1866" xr:uid="{00000000-0005-0000-0000-0000A3090000}"/>
    <cellStyle name="40% - アクセント 4 2 3 3 2" xfId="9353" xr:uid="{00000000-0005-0000-0000-0000A4090000}"/>
    <cellStyle name="40% - アクセント 4 2 3 3 3" xfId="16837" xr:uid="{00000000-0005-0000-0000-0000A5090000}"/>
    <cellStyle name="40% - アクセント 4 2 3 4" xfId="3226" xr:uid="{00000000-0005-0000-0000-0000A6090000}"/>
    <cellStyle name="40% - アクセント 4 2 3 4 2" xfId="10713" xr:uid="{00000000-0005-0000-0000-0000A7090000}"/>
    <cellStyle name="40% - アクセント 4 2 3 4 3" xfId="18197" xr:uid="{00000000-0005-0000-0000-0000A8090000}"/>
    <cellStyle name="40% - アクセント 4 2 3 5" xfId="4588" xr:uid="{00000000-0005-0000-0000-0000A9090000}"/>
    <cellStyle name="40% - アクセント 4 2 3 5 2" xfId="12075" xr:uid="{00000000-0005-0000-0000-0000AA090000}"/>
    <cellStyle name="40% - アクセント 4 2 3 5 3" xfId="19559" xr:uid="{00000000-0005-0000-0000-0000AB090000}"/>
    <cellStyle name="40% - アクセント 4 2 3 6" xfId="5948" xr:uid="{00000000-0005-0000-0000-0000AC090000}"/>
    <cellStyle name="40% - アクセント 4 2 3 6 2" xfId="13435" xr:uid="{00000000-0005-0000-0000-0000AD090000}"/>
    <cellStyle name="40% - アクセント 4 2 3 6 3" xfId="20919" xr:uid="{00000000-0005-0000-0000-0000AE090000}"/>
    <cellStyle name="40% - アクセント 4 2 3 7" xfId="7314" xr:uid="{00000000-0005-0000-0000-0000AF090000}"/>
    <cellStyle name="40% - アクセント 4 2 3 7 2" xfId="14800" xr:uid="{00000000-0005-0000-0000-0000B0090000}"/>
    <cellStyle name="40% - アクセント 4 2 3 7 3" xfId="22284" xr:uid="{00000000-0005-0000-0000-0000B1090000}"/>
    <cellStyle name="40% - アクセント 4 2 3 8" xfId="7993" xr:uid="{00000000-0005-0000-0000-0000B2090000}"/>
    <cellStyle name="40% - アクセント 4 2 3 9" xfId="15477" xr:uid="{00000000-0005-0000-0000-0000B3090000}"/>
    <cellStyle name="40% - アクセント 4 2 4" xfId="843" xr:uid="{00000000-0005-0000-0000-0000B4090000}"/>
    <cellStyle name="40% - アクセント 4 2 4 2" xfId="2205" xr:uid="{00000000-0005-0000-0000-0000B5090000}"/>
    <cellStyle name="40% - アクセント 4 2 4 2 2" xfId="9692" xr:uid="{00000000-0005-0000-0000-0000B6090000}"/>
    <cellStyle name="40% - アクセント 4 2 4 2 3" xfId="17176" xr:uid="{00000000-0005-0000-0000-0000B7090000}"/>
    <cellStyle name="40% - アクセント 4 2 4 3" xfId="3565" xr:uid="{00000000-0005-0000-0000-0000B8090000}"/>
    <cellStyle name="40% - アクセント 4 2 4 3 2" xfId="11052" xr:uid="{00000000-0005-0000-0000-0000B9090000}"/>
    <cellStyle name="40% - アクセント 4 2 4 3 3" xfId="18536" xr:uid="{00000000-0005-0000-0000-0000BA090000}"/>
    <cellStyle name="40% - アクセント 4 2 4 4" xfId="4927" xr:uid="{00000000-0005-0000-0000-0000BB090000}"/>
    <cellStyle name="40% - アクセント 4 2 4 4 2" xfId="12414" xr:uid="{00000000-0005-0000-0000-0000BC090000}"/>
    <cellStyle name="40% - アクセント 4 2 4 4 3" xfId="19898" xr:uid="{00000000-0005-0000-0000-0000BD090000}"/>
    <cellStyle name="40% - アクセント 4 2 4 5" xfId="6287" xr:uid="{00000000-0005-0000-0000-0000BE090000}"/>
    <cellStyle name="40% - アクセント 4 2 4 5 2" xfId="13774" xr:uid="{00000000-0005-0000-0000-0000BF090000}"/>
    <cellStyle name="40% - アクセント 4 2 4 5 3" xfId="21258" xr:uid="{00000000-0005-0000-0000-0000C0090000}"/>
    <cellStyle name="40% - アクセント 4 2 4 6" xfId="8332" xr:uid="{00000000-0005-0000-0000-0000C1090000}"/>
    <cellStyle name="40% - アクセント 4 2 4 7" xfId="15816" xr:uid="{00000000-0005-0000-0000-0000C2090000}"/>
    <cellStyle name="40% - アクセント 4 2 5" xfId="1526" xr:uid="{00000000-0005-0000-0000-0000C3090000}"/>
    <cellStyle name="40% - アクセント 4 2 5 2" xfId="9013" xr:uid="{00000000-0005-0000-0000-0000C4090000}"/>
    <cellStyle name="40% - アクセント 4 2 5 3" xfId="16497" xr:uid="{00000000-0005-0000-0000-0000C5090000}"/>
    <cellStyle name="40% - アクセント 4 2 6" xfId="2886" xr:uid="{00000000-0005-0000-0000-0000C6090000}"/>
    <cellStyle name="40% - アクセント 4 2 6 2" xfId="10373" xr:uid="{00000000-0005-0000-0000-0000C7090000}"/>
    <cellStyle name="40% - アクセント 4 2 6 3" xfId="17857" xr:uid="{00000000-0005-0000-0000-0000C8090000}"/>
    <cellStyle name="40% - アクセント 4 2 7" xfId="4248" xr:uid="{00000000-0005-0000-0000-0000C9090000}"/>
    <cellStyle name="40% - アクセント 4 2 7 2" xfId="11735" xr:uid="{00000000-0005-0000-0000-0000CA090000}"/>
    <cellStyle name="40% - アクセント 4 2 7 3" xfId="19219" xr:uid="{00000000-0005-0000-0000-0000CB090000}"/>
    <cellStyle name="40% - アクセント 4 2 8" xfId="5608" xr:uid="{00000000-0005-0000-0000-0000CC090000}"/>
    <cellStyle name="40% - アクセント 4 2 8 2" xfId="13095" xr:uid="{00000000-0005-0000-0000-0000CD090000}"/>
    <cellStyle name="40% - アクセント 4 2 8 3" xfId="20579" xr:uid="{00000000-0005-0000-0000-0000CE090000}"/>
    <cellStyle name="40% - アクセント 4 2 9" xfId="6975" xr:uid="{00000000-0005-0000-0000-0000CF090000}"/>
    <cellStyle name="40% - アクセント 4 2 9 2" xfId="14461" xr:uid="{00000000-0005-0000-0000-0000D0090000}"/>
    <cellStyle name="40% - アクセント 4 2 9 3" xfId="21945" xr:uid="{00000000-0005-0000-0000-0000D1090000}"/>
    <cellStyle name="40% - アクセント 4 3" xfId="246" xr:uid="{00000000-0005-0000-0000-0000D2090000}"/>
    <cellStyle name="40% - アクセント 4 3 10" xfId="15223" xr:uid="{00000000-0005-0000-0000-0000D3090000}"/>
    <cellStyle name="40% - アクセント 4 3 2" xfId="588" xr:uid="{00000000-0005-0000-0000-0000D4090000}"/>
    <cellStyle name="40% - アクセント 4 3 2 2" xfId="1266" xr:uid="{00000000-0005-0000-0000-0000D5090000}"/>
    <cellStyle name="40% - アクセント 4 3 2 2 2" xfId="2628" xr:uid="{00000000-0005-0000-0000-0000D6090000}"/>
    <cellStyle name="40% - アクセント 4 3 2 2 2 2" xfId="10115" xr:uid="{00000000-0005-0000-0000-0000D7090000}"/>
    <cellStyle name="40% - アクセント 4 3 2 2 2 3" xfId="17599" xr:uid="{00000000-0005-0000-0000-0000D8090000}"/>
    <cellStyle name="40% - アクセント 4 3 2 2 3" xfId="3988" xr:uid="{00000000-0005-0000-0000-0000D9090000}"/>
    <cellStyle name="40% - アクセント 4 3 2 2 3 2" xfId="11475" xr:uid="{00000000-0005-0000-0000-0000DA090000}"/>
    <cellStyle name="40% - アクセント 4 3 2 2 3 3" xfId="18959" xr:uid="{00000000-0005-0000-0000-0000DB090000}"/>
    <cellStyle name="40% - アクセント 4 3 2 2 4" xfId="5350" xr:uid="{00000000-0005-0000-0000-0000DC090000}"/>
    <cellStyle name="40% - アクセント 4 3 2 2 4 2" xfId="12837" xr:uid="{00000000-0005-0000-0000-0000DD090000}"/>
    <cellStyle name="40% - アクセント 4 3 2 2 4 3" xfId="20321" xr:uid="{00000000-0005-0000-0000-0000DE090000}"/>
    <cellStyle name="40% - アクセント 4 3 2 2 5" xfId="6710" xr:uid="{00000000-0005-0000-0000-0000DF090000}"/>
    <cellStyle name="40% - アクセント 4 3 2 2 5 2" xfId="14197" xr:uid="{00000000-0005-0000-0000-0000E0090000}"/>
    <cellStyle name="40% - アクセント 4 3 2 2 5 3" xfId="21681" xr:uid="{00000000-0005-0000-0000-0000E1090000}"/>
    <cellStyle name="40% - アクセント 4 3 2 2 6" xfId="8755" xr:uid="{00000000-0005-0000-0000-0000E2090000}"/>
    <cellStyle name="40% - アクセント 4 3 2 2 7" xfId="16239" xr:uid="{00000000-0005-0000-0000-0000E3090000}"/>
    <cellStyle name="40% - アクセント 4 3 2 3" xfId="1950" xr:uid="{00000000-0005-0000-0000-0000E4090000}"/>
    <cellStyle name="40% - アクセント 4 3 2 3 2" xfId="9437" xr:uid="{00000000-0005-0000-0000-0000E5090000}"/>
    <cellStyle name="40% - アクセント 4 3 2 3 3" xfId="16921" xr:uid="{00000000-0005-0000-0000-0000E6090000}"/>
    <cellStyle name="40% - アクセント 4 3 2 4" xfId="3310" xr:uid="{00000000-0005-0000-0000-0000E7090000}"/>
    <cellStyle name="40% - アクセント 4 3 2 4 2" xfId="10797" xr:uid="{00000000-0005-0000-0000-0000E8090000}"/>
    <cellStyle name="40% - アクセント 4 3 2 4 3" xfId="18281" xr:uid="{00000000-0005-0000-0000-0000E9090000}"/>
    <cellStyle name="40% - アクセント 4 3 2 5" xfId="4672" xr:uid="{00000000-0005-0000-0000-0000EA090000}"/>
    <cellStyle name="40% - アクセント 4 3 2 5 2" xfId="12159" xr:uid="{00000000-0005-0000-0000-0000EB090000}"/>
    <cellStyle name="40% - アクセント 4 3 2 5 3" xfId="19643" xr:uid="{00000000-0005-0000-0000-0000EC090000}"/>
    <cellStyle name="40% - アクセント 4 3 2 6" xfId="6032" xr:uid="{00000000-0005-0000-0000-0000ED090000}"/>
    <cellStyle name="40% - アクセント 4 3 2 6 2" xfId="13519" xr:uid="{00000000-0005-0000-0000-0000EE090000}"/>
    <cellStyle name="40% - アクセント 4 3 2 6 3" xfId="21003" xr:uid="{00000000-0005-0000-0000-0000EF090000}"/>
    <cellStyle name="40% - アクセント 4 3 2 7" xfId="7398" xr:uid="{00000000-0005-0000-0000-0000F0090000}"/>
    <cellStyle name="40% - アクセント 4 3 2 7 2" xfId="14884" xr:uid="{00000000-0005-0000-0000-0000F1090000}"/>
    <cellStyle name="40% - アクセント 4 3 2 7 3" xfId="22368" xr:uid="{00000000-0005-0000-0000-0000F2090000}"/>
    <cellStyle name="40% - アクセント 4 3 2 8" xfId="8077" xr:uid="{00000000-0005-0000-0000-0000F3090000}"/>
    <cellStyle name="40% - アクセント 4 3 2 9" xfId="15561" xr:uid="{00000000-0005-0000-0000-0000F4090000}"/>
    <cellStyle name="40% - アクセント 4 3 3" xfId="928" xr:uid="{00000000-0005-0000-0000-0000F5090000}"/>
    <cellStyle name="40% - アクセント 4 3 3 2" xfId="2290" xr:uid="{00000000-0005-0000-0000-0000F6090000}"/>
    <cellStyle name="40% - アクセント 4 3 3 2 2" xfId="9777" xr:uid="{00000000-0005-0000-0000-0000F7090000}"/>
    <cellStyle name="40% - アクセント 4 3 3 2 3" xfId="17261" xr:uid="{00000000-0005-0000-0000-0000F8090000}"/>
    <cellStyle name="40% - アクセント 4 3 3 3" xfId="3650" xr:uid="{00000000-0005-0000-0000-0000F9090000}"/>
    <cellStyle name="40% - アクセント 4 3 3 3 2" xfId="11137" xr:uid="{00000000-0005-0000-0000-0000FA090000}"/>
    <cellStyle name="40% - アクセント 4 3 3 3 3" xfId="18621" xr:uid="{00000000-0005-0000-0000-0000FB090000}"/>
    <cellStyle name="40% - アクセント 4 3 3 4" xfId="5012" xr:uid="{00000000-0005-0000-0000-0000FC090000}"/>
    <cellStyle name="40% - アクセント 4 3 3 4 2" xfId="12499" xr:uid="{00000000-0005-0000-0000-0000FD090000}"/>
    <cellStyle name="40% - アクセント 4 3 3 4 3" xfId="19983" xr:uid="{00000000-0005-0000-0000-0000FE090000}"/>
    <cellStyle name="40% - アクセント 4 3 3 5" xfId="6372" xr:uid="{00000000-0005-0000-0000-0000FF090000}"/>
    <cellStyle name="40% - アクセント 4 3 3 5 2" xfId="13859" xr:uid="{00000000-0005-0000-0000-0000000A0000}"/>
    <cellStyle name="40% - アクセント 4 3 3 5 3" xfId="21343" xr:uid="{00000000-0005-0000-0000-0000010A0000}"/>
    <cellStyle name="40% - アクセント 4 3 3 6" xfId="8417" xr:uid="{00000000-0005-0000-0000-0000020A0000}"/>
    <cellStyle name="40% - アクセント 4 3 3 7" xfId="15901" xr:uid="{00000000-0005-0000-0000-0000030A0000}"/>
    <cellStyle name="40% - アクセント 4 3 4" xfId="1610" xr:uid="{00000000-0005-0000-0000-0000040A0000}"/>
    <cellStyle name="40% - アクセント 4 3 4 2" xfId="9097" xr:uid="{00000000-0005-0000-0000-0000050A0000}"/>
    <cellStyle name="40% - アクセント 4 3 4 3" xfId="16581" xr:uid="{00000000-0005-0000-0000-0000060A0000}"/>
    <cellStyle name="40% - アクセント 4 3 5" xfId="2970" xr:uid="{00000000-0005-0000-0000-0000070A0000}"/>
    <cellStyle name="40% - アクセント 4 3 5 2" xfId="10457" xr:uid="{00000000-0005-0000-0000-0000080A0000}"/>
    <cellStyle name="40% - アクセント 4 3 5 3" xfId="17941" xr:uid="{00000000-0005-0000-0000-0000090A0000}"/>
    <cellStyle name="40% - アクセント 4 3 6" xfId="4332" xr:uid="{00000000-0005-0000-0000-00000A0A0000}"/>
    <cellStyle name="40% - アクセント 4 3 6 2" xfId="11819" xr:uid="{00000000-0005-0000-0000-00000B0A0000}"/>
    <cellStyle name="40% - アクセント 4 3 6 3" xfId="19303" xr:uid="{00000000-0005-0000-0000-00000C0A0000}"/>
    <cellStyle name="40% - アクセント 4 3 7" xfId="5692" xr:uid="{00000000-0005-0000-0000-00000D0A0000}"/>
    <cellStyle name="40% - アクセント 4 3 7 2" xfId="13179" xr:uid="{00000000-0005-0000-0000-00000E0A0000}"/>
    <cellStyle name="40% - アクセント 4 3 7 3" xfId="20663" xr:uid="{00000000-0005-0000-0000-00000F0A0000}"/>
    <cellStyle name="40% - アクセント 4 3 8" xfId="7060" xr:uid="{00000000-0005-0000-0000-0000100A0000}"/>
    <cellStyle name="40% - アクセント 4 3 8 2" xfId="14546" xr:uid="{00000000-0005-0000-0000-0000110A0000}"/>
    <cellStyle name="40% - アクセント 4 3 8 3" xfId="22030" xr:uid="{00000000-0005-0000-0000-0000120A0000}"/>
    <cellStyle name="40% - アクセント 4 3 9" xfId="7739" xr:uid="{00000000-0005-0000-0000-0000130A0000}"/>
    <cellStyle name="40% - アクセント 4 4" xfId="419" xr:uid="{00000000-0005-0000-0000-0000140A0000}"/>
    <cellStyle name="40% - アクセント 4 4 2" xfId="1097" xr:uid="{00000000-0005-0000-0000-0000150A0000}"/>
    <cellStyle name="40% - アクセント 4 4 2 2" xfId="2459" xr:uid="{00000000-0005-0000-0000-0000160A0000}"/>
    <cellStyle name="40% - アクセント 4 4 2 2 2" xfId="9946" xr:uid="{00000000-0005-0000-0000-0000170A0000}"/>
    <cellStyle name="40% - アクセント 4 4 2 2 3" xfId="17430" xr:uid="{00000000-0005-0000-0000-0000180A0000}"/>
    <cellStyle name="40% - アクセント 4 4 2 3" xfId="3819" xr:uid="{00000000-0005-0000-0000-0000190A0000}"/>
    <cellStyle name="40% - アクセント 4 4 2 3 2" xfId="11306" xr:uid="{00000000-0005-0000-0000-00001A0A0000}"/>
    <cellStyle name="40% - アクセント 4 4 2 3 3" xfId="18790" xr:uid="{00000000-0005-0000-0000-00001B0A0000}"/>
    <cellStyle name="40% - アクセント 4 4 2 4" xfId="5181" xr:uid="{00000000-0005-0000-0000-00001C0A0000}"/>
    <cellStyle name="40% - アクセント 4 4 2 4 2" xfId="12668" xr:uid="{00000000-0005-0000-0000-00001D0A0000}"/>
    <cellStyle name="40% - アクセント 4 4 2 4 3" xfId="20152" xr:uid="{00000000-0005-0000-0000-00001E0A0000}"/>
    <cellStyle name="40% - アクセント 4 4 2 5" xfId="6541" xr:uid="{00000000-0005-0000-0000-00001F0A0000}"/>
    <cellStyle name="40% - アクセント 4 4 2 5 2" xfId="14028" xr:uid="{00000000-0005-0000-0000-0000200A0000}"/>
    <cellStyle name="40% - アクセント 4 4 2 5 3" xfId="21512" xr:uid="{00000000-0005-0000-0000-0000210A0000}"/>
    <cellStyle name="40% - アクセント 4 4 2 6" xfId="8586" xr:uid="{00000000-0005-0000-0000-0000220A0000}"/>
    <cellStyle name="40% - アクセント 4 4 2 7" xfId="16070" xr:uid="{00000000-0005-0000-0000-0000230A0000}"/>
    <cellStyle name="40% - アクセント 4 4 3" xfId="1781" xr:uid="{00000000-0005-0000-0000-0000240A0000}"/>
    <cellStyle name="40% - アクセント 4 4 3 2" xfId="9268" xr:uid="{00000000-0005-0000-0000-0000250A0000}"/>
    <cellStyle name="40% - アクセント 4 4 3 3" xfId="16752" xr:uid="{00000000-0005-0000-0000-0000260A0000}"/>
    <cellStyle name="40% - アクセント 4 4 4" xfId="3141" xr:uid="{00000000-0005-0000-0000-0000270A0000}"/>
    <cellStyle name="40% - アクセント 4 4 4 2" xfId="10628" xr:uid="{00000000-0005-0000-0000-0000280A0000}"/>
    <cellStyle name="40% - アクセント 4 4 4 3" xfId="18112" xr:uid="{00000000-0005-0000-0000-0000290A0000}"/>
    <cellStyle name="40% - アクセント 4 4 5" xfId="4503" xr:uid="{00000000-0005-0000-0000-00002A0A0000}"/>
    <cellStyle name="40% - アクセント 4 4 5 2" xfId="11990" xr:uid="{00000000-0005-0000-0000-00002B0A0000}"/>
    <cellStyle name="40% - アクセント 4 4 5 3" xfId="19474" xr:uid="{00000000-0005-0000-0000-00002C0A0000}"/>
    <cellStyle name="40% - アクセント 4 4 6" xfId="5863" xr:uid="{00000000-0005-0000-0000-00002D0A0000}"/>
    <cellStyle name="40% - アクセント 4 4 6 2" xfId="13350" xr:uid="{00000000-0005-0000-0000-00002E0A0000}"/>
    <cellStyle name="40% - アクセント 4 4 6 3" xfId="20834" xr:uid="{00000000-0005-0000-0000-00002F0A0000}"/>
    <cellStyle name="40% - アクセント 4 4 7" xfId="7229" xr:uid="{00000000-0005-0000-0000-0000300A0000}"/>
    <cellStyle name="40% - アクセント 4 4 7 2" xfId="14715" xr:uid="{00000000-0005-0000-0000-0000310A0000}"/>
    <cellStyle name="40% - アクセント 4 4 7 3" xfId="22199" xr:uid="{00000000-0005-0000-0000-0000320A0000}"/>
    <cellStyle name="40% - アクセント 4 4 8" xfId="7908" xr:uid="{00000000-0005-0000-0000-0000330A0000}"/>
    <cellStyle name="40% - アクセント 4 4 9" xfId="15392" xr:uid="{00000000-0005-0000-0000-0000340A0000}"/>
    <cellStyle name="40% - アクセント 4 5" xfId="758" xr:uid="{00000000-0005-0000-0000-0000350A0000}"/>
    <cellStyle name="40% - アクセント 4 5 2" xfId="2120" xr:uid="{00000000-0005-0000-0000-0000360A0000}"/>
    <cellStyle name="40% - アクセント 4 5 2 2" xfId="9607" xr:uid="{00000000-0005-0000-0000-0000370A0000}"/>
    <cellStyle name="40% - アクセント 4 5 2 3" xfId="17091" xr:uid="{00000000-0005-0000-0000-0000380A0000}"/>
    <cellStyle name="40% - アクセント 4 5 3" xfId="3480" xr:uid="{00000000-0005-0000-0000-0000390A0000}"/>
    <cellStyle name="40% - アクセント 4 5 3 2" xfId="10967" xr:uid="{00000000-0005-0000-0000-00003A0A0000}"/>
    <cellStyle name="40% - アクセント 4 5 3 3" xfId="18451" xr:uid="{00000000-0005-0000-0000-00003B0A0000}"/>
    <cellStyle name="40% - アクセント 4 5 4" xfId="4842" xr:uid="{00000000-0005-0000-0000-00003C0A0000}"/>
    <cellStyle name="40% - アクセント 4 5 4 2" xfId="12329" xr:uid="{00000000-0005-0000-0000-00003D0A0000}"/>
    <cellStyle name="40% - アクセント 4 5 4 3" xfId="19813" xr:uid="{00000000-0005-0000-0000-00003E0A0000}"/>
    <cellStyle name="40% - アクセント 4 5 5" xfId="6202" xr:uid="{00000000-0005-0000-0000-00003F0A0000}"/>
    <cellStyle name="40% - アクセント 4 5 5 2" xfId="13689" xr:uid="{00000000-0005-0000-0000-0000400A0000}"/>
    <cellStyle name="40% - アクセント 4 5 5 3" xfId="21173" xr:uid="{00000000-0005-0000-0000-0000410A0000}"/>
    <cellStyle name="40% - アクセント 4 5 6" xfId="8247" xr:uid="{00000000-0005-0000-0000-0000420A0000}"/>
    <cellStyle name="40% - アクセント 4 5 7" xfId="15731" xr:uid="{00000000-0005-0000-0000-0000430A0000}"/>
    <cellStyle name="40% - アクセント 4 6" xfId="1406" xr:uid="{00000000-0005-0000-0000-0000440A0000}"/>
    <cellStyle name="40% - アクセント 4 6 2" xfId="8895" xr:uid="{00000000-0005-0000-0000-0000450A0000}"/>
    <cellStyle name="40% - アクセント 4 6 3" xfId="16379" xr:uid="{00000000-0005-0000-0000-0000460A0000}"/>
    <cellStyle name="40% - アクセント 4 7" xfId="2768" xr:uid="{00000000-0005-0000-0000-0000470A0000}"/>
    <cellStyle name="40% - アクセント 4 7 2" xfId="10255" xr:uid="{00000000-0005-0000-0000-0000480A0000}"/>
    <cellStyle name="40% - アクセント 4 7 3" xfId="17739" xr:uid="{00000000-0005-0000-0000-0000490A0000}"/>
    <cellStyle name="40% - アクセント 4 8" xfId="4130" xr:uid="{00000000-0005-0000-0000-00004A0A0000}"/>
    <cellStyle name="40% - アクセント 4 8 2" xfId="11617" xr:uid="{00000000-0005-0000-0000-00004B0A0000}"/>
    <cellStyle name="40% - アクセント 4 8 3" xfId="19101" xr:uid="{00000000-0005-0000-0000-00004C0A0000}"/>
    <cellStyle name="40% - アクセント 4 9" xfId="5490" xr:uid="{00000000-0005-0000-0000-00004D0A0000}"/>
    <cellStyle name="40% - アクセント 4 9 2" xfId="12977" xr:uid="{00000000-0005-0000-0000-00004E0A0000}"/>
    <cellStyle name="40% - アクセント 4 9 3" xfId="20461" xr:uid="{00000000-0005-0000-0000-00004F0A0000}"/>
    <cellStyle name="40% - アクセント 5" xfId="33" builtinId="47" customBuiltin="1"/>
    <cellStyle name="40% - アクセント 5 10" xfId="6892" xr:uid="{00000000-0005-0000-0000-0000510A0000}"/>
    <cellStyle name="40% - アクセント 5 10 2" xfId="14378" xr:uid="{00000000-0005-0000-0000-0000520A0000}"/>
    <cellStyle name="40% - アクセント 5 10 3" xfId="21862" xr:uid="{00000000-0005-0000-0000-0000530A0000}"/>
    <cellStyle name="40% - アクセント 5 11" xfId="7571" xr:uid="{00000000-0005-0000-0000-0000540A0000}"/>
    <cellStyle name="40% - アクセント 5 12" xfId="15055" xr:uid="{00000000-0005-0000-0000-0000550A0000}"/>
    <cellStyle name="40% - アクセント 5 2" xfId="163" xr:uid="{00000000-0005-0000-0000-0000560A0000}"/>
    <cellStyle name="40% - アクセント 5 2 10" xfId="7656" xr:uid="{00000000-0005-0000-0000-0000570A0000}"/>
    <cellStyle name="40% - アクセント 5 2 11" xfId="15140" xr:uid="{00000000-0005-0000-0000-0000580A0000}"/>
    <cellStyle name="40% - アクセント 5 2 2" xfId="333" xr:uid="{00000000-0005-0000-0000-0000590A0000}"/>
    <cellStyle name="40% - アクセント 5 2 2 10" xfId="15310" xr:uid="{00000000-0005-0000-0000-00005A0A0000}"/>
    <cellStyle name="40% - アクセント 5 2 2 2" xfId="675" xr:uid="{00000000-0005-0000-0000-00005B0A0000}"/>
    <cellStyle name="40% - アクセント 5 2 2 2 2" xfId="1353" xr:uid="{00000000-0005-0000-0000-00005C0A0000}"/>
    <cellStyle name="40% - アクセント 5 2 2 2 2 2" xfId="2715" xr:uid="{00000000-0005-0000-0000-00005D0A0000}"/>
    <cellStyle name="40% - アクセント 5 2 2 2 2 2 2" xfId="10202" xr:uid="{00000000-0005-0000-0000-00005E0A0000}"/>
    <cellStyle name="40% - アクセント 5 2 2 2 2 2 3" xfId="17686" xr:uid="{00000000-0005-0000-0000-00005F0A0000}"/>
    <cellStyle name="40% - アクセント 5 2 2 2 2 3" xfId="4075" xr:uid="{00000000-0005-0000-0000-0000600A0000}"/>
    <cellStyle name="40% - アクセント 5 2 2 2 2 3 2" xfId="11562" xr:uid="{00000000-0005-0000-0000-0000610A0000}"/>
    <cellStyle name="40% - アクセント 5 2 2 2 2 3 3" xfId="19046" xr:uid="{00000000-0005-0000-0000-0000620A0000}"/>
    <cellStyle name="40% - アクセント 5 2 2 2 2 4" xfId="5437" xr:uid="{00000000-0005-0000-0000-0000630A0000}"/>
    <cellStyle name="40% - アクセント 5 2 2 2 2 4 2" xfId="12924" xr:uid="{00000000-0005-0000-0000-0000640A0000}"/>
    <cellStyle name="40% - アクセント 5 2 2 2 2 4 3" xfId="20408" xr:uid="{00000000-0005-0000-0000-0000650A0000}"/>
    <cellStyle name="40% - アクセント 5 2 2 2 2 5" xfId="6797" xr:uid="{00000000-0005-0000-0000-0000660A0000}"/>
    <cellStyle name="40% - アクセント 5 2 2 2 2 5 2" xfId="14284" xr:uid="{00000000-0005-0000-0000-0000670A0000}"/>
    <cellStyle name="40% - アクセント 5 2 2 2 2 5 3" xfId="21768" xr:uid="{00000000-0005-0000-0000-0000680A0000}"/>
    <cellStyle name="40% - アクセント 5 2 2 2 2 6" xfId="8842" xr:uid="{00000000-0005-0000-0000-0000690A0000}"/>
    <cellStyle name="40% - アクセント 5 2 2 2 2 7" xfId="16326" xr:uid="{00000000-0005-0000-0000-00006A0A0000}"/>
    <cellStyle name="40% - アクセント 5 2 2 2 3" xfId="2037" xr:uid="{00000000-0005-0000-0000-00006B0A0000}"/>
    <cellStyle name="40% - アクセント 5 2 2 2 3 2" xfId="9524" xr:uid="{00000000-0005-0000-0000-00006C0A0000}"/>
    <cellStyle name="40% - アクセント 5 2 2 2 3 3" xfId="17008" xr:uid="{00000000-0005-0000-0000-00006D0A0000}"/>
    <cellStyle name="40% - アクセント 5 2 2 2 4" xfId="3397" xr:uid="{00000000-0005-0000-0000-00006E0A0000}"/>
    <cellStyle name="40% - アクセント 5 2 2 2 4 2" xfId="10884" xr:uid="{00000000-0005-0000-0000-00006F0A0000}"/>
    <cellStyle name="40% - アクセント 5 2 2 2 4 3" xfId="18368" xr:uid="{00000000-0005-0000-0000-0000700A0000}"/>
    <cellStyle name="40% - アクセント 5 2 2 2 5" xfId="4759" xr:uid="{00000000-0005-0000-0000-0000710A0000}"/>
    <cellStyle name="40% - アクセント 5 2 2 2 5 2" xfId="12246" xr:uid="{00000000-0005-0000-0000-0000720A0000}"/>
    <cellStyle name="40% - アクセント 5 2 2 2 5 3" xfId="19730" xr:uid="{00000000-0005-0000-0000-0000730A0000}"/>
    <cellStyle name="40% - アクセント 5 2 2 2 6" xfId="6119" xr:uid="{00000000-0005-0000-0000-0000740A0000}"/>
    <cellStyle name="40% - アクセント 5 2 2 2 6 2" xfId="13606" xr:uid="{00000000-0005-0000-0000-0000750A0000}"/>
    <cellStyle name="40% - アクセント 5 2 2 2 6 3" xfId="21090" xr:uid="{00000000-0005-0000-0000-0000760A0000}"/>
    <cellStyle name="40% - アクセント 5 2 2 2 7" xfId="7485" xr:uid="{00000000-0005-0000-0000-0000770A0000}"/>
    <cellStyle name="40% - アクセント 5 2 2 2 7 2" xfId="14971" xr:uid="{00000000-0005-0000-0000-0000780A0000}"/>
    <cellStyle name="40% - アクセント 5 2 2 2 7 3" xfId="22455" xr:uid="{00000000-0005-0000-0000-0000790A0000}"/>
    <cellStyle name="40% - アクセント 5 2 2 2 8" xfId="8164" xr:uid="{00000000-0005-0000-0000-00007A0A0000}"/>
    <cellStyle name="40% - アクセント 5 2 2 2 9" xfId="15648" xr:uid="{00000000-0005-0000-0000-00007B0A0000}"/>
    <cellStyle name="40% - アクセント 5 2 2 3" xfId="1015" xr:uid="{00000000-0005-0000-0000-00007C0A0000}"/>
    <cellStyle name="40% - アクセント 5 2 2 3 2" xfId="2377" xr:uid="{00000000-0005-0000-0000-00007D0A0000}"/>
    <cellStyle name="40% - アクセント 5 2 2 3 2 2" xfId="9864" xr:uid="{00000000-0005-0000-0000-00007E0A0000}"/>
    <cellStyle name="40% - アクセント 5 2 2 3 2 3" xfId="17348" xr:uid="{00000000-0005-0000-0000-00007F0A0000}"/>
    <cellStyle name="40% - アクセント 5 2 2 3 3" xfId="3737" xr:uid="{00000000-0005-0000-0000-0000800A0000}"/>
    <cellStyle name="40% - アクセント 5 2 2 3 3 2" xfId="11224" xr:uid="{00000000-0005-0000-0000-0000810A0000}"/>
    <cellStyle name="40% - アクセント 5 2 2 3 3 3" xfId="18708" xr:uid="{00000000-0005-0000-0000-0000820A0000}"/>
    <cellStyle name="40% - アクセント 5 2 2 3 4" xfId="5099" xr:uid="{00000000-0005-0000-0000-0000830A0000}"/>
    <cellStyle name="40% - アクセント 5 2 2 3 4 2" xfId="12586" xr:uid="{00000000-0005-0000-0000-0000840A0000}"/>
    <cellStyle name="40% - アクセント 5 2 2 3 4 3" xfId="20070" xr:uid="{00000000-0005-0000-0000-0000850A0000}"/>
    <cellStyle name="40% - アクセント 5 2 2 3 5" xfId="6459" xr:uid="{00000000-0005-0000-0000-0000860A0000}"/>
    <cellStyle name="40% - アクセント 5 2 2 3 5 2" xfId="13946" xr:uid="{00000000-0005-0000-0000-0000870A0000}"/>
    <cellStyle name="40% - アクセント 5 2 2 3 5 3" xfId="21430" xr:uid="{00000000-0005-0000-0000-0000880A0000}"/>
    <cellStyle name="40% - アクセント 5 2 2 3 6" xfId="8504" xr:uid="{00000000-0005-0000-0000-0000890A0000}"/>
    <cellStyle name="40% - アクセント 5 2 2 3 7" xfId="15988" xr:uid="{00000000-0005-0000-0000-00008A0A0000}"/>
    <cellStyle name="40% - アクセント 5 2 2 4" xfId="1697" xr:uid="{00000000-0005-0000-0000-00008B0A0000}"/>
    <cellStyle name="40% - アクセント 5 2 2 4 2" xfId="9184" xr:uid="{00000000-0005-0000-0000-00008C0A0000}"/>
    <cellStyle name="40% - アクセント 5 2 2 4 3" xfId="16668" xr:uid="{00000000-0005-0000-0000-00008D0A0000}"/>
    <cellStyle name="40% - アクセント 5 2 2 5" xfId="3057" xr:uid="{00000000-0005-0000-0000-00008E0A0000}"/>
    <cellStyle name="40% - アクセント 5 2 2 5 2" xfId="10544" xr:uid="{00000000-0005-0000-0000-00008F0A0000}"/>
    <cellStyle name="40% - アクセント 5 2 2 5 3" xfId="18028" xr:uid="{00000000-0005-0000-0000-0000900A0000}"/>
    <cellStyle name="40% - アクセント 5 2 2 6" xfId="4419" xr:uid="{00000000-0005-0000-0000-0000910A0000}"/>
    <cellStyle name="40% - アクセント 5 2 2 6 2" xfId="11906" xr:uid="{00000000-0005-0000-0000-0000920A0000}"/>
    <cellStyle name="40% - アクセント 5 2 2 6 3" xfId="19390" xr:uid="{00000000-0005-0000-0000-0000930A0000}"/>
    <cellStyle name="40% - アクセント 5 2 2 7" xfId="5779" xr:uid="{00000000-0005-0000-0000-0000940A0000}"/>
    <cellStyle name="40% - アクセント 5 2 2 7 2" xfId="13266" xr:uid="{00000000-0005-0000-0000-0000950A0000}"/>
    <cellStyle name="40% - アクセント 5 2 2 7 3" xfId="20750" xr:uid="{00000000-0005-0000-0000-0000960A0000}"/>
    <cellStyle name="40% - アクセント 5 2 2 8" xfId="7147" xr:uid="{00000000-0005-0000-0000-0000970A0000}"/>
    <cellStyle name="40% - アクセント 5 2 2 8 2" xfId="14633" xr:uid="{00000000-0005-0000-0000-0000980A0000}"/>
    <cellStyle name="40% - アクセント 5 2 2 8 3" xfId="22117" xr:uid="{00000000-0005-0000-0000-0000990A0000}"/>
    <cellStyle name="40% - アクセント 5 2 2 9" xfId="7826" xr:uid="{00000000-0005-0000-0000-00009A0A0000}"/>
    <cellStyle name="40% - アクセント 5 2 3" xfId="506" xr:uid="{00000000-0005-0000-0000-00009B0A0000}"/>
    <cellStyle name="40% - アクセント 5 2 3 2" xfId="1184" xr:uid="{00000000-0005-0000-0000-00009C0A0000}"/>
    <cellStyle name="40% - アクセント 5 2 3 2 2" xfId="2546" xr:uid="{00000000-0005-0000-0000-00009D0A0000}"/>
    <cellStyle name="40% - アクセント 5 2 3 2 2 2" xfId="10033" xr:uid="{00000000-0005-0000-0000-00009E0A0000}"/>
    <cellStyle name="40% - アクセント 5 2 3 2 2 3" xfId="17517" xr:uid="{00000000-0005-0000-0000-00009F0A0000}"/>
    <cellStyle name="40% - アクセント 5 2 3 2 3" xfId="3906" xr:uid="{00000000-0005-0000-0000-0000A00A0000}"/>
    <cellStyle name="40% - アクセント 5 2 3 2 3 2" xfId="11393" xr:uid="{00000000-0005-0000-0000-0000A10A0000}"/>
    <cellStyle name="40% - アクセント 5 2 3 2 3 3" xfId="18877" xr:uid="{00000000-0005-0000-0000-0000A20A0000}"/>
    <cellStyle name="40% - アクセント 5 2 3 2 4" xfId="5268" xr:uid="{00000000-0005-0000-0000-0000A30A0000}"/>
    <cellStyle name="40% - アクセント 5 2 3 2 4 2" xfId="12755" xr:uid="{00000000-0005-0000-0000-0000A40A0000}"/>
    <cellStyle name="40% - アクセント 5 2 3 2 4 3" xfId="20239" xr:uid="{00000000-0005-0000-0000-0000A50A0000}"/>
    <cellStyle name="40% - アクセント 5 2 3 2 5" xfId="6628" xr:uid="{00000000-0005-0000-0000-0000A60A0000}"/>
    <cellStyle name="40% - アクセント 5 2 3 2 5 2" xfId="14115" xr:uid="{00000000-0005-0000-0000-0000A70A0000}"/>
    <cellStyle name="40% - アクセント 5 2 3 2 5 3" xfId="21599" xr:uid="{00000000-0005-0000-0000-0000A80A0000}"/>
    <cellStyle name="40% - アクセント 5 2 3 2 6" xfId="8673" xr:uid="{00000000-0005-0000-0000-0000A90A0000}"/>
    <cellStyle name="40% - アクセント 5 2 3 2 7" xfId="16157" xr:uid="{00000000-0005-0000-0000-0000AA0A0000}"/>
    <cellStyle name="40% - アクセント 5 2 3 3" xfId="1868" xr:uid="{00000000-0005-0000-0000-0000AB0A0000}"/>
    <cellStyle name="40% - アクセント 5 2 3 3 2" xfId="9355" xr:uid="{00000000-0005-0000-0000-0000AC0A0000}"/>
    <cellStyle name="40% - アクセント 5 2 3 3 3" xfId="16839" xr:uid="{00000000-0005-0000-0000-0000AD0A0000}"/>
    <cellStyle name="40% - アクセント 5 2 3 4" xfId="3228" xr:uid="{00000000-0005-0000-0000-0000AE0A0000}"/>
    <cellStyle name="40% - アクセント 5 2 3 4 2" xfId="10715" xr:uid="{00000000-0005-0000-0000-0000AF0A0000}"/>
    <cellStyle name="40% - アクセント 5 2 3 4 3" xfId="18199" xr:uid="{00000000-0005-0000-0000-0000B00A0000}"/>
    <cellStyle name="40% - アクセント 5 2 3 5" xfId="4590" xr:uid="{00000000-0005-0000-0000-0000B10A0000}"/>
    <cellStyle name="40% - アクセント 5 2 3 5 2" xfId="12077" xr:uid="{00000000-0005-0000-0000-0000B20A0000}"/>
    <cellStyle name="40% - アクセント 5 2 3 5 3" xfId="19561" xr:uid="{00000000-0005-0000-0000-0000B30A0000}"/>
    <cellStyle name="40% - アクセント 5 2 3 6" xfId="5950" xr:uid="{00000000-0005-0000-0000-0000B40A0000}"/>
    <cellStyle name="40% - アクセント 5 2 3 6 2" xfId="13437" xr:uid="{00000000-0005-0000-0000-0000B50A0000}"/>
    <cellStyle name="40% - アクセント 5 2 3 6 3" xfId="20921" xr:uid="{00000000-0005-0000-0000-0000B60A0000}"/>
    <cellStyle name="40% - アクセント 5 2 3 7" xfId="7316" xr:uid="{00000000-0005-0000-0000-0000B70A0000}"/>
    <cellStyle name="40% - アクセント 5 2 3 7 2" xfId="14802" xr:uid="{00000000-0005-0000-0000-0000B80A0000}"/>
    <cellStyle name="40% - アクセント 5 2 3 7 3" xfId="22286" xr:uid="{00000000-0005-0000-0000-0000B90A0000}"/>
    <cellStyle name="40% - アクセント 5 2 3 8" xfId="7995" xr:uid="{00000000-0005-0000-0000-0000BA0A0000}"/>
    <cellStyle name="40% - アクセント 5 2 3 9" xfId="15479" xr:uid="{00000000-0005-0000-0000-0000BB0A0000}"/>
    <cellStyle name="40% - アクセント 5 2 4" xfId="845" xr:uid="{00000000-0005-0000-0000-0000BC0A0000}"/>
    <cellStyle name="40% - アクセント 5 2 4 2" xfId="2207" xr:uid="{00000000-0005-0000-0000-0000BD0A0000}"/>
    <cellStyle name="40% - アクセント 5 2 4 2 2" xfId="9694" xr:uid="{00000000-0005-0000-0000-0000BE0A0000}"/>
    <cellStyle name="40% - アクセント 5 2 4 2 3" xfId="17178" xr:uid="{00000000-0005-0000-0000-0000BF0A0000}"/>
    <cellStyle name="40% - アクセント 5 2 4 3" xfId="3567" xr:uid="{00000000-0005-0000-0000-0000C00A0000}"/>
    <cellStyle name="40% - アクセント 5 2 4 3 2" xfId="11054" xr:uid="{00000000-0005-0000-0000-0000C10A0000}"/>
    <cellStyle name="40% - アクセント 5 2 4 3 3" xfId="18538" xr:uid="{00000000-0005-0000-0000-0000C20A0000}"/>
    <cellStyle name="40% - アクセント 5 2 4 4" xfId="4929" xr:uid="{00000000-0005-0000-0000-0000C30A0000}"/>
    <cellStyle name="40% - アクセント 5 2 4 4 2" xfId="12416" xr:uid="{00000000-0005-0000-0000-0000C40A0000}"/>
    <cellStyle name="40% - アクセント 5 2 4 4 3" xfId="19900" xr:uid="{00000000-0005-0000-0000-0000C50A0000}"/>
    <cellStyle name="40% - アクセント 5 2 4 5" xfId="6289" xr:uid="{00000000-0005-0000-0000-0000C60A0000}"/>
    <cellStyle name="40% - アクセント 5 2 4 5 2" xfId="13776" xr:uid="{00000000-0005-0000-0000-0000C70A0000}"/>
    <cellStyle name="40% - アクセント 5 2 4 5 3" xfId="21260" xr:uid="{00000000-0005-0000-0000-0000C80A0000}"/>
    <cellStyle name="40% - アクセント 5 2 4 6" xfId="8334" xr:uid="{00000000-0005-0000-0000-0000C90A0000}"/>
    <cellStyle name="40% - アクセント 5 2 4 7" xfId="15818" xr:uid="{00000000-0005-0000-0000-0000CA0A0000}"/>
    <cellStyle name="40% - アクセント 5 2 5" xfId="1528" xr:uid="{00000000-0005-0000-0000-0000CB0A0000}"/>
    <cellStyle name="40% - アクセント 5 2 5 2" xfId="9015" xr:uid="{00000000-0005-0000-0000-0000CC0A0000}"/>
    <cellStyle name="40% - アクセント 5 2 5 3" xfId="16499" xr:uid="{00000000-0005-0000-0000-0000CD0A0000}"/>
    <cellStyle name="40% - アクセント 5 2 6" xfId="2888" xr:uid="{00000000-0005-0000-0000-0000CE0A0000}"/>
    <cellStyle name="40% - アクセント 5 2 6 2" xfId="10375" xr:uid="{00000000-0005-0000-0000-0000CF0A0000}"/>
    <cellStyle name="40% - アクセント 5 2 6 3" xfId="17859" xr:uid="{00000000-0005-0000-0000-0000D00A0000}"/>
    <cellStyle name="40% - アクセント 5 2 7" xfId="4250" xr:uid="{00000000-0005-0000-0000-0000D10A0000}"/>
    <cellStyle name="40% - アクセント 5 2 7 2" xfId="11737" xr:uid="{00000000-0005-0000-0000-0000D20A0000}"/>
    <cellStyle name="40% - アクセント 5 2 7 3" xfId="19221" xr:uid="{00000000-0005-0000-0000-0000D30A0000}"/>
    <cellStyle name="40% - アクセント 5 2 8" xfId="5610" xr:uid="{00000000-0005-0000-0000-0000D40A0000}"/>
    <cellStyle name="40% - アクセント 5 2 8 2" xfId="13097" xr:uid="{00000000-0005-0000-0000-0000D50A0000}"/>
    <cellStyle name="40% - アクセント 5 2 8 3" xfId="20581" xr:uid="{00000000-0005-0000-0000-0000D60A0000}"/>
    <cellStyle name="40% - アクセント 5 2 9" xfId="6977" xr:uid="{00000000-0005-0000-0000-0000D70A0000}"/>
    <cellStyle name="40% - アクセント 5 2 9 2" xfId="14463" xr:uid="{00000000-0005-0000-0000-0000D80A0000}"/>
    <cellStyle name="40% - アクセント 5 2 9 3" xfId="21947" xr:uid="{00000000-0005-0000-0000-0000D90A0000}"/>
    <cellStyle name="40% - アクセント 5 3" xfId="248" xr:uid="{00000000-0005-0000-0000-0000DA0A0000}"/>
    <cellStyle name="40% - アクセント 5 3 10" xfId="15225" xr:uid="{00000000-0005-0000-0000-0000DB0A0000}"/>
    <cellStyle name="40% - アクセント 5 3 2" xfId="590" xr:uid="{00000000-0005-0000-0000-0000DC0A0000}"/>
    <cellStyle name="40% - アクセント 5 3 2 2" xfId="1268" xr:uid="{00000000-0005-0000-0000-0000DD0A0000}"/>
    <cellStyle name="40% - アクセント 5 3 2 2 2" xfId="2630" xr:uid="{00000000-0005-0000-0000-0000DE0A0000}"/>
    <cellStyle name="40% - アクセント 5 3 2 2 2 2" xfId="10117" xr:uid="{00000000-0005-0000-0000-0000DF0A0000}"/>
    <cellStyle name="40% - アクセント 5 3 2 2 2 3" xfId="17601" xr:uid="{00000000-0005-0000-0000-0000E00A0000}"/>
    <cellStyle name="40% - アクセント 5 3 2 2 3" xfId="3990" xr:uid="{00000000-0005-0000-0000-0000E10A0000}"/>
    <cellStyle name="40% - アクセント 5 3 2 2 3 2" xfId="11477" xr:uid="{00000000-0005-0000-0000-0000E20A0000}"/>
    <cellStyle name="40% - アクセント 5 3 2 2 3 3" xfId="18961" xr:uid="{00000000-0005-0000-0000-0000E30A0000}"/>
    <cellStyle name="40% - アクセント 5 3 2 2 4" xfId="5352" xr:uid="{00000000-0005-0000-0000-0000E40A0000}"/>
    <cellStyle name="40% - アクセント 5 3 2 2 4 2" xfId="12839" xr:uid="{00000000-0005-0000-0000-0000E50A0000}"/>
    <cellStyle name="40% - アクセント 5 3 2 2 4 3" xfId="20323" xr:uid="{00000000-0005-0000-0000-0000E60A0000}"/>
    <cellStyle name="40% - アクセント 5 3 2 2 5" xfId="6712" xr:uid="{00000000-0005-0000-0000-0000E70A0000}"/>
    <cellStyle name="40% - アクセント 5 3 2 2 5 2" xfId="14199" xr:uid="{00000000-0005-0000-0000-0000E80A0000}"/>
    <cellStyle name="40% - アクセント 5 3 2 2 5 3" xfId="21683" xr:uid="{00000000-0005-0000-0000-0000E90A0000}"/>
    <cellStyle name="40% - アクセント 5 3 2 2 6" xfId="8757" xr:uid="{00000000-0005-0000-0000-0000EA0A0000}"/>
    <cellStyle name="40% - アクセント 5 3 2 2 7" xfId="16241" xr:uid="{00000000-0005-0000-0000-0000EB0A0000}"/>
    <cellStyle name="40% - アクセント 5 3 2 3" xfId="1952" xr:uid="{00000000-0005-0000-0000-0000EC0A0000}"/>
    <cellStyle name="40% - アクセント 5 3 2 3 2" xfId="9439" xr:uid="{00000000-0005-0000-0000-0000ED0A0000}"/>
    <cellStyle name="40% - アクセント 5 3 2 3 3" xfId="16923" xr:uid="{00000000-0005-0000-0000-0000EE0A0000}"/>
    <cellStyle name="40% - アクセント 5 3 2 4" xfId="3312" xr:uid="{00000000-0005-0000-0000-0000EF0A0000}"/>
    <cellStyle name="40% - アクセント 5 3 2 4 2" xfId="10799" xr:uid="{00000000-0005-0000-0000-0000F00A0000}"/>
    <cellStyle name="40% - アクセント 5 3 2 4 3" xfId="18283" xr:uid="{00000000-0005-0000-0000-0000F10A0000}"/>
    <cellStyle name="40% - アクセント 5 3 2 5" xfId="4674" xr:uid="{00000000-0005-0000-0000-0000F20A0000}"/>
    <cellStyle name="40% - アクセント 5 3 2 5 2" xfId="12161" xr:uid="{00000000-0005-0000-0000-0000F30A0000}"/>
    <cellStyle name="40% - アクセント 5 3 2 5 3" xfId="19645" xr:uid="{00000000-0005-0000-0000-0000F40A0000}"/>
    <cellStyle name="40% - アクセント 5 3 2 6" xfId="6034" xr:uid="{00000000-0005-0000-0000-0000F50A0000}"/>
    <cellStyle name="40% - アクセント 5 3 2 6 2" xfId="13521" xr:uid="{00000000-0005-0000-0000-0000F60A0000}"/>
    <cellStyle name="40% - アクセント 5 3 2 6 3" xfId="21005" xr:uid="{00000000-0005-0000-0000-0000F70A0000}"/>
    <cellStyle name="40% - アクセント 5 3 2 7" xfId="7400" xr:uid="{00000000-0005-0000-0000-0000F80A0000}"/>
    <cellStyle name="40% - アクセント 5 3 2 7 2" xfId="14886" xr:uid="{00000000-0005-0000-0000-0000F90A0000}"/>
    <cellStyle name="40% - アクセント 5 3 2 7 3" xfId="22370" xr:uid="{00000000-0005-0000-0000-0000FA0A0000}"/>
    <cellStyle name="40% - アクセント 5 3 2 8" xfId="8079" xr:uid="{00000000-0005-0000-0000-0000FB0A0000}"/>
    <cellStyle name="40% - アクセント 5 3 2 9" xfId="15563" xr:uid="{00000000-0005-0000-0000-0000FC0A0000}"/>
    <cellStyle name="40% - アクセント 5 3 3" xfId="930" xr:uid="{00000000-0005-0000-0000-0000FD0A0000}"/>
    <cellStyle name="40% - アクセント 5 3 3 2" xfId="2292" xr:uid="{00000000-0005-0000-0000-0000FE0A0000}"/>
    <cellStyle name="40% - アクセント 5 3 3 2 2" xfId="9779" xr:uid="{00000000-0005-0000-0000-0000FF0A0000}"/>
    <cellStyle name="40% - アクセント 5 3 3 2 3" xfId="17263" xr:uid="{00000000-0005-0000-0000-0000000B0000}"/>
    <cellStyle name="40% - アクセント 5 3 3 3" xfId="3652" xr:uid="{00000000-0005-0000-0000-0000010B0000}"/>
    <cellStyle name="40% - アクセント 5 3 3 3 2" xfId="11139" xr:uid="{00000000-0005-0000-0000-0000020B0000}"/>
    <cellStyle name="40% - アクセント 5 3 3 3 3" xfId="18623" xr:uid="{00000000-0005-0000-0000-0000030B0000}"/>
    <cellStyle name="40% - アクセント 5 3 3 4" xfId="5014" xr:uid="{00000000-0005-0000-0000-0000040B0000}"/>
    <cellStyle name="40% - アクセント 5 3 3 4 2" xfId="12501" xr:uid="{00000000-0005-0000-0000-0000050B0000}"/>
    <cellStyle name="40% - アクセント 5 3 3 4 3" xfId="19985" xr:uid="{00000000-0005-0000-0000-0000060B0000}"/>
    <cellStyle name="40% - アクセント 5 3 3 5" xfId="6374" xr:uid="{00000000-0005-0000-0000-0000070B0000}"/>
    <cellStyle name="40% - アクセント 5 3 3 5 2" xfId="13861" xr:uid="{00000000-0005-0000-0000-0000080B0000}"/>
    <cellStyle name="40% - アクセント 5 3 3 5 3" xfId="21345" xr:uid="{00000000-0005-0000-0000-0000090B0000}"/>
    <cellStyle name="40% - アクセント 5 3 3 6" xfId="8419" xr:uid="{00000000-0005-0000-0000-00000A0B0000}"/>
    <cellStyle name="40% - アクセント 5 3 3 7" xfId="15903" xr:uid="{00000000-0005-0000-0000-00000B0B0000}"/>
    <cellStyle name="40% - アクセント 5 3 4" xfId="1612" xr:uid="{00000000-0005-0000-0000-00000C0B0000}"/>
    <cellStyle name="40% - アクセント 5 3 4 2" xfId="9099" xr:uid="{00000000-0005-0000-0000-00000D0B0000}"/>
    <cellStyle name="40% - アクセント 5 3 4 3" xfId="16583" xr:uid="{00000000-0005-0000-0000-00000E0B0000}"/>
    <cellStyle name="40% - アクセント 5 3 5" xfId="2972" xr:uid="{00000000-0005-0000-0000-00000F0B0000}"/>
    <cellStyle name="40% - アクセント 5 3 5 2" xfId="10459" xr:uid="{00000000-0005-0000-0000-0000100B0000}"/>
    <cellStyle name="40% - アクセント 5 3 5 3" xfId="17943" xr:uid="{00000000-0005-0000-0000-0000110B0000}"/>
    <cellStyle name="40% - アクセント 5 3 6" xfId="4334" xr:uid="{00000000-0005-0000-0000-0000120B0000}"/>
    <cellStyle name="40% - アクセント 5 3 6 2" xfId="11821" xr:uid="{00000000-0005-0000-0000-0000130B0000}"/>
    <cellStyle name="40% - アクセント 5 3 6 3" xfId="19305" xr:uid="{00000000-0005-0000-0000-0000140B0000}"/>
    <cellStyle name="40% - アクセント 5 3 7" xfId="5694" xr:uid="{00000000-0005-0000-0000-0000150B0000}"/>
    <cellStyle name="40% - アクセント 5 3 7 2" xfId="13181" xr:uid="{00000000-0005-0000-0000-0000160B0000}"/>
    <cellStyle name="40% - アクセント 5 3 7 3" xfId="20665" xr:uid="{00000000-0005-0000-0000-0000170B0000}"/>
    <cellStyle name="40% - アクセント 5 3 8" xfId="7062" xr:uid="{00000000-0005-0000-0000-0000180B0000}"/>
    <cellStyle name="40% - アクセント 5 3 8 2" xfId="14548" xr:uid="{00000000-0005-0000-0000-0000190B0000}"/>
    <cellStyle name="40% - アクセント 5 3 8 3" xfId="22032" xr:uid="{00000000-0005-0000-0000-00001A0B0000}"/>
    <cellStyle name="40% - アクセント 5 3 9" xfId="7741" xr:uid="{00000000-0005-0000-0000-00001B0B0000}"/>
    <cellStyle name="40% - アクセント 5 4" xfId="421" xr:uid="{00000000-0005-0000-0000-00001C0B0000}"/>
    <cellStyle name="40% - アクセント 5 4 2" xfId="1099" xr:uid="{00000000-0005-0000-0000-00001D0B0000}"/>
    <cellStyle name="40% - アクセント 5 4 2 2" xfId="2461" xr:uid="{00000000-0005-0000-0000-00001E0B0000}"/>
    <cellStyle name="40% - アクセント 5 4 2 2 2" xfId="9948" xr:uid="{00000000-0005-0000-0000-00001F0B0000}"/>
    <cellStyle name="40% - アクセント 5 4 2 2 3" xfId="17432" xr:uid="{00000000-0005-0000-0000-0000200B0000}"/>
    <cellStyle name="40% - アクセント 5 4 2 3" xfId="3821" xr:uid="{00000000-0005-0000-0000-0000210B0000}"/>
    <cellStyle name="40% - アクセント 5 4 2 3 2" xfId="11308" xr:uid="{00000000-0005-0000-0000-0000220B0000}"/>
    <cellStyle name="40% - アクセント 5 4 2 3 3" xfId="18792" xr:uid="{00000000-0005-0000-0000-0000230B0000}"/>
    <cellStyle name="40% - アクセント 5 4 2 4" xfId="5183" xr:uid="{00000000-0005-0000-0000-0000240B0000}"/>
    <cellStyle name="40% - アクセント 5 4 2 4 2" xfId="12670" xr:uid="{00000000-0005-0000-0000-0000250B0000}"/>
    <cellStyle name="40% - アクセント 5 4 2 4 3" xfId="20154" xr:uid="{00000000-0005-0000-0000-0000260B0000}"/>
    <cellStyle name="40% - アクセント 5 4 2 5" xfId="6543" xr:uid="{00000000-0005-0000-0000-0000270B0000}"/>
    <cellStyle name="40% - アクセント 5 4 2 5 2" xfId="14030" xr:uid="{00000000-0005-0000-0000-0000280B0000}"/>
    <cellStyle name="40% - アクセント 5 4 2 5 3" xfId="21514" xr:uid="{00000000-0005-0000-0000-0000290B0000}"/>
    <cellStyle name="40% - アクセント 5 4 2 6" xfId="8588" xr:uid="{00000000-0005-0000-0000-00002A0B0000}"/>
    <cellStyle name="40% - アクセント 5 4 2 7" xfId="16072" xr:uid="{00000000-0005-0000-0000-00002B0B0000}"/>
    <cellStyle name="40% - アクセント 5 4 3" xfId="1783" xr:uid="{00000000-0005-0000-0000-00002C0B0000}"/>
    <cellStyle name="40% - アクセント 5 4 3 2" xfId="9270" xr:uid="{00000000-0005-0000-0000-00002D0B0000}"/>
    <cellStyle name="40% - アクセント 5 4 3 3" xfId="16754" xr:uid="{00000000-0005-0000-0000-00002E0B0000}"/>
    <cellStyle name="40% - アクセント 5 4 4" xfId="3143" xr:uid="{00000000-0005-0000-0000-00002F0B0000}"/>
    <cellStyle name="40% - アクセント 5 4 4 2" xfId="10630" xr:uid="{00000000-0005-0000-0000-0000300B0000}"/>
    <cellStyle name="40% - アクセント 5 4 4 3" xfId="18114" xr:uid="{00000000-0005-0000-0000-0000310B0000}"/>
    <cellStyle name="40% - アクセント 5 4 5" xfId="4505" xr:uid="{00000000-0005-0000-0000-0000320B0000}"/>
    <cellStyle name="40% - アクセント 5 4 5 2" xfId="11992" xr:uid="{00000000-0005-0000-0000-0000330B0000}"/>
    <cellStyle name="40% - アクセント 5 4 5 3" xfId="19476" xr:uid="{00000000-0005-0000-0000-0000340B0000}"/>
    <cellStyle name="40% - アクセント 5 4 6" xfId="5865" xr:uid="{00000000-0005-0000-0000-0000350B0000}"/>
    <cellStyle name="40% - アクセント 5 4 6 2" xfId="13352" xr:uid="{00000000-0005-0000-0000-0000360B0000}"/>
    <cellStyle name="40% - アクセント 5 4 6 3" xfId="20836" xr:uid="{00000000-0005-0000-0000-0000370B0000}"/>
    <cellStyle name="40% - アクセント 5 4 7" xfId="7231" xr:uid="{00000000-0005-0000-0000-0000380B0000}"/>
    <cellStyle name="40% - アクセント 5 4 7 2" xfId="14717" xr:uid="{00000000-0005-0000-0000-0000390B0000}"/>
    <cellStyle name="40% - アクセント 5 4 7 3" xfId="22201" xr:uid="{00000000-0005-0000-0000-00003A0B0000}"/>
    <cellStyle name="40% - アクセント 5 4 8" xfId="7910" xr:uid="{00000000-0005-0000-0000-00003B0B0000}"/>
    <cellStyle name="40% - アクセント 5 4 9" xfId="15394" xr:uid="{00000000-0005-0000-0000-00003C0B0000}"/>
    <cellStyle name="40% - アクセント 5 5" xfId="760" xr:uid="{00000000-0005-0000-0000-00003D0B0000}"/>
    <cellStyle name="40% - アクセント 5 5 2" xfId="2122" xr:uid="{00000000-0005-0000-0000-00003E0B0000}"/>
    <cellStyle name="40% - アクセント 5 5 2 2" xfId="9609" xr:uid="{00000000-0005-0000-0000-00003F0B0000}"/>
    <cellStyle name="40% - アクセント 5 5 2 3" xfId="17093" xr:uid="{00000000-0005-0000-0000-0000400B0000}"/>
    <cellStyle name="40% - アクセント 5 5 3" xfId="3482" xr:uid="{00000000-0005-0000-0000-0000410B0000}"/>
    <cellStyle name="40% - アクセント 5 5 3 2" xfId="10969" xr:uid="{00000000-0005-0000-0000-0000420B0000}"/>
    <cellStyle name="40% - アクセント 5 5 3 3" xfId="18453" xr:uid="{00000000-0005-0000-0000-0000430B0000}"/>
    <cellStyle name="40% - アクセント 5 5 4" xfId="4844" xr:uid="{00000000-0005-0000-0000-0000440B0000}"/>
    <cellStyle name="40% - アクセント 5 5 4 2" xfId="12331" xr:uid="{00000000-0005-0000-0000-0000450B0000}"/>
    <cellStyle name="40% - アクセント 5 5 4 3" xfId="19815" xr:uid="{00000000-0005-0000-0000-0000460B0000}"/>
    <cellStyle name="40% - アクセント 5 5 5" xfId="6204" xr:uid="{00000000-0005-0000-0000-0000470B0000}"/>
    <cellStyle name="40% - アクセント 5 5 5 2" xfId="13691" xr:uid="{00000000-0005-0000-0000-0000480B0000}"/>
    <cellStyle name="40% - アクセント 5 5 5 3" xfId="21175" xr:uid="{00000000-0005-0000-0000-0000490B0000}"/>
    <cellStyle name="40% - アクセント 5 5 6" xfId="8249" xr:uid="{00000000-0005-0000-0000-00004A0B0000}"/>
    <cellStyle name="40% - アクセント 5 5 7" xfId="15733" xr:uid="{00000000-0005-0000-0000-00004B0B0000}"/>
    <cellStyle name="40% - アクセント 5 6" xfId="1408" xr:uid="{00000000-0005-0000-0000-00004C0B0000}"/>
    <cellStyle name="40% - アクセント 5 6 2" xfId="8897" xr:uid="{00000000-0005-0000-0000-00004D0B0000}"/>
    <cellStyle name="40% - アクセント 5 6 3" xfId="16381" xr:uid="{00000000-0005-0000-0000-00004E0B0000}"/>
    <cellStyle name="40% - アクセント 5 7" xfId="2770" xr:uid="{00000000-0005-0000-0000-00004F0B0000}"/>
    <cellStyle name="40% - アクセント 5 7 2" xfId="10257" xr:uid="{00000000-0005-0000-0000-0000500B0000}"/>
    <cellStyle name="40% - アクセント 5 7 3" xfId="17741" xr:uid="{00000000-0005-0000-0000-0000510B0000}"/>
    <cellStyle name="40% - アクセント 5 8" xfId="4132" xr:uid="{00000000-0005-0000-0000-0000520B0000}"/>
    <cellStyle name="40% - アクセント 5 8 2" xfId="11619" xr:uid="{00000000-0005-0000-0000-0000530B0000}"/>
    <cellStyle name="40% - アクセント 5 8 3" xfId="19103" xr:uid="{00000000-0005-0000-0000-0000540B0000}"/>
    <cellStyle name="40% - アクセント 5 9" xfId="5492" xr:uid="{00000000-0005-0000-0000-0000550B0000}"/>
    <cellStyle name="40% - アクセント 5 9 2" xfId="12979" xr:uid="{00000000-0005-0000-0000-0000560B0000}"/>
    <cellStyle name="40% - アクセント 5 9 3" xfId="20463" xr:uid="{00000000-0005-0000-0000-0000570B0000}"/>
    <cellStyle name="40% - アクセント 6" xfId="36" builtinId="51" customBuiltin="1"/>
    <cellStyle name="40% - アクセント 6 10" xfId="6894" xr:uid="{00000000-0005-0000-0000-0000590B0000}"/>
    <cellStyle name="40% - アクセント 6 10 2" xfId="14380" xr:uid="{00000000-0005-0000-0000-00005A0B0000}"/>
    <cellStyle name="40% - アクセント 6 10 3" xfId="21864" xr:uid="{00000000-0005-0000-0000-00005B0B0000}"/>
    <cellStyle name="40% - アクセント 6 11" xfId="7573" xr:uid="{00000000-0005-0000-0000-00005C0B0000}"/>
    <cellStyle name="40% - アクセント 6 12" xfId="15057" xr:uid="{00000000-0005-0000-0000-00005D0B0000}"/>
    <cellStyle name="40% - アクセント 6 2" xfId="165" xr:uid="{00000000-0005-0000-0000-00005E0B0000}"/>
    <cellStyle name="40% - アクセント 6 2 10" xfId="7658" xr:uid="{00000000-0005-0000-0000-00005F0B0000}"/>
    <cellStyle name="40% - アクセント 6 2 11" xfId="15142" xr:uid="{00000000-0005-0000-0000-0000600B0000}"/>
    <cellStyle name="40% - アクセント 6 2 2" xfId="335" xr:uid="{00000000-0005-0000-0000-0000610B0000}"/>
    <cellStyle name="40% - アクセント 6 2 2 10" xfId="15312" xr:uid="{00000000-0005-0000-0000-0000620B0000}"/>
    <cellStyle name="40% - アクセント 6 2 2 2" xfId="677" xr:uid="{00000000-0005-0000-0000-0000630B0000}"/>
    <cellStyle name="40% - アクセント 6 2 2 2 2" xfId="1355" xr:uid="{00000000-0005-0000-0000-0000640B0000}"/>
    <cellStyle name="40% - アクセント 6 2 2 2 2 2" xfId="2717" xr:uid="{00000000-0005-0000-0000-0000650B0000}"/>
    <cellStyle name="40% - アクセント 6 2 2 2 2 2 2" xfId="10204" xr:uid="{00000000-0005-0000-0000-0000660B0000}"/>
    <cellStyle name="40% - アクセント 6 2 2 2 2 2 3" xfId="17688" xr:uid="{00000000-0005-0000-0000-0000670B0000}"/>
    <cellStyle name="40% - アクセント 6 2 2 2 2 3" xfId="4077" xr:uid="{00000000-0005-0000-0000-0000680B0000}"/>
    <cellStyle name="40% - アクセント 6 2 2 2 2 3 2" xfId="11564" xr:uid="{00000000-0005-0000-0000-0000690B0000}"/>
    <cellStyle name="40% - アクセント 6 2 2 2 2 3 3" xfId="19048" xr:uid="{00000000-0005-0000-0000-00006A0B0000}"/>
    <cellStyle name="40% - アクセント 6 2 2 2 2 4" xfId="5439" xr:uid="{00000000-0005-0000-0000-00006B0B0000}"/>
    <cellStyle name="40% - アクセント 6 2 2 2 2 4 2" xfId="12926" xr:uid="{00000000-0005-0000-0000-00006C0B0000}"/>
    <cellStyle name="40% - アクセント 6 2 2 2 2 4 3" xfId="20410" xr:uid="{00000000-0005-0000-0000-00006D0B0000}"/>
    <cellStyle name="40% - アクセント 6 2 2 2 2 5" xfId="6799" xr:uid="{00000000-0005-0000-0000-00006E0B0000}"/>
    <cellStyle name="40% - アクセント 6 2 2 2 2 5 2" xfId="14286" xr:uid="{00000000-0005-0000-0000-00006F0B0000}"/>
    <cellStyle name="40% - アクセント 6 2 2 2 2 5 3" xfId="21770" xr:uid="{00000000-0005-0000-0000-0000700B0000}"/>
    <cellStyle name="40% - アクセント 6 2 2 2 2 6" xfId="8844" xr:uid="{00000000-0005-0000-0000-0000710B0000}"/>
    <cellStyle name="40% - アクセント 6 2 2 2 2 7" xfId="16328" xr:uid="{00000000-0005-0000-0000-0000720B0000}"/>
    <cellStyle name="40% - アクセント 6 2 2 2 3" xfId="2039" xr:uid="{00000000-0005-0000-0000-0000730B0000}"/>
    <cellStyle name="40% - アクセント 6 2 2 2 3 2" xfId="9526" xr:uid="{00000000-0005-0000-0000-0000740B0000}"/>
    <cellStyle name="40% - アクセント 6 2 2 2 3 3" xfId="17010" xr:uid="{00000000-0005-0000-0000-0000750B0000}"/>
    <cellStyle name="40% - アクセント 6 2 2 2 4" xfId="3399" xr:uid="{00000000-0005-0000-0000-0000760B0000}"/>
    <cellStyle name="40% - アクセント 6 2 2 2 4 2" xfId="10886" xr:uid="{00000000-0005-0000-0000-0000770B0000}"/>
    <cellStyle name="40% - アクセント 6 2 2 2 4 3" xfId="18370" xr:uid="{00000000-0005-0000-0000-0000780B0000}"/>
    <cellStyle name="40% - アクセント 6 2 2 2 5" xfId="4761" xr:uid="{00000000-0005-0000-0000-0000790B0000}"/>
    <cellStyle name="40% - アクセント 6 2 2 2 5 2" xfId="12248" xr:uid="{00000000-0005-0000-0000-00007A0B0000}"/>
    <cellStyle name="40% - アクセント 6 2 2 2 5 3" xfId="19732" xr:uid="{00000000-0005-0000-0000-00007B0B0000}"/>
    <cellStyle name="40% - アクセント 6 2 2 2 6" xfId="6121" xr:uid="{00000000-0005-0000-0000-00007C0B0000}"/>
    <cellStyle name="40% - アクセント 6 2 2 2 6 2" xfId="13608" xr:uid="{00000000-0005-0000-0000-00007D0B0000}"/>
    <cellStyle name="40% - アクセント 6 2 2 2 6 3" xfId="21092" xr:uid="{00000000-0005-0000-0000-00007E0B0000}"/>
    <cellStyle name="40% - アクセント 6 2 2 2 7" xfId="7487" xr:uid="{00000000-0005-0000-0000-00007F0B0000}"/>
    <cellStyle name="40% - アクセント 6 2 2 2 7 2" xfId="14973" xr:uid="{00000000-0005-0000-0000-0000800B0000}"/>
    <cellStyle name="40% - アクセント 6 2 2 2 7 3" xfId="22457" xr:uid="{00000000-0005-0000-0000-0000810B0000}"/>
    <cellStyle name="40% - アクセント 6 2 2 2 8" xfId="8166" xr:uid="{00000000-0005-0000-0000-0000820B0000}"/>
    <cellStyle name="40% - アクセント 6 2 2 2 9" xfId="15650" xr:uid="{00000000-0005-0000-0000-0000830B0000}"/>
    <cellStyle name="40% - アクセント 6 2 2 3" xfId="1017" xr:uid="{00000000-0005-0000-0000-0000840B0000}"/>
    <cellStyle name="40% - アクセント 6 2 2 3 2" xfId="2379" xr:uid="{00000000-0005-0000-0000-0000850B0000}"/>
    <cellStyle name="40% - アクセント 6 2 2 3 2 2" xfId="9866" xr:uid="{00000000-0005-0000-0000-0000860B0000}"/>
    <cellStyle name="40% - アクセント 6 2 2 3 2 3" xfId="17350" xr:uid="{00000000-0005-0000-0000-0000870B0000}"/>
    <cellStyle name="40% - アクセント 6 2 2 3 3" xfId="3739" xr:uid="{00000000-0005-0000-0000-0000880B0000}"/>
    <cellStyle name="40% - アクセント 6 2 2 3 3 2" xfId="11226" xr:uid="{00000000-0005-0000-0000-0000890B0000}"/>
    <cellStyle name="40% - アクセント 6 2 2 3 3 3" xfId="18710" xr:uid="{00000000-0005-0000-0000-00008A0B0000}"/>
    <cellStyle name="40% - アクセント 6 2 2 3 4" xfId="5101" xr:uid="{00000000-0005-0000-0000-00008B0B0000}"/>
    <cellStyle name="40% - アクセント 6 2 2 3 4 2" xfId="12588" xr:uid="{00000000-0005-0000-0000-00008C0B0000}"/>
    <cellStyle name="40% - アクセント 6 2 2 3 4 3" xfId="20072" xr:uid="{00000000-0005-0000-0000-00008D0B0000}"/>
    <cellStyle name="40% - アクセント 6 2 2 3 5" xfId="6461" xr:uid="{00000000-0005-0000-0000-00008E0B0000}"/>
    <cellStyle name="40% - アクセント 6 2 2 3 5 2" xfId="13948" xr:uid="{00000000-0005-0000-0000-00008F0B0000}"/>
    <cellStyle name="40% - アクセント 6 2 2 3 5 3" xfId="21432" xr:uid="{00000000-0005-0000-0000-0000900B0000}"/>
    <cellStyle name="40% - アクセント 6 2 2 3 6" xfId="8506" xr:uid="{00000000-0005-0000-0000-0000910B0000}"/>
    <cellStyle name="40% - アクセント 6 2 2 3 7" xfId="15990" xr:uid="{00000000-0005-0000-0000-0000920B0000}"/>
    <cellStyle name="40% - アクセント 6 2 2 4" xfId="1699" xr:uid="{00000000-0005-0000-0000-0000930B0000}"/>
    <cellStyle name="40% - アクセント 6 2 2 4 2" xfId="9186" xr:uid="{00000000-0005-0000-0000-0000940B0000}"/>
    <cellStyle name="40% - アクセント 6 2 2 4 3" xfId="16670" xr:uid="{00000000-0005-0000-0000-0000950B0000}"/>
    <cellStyle name="40% - アクセント 6 2 2 5" xfId="3059" xr:uid="{00000000-0005-0000-0000-0000960B0000}"/>
    <cellStyle name="40% - アクセント 6 2 2 5 2" xfId="10546" xr:uid="{00000000-0005-0000-0000-0000970B0000}"/>
    <cellStyle name="40% - アクセント 6 2 2 5 3" xfId="18030" xr:uid="{00000000-0005-0000-0000-0000980B0000}"/>
    <cellStyle name="40% - アクセント 6 2 2 6" xfId="4421" xr:uid="{00000000-0005-0000-0000-0000990B0000}"/>
    <cellStyle name="40% - アクセント 6 2 2 6 2" xfId="11908" xr:uid="{00000000-0005-0000-0000-00009A0B0000}"/>
    <cellStyle name="40% - アクセント 6 2 2 6 3" xfId="19392" xr:uid="{00000000-0005-0000-0000-00009B0B0000}"/>
    <cellStyle name="40% - アクセント 6 2 2 7" xfId="5781" xr:uid="{00000000-0005-0000-0000-00009C0B0000}"/>
    <cellStyle name="40% - アクセント 6 2 2 7 2" xfId="13268" xr:uid="{00000000-0005-0000-0000-00009D0B0000}"/>
    <cellStyle name="40% - アクセント 6 2 2 7 3" xfId="20752" xr:uid="{00000000-0005-0000-0000-00009E0B0000}"/>
    <cellStyle name="40% - アクセント 6 2 2 8" xfId="7149" xr:uid="{00000000-0005-0000-0000-00009F0B0000}"/>
    <cellStyle name="40% - アクセント 6 2 2 8 2" xfId="14635" xr:uid="{00000000-0005-0000-0000-0000A00B0000}"/>
    <cellStyle name="40% - アクセント 6 2 2 8 3" xfId="22119" xr:uid="{00000000-0005-0000-0000-0000A10B0000}"/>
    <cellStyle name="40% - アクセント 6 2 2 9" xfId="7828" xr:uid="{00000000-0005-0000-0000-0000A20B0000}"/>
    <cellStyle name="40% - アクセント 6 2 3" xfId="508" xr:uid="{00000000-0005-0000-0000-0000A30B0000}"/>
    <cellStyle name="40% - アクセント 6 2 3 2" xfId="1186" xr:uid="{00000000-0005-0000-0000-0000A40B0000}"/>
    <cellStyle name="40% - アクセント 6 2 3 2 2" xfId="2548" xr:uid="{00000000-0005-0000-0000-0000A50B0000}"/>
    <cellStyle name="40% - アクセント 6 2 3 2 2 2" xfId="10035" xr:uid="{00000000-0005-0000-0000-0000A60B0000}"/>
    <cellStyle name="40% - アクセント 6 2 3 2 2 3" xfId="17519" xr:uid="{00000000-0005-0000-0000-0000A70B0000}"/>
    <cellStyle name="40% - アクセント 6 2 3 2 3" xfId="3908" xr:uid="{00000000-0005-0000-0000-0000A80B0000}"/>
    <cellStyle name="40% - アクセント 6 2 3 2 3 2" xfId="11395" xr:uid="{00000000-0005-0000-0000-0000A90B0000}"/>
    <cellStyle name="40% - アクセント 6 2 3 2 3 3" xfId="18879" xr:uid="{00000000-0005-0000-0000-0000AA0B0000}"/>
    <cellStyle name="40% - アクセント 6 2 3 2 4" xfId="5270" xr:uid="{00000000-0005-0000-0000-0000AB0B0000}"/>
    <cellStyle name="40% - アクセント 6 2 3 2 4 2" xfId="12757" xr:uid="{00000000-0005-0000-0000-0000AC0B0000}"/>
    <cellStyle name="40% - アクセント 6 2 3 2 4 3" xfId="20241" xr:uid="{00000000-0005-0000-0000-0000AD0B0000}"/>
    <cellStyle name="40% - アクセント 6 2 3 2 5" xfId="6630" xr:uid="{00000000-0005-0000-0000-0000AE0B0000}"/>
    <cellStyle name="40% - アクセント 6 2 3 2 5 2" xfId="14117" xr:uid="{00000000-0005-0000-0000-0000AF0B0000}"/>
    <cellStyle name="40% - アクセント 6 2 3 2 5 3" xfId="21601" xr:uid="{00000000-0005-0000-0000-0000B00B0000}"/>
    <cellStyle name="40% - アクセント 6 2 3 2 6" xfId="8675" xr:uid="{00000000-0005-0000-0000-0000B10B0000}"/>
    <cellStyle name="40% - アクセント 6 2 3 2 7" xfId="16159" xr:uid="{00000000-0005-0000-0000-0000B20B0000}"/>
    <cellStyle name="40% - アクセント 6 2 3 3" xfId="1870" xr:uid="{00000000-0005-0000-0000-0000B30B0000}"/>
    <cellStyle name="40% - アクセント 6 2 3 3 2" xfId="9357" xr:uid="{00000000-0005-0000-0000-0000B40B0000}"/>
    <cellStyle name="40% - アクセント 6 2 3 3 3" xfId="16841" xr:uid="{00000000-0005-0000-0000-0000B50B0000}"/>
    <cellStyle name="40% - アクセント 6 2 3 4" xfId="3230" xr:uid="{00000000-0005-0000-0000-0000B60B0000}"/>
    <cellStyle name="40% - アクセント 6 2 3 4 2" xfId="10717" xr:uid="{00000000-0005-0000-0000-0000B70B0000}"/>
    <cellStyle name="40% - アクセント 6 2 3 4 3" xfId="18201" xr:uid="{00000000-0005-0000-0000-0000B80B0000}"/>
    <cellStyle name="40% - アクセント 6 2 3 5" xfId="4592" xr:uid="{00000000-0005-0000-0000-0000B90B0000}"/>
    <cellStyle name="40% - アクセント 6 2 3 5 2" xfId="12079" xr:uid="{00000000-0005-0000-0000-0000BA0B0000}"/>
    <cellStyle name="40% - アクセント 6 2 3 5 3" xfId="19563" xr:uid="{00000000-0005-0000-0000-0000BB0B0000}"/>
    <cellStyle name="40% - アクセント 6 2 3 6" xfId="5952" xr:uid="{00000000-0005-0000-0000-0000BC0B0000}"/>
    <cellStyle name="40% - アクセント 6 2 3 6 2" xfId="13439" xr:uid="{00000000-0005-0000-0000-0000BD0B0000}"/>
    <cellStyle name="40% - アクセント 6 2 3 6 3" xfId="20923" xr:uid="{00000000-0005-0000-0000-0000BE0B0000}"/>
    <cellStyle name="40% - アクセント 6 2 3 7" xfId="7318" xr:uid="{00000000-0005-0000-0000-0000BF0B0000}"/>
    <cellStyle name="40% - アクセント 6 2 3 7 2" xfId="14804" xr:uid="{00000000-0005-0000-0000-0000C00B0000}"/>
    <cellStyle name="40% - アクセント 6 2 3 7 3" xfId="22288" xr:uid="{00000000-0005-0000-0000-0000C10B0000}"/>
    <cellStyle name="40% - アクセント 6 2 3 8" xfId="7997" xr:uid="{00000000-0005-0000-0000-0000C20B0000}"/>
    <cellStyle name="40% - アクセント 6 2 3 9" xfId="15481" xr:uid="{00000000-0005-0000-0000-0000C30B0000}"/>
    <cellStyle name="40% - アクセント 6 2 4" xfId="847" xr:uid="{00000000-0005-0000-0000-0000C40B0000}"/>
    <cellStyle name="40% - アクセント 6 2 4 2" xfId="2209" xr:uid="{00000000-0005-0000-0000-0000C50B0000}"/>
    <cellStyle name="40% - アクセント 6 2 4 2 2" xfId="9696" xr:uid="{00000000-0005-0000-0000-0000C60B0000}"/>
    <cellStyle name="40% - アクセント 6 2 4 2 3" xfId="17180" xr:uid="{00000000-0005-0000-0000-0000C70B0000}"/>
    <cellStyle name="40% - アクセント 6 2 4 3" xfId="3569" xr:uid="{00000000-0005-0000-0000-0000C80B0000}"/>
    <cellStyle name="40% - アクセント 6 2 4 3 2" xfId="11056" xr:uid="{00000000-0005-0000-0000-0000C90B0000}"/>
    <cellStyle name="40% - アクセント 6 2 4 3 3" xfId="18540" xr:uid="{00000000-0005-0000-0000-0000CA0B0000}"/>
    <cellStyle name="40% - アクセント 6 2 4 4" xfId="4931" xr:uid="{00000000-0005-0000-0000-0000CB0B0000}"/>
    <cellStyle name="40% - アクセント 6 2 4 4 2" xfId="12418" xr:uid="{00000000-0005-0000-0000-0000CC0B0000}"/>
    <cellStyle name="40% - アクセント 6 2 4 4 3" xfId="19902" xr:uid="{00000000-0005-0000-0000-0000CD0B0000}"/>
    <cellStyle name="40% - アクセント 6 2 4 5" xfId="6291" xr:uid="{00000000-0005-0000-0000-0000CE0B0000}"/>
    <cellStyle name="40% - アクセント 6 2 4 5 2" xfId="13778" xr:uid="{00000000-0005-0000-0000-0000CF0B0000}"/>
    <cellStyle name="40% - アクセント 6 2 4 5 3" xfId="21262" xr:uid="{00000000-0005-0000-0000-0000D00B0000}"/>
    <cellStyle name="40% - アクセント 6 2 4 6" xfId="8336" xr:uid="{00000000-0005-0000-0000-0000D10B0000}"/>
    <cellStyle name="40% - アクセント 6 2 4 7" xfId="15820" xr:uid="{00000000-0005-0000-0000-0000D20B0000}"/>
    <cellStyle name="40% - アクセント 6 2 5" xfId="1530" xr:uid="{00000000-0005-0000-0000-0000D30B0000}"/>
    <cellStyle name="40% - アクセント 6 2 5 2" xfId="9017" xr:uid="{00000000-0005-0000-0000-0000D40B0000}"/>
    <cellStyle name="40% - アクセント 6 2 5 3" xfId="16501" xr:uid="{00000000-0005-0000-0000-0000D50B0000}"/>
    <cellStyle name="40% - アクセント 6 2 6" xfId="2890" xr:uid="{00000000-0005-0000-0000-0000D60B0000}"/>
    <cellStyle name="40% - アクセント 6 2 6 2" xfId="10377" xr:uid="{00000000-0005-0000-0000-0000D70B0000}"/>
    <cellStyle name="40% - アクセント 6 2 6 3" xfId="17861" xr:uid="{00000000-0005-0000-0000-0000D80B0000}"/>
    <cellStyle name="40% - アクセント 6 2 7" xfId="4252" xr:uid="{00000000-0005-0000-0000-0000D90B0000}"/>
    <cellStyle name="40% - アクセント 6 2 7 2" xfId="11739" xr:uid="{00000000-0005-0000-0000-0000DA0B0000}"/>
    <cellStyle name="40% - アクセント 6 2 7 3" xfId="19223" xr:uid="{00000000-0005-0000-0000-0000DB0B0000}"/>
    <cellStyle name="40% - アクセント 6 2 8" xfId="5612" xr:uid="{00000000-0005-0000-0000-0000DC0B0000}"/>
    <cellStyle name="40% - アクセント 6 2 8 2" xfId="13099" xr:uid="{00000000-0005-0000-0000-0000DD0B0000}"/>
    <cellStyle name="40% - アクセント 6 2 8 3" xfId="20583" xr:uid="{00000000-0005-0000-0000-0000DE0B0000}"/>
    <cellStyle name="40% - アクセント 6 2 9" xfId="6979" xr:uid="{00000000-0005-0000-0000-0000DF0B0000}"/>
    <cellStyle name="40% - アクセント 6 2 9 2" xfId="14465" xr:uid="{00000000-0005-0000-0000-0000E00B0000}"/>
    <cellStyle name="40% - アクセント 6 2 9 3" xfId="21949" xr:uid="{00000000-0005-0000-0000-0000E10B0000}"/>
    <cellStyle name="40% - アクセント 6 3" xfId="250" xr:uid="{00000000-0005-0000-0000-0000E20B0000}"/>
    <cellStyle name="40% - アクセント 6 3 10" xfId="15227" xr:uid="{00000000-0005-0000-0000-0000E30B0000}"/>
    <cellStyle name="40% - アクセント 6 3 2" xfId="592" xr:uid="{00000000-0005-0000-0000-0000E40B0000}"/>
    <cellStyle name="40% - アクセント 6 3 2 2" xfId="1270" xr:uid="{00000000-0005-0000-0000-0000E50B0000}"/>
    <cellStyle name="40% - アクセント 6 3 2 2 2" xfId="2632" xr:uid="{00000000-0005-0000-0000-0000E60B0000}"/>
    <cellStyle name="40% - アクセント 6 3 2 2 2 2" xfId="10119" xr:uid="{00000000-0005-0000-0000-0000E70B0000}"/>
    <cellStyle name="40% - アクセント 6 3 2 2 2 3" xfId="17603" xr:uid="{00000000-0005-0000-0000-0000E80B0000}"/>
    <cellStyle name="40% - アクセント 6 3 2 2 3" xfId="3992" xr:uid="{00000000-0005-0000-0000-0000E90B0000}"/>
    <cellStyle name="40% - アクセント 6 3 2 2 3 2" xfId="11479" xr:uid="{00000000-0005-0000-0000-0000EA0B0000}"/>
    <cellStyle name="40% - アクセント 6 3 2 2 3 3" xfId="18963" xr:uid="{00000000-0005-0000-0000-0000EB0B0000}"/>
    <cellStyle name="40% - アクセント 6 3 2 2 4" xfId="5354" xr:uid="{00000000-0005-0000-0000-0000EC0B0000}"/>
    <cellStyle name="40% - アクセント 6 3 2 2 4 2" xfId="12841" xr:uid="{00000000-0005-0000-0000-0000ED0B0000}"/>
    <cellStyle name="40% - アクセント 6 3 2 2 4 3" xfId="20325" xr:uid="{00000000-0005-0000-0000-0000EE0B0000}"/>
    <cellStyle name="40% - アクセント 6 3 2 2 5" xfId="6714" xr:uid="{00000000-0005-0000-0000-0000EF0B0000}"/>
    <cellStyle name="40% - アクセント 6 3 2 2 5 2" xfId="14201" xr:uid="{00000000-0005-0000-0000-0000F00B0000}"/>
    <cellStyle name="40% - アクセント 6 3 2 2 5 3" xfId="21685" xr:uid="{00000000-0005-0000-0000-0000F10B0000}"/>
    <cellStyle name="40% - アクセント 6 3 2 2 6" xfId="8759" xr:uid="{00000000-0005-0000-0000-0000F20B0000}"/>
    <cellStyle name="40% - アクセント 6 3 2 2 7" xfId="16243" xr:uid="{00000000-0005-0000-0000-0000F30B0000}"/>
    <cellStyle name="40% - アクセント 6 3 2 3" xfId="1954" xr:uid="{00000000-0005-0000-0000-0000F40B0000}"/>
    <cellStyle name="40% - アクセント 6 3 2 3 2" xfId="9441" xr:uid="{00000000-0005-0000-0000-0000F50B0000}"/>
    <cellStyle name="40% - アクセント 6 3 2 3 3" xfId="16925" xr:uid="{00000000-0005-0000-0000-0000F60B0000}"/>
    <cellStyle name="40% - アクセント 6 3 2 4" xfId="3314" xr:uid="{00000000-0005-0000-0000-0000F70B0000}"/>
    <cellStyle name="40% - アクセント 6 3 2 4 2" xfId="10801" xr:uid="{00000000-0005-0000-0000-0000F80B0000}"/>
    <cellStyle name="40% - アクセント 6 3 2 4 3" xfId="18285" xr:uid="{00000000-0005-0000-0000-0000F90B0000}"/>
    <cellStyle name="40% - アクセント 6 3 2 5" xfId="4676" xr:uid="{00000000-0005-0000-0000-0000FA0B0000}"/>
    <cellStyle name="40% - アクセント 6 3 2 5 2" xfId="12163" xr:uid="{00000000-0005-0000-0000-0000FB0B0000}"/>
    <cellStyle name="40% - アクセント 6 3 2 5 3" xfId="19647" xr:uid="{00000000-0005-0000-0000-0000FC0B0000}"/>
    <cellStyle name="40% - アクセント 6 3 2 6" xfId="6036" xr:uid="{00000000-0005-0000-0000-0000FD0B0000}"/>
    <cellStyle name="40% - アクセント 6 3 2 6 2" xfId="13523" xr:uid="{00000000-0005-0000-0000-0000FE0B0000}"/>
    <cellStyle name="40% - アクセント 6 3 2 6 3" xfId="21007" xr:uid="{00000000-0005-0000-0000-0000FF0B0000}"/>
    <cellStyle name="40% - アクセント 6 3 2 7" xfId="7402" xr:uid="{00000000-0005-0000-0000-0000000C0000}"/>
    <cellStyle name="40% - アクセント 6 3 2 7 2" xfId="14888" xr:uid="{00000000-0005-0000-0000-0000010C0000}"/>
    <cellStyle name="40% - アクセント 6 3 2 7 3" xfId="22372" xr:uid="{00000000-0005-0000-0000-0000020C0000}"/>
    <cellStyle name="40% - アクセント 6 3 2 8" xfId="8081" xr:uid="{00000000-0005-0000-0000-0000030C0000}"/>
    <cellStyle name="40% - アクセント 6 3 2 9" xfId="15565" xr:uid="{00000000-0005-0000-0000-0000040C0000}"/>
    <cellStyle name="40% - アクセント 6 3 3" xfId="932" xr:uid="{00000000-0005-0000-0000-0000050C0000}"/>
    <cellStyle name="40% - アクセント 6 3 3 2" xfId="2294" xr:uid="{00000000-0005-0000-0000-0000060C0000}"/>
    <cellStyle name="40% - アクセント 6 3 3 2 2" xfId="9781" xr:uid="{00000000-0005-0000-0000-0000070C0000}"/>
    <cellStyle name="40% - アクセント 6 3 3 2 3" xfId="17265" xr:uid="{00000000-0005-0000-0000-0000080C0000}"/>
    <cellStyle name="40% - アクセント 6 3 3 3" xfId="3654" xr:uid="{00000000-0005-0000-0000-0000090C0000}"/>
    <cellStyle name="40% - アクセント 6 3 3 3 2" xfId="11141" xr:uid="{00000000-0005-0000-0000-00000A0C0000}"/>
    <cellStyle name="40% - アクセント 6 3 3 3 3" xfId="18625" xr:uid="{00000000-0005-0000-0000-00000B0C0000}"/>
    <cellStyle name="40% - アクセント 6 3 3 4" xfId="5016" xr:uid="{00000000-0005-0000-0000-00000C0C0000}"/>
    <cellStyle name="40% - アクセント 6 3 3 4 2" xfId="12503" xr:uid="{00000000-0005-0000-0000-00000D0C0000}"/>
    <cellStyle name="40% - アクセント 6 3 3 4 3" xfId="19987" xr:uid="{00000000-0005-0000-0000-00000E0C0000}"/>
    <cellStyle name="40% - アクセント 6 3 3 5" xfId="6376" xr:uid="{00000000-0005-0000-0000-00000F0C0000}"/>
    <cellStyle name="40% - アクセント 6 3 3 5 2" xfId="13863" xr:uid="{00000000-0005-0000-0000-0000100C0000}"/>
    <cellStyle name="40% - アクセント 6 3 3 5 3" xfId="21347" xr:uid="{00000000-0005-0000-0000-0000110C0000}"/>
    <cellStyle name="40% - アクセント 6 3 3 6" xfId="8421" xr:uid="{00000000-0005-0000-0000-0000120C0000}"/>
    <cellStyle name="40% - アクセント 6 3 3 7" xfId="15905" xr:uid="{00000000-0005-0000-0000-0000130C0000}"/>
    <cellStyle name="40% - アクセント 6 3 4" xfId="1614" xr:uid="{00000000-0005-0000-0000-0000140C0000}"/>
    <cellStyle name="40% - アクセント 6 3 4 2" xfId="9101" xr:uid="{00000000-0005-0000-0000-0000150C0000}"/>
    <cellStyle name="40% - アクセント 6 3 4 3" xfId="16585" xr:uid="{00000000-0005-0000-0000-0000160C0000}"/>
    <cellStyle name="40% - アクセント 6 3 5" xfId="2974" xr:uid="{00000000-0005-0000-0000-0000170C0000}"/>
    <cellStyle name="40% - アクセント 6 3 5 2" xfId="10461" xr:uid="{00000000-0005-0000-0000-0000180C0000}"/>
    <cellStyle name="40% - アクセント 6 3 5 3" xfId="17945" xr:uid="{00000000-0005-0000-0000-0000190C0000}"/>
    <cellStyle name="40% - アクセント 6 3 6" xfId="4336" xr:uid="{00000000-0005-0000-0000-00001A0C0000}"/>
    <cellStyle name="40% - アクセント 6 3 6 2" xfId="11823" xr:uid="{00000000-0005-0000-0000-00001B0C0000}"/>
    <cellStyle name="40% - アクセント 6 3 6 3" xfId="19307" xr:uid="{00000000-0005-0000-0000-00001C0C0000}"/>
    <cellStyle name="40% - アクセント 6 3 7" xfId="5696" xr:uid="{00000000-0005-0000-0000-00001D0C0000}"/>
    <cellStyle name="40% - アクセント 6 3 7 2" xfId="13183" xr:uid="{00000000-0005-0000-0000-00001E0C0000}"/>
    <cellStyle name="40% - アクセント 6 3 7 3" xfId="20667" xr:uid="{00000000-0005-0000-0000-00001F0C0000}"/>
    <cellStyle name="40% - アクセント 6 3 8" xfId="7064" xr:uid="{00000000-0005-0000-0000-0000200C0000}"/>
    <cellStyle name="40% - アクセント 6 3 8 2" xfId="14550" xr:uid="{00000000-0005-0000-0000-0000210C0000}"/>
    <cellStyle name="40% - アクセント 6 3 8 3" xfId="22034" xr:uid="{00000000-0005-0000-0000-0000220C0000}"/>
    <cellStyle name="40% - アクセント 6 3 9" xfId="7743" xr:uid="{00000000-0005-0000-0000-0000230C0000}"/>
    <cellStyle name="40% - アクセント 6 4" xfId="423" xr:uid="{00000000-0005-0000-0000-0000240C0000}"/>
    <cellStyle name="40% - アクセント 6 4 2" xfId="1101" xr:uid="{00000000-0005-0000-0000-0000250C0000}"/>
    <cellStyle name="40% - アクセント 6 4 2 2" xfId="2463" xr:uid="{00000000-0005-0000-0000-0000260C0000}"/>
    <cellStyle name="40% - アクセント 6 4 2 2 2" xfId="9950" xr:uid="{00000000-0005-0000-0000-0000270C0000}"/>
    <cellStyle name="40% - アクセント 6 4 2 2 3" xfId="17434" xr:uid="{00000000-0005-0000-0000-0000280C0000}"/>
    <cellStyle name="40% - アクセント 6 4 2 3" xfId="3823" xr:uid="{00000000-0005-0000-0000-0000290C0000}"/>
    <cellStyle name="40% - アクセント 6 4 2 3 2" xfId="11310" xr:uid="{00000000-0005-0000-0000-00002A0C0000}"/>
    <cellStyle name="40% - アクセント 6 4 2 3 3" xfId="18794" xr:uid="{00000000-0005-0000-0000-00002B0C0000}"/>
    <cellStyle name="40% - アクセント 6 4 2 4" xfId="5185" xr:uid="{00000000-0005-0000-0000-00002C0C0000}"/>
    <cellStyle name="40% - アクセント 6 4 2 4 2" xfId="12672" xr:uid="{00000000-0005-0000-0000-00002D0C0000}"/>
    <cellStyle name="40% - アクセント 6 4 2 4 3" xfId="20156" xr:uid="{00000000-0005-0000-0000-00002E0C0000}"/>
    <cellStyle name="40% - アクセント 6 4 2 5" xfId="6545" xr:uid="{00000000-0005-0000-0000-00002F0C0000}"/>
    <cellStyle name="40% - アクセント 6 4 2 5 2" xfId="14032" xr:uid="{00000000-0005-0000-0000-0000300C0000}"/>
    <cellStyle name="40% - アクセント 6 4 2 5 3" xfId="21516" xr:uid="{00000000-0005-0000-0000-0000310C0000}"/>
    <cellStyle name="40% - アクセント 6 4 2 6" xfId="8590" xr:uid="{00000000-0005-0000-0000-0000320C0000}"/>
    <cellStyle name="40% - アクセント 6 4 2 7" xfId="16074" xr:uid="{00000000-0005-0000-0000-0000330C0000}"/>
    <cellStyle name="40% - アクセント 6 4 3" xfId="1785" xr:uid="{00000000-0005-0000-0000-0000340C0000}"/>
    <cellStyle name="40% - アクセント 6 4 3 2" xfId="9272" xr:uid="{00000000-0005-0000-0000-0000350C0000}"/>
    <cellStyle name="40% - アクセント 6 4 3 3" xfId="16756" xr:uid="{00000000-0005-0000-0000-0000360C0000}"/>
    <cellStyle name="40% - アクセント 6 4 4" xfId="3145" xr:uid="{00000000-0005-0000-0000-0000370C0000}"/>
    <cellStyle name="40% - アクセント 6 4 4 2" xfId="10632" xr:uid="{00000000-0005-0000-0000-0000380C0000}"/>
    <cellStyle name="40% - アクセント 6 4 4 3" xfId="18116" xr:uid="{00000000-0005-0000-0000-0000390C0000}"/>
    <cellStyle name="40% - アクセント 6 4 5" xfId="4507" xr:uid="{00000000-0005-0000-0000-00003A0C0000}"/>
    <cellStyle name="40% - アクセント 6 4 5 2" xfId="11994" xr:uid="{00000000-0005-0000-0000-00003B0C0000}"/>
    <cellStyle name="40% - アクセント 6 4 5 3" xfId="19478" xr:uid="{00000000-0005-0000-0000-00003C0C0000}"/>
    <cellStyle name="40% - アクセント 6 4 6" xfId="5867" xr:uid="{00000000-0005-0000-0000-00003D0C0000}"/>
    <cellStyle name="40% - アクセント 6 4 6 2" xfId="13354" xr:uid="{00000000-0005-0000-0000-00003E0C0000}"/>
    <cellStyle name="40% - アクセント 6 4 6 3" xfId="20838" xr:uid="{00000000-0005-0000-0000-00003F0C0000}"/>
    <cellStyle name="40% - アクセント 6 4 7" xfId="7233" xr:uid="{00000000-0005-0000-0000-0000400C0000}"/>
    <cellStyle name="40% - アクセント 6 4 7 2" xfId="14719" xr:uid="{00000000-0005-0000-0000-0000410C0000}"/>
    <cellStyle name="40% - アクセント 6 4 7 3" xfId="22203" xr:uid="{00000000-0005-0000-0000-0000420C0000}"/>
    <cellStyle name="40% - アクセント 6 4 8" xfId="7912" xr:uid="{00000000-0005-0000-0000-0000430C0000}"/>
    <cellStyle name="40% - アクセント 6 4 9" xfId="15396" xr:uid="{00000000-0005-0000-0000-0000440C0000}"/>
    <cellStyle name="40% - アクセント 6 5" xfId="762" xr:uid="{00000000-0005-0000-0000-0000450C0000}"/>
    <cellStyle name="40% - アクセント 6 5 2" xfId="2124" xr:uid="{00000000-0005-0000-0000-0000460C0000}"/>
    <cellStyle name="40% - アクセント 6 5 2 2" xfId="9611" xr:uid="{00000000-0005-0000-0000-0000470C0000}"/>
    <cellStyle name="40% - アクセント 6 5 2 3" xfId="17095" xr:uid="{00000000-0005-0000-0000-0000480C0000}"/>
    <cellStyle name="40% - アクセント 6 5 3" xfId="3484" xr:uid="{00000000-0005-0000-0000-0000490C0000}"/>
    <cellStyle name="40% - アクセント 6 5 3 2" xfId="10971" xr:uid="{00000000-0005-0000-0000-00004A0C0000}"/>
    <cellStyle name="40% - アクセント 6 5 3 3" xfId="18455" xr:uid="{00000000-0005-0000-0000-00004B0C0000}"/>
    <cellStyle name="40% - アクセント 6 5 4" xfId="4846" xr:uid="{00000000-0005-0000-0000-00004C0C0000}"/>
    <cellStyle name="40% - アクセント 6 5 4 2" xfId="12333" xr:uid="{00000000-0005-0000-0000-00004D0C0000}"/>
    <cellStyle name="40% - アクセント 6 5 4 3" xfId="19817" xr:uid="{00000000-0005-0000-0000-00004E0C0000}"/>
    <cellStyle name="40% - アクセント 6 5 5" xfId="6206" xr:uid="{00000000-0005-0000-0000-00004F0C0000}"/>
    <cellStyle name="40% - アクセント 6 5 5 2" xfId="13693" xr:uid="{00000000-0005-0000-0000-0000500C0000}"/>
    <cellStyle name="40% - アクセント 6 5 5 3" xfId="21177" xr:uid="{00000000-0005-0000-0000-0000510C0000}"/>
    <cellStyle name="40% - アクセント 6 5 6" xfId="8251" xr:uid="{00000000-0005-0000-0000-0000520C0000}"/>
    <cellStyle name="40% - アクセント 6 5 7" xfId="15735" xr:uid="{00000000-0005-0000-0000-0000530C0000}"/>
    <cellStyle name="40% - アクセント 6 6" xfId="1410" xr:uid="{00000000-0005-0000-0000-0000540C0000}"/>
    <cellStyle name="40% - アクセント 6 6 2" xfId="8899" xr:uid="{00000000-0005-0000-0000-0000550C0000}"/>
    <cellStyle name="40% - アクセント 6 6 3" xfId="16383" xr:uid="{00000000-0005-0000-0000-0000560C0000}"/>
    <cellStyle name="40% - アクセント 6 7" xfId="2772" xr:uid="{00000000-0005-0000-0000-0000570C0000}"/>
    <cellStyle name="40% - アクセント 6 7 2" xfId="10259" xr:uid="{00000000-0005-0000-0000-0000580C0000}"/>
    <cellStyle name="40% - アクセント 6 7 3" xfId="17743" xr:uid="{00000000-0005-0000-0000-0000590C0000}"/>
    <cellStyle name="40% - アクセント 6 8" xfId="4134" xr:uid="{00000000-0005-0000-0000-00005A0C0000}"/>
    <cellStyle name="40% - アクセント 6 8 2" xfId="11621" xr:uid="{00000000-0005-0000-0000-00005B0C0000}"/>
    <cellStyle name="40% - アクセント 6 8 3" xfId="19105" xr:uid="{00000000-0005-0000-0000-00005C0C0000}"/>
    <cellStyle name="40% - アクセント 6 9" xfId="5494" xr:uid="{00000000-0005-0000-0000-00005D0C0000}"/>
    <cellStyle name="40% - アクセント 6 9 2" xfId="12981" xr:uid="{00000000-0005-0000-0000-00005E0C0000}"/>
    <cellStyle name="40% - アクセント 6 9 3" xfId="20465" xr:uid="{00000000-0005-0000-0000-00005F0C0000}"/>
    <cellStyle name="60% - アクセント 1 2" xfId="111" xr:uid="{00000000-0005-0000-0000-0000600C0000}"/>
    <cellStyle name="60% - アクセント 2 2" xfId="112" xr:uid="{00000000-0005-0000-0000-0000610C0000}"/>
    <cellStyle name="60% - アクセント 3 2" xfId="113" xr:uid="{00000000-0005-0000-0000-0000620C0000}"/>
    <cellStyle name="60% - アクセント 4 2" xfId="114" xr:uid="{00000000-0005-0000-0000-0000630C0000}"/>
    <cellStyle name="60% - アクセント 5 2" xfId="115" xr:uid="{00000000-0005-0000-0000-0000640C0000}"/>
    <cellStyle name="60% - アクセント 6 2" xfId="116" xr:uid="{00000000-0005-0000-0000-0000650C0000}"/>
    <cellStyle name="Normal" xfId="374" xr:uid="{00000000-0005-0000-0000-0000660C0000}"/>
    <cellStyle name="Normal 10" xfId="7867" xr:uid="{00000000-0005-0000-0000-0000670C0000}"/>
    <cellStyle name="Normal 11" xfId="15351" xr:uid="{00000000-0005-0000-0000-0000680C0000}"/>
    <cellStyle name="Normal 2" xfId="716" xr:uid="{00000000-0005-0000-0000-0000690C0000}"/>
    <cellStyle name="Normal 2 2" xfId="1394" xr:uid="{00000000-0005-0000-0000-00006A0C0000}"/>
    <cellStyle name="Normal 2 2 2" xfId="2756" xr:uid="{00000000-0005-0000-0000-00006B0C0000}"/>
    <cellStyle name="Normal 2 2 2 2" xfId="10243" xr:uid="{00000000-0005-0000-0000-00006C0C0000}"/>
    <cellStyle name="Normal 2 2 2 3" xfId="17727" xr:uid="{00000000-0005-0000-0000-00006D0C0000}"/>
    <cellStyle name="Normal 2 2 3" xfId="4116" xr:uid="{00000000-0005-0000-0000-00006E0C0000}"/>
    <cellStyle name="Normal 2 2 3 2" xfId="11603" xr:uid="{00000000-0005-0000-0000-00006F0C0000}"/>
    <cellStyle name="Normal 2 2 3 3" xfId="19087" xr:uid="{00000000-0005-0000-0000-0000700C0000}"/>
    <cellStyle name="Normal 2 2 4" xfId="5478" xr:uid="{00000000-0005-0000-0000-0000710C0000}"/>
    <cellStyle name="Normal 2 2 4 2" xfId="12965" xr:uid="{00000000-0005-0000-0000-0000720C0000}"/>
    <cellStyle name="Normal 2 2 4 3" xfId="20449" xr:uid="{00000000-0005-0000-0000-0000730C0000}"/>
    <cellStyle name="Normal 2 2 5" xfId="6838" xr:uid="{00000000-0005-0000-0000-0000740C0000}"/>
    <cellStyle name="Normal 2 2 5 2" xfId="14325" xr:uid="{00000000-0005-0000-0000-0000750C0000}"/>
    <cellStyle name="Normal 2 2 5 3" xfId="21809" xr:uid="{00000000-0005-0000-0000-0000760C0000}"/>
    <cellStyle name="Normal 2 2 6" xfId="8883" xr:uid="{00000000-0005-0000-0000-0000770C0000}"/>
    <cellStyle name="Normal 2 2 7" xfId="16367" xr:uid="{00000000-0005-0000-0000-0000780C0000}"/>
    <cellStyle name="Normal 2 3" xfId="2078" xr:uid="{00000000-0005-0000-0000-0000790C0000}"/>
    <cellStyle name="Normal 2 3 2" xfId="9565" xr:uid="{00000000-0005-0000-0000-00007A0C0000}"/>
    <cellStyle name="Normal 2 3 3" xfId="17049" xr:uid="{00000000-0005-0000-0000-00007B0C0000}"/>
    <cellStyle name="Normal 2 4" xfId="3438" xr:uid="{00000000-0005-0000-0000-00007C0C0000}"/>
    <cellStyle name="Normal 2 4 2" xfId="10925" xr:uid="{00000000-0005-0000-0000-00007D0C0000}"/>
    <cellStyle name="Normal 2 4 3" xfId="18409" xr:uid="{00000000-0005-0000-0000-00007E0C0000}"/>
    <cellStyle name="Normal 2 5" xfId="4800" xr:uid="{00000000-0005-0000-0000-00007F0C0000}"/>
    <cellStyle name="Normal 2 5 2" xfId="12287" xr:uid="{00000000-0005-0000-0000-0000800C0000}"/>
    <cellStyle name="Normal 2 5 3" xfId="19771" xr:uid="{00000000-0005-0000-0000-0000810C0000}"/>
    <cellStyle name="Normal 2 6" xfId="6160" xr:uid="{00000000-0005-0000-0000-0000820C0000}"/>
    <cellStyle name="Normal 2 6 2" xfId="13647" xr:uid="{00000000-0005-0000-0000-0000830C0000}"/>
    <cellStyle name="Normal 2 6 3" xfId="21131" xr:uid="{00000000-0005-0000-0000-0000840C0000}"/>
    <cellStyle name="Normal 2 7" xfId="7526" xr:uid="{00000000-0005-0000-0000-0000850C0000}"/>
    <cellStyle name="Normal 2 7 2" xfId="15012" xr:uid="{00000000-0005-0000-0000-0000860C0000}"/>
    <cellStyle name="Normal 2 7 3" xfId="22496" xr:uid="{00000000-0005-0000-0000-0000870C0000}"/>
    <cellStyle name="Normal 2 8" xfId="8205" xr:uid="{00000000-0005-0000-0000-0000880C0000}"/>
    <cellStyle name="Normal 2 9" xfId="15689" xr:uid="{00000000-0005-0000-0000-0000890C0000}"/>
    <cellStyle name="Normal 3" xfId="1056" xr:uid="{00000000-0005-0000-0000-00008A0C0000}"/>
    <cellStyle name="Normal 3 2" xfId="2418" xr:uid="{00000000-0005-0000-0000-00008B0C0000}"/>
    <cellStyle name="Normal 3 2 2" xfId="9905" xr:uid="{00000000-0005-0000-0000-00008C0C0000}"/>
    <cellStyle name="Normal 3 2 3" xfId="17389" xr:uid="{00000000-0005-0000-0000-00008D0C0000}"/>
    <cellStyle name="Normal 3 3" xfId="3778" xr:uid="{00000000-0005-0000-0000-00008E0C0000}"/>
    <cellStyle name="Normal 3 3 2" xfId="11265" xr:uid="{00000000-0005-0000-0000-00008F0C0000}"/>
    <cellStyle name="Normal 3 3 3" xfId="18749" xr:uid="{00000000-0005-0000-0000-0000900C0000}"/>
    <cellStyle name="Normal 3 4" xfId="5140" xr:uid="{00000000-0005-0000-0000-0000910C0000}"/>
    <cellStyle name="Normal 3 4 2" xfId="12627" xr:uid="{00000000-0005-0000-0000-0000920C0000}"/>
    <cellStyle name="Normal 3 4 3" xfId="20111" xr:uid="{00000000-0005-0000-0000-0000930C0000}"/>
    <cellStyle name="Normal 3 5" xfId="6500" xr:uid="{00000000-0005-0000-0000-0000940C0000}"/>
    <cellStyle name="Normal 3 5 2" xfId="13987" xr:uid="{00000000-0005-0000-0000-0000950C0000}"/>
    <cellStyle name="Normal 3 5 3" xfId="21471" xr:uid="{00000000-0005-0000-0000-0000960C0000}"/>
    <cellStyle name="Normal 3 6" xfId="8545" xr:uid="{00000000-0005-0000-0000-0000970C0000}"/>
    <cellStyle name="Normal 3 7" xfId="16029" xr:uid="{00000000-0005-0000-0000-0000980C0000}"/>
    <cellStyle name="Normal 4" xfId="1739" xr:uid="{00000000-0005-0000-0000-0000990C0000}"/>
    <cellStyle name="Normal 4 2" xfId="9226" xr:uid="{00000000-0005-0000-0000-00009A0C0000}"/>
    <cellStyle name="Normal 4 3" xfId="16710" xr:uid="{00000000-0005-0000-0000-00009B0C0000}"/>
    <cellStyle name="Normal 5" xfId="3099" xr:uid="{00000000-0005-0000-0000-00009C0C0000}"/>
    <cellStyle name="Normal 5 2" xfId="10586" xr:uid="{00000000-0005-0000-0000-00009D0C0000}"/>
    <cellStyle name="Normal 5 3" xfId="18070" xr:uid="{00000000-0005-0000-0000-00009E0C0000}"/>
    <cellStyle name="Normal 6" xfId="4461" xr:uid="{00000000-0005-0000-0000-00009F0C0000}"/>
    <cellStyle name="Normal 6 2" xfId="11948" xr:uid="{00000000-0005-0000-0000-0000A00C0000}"/>
    <cellStyle name="Normal 6 3" xfId="19432" xr:uid="{00000000-0005-0000-0000-0000A10C0000}"/>
    <cellStyle name="Normal 7" xfId="5821" xr:uid="{00000000-0005-0000-0000-0000A20C0000}"/>
    <cellStyle name="Normal 7 2" xfId="13308" xr:uid="{00000000-0005-0000-0000-0000A30C0000}"/>
    <cellStyle name="Normal 7 3" xfId="20792" xr:uid="{00000000-0005-0000-0000-0000A40C0000}"/>
    <cellStyle name="Normal 8" xfId="6845" xr:uid="{00000000-0005-0000-0000-0000A50C0000}"/>
    <cellStyle name="Normal 8 2" xfId="14332" xr:uid="{00000000-0005-0000-0000-0000A60C0000}"/>
    <cellStyle name="Normal 8 3" xfId="21816" xr:uid="{00000000-0005-0000-0000-0000A70C0000}"/>
    <cellStyle name="Normal 9" xfId="7188" xr:uid="{00000000-0005-0000-0000-0000A80C0000}"/>
    <cellStyle name="Normal 9 2" xfId="14674" xr:uid="{00000000-0005-0000-0000-0000A90C0000}"/>
    <cellStyle name="Normal 9 3" xfId="22158" xr:uid="{00000000-0005-0000-0000-0000AA0C0000}"/>
    <cellStyle name="アクセント 1" xfId="19" builtinId="29" customBuiltin="1"/>
    <cellStyle name="アクセント 2" xfId="22" builtinId="33" customBuiltin="1"/>
    <cellStyle name="アクセント 3" xfId="25" builtinId="37" customBuiltin="1"/>
    <cellStyle name="アクセント 4" xfId="28" builtinId="41" customBuiltin="1"/>
    <cellStyle name="アクセント 5" xfId="31" builtinId="45" customBuiltin="1"/>
    <cellStyle name="アクセント 6" xfId="34" builtinId="49" customBuiltin="1"/>
    <cellStyle name="タイトル" xfId="4" builtinId="15" customBuiltin="1"/>
    <cellStyle name="チェック セル" xfId="15" builtinId="23" customBuiltin="1"/>
    <cellStyle name="どちらでもない 2" xfId="109" xr:uid="{00000000-0005-0000-0000-0000B30C0000}"/>
    <cellStyle name="パーセント" xfId="3" builtinId="5"/>
    <cellStyle name="パーセント 2" xfId="42" xr:uid="{00000000-0005-0000-0000-0000B50C0000}"/>
    <cellStyle name="パーセント 2 10" xfId="4139" xr:uid="{00000000-0005-0000-0000-0000B60C0000}"/>
    <cellStyle name="パーセント 2 10 2" xfId="11626" xr:uid="{00000000-0005-0000-0000-0000B70C0000}"/>
    <cellStyle name="パーセント 2 10 3" xfId="19110" xr:uid="{00000000-0005-0000-0000-0000B80C0000}"/>
    <cellStyle name="パーセント 2 11" xfId="5499" xr:uid="{00000000-0005-0000-0000-0000B90C0000}"/>
    <cellStyle name="パーセント 2 11 2" xfId="12986" xr:uid="{00000000-0005-0000-0000-0000BA0C0000}"/>
    <cellStyle name="パーセント 2 11 3" xfId="20470" xr:uid="{00000000-0005-0000-0000-0000BB0C0000}"/>
    <cellStyle name="パーセント 2 12" xfId="6854" xr:uid="{00000000-0005-0000-0000-0000BC0C0000}"/>
    <cellStyle name="パーセント 2 12 2" xfId="14340" xr:uid="{00000000-0005-0000-0000-0000BD0C0000}"/>
    <cellStyle name="パーセント 2 12 3" xfId="21824" xr:uid="{00000000-0005-0000-0000-0000BE0C0000}"/>
    <cellStyle name="パーセント 2 13" xfId="7533" xr:uid="{00000000-0005-0000-0000-0000BF0C0000}"/>
    <cellStyle name="パーセント 2 14" xfId="15017" xr:uid="{00000000-0005-0000-0000-0000C00C0000}"/>
    <cellStyle name="パーセント 2 2" xfId="62" xr:uid="{00000000-0005-0000-0000-0000C10C0000}"/>
    <cellStyle name="パーセント 2 2 10" xfId="5517" xr:uid="{00000000-0005-0000-0000-0000C20C0000}"/>
    <cellStyle name="パーセント 2 2 10 2" xfId="13004" xr:uid="{00000000-0005-0000-0000-0000C30C0000}"/>
    <cellStyle name="パーセント 2 2 10 3" xfId="20488" xr:uid="{00000000-0005-0000-0000-0000C40C0000}"/>
    <cellStyle name="パーセント 2 2 11" xfId="6871" xr:uid="{00000000-0005-0000-0000-0000C50C0000}"/>
    <cellStyle name="パーセント 2 2 11 2" xfId="14357" xr:uid="{00000000-0005-0000-0000-0000C60C0000}"/>
    <cellStyle name="パーセント 2 2 11 3" xfId="21841" xr:uid="{00000000-0005-0000-0000-0000C70C0000}"/>
    <cellStyle name="パーセント 2 2 12" xfId="7550" xr:uid="{00000000-0005-0000-0000-0000C80C0000}"/>
    <cellStyle name="パーセント 2 2 13" xfId="15034" xr:uid="{00000000-0005-0000-0000-0000C90C0000}"/>
    <cellStyle name="パーセント 2 2 2" xfId="97" xr:uid="{00000000-0005-0000-0000-0000CA0C0000}"/>
    <cellStyle name="パーセント 2 2 2 10" xfId="6918" xr:uid="{00000000-0005-0000-0000-0000CB0C0000}"/>
    <cellStyle name="パーセント 2 2 2 10 2" xfId="14404" xr:uid="{00000000-0005-0000-0000-0000CC0C0000}"/>
    <cellStyle name="パーセント 2 2 2 10 3" xfId="21888" xr:uid="{00000000-0005-0000-0000-0000CD0C0000}"/>
    <cellStyle name="パーセント 2 2 2 11" xfId="7597" xr:uid="{00000000-0005-0000-0000-0000CE0C0000}"/>
    <cellStyle name="パーセント 2 2 2 12" xfId="15081" xr:uid="{00000000-0005-0000-0000-0000CF0C0000}"/>
    <cellStyle name="パーセント 2 2 2 2" xfId="189" xr:uid="{00000000-0005-0000-0000-0000D00C0000}"/>
    <cellStyle name="パーセント 2 2 2 2 10" xfId="7682" xr:uid="{00000000-0005-0000-0000-0000D10C0000}"/>
    <cellStyle name="パーセント 2 2 2 2 11" xfId="15166" xr:uid="{00000000-0005-0000-0000-0000D20C0000}"/>
    <cellStyle name="パーセント 2 2 2 2 2" xfId="359" xr:uid="{00000000-0005-0000-0000-0000D30C0000}"/>
    <cellStyle name="パーセント 2 2 2 2 2 10" xfId="15336" xr:uid="{00000000-0005-0000-0000-0000D40C0000}"/>
    <cellStyle name="パーセント 2 2 2 2 2 2" xfId="701" xr:uid="{00000000-0005-0000-0000-0000D50C0000}"/>
    <cellStyle name="パーセント 2 2 2 2 2 2 2" xfId="1379" xr:uid="{00000000-0005-0000-0000-0000D60C0000}"/>
    <cellStyle name="パーセント 2 2 2 2 2 2 2 2" xfId="2741" xr:uid="{00000000-0005-0000-0000-0000D70C0000}"/>
    <cellStyle name="パーセント 2 2 2 2 2 2 2 2 2" xfId="10228" xr:uid="{00000000-0005-0000-0000-0000D80C0000}"/>
    <cellStyle name="パーセント 2 2 2 2 2 2 2 2 3" xfId="17712" xr:uid="{00000000-0005-0000-0000-0000D90C0000}"/>
    <cellStyle name="パーセント 2 2 2 2 2 2 2 3" xfId="4101" xr:uid="{00000000-0005-0000-0000-0000DA0C0000}"/>
    <cellStyle name="パーセント 2 2 2 2 2 2 2 3 2" xfId="11588" xr:uid="{00000000-0005-0000-0000-0000DB0C0000}"/>
    <cellStyle name="パーセント 2 2 2 2 2 2 2 3 3" xfId="19072" xr:uid="{00000000-0005-0000-0000-0000DC0C0000}"/>
    <cellStyle name="パーセント 2 2 2 2 2 2 2 4" xfId="5463" xr:uid="{00000000-0005-0000-0000-0000DD0C0000}"/>
    <cellStyle name="パーセント 2 2 2 2 2 2 2 4 2" xfId="12950" xr:uid="{00000000-0005-0000-0000-0000DE0C0000}"/>
    <cellStyle name="パーセント 2 2 2 2 2 2 2 4 3" xfId="20434" xr:uid="{00000000-0005-0000-0000-0000DF0C0000}"/>
    <cellStyle name="パーセント 2 2 2 2 2 2 2 5" xfId="6823" xr:uid="{00000000-0005-0000-0000-0000E00C0000}"/>
    <cellStyle name="パーセント 2 2 2 2 2 2 2 5 2" xfId="14310" xr:uid="{00000000-0005-0000-0000-0000E10C0000}"/>
    <cellStyle name="パーセント 2 2 2 2 2 2 2 5 3" xfId="21794" xr:uid="{00000000-0005-0000-0000-0000E20C0000}"/>
    <cellStyle name="パーセント 2 2 2 2 2 2 2 6" xfId="8868" xr:uid="{00000000-0005-0000-0000-0000E30C0000}"/>
    <cellStyle name="パーセント 2 2 2 2 2 2 2 7" xfId="16352" xr:uid="{00000000-0005-0000-0000-0000E40C0000}"/>
    <cellStyle name="パーセント 2 2 2 2 2 2 3" xfId="2063" xr:uid="{00000000-0005-0000-0000-0000E50C0000}"/>
    <cellStyle name="パーセント 2 2 2 2 2 2 3 2" xfId="9550" xr:uid="{00000000-0005-0000-0000-0000E60C0000}"/>
    <cellStyle name="パーセント 2 2 2 2 2 2 3 3" xfId="17034" xr:uid="{00000000-0005-0000-0000-0000E70C0000}"/>
    <cellStyle name="パーセント 2 2 2 2 2 2 4" xfId="3423" xr:uid="{00000000-0005-0000-0000-0000E80C0000}"/>
    <cellStyle name="パーセント 2 2 2 2 2 2 4 2" xfId="10910" xr:uid="{00000000-0005-0000-0000-0000E90C0000}"/>
    <cellStyle name="パーセント 2 2 2 2 2 2 4 3" xfId="18394" xr:uid="{00000000-0005-0000-0000-0000EA0C0000}"/>
    <cellStyle name="パーセント 2 2 2 2 2 2 5" xfId="4785" xr:uid="{00000000-0005-0000-0000-0000EB0C0000}"/>
    <cellStyle name="パーセント 2 2 2 2 2 2 5 2" xfId="12272" xr:uid="{00000000-0005-0000-0000-0000EC0C0000}"/>
    <cellStyle name="パーセント 2 2 2 2 2 2 5 3" xfId="19756" xr:uid="{00000000-0005-0000-0000-0000ED0C0000}"/>
    <cellStyle name="パーセント 2 2 2 2 2 2 6" xfId="6145" xr:uid="{00000000-0005-0000-0000-0000EE0C0000}"/>
    <cellStyle name="パーセント 2 2 2 2 2 2 6 2" xfId="13632" xr:uid="{00000000-0005-0000-0000-0000EF0C0000}"/>
    <cellStyle name="パーセント 2 2 2 2 2 2 6 3" xfId="21116" xr:uid="{00000000-0005-0000-0000-0000F00C0000}"/>
    <cellStyle name="パーセント 2 2 2 2 2 2 7" xfId="7511" xr:uid="{00000000-0005-0000-0000-0000F10C0000}"/>
    <cellStyle name="パーセント 2 2 2 2 2 2 7 2" xfId="14997" xr:uid="{00000000-0005-0000-0000-0000F20C0000}"/>
    <cellStyle name="パーセント 2 2 2 2 2 2 7 3" xfId="22481" xr:uid="{00000000-0005-0000-0000-0000F30C0000}"/>
    <cellStyle name="パーセント 2 2 2 2 2 2 8" xfId="8190" xr:uid="{00000000-0005-0000-0000-0000F40C0000}"/>
    <cellStyle name="パーセント 2 2 2 2 2 2 9" xfId="15674" xr:uid="{00000000-0005-0000-0000-0000F50C0000}"/>
    <cellStyle name="パーセント 2 2 2 2 2 3" xfId="1041" xr:uid="{00000000-0005-0000-0000-0000F60C0000}"/>
    <cellStyle name="パーセント 2 2 2 2 2 3 2" xfId="2403" xr:uid="{00000000-0005-0000-0000-0000F70C0000}"/>
    <cellStyle name="パーセント 2 2 2 2 2 3 2 2" xfId="9890" xr:uid="{00000000-0005-0000-0000-0000F80C0000}"/>
    <cellStyle name="パーセント 2 2 2 2 2 3 2 3" xfId="17374" xr:uid="{00000000-0005-0000-0000-0000F90C0000}"/>
    <cellStyle name="パーセント 2 2 2 2 2 3 3" xfId="3763" xr:uid="{00000000-0005-0000-0000-0000FA0C0000}"/>
    <cellStyle name="パーセント 2 2 2 2 2 3 3 2" xfId="11250" xr:uid="{00000000-0005-0000-0000-0000FB0C0000}"/>
    <cellStyle name="パーセント 2 2 2 2 2 3 3 3" xfId="18734" xr:uid="{00000000-0005-0000-0000-0000FC0C0000}"/>
    <cellStyle name="パーセント 2 2 2 2 2 3 4" xfId="5125" xr:uid="{00000000-0005-0000-0000-0000FD0C0000}"/>
    <cellStyle name="パーセント 2 2 2 2 2 3 4 2" xfId="12612" xr:uid="{00000000-0005-0000-0000-0000FE0C0000}"/>
    <cellStyle name="パーセント 2 2 2 2 2 3 4 3" xfId="20096" xr:uid="{00000000-0005-0000-0000-0000FF0C0000}"/>
    <cellStyle name="パーセント 2 2 2 2 2 3 5" xfId="6485" xr:uid="{00000000-0005-0000-0000-0000000D0000}"/>
    <cellStyle name="パーセント 2 2 2 2 2 3 5 2" xfId="13972" xr:uid="{00000000-0005-0000-0000-0000010D0000}"/>
    <cellStyle name="パーセント 2 2 2 2 2 3 5 3" xfId="21456" xr:uid="{00000000-0005-0000-0000-0000020D0000}"/>
    <cellStyle name="パーセント 2 2 2 2 2 3 6" xfId="8530" xr:uid="{00000000-0005-0000-0000-0000030D0000}"/>
    <cellStyle name="パーセント 2 2 2 2 2 3 7" xfId="16014" xr:uid="{00000000-0005-0000-0000-0000040D0000}"/>
    <cellStyle name="パーセント 2 2 2 2 2 4" xfId="1723" xr:uid="{00000000-0005-0000-0000-0000050D0000}"/>
    <cellStyle name="パーセント 2 2 2 2 2 4 2" xfId="9210" xr:uid="{00000000-0005-0000-0000-0000060D0000}"/>
    <cellStyle name="パーセント 2 2 2 2 2 4 3" xfId="16694" xr:uid="{00000000-0005-0000-0000-0000070D0000}"/>
    <cellStyle name="パーセント 2 2 2 2 2 5" xfId="3083" xr:uid="{00000000-0005-0000-0000-0000080D0000}"/>
    <cellStyle name="パーセント 2 2 2 2 2 5 2" xfId="10570" xr:uid="{00000000-0005-0000-0000-0000090D0000}"/>
    <cellStyle name="パーセント 2 2 2 2 2 5 3" xfId="18054" xr:uid="{00000000-0005-0000-0000-00000A0D0000}"/>
    <cellStyle name="パーセント 2 2 2 2 2 6" xfId="4445" xr:uid="{00000000-0005-0000-0000-00000B0D0000}"/>
    <cellStyle name="パーセント 2 2 2 2 2 6 2" xfId="11932" xr:uid="{00000000-0005-0000-0000-00000C0D0000}"/>
    <cellStyle name="パーセント 2 2 2 2 2 6 3" xfId="19416" xr:uid="{00000000-0005-0000-0000-00000D0D0000}"/>
    <cellStyle name="パーセント 2 2 2 2 2 7" xfId="5805" xr:uid="{00000000-0005-0000-0000-00000E0D0000}"/>
    <cellStyle name="パーセント 2 2 2 2 2 7 2" xfId="13292" xr:uid="{00000000-0005-0000-0000-00000F0D0000}"/>
    <cellStyle name="パーセント 2 2 2 2 2 7 3" xfId="20776" xr:uid="{00000000-0005-0000-0000-0000100D0000}"/>
    <cellStyle name="パーセント 2 2 2 2 2 8" xfId="7173" xr:uid="{00000000-0005-0000-0000-0000110D0000}"/>
    <cellStyle name="パーセント 2 2 2 2 2 8 2" xfId="14659" xr:uid="{00000000-0005-0000-0000-0000120D0000}"/>
    <cellStyle name="パーセント 2 2 2 2 2 8 3" xfId="22143" xr:uid="{00000000-0005-0000-0000-0000130D0000}"/>
    <cellStyle name="パーセント 2 2 2 2 2 9" xfId="7852" xr:uid="{00000000-0005-0000-0000-0000140D0000}"/>
    <cellStyle name="パーセント 2 2 2 2 3" xfId="532" xr:uid="{00000000-0005-0000-0000-0000150D0000}"/>
    <cellStyle name="パーセント 2 2 2 2 3 2" xfId="1210" xr:uid="{00000000-0005-0000-0000-0000160D0000}"/>
    <cellStyle name="パーセント 2 2 2 2 3 2 2" xfId="2572" xr:uid="{00000000-0005-0000-0000-0000170D0000}"/>
    <cellStyle name="パーセント 2 2 2 2 3 2 2 2" xfId="10059" xr:uid="{00000000-0005-0000-0000-0000180D0000}"/>
    <cellStyle name="パーセント 2 2 2 2 3 2 2 3" xfId="17543" xr:uid="{00000000-0005-0000-0000-0000190D0000}"/>
    <cellStyle name="パーセント 2 2 2 2 3 2 3" xfId="3932" xr:uid="{00000000-0005-0000-0000-00001A0D0000}"/>
    <cellStyle name="パーセント 2 2 2 2 3 2 3 2" xfId="11419" xr:uid="{00000000-0005-0000-0000-00001B0D0000}"/>
    <cellStyle name="パーセント 2 2 2 2 3 2 3 3" xfId="18903" xr:uid="{00000000-0005-0000-0000-00001C0D0000}"/>
    <cellStyle name="パーセント 2 2 2 2 3 2 4" xfId="5294" xr:uid="{00000000-0005-0000-0000-00001D0D0000}"/>
    <cellStyle name="パーセント 2 2 2 2 3 2 4 2" xfId="12781" xr:uid="{00000000-0005-0000-0000-00001E0D0000}"/>
    <cellStyle name="パーセント 2 2 2 2 3 2 4 3" xfId="20265" xr:uid="{00000000-0005-0000-0000-00001F0D0000}"/>
    <cellStyle name="パーセント 2 2 2 2 3 2 5" xfId="6654" xr:uid="{00000000-0005-0000-0000-0000200D0000}"/>
    <cellStyle name="パーセント 2 2 2 2 3 2 5 2" xfId="14141" xr:uid="{00000000-0005-0000-0000-0000210D0000}"/>
    <cellStyle name="パーセント 2 2 2 2 3 2 5 3" xfId="21625" xr:uid="{00000000-0005-0000-0000-0000220D0000}"/>
    <cellStyle name="パーセント 2 2 2 2 3 2 6" xfId="8699" xr:uid="{00000000-0005-0000-0000-0000230D0000}"/>
    <cellStyle name="パーセント 2 2 2 2 3 2 7" xfId="16183" xr:uid="{00000000-0005-0000-0000-0000240D0000}"/>
    <cellStyle name="パーセント 2 2 2 2 3 3" xfId="1894" xr:uid="{00000000-0005-0000-0000-0000250D0000}"/>
    <cellStyle name="パーセント 2 2 2 2 3 3 2" xfId="9381" xr:uid="{00000000-0005-0000-0000-0000260D0000}"/>
    <cellStyle name="パーセント 2 2 2 2 3 3 3" xfId="16865" xr:uid="{00000000-0005-0000-0000-0000270D0000}"/>
    <cellStyle name="パーセント 2 2 2 2 3 4" xfId="3254" xr:uid="{00000000-0005-0000-0000-0000280D0000}"/>
    <cellStyle name="パーセント 2 2 2 2 3 4 2" xfId="10741" xr:uid="{00000000-0005-0000-0000-0000290D0000}"/>
    <cellStyle name="パーセント 2 2 2 2 3 4 3" xfId="18225" xr:uid="{00000000-0005-0000-0000-00002A0D0000}"/>
    <cellStyle name="パーセント 2 2 2 2 3 5" xfId="4616" xr:uid="{00000000-0005-0000-0000-00002B0D0000}"/>
    <cellStyle name="パーセント 2 2 2 2 3 5 2" xfId="12103" xr:uid="{00000000-0005-0000-0000-00002C0D0000}"/>
    <cellStyle name="パーセント 2 2 2 2 3 5 3" xfId="19587" xr:uid="{00000000-0005-0000-0000-00002D0D0000}"/>
    <cellStyle name="パーセント 2 2 2 2 3 6" xfId="5976" xr:uid="{00000000-0005-0000-0000-00002E0D0000}"/>
    <cellStyle name="パーセント 2 2 2 2 3 6 2" xfId="13463" xr:uid="{00000000-0005-0000-0000-00002F0D0000}"/>
    <cellStyle name="パーセント 2 2 2 2 3 6 3" xfId="20947" xr:uid="{00000000-0005-0000-0000-0000300D0000}"/>
    <cellStyle name="パーセント 2 2 2 2 3 7" xfId="7342" xr:uid="{00000000-0005-0000-0000-0000310D0000}"/>
    <cellStyle name="パーセント 2 2 2 2 3 7 2" xfId="14828" xr:uid="{00000000-0005-0000-0000-0000320D0000}"/>
    <cellStyle name="パーセント 2 2 2 2 3 7 3" xfId="22312" xr:uid="{00000000-0005-0000-0000-0000330D0000}"/>
    <cellStyle name="パーセント 2 2 2 2 3 8" xfId="8021" xr:uid="{00000000-0005-0000-0000-0000340D0000}"/>
    <cellStyle name="パーセント 2 2 2 2 3 9" xfId="15505" xr:uid="{00000000-0005-0000-0000-0000350D0000}"/>
    <cellStyle name="パーセント 2 2 2 2 4" xfId="871" xr:uid="{00000000-0005-0000-0000-0000360D0000}"/>
    <cellStyle name="パーセント 2 2 2 2 4 2" xfId="2233" xr:uid="{00000000-0005-0000-0000-0000370D0000}"/>
    <cellStyle name="パーセント 2 2 2 2 4 2 2" xfId="9720" xr:uid="{00000000-0005-0000-0000-0000380D0000}"/>
    <cellStyle name="パーセント 2 2 2 2 4 2 3" xfId="17204" xr:uid="{00000000-0005-0000-0000-0000390D0000}"/>
    <cellStyle name="パーセント 2 2 2 2 4 3" xfId="3593" xr:uid="{00000000-0005-0000-0000-00003A0D0000}"/>
    <cellStyle name="パーセント 2 2 2 2 4 3 2" xfId="11080" xr:uid="{00000000-0005-0000-0000-00003B0D0000}"/>
    <cellStyle name="パーセント 2 2 2 2 4 3 3" xfId="18564" xr:uid="{00000000-0005-0000-0000-00003C0D0000}"/>
    <cellStyle name="パーセント 2 2 2 2 4 4" xfId="4955" xr:uid="{00000000-0005-0000-0000-00003D0D0000}"/>
    <cellStyle name="パーセント 2 2 2 2 4 4 2" xfId="12442" xr:uid="{00000000-0005-0000-0000-00003E0D0000}"/>
    <cellStyle name="パーセント 2 2 2 2 4 4 3" xfId="19926" xr:uid="{00000000-0005-0000-0000-00003F0D0000}"/>
    <cellStyle name="パーセント 2 2 2 2 4 5" xfId="6315" xr:uid="{00000000-0005-0000-0000-0000400D0000}"/>
    <cellStyle name="パーセント 2 2 2 2 4 5 2" xfId="13802" xr:uid="{00000000-0005-0000-0000-0000410D0000}"/>
    <cellStyle name="パーセント 2 2 2 2 4 5 3" xfId="21286" xr:uid="{00000000-0005-0000-0000-0000420D0000}"/>
    <cellStyle name="パーセント 2 2 2 2 4 6" xfId="8360" xr:uid="{00000000-0005-0000-0000-0000430D0000}"/>
    <cellStyle name="パーセント 2 2 2 2 4 7" xfId="15844" xr:uid="{00000000-0005-0000-0000-0000440D0000}"/>
    <cellStyle name="パーセント 2 2 2 2 5" xfId="1554" xr:uid="{00000000-0005-0000-0000-0000450D0000}"/>
    <cellStyle name="パーセント 2 2 2 2 5 2" xfId="9041" xr:uid="{00000000-0005-0000-0000-0000460D0000}"/>
    <cellStyle name="パーセント 2 2 2 2 5 3" xfId="16525" xr:uid="{00000000-0005-0000-0000-0000470D0000}"/>
    <cellStyle name="パーセント 2 2 2 2 6" xfId="2914" xr:uid="{00000000-0005-0000-0000-0000480D0000}"/>
    <cellStyle name="パーセント 2 2 2 2 6 2" xfId="10401" xr:uid="{00000000-0005-0000-0000-0000490D0000}"/>
    <cellStyle name="パーセント 2 2 2 2 6 3" xfId="17885" xr:uid="{00000000-0005-0000-0000-00004A0D0000}"/>
    <cellStyle name="パーセント 2 2 2 2 7" xfId="4276" xr:uid="{00000000-0005-0000-0000-00004B0D0000}"/>
    <cellStyle name="パーセント 2 2 2 2 7 2" xfId="11763" xr:uid="{00000000-0005-0000-0000-00004C0D0000}"/>
    <cellStyle name="パーセント 2 2 2 2 7 3" xfId="19247" xr:uid="{00000000-0005-0000-0000-00004D0D0000}"/>
    <cellStyle name="パーセント 2 2 2 2 8" xfId="5636" xr:uid="{00000000-0005-0000-0000-00004E0D0000}"/>
    <cellStyle name="パーセント 2 2 2 2 8 2" xfId="13123" xr:uid="{00000000-0005-0000-0000-00004F0D0000}"/>
    <cellStyle name="パーセント 2 2 2 2 8 3" xfId="20607" xr:uid="{00000000-0005-0000-0000-0000500D0000}"/>
    <cellStyle name="パーセント 2 2 2 2 9" xfId="7003" xr:uid="{00000000-0005-0000-0000-0000510D0000}"/>
    <cellStyle name="パーセント 2 2 2 2 9 2" xfId="14489" xr:uid="{00000000-0005-0000-0000-0000520D0000}"/>
    <cellStyle name="パーセント 2 2 2 2 9 3" xfId="21973" xr:uid="{00000000-0005-0000-0000-0000530D0000}"/>
    <cellStyle name="パーセント 2 2 2 3" xfId="274" xr:uid="{00000000-0005-0000-0000-0000540D0000}"/>
    <cellStyle name="パーセント 2 2 2 3 10" xfId="15251" xr:uid="{00000000-0005-0000-0000-0000550D0000}"/>
    <cellStyle name="パーセント 2 2 2 3 2" xfId="616" xr:uid="{00000000-0005-0000-0000-0000560D0000}"/>
    <cellStyle name="パーセント 2 2 2 3 2 2" xfId="1294" xr:uid="{00000000-0005-0000-0000-0000570D0000}"/>
    <cellStyle name="パーセント 2 2 2 3 2 2 2" xfId="2656" xr:uid="{00000000-0005-0000-0000-0000580D0000}"/>
    <cellStyle name="パーセント 2 2 2 3 2 2 2 2" xfId="10143" xr:uid="{00000000-0005-0000-0000-0000590D0000}"/>
    <cellStyle name="パーセント 2 2 2 3 2 2 2 3" xfId="17627" xr:uid="{00000000-0005-0000-0000-00005A0D0000}"/>
    <cellStyle name="パーセント 2 2 2 3 2 2 3" xfId="4016" xr:uid="{00000000-0005-0000-0000-00005B0D0000}"/>
    <cellStyle name="パーセント 2 2 2 3 2 2 3 2" xfId="11503" xr:uid="{00000000-0005-0000-0000-00005C0D0000}"/>
    <cellStyle name="パーセント 2 2 2 3 2 2 3 3" xfId="18987" xr:uid="{00000000-0005-0000-0000-00005D0D0000}"/>
    <cellStyle name="パーセント 2 2 2 3 2 2 4" xfId="5378" xr:uid="{00000000-0005-0000-0000-00005E0D0000}"/>
    <cellStyle name="パーセント 2 2 2 3 2 2 4 2" xfId="12865" xr:uid="{00000000-0005-0000-0000-00005F0D0000}"/>
    <cellStyle name="パーセント 2 2 2 3 2 2 4 3" xfId="20349" xr:uid="{00000000-0005-0000-0000-0000600D0000}"/>
    <cellStyle name="パーセント 2 2 2 3 2 2 5" xfId="6738" xr:uid="{00000000-0005-0000-0000-0000610D0000}"/>
    <cellStyle name="パーセント 2 2 2 3 2 2 5 2" xfId="14225" xr:uid="{00000000-0005-0000-0000-0000620D0000}"/>
    <cellStyle name="パーセント 2 2 2 3 2 2 5 3" xfId="21709" xr:uid="{00000000-0005-0000-0000-0000630D0000}"/>
    <cellStyle name="パーセント 2 2 2 3 2 2 6" xfId="8783" xr:uid="{00000000-0005-0000-0000-0000640D0000}"/>
    <cellStyle name="パーセント 2 2 2 3 2 2 7" xfId="16267" xr:uid="{00000000-0005-0000-0000-0000650D0000}"/>
    <cellStyle name="パーセント 2 2 2 3 2 3" xfId="1978" xr:uid="{00000000-0005-0000-0000-0000660D0000}"/>
    <cellStyle name="パーセント 2 2 2 3 2 3 2" xfId="9465" xr:uid="{00000000-0005-0000-0000-0000670D0000}"/>
    <cellStyle name="パーセント 2 2 2 3 2 3 3" xfId="16949" xr:uid="{00000000-0005-0000-0000-0000680D0000}"/>
    <cellStyle name="パーセント 2 2 2 3 2 4" xfId="3338" xr:uid="{00000000-0005-0000-0000-0000690D0000}"/>
    <cellStyle name="パーセント 2 2 2 3 2 4 2" xfId="10825" xr:uid="{00000000-0005-0000-0000-00006A0D0000}"/>
    <cellStyle name="パーセント 2 2 2 3 2 4 3" xfId="18309" xr:uid="{00000000-0005-0000-0000-00006B0D0000}"/>
    <cellStyle name="パーセント 2 2 2 3 2 5" xfId="4700" xr:uid="{00000000-0005-0000-0000-00006C0D0000}"/>
    <cellStyle name="パーセント 2 2 2 3 2 5 2" xfId="12187" xr:uid="{00000000-0005-0000-0000-00006D0D0000}"/>
    <cellStyle name="パーセント 2 2 2 3 2 5 3" xfId="19671" xr:uid="{00000000-0005-0000-0000-00006E0D0000}"/>
    <cellStyle name="パーセント 2 2 2 3 2 6" xfId="6060" xr:uid="{00000000-0005-0000-0000-00006F0D0000}"/>
    <cellStyle name="パーセント 2 2 2 3 2 6 2" xfId="13547" xr:uid="{00000000-0005-0000-0000-0000700D0000}"/>
    <cellStyle name="パーセント 2 2 2 3 2 6 3" xfId="21031" xr:uid="{00000000-0005-0000-0000-0000710D0000}"/>
    <cellStyle name="パーセント 2 2 2 3 2 7" xfId="7426" xr:uid="{00000000-0005-0000-0000-0000720D0000}"/>
    <cellStyle name="パーセント 2 2 2 3 2 7 2" xfId="14912" xr:uid="{00000000-0005-0000-0000-0000730D0000}"/>
    <cellStyle name="パーセント 2 2 2 3 2 7 3" xfId="22396" xr:uid="{00000000-0005-0000-0000-0000740D0000}"/>
    <cellStyle name="パーセント 2 2 2 3 2 8" xfId="8105" xr:uid="{00000000-0005-0000-0000-0000750D0000}"/>
    <cellStyle name="パーセント 2 2 2 3 2 9" xfId="15589" xr:uid="{00000000-0005-0000-0000-0000760D0000}"/>
    <cellStyle name="パーセント 2 2 2 3 3" xfId="956" xr:uid="{00000000-0005-0000-0000-0000770D0000}"/>
    <cellStyle name="パーセント 2 2 2 3 3 2" xfId="2318" xr:uid="{00000000-0005-0000-0000-0000780D0000}"/>
    <cellStyle name="パーセント 2 2 2 3 3 2 2" xfId="9805" xr:uid="{00000000-0005-0000-0000-0000790D0000}"/>
    <cellStyle name="パーセント 2 2 2 3 3 2 3" xfId="17289" xr:uid="{00000000-0005-0000-0000-00007A0D0000}"/>
    <cellStyle name="パーセント 2 2 2 3 3 3" xfId="3678" xr:uid="{00000000-0005-0000-0000-00007B0D0000}"/>
    <cellStyle name="パーセント 2 2 2 3 3 3 2" xfId="11165" xr:uid="{00000000-0005-0000-0000-00007C0D0000}"/>
    <cellStyle name="パーセント 2 2 2 3 3 3 3" xfId="18649" xr:uid="{00000000-0005-0000-0000-00007D0D0000}"/>
    <cellStyle name="パーセント 2 2 2 3 3 4" xfId="5040" xr:uid="{00000000-0005-0000-0000-00007E0D0000}"/>
    <cellStyle name="パーセント 2 2 2 3 3 4 2" xfId="12527" xr:uid="{00000000-0005-0000-0000-00007F0D0000}"/>
    <cellStyle name="パーセント 2 2 2 3 3 4 3" xfId="20011" xr:uid="{00000000-0005-0000-0000-0000800D0000}"/>
    <cellStyle name="パーセント 2 2 2 3 3 5" xfId="6400" xr:uid="{00000000-0005-0000-0000-0000810D0000}"/>
    <cellStyle name="パーセント 2 2 2 3 3 5 2" xfId="13887" xr:uid="{00000000-0005-0000-0000-0000820D0000}"/>
    <cellStyle name="パーセント 2 2 2 3 3 5 3" xfId="21371" xr:uid="{00000000-0005-0000-0000-0000830D0000}"/>
    <cellStyle name="パーセント 2 2 2 3 3 6" xfId="8445" xr:uid="{00000000-0005-0000-0000-0000840D0000}"/>
    <cellStyle name="パーセント 2 2 2 3 3 7" xfId="15929" xr:uid="{00000000-0005-0000-0000-0000850D0000}"/>
    <cellStyle name="パーセント 2 2 2 3 4" xfId="1638" xr:uid="{00000000-0005-0000-0000-0000860D0000}"/>
    <cellStyle name="パーセント 2 2 2 3 4 2" xfId="9125" xr:uid="{00000000-0005-0000-0000-0000870D0000}"/>
    <cellStyle name="パーセント 2 2 2 3 4 3" xfId="16609" xr:uid="{00000000-0005-0000-0000-0000880D0000}"/>
    <cellStyle name="パーセント 2 2 2 3 5" xfId="2998" xr:uid="{00000000-0005-0000-0000-0000890D0000}"/>
    <cellStyle name="パーセント 2 2 2 3 5 2" xfId="10485" xr:uid="{00000000-0005-0000-0000-00008A0D0000}"/>
    <cellStyle name="パーセント 2 2 2 3 5 3" xfId="17969" xr:uid="{00000000-0005-0000-0000-00008B0D0000}"/>
    <cellStyle name="パーセント 2 2 2 3 6" xfId="4360" xr:uid="{00000000-0005-0000-0000-00008C0D0000}"/>
    <cellStyle name="パーセント 2 2 2 3 6 2" xfId="11847" xr:uid="{00000000-0005-0000-0000-00008D0D0000}"/>
    <cellStyle name="パーセント 2 2 2 3 6 3" xfId="19331" xr:uid="{00000000-0005-0000-0000-00008E0D0000}"/>
    <cellStyle name="パーセント 2 2 2 3 7" xfId="5720" xr:uid="{00000000-0005-0000-0000-00008F0D0000}"/>
    <cellStyle name="パーセント 2 2 2 3 7 2" xfId="13207" xr:uid="{00000000-0005-0000-0000-0000900D0000}"/>
    <cellStyle name="パーセント 2 2 2 3 7 3" xfId="20691" xr:uid="{00000000-0005-0000-0000-0000910D0000}"/>
    <cellStyle name="パーセント 2 2 2 3 8" xfId="7088" xr:uid="{00000000-0005-0000-0000-0000920D0000}"/>
    <cellStyle name="パーセント 2 2 2 3 8 2" xfId="14574" xr:uid="{00000000-0005-0000-0000-0000930D0000}"/>
    <cellStyle name="パーセント 2 2 2 3 8 3" xfId="22058" xr:uid="{00000000-0005-0000-0000-0000940D0000}"/>
    <cellStyle name="パーセント 2 2 2 3 9" xfId="7767" xr:uid="{00000000-0005-0000-0000-0000950D0000}"/>
    <cellStyle name="パーセント 2 2 2 4" xfId="447" xr:uid="{00000000-0005-0000-0000-0000960D0000}"/>
    <cellStyle name="パーセント 2 2 2 4 2" xfId="1125" xr:uid="{00000000-0005-0000-0000-0000970D0000}"/>
    <cellStyle name="パーセント 2 2 2 4 2 2" xfId="2487" xr:uid="{00000000-0005-0000-0000-0000980D0000}"/>
    <cellStyle name="パーセント 2 2 2 4 2 2 2" xfId="9974" xr:uid="{00000000-0005-0000-0000-0000990D0000}"/>
    <cellStyle name="パーセント 2 2 2 4 2 2 3" xfId="17458" xr:uid="{00000000-0005-0000-0000-00009A0D0000}"/>
    <cellStyle name="パーセント 2 2 2 4 2 3" xfId="3847" xr:uid="{00000000-0005-0000-0000-00009B0D0000}"/>
    <cellStyle name="パーセント 2 2 2 4 2 3 2" xfId="11334" xr:uid="{00000000-0005-0000-0000-00009C0D0000}"/>
    <cellStyle name="パーセント 2 2 2 4 2 3 3" xfId="18818" xr:uid="{00000000-0005-0000-0000-00009D0D0000}"/>
    <cellStyle name="パーセント 2 2 2 4 2 4" xfId="5209" xr:uid="{00000000-0005-0000-0000-00009E0D0000}"/>
    <cellStyle name="パーセント 2 2 2 4 2 4 2" xfId="12696" xr:uid="{00000000-0005-0000-0000-00009F0D0000}"/>
    <cellStyle name="パーセント 2 2 2 4 2 4 3" xfId="20180" xr:uid="{00000000-0005-0000-0000-0000A00D0000}"/>
    <cellStyle name="パーセント 2 2 2 4 2 5" xfId="6569" xr:uid="{00000000-0005-0000-0000-0000A10D0000}"/>
    <cellStyle name="パーセント 2 2 2 4 2 5 2" xfId="14056" xr:uid="{00000000-0005-0000-0000-0000A20D0000}"/>
    <cellStyle name="パーセント 2 2 2 4 2 5 3" xfId="21540" xr:uid="{00000000-0005-0000-0000-0000A30D0000}"/>
    <cellStyle name="パーセント 2 2 2 4 2 6" xfId="8614" xr:uid="{00000000-0005-0000-0000-0000A40D0000}"/>
    <cellStyle name="パーセント 2 2 2 4 2 7" xfId="16098" xr:uid="{00000000-0005-0000-0000-0000A50D0000}"/>
    <cellStyle name="パーセント 2 2 2 4 3" xfId="1809" xr:uid="{00000000-0005-0000-0000-0000A60D0000}"/>
    <cellStyle name="パーセント 2 2 2 4 3 2" xfId="9296" xr:uid="{00000000-0005-0000-0000-0000A70D0000}"/>
    <cellStyle name="パーセント 2 2 2 4 3 3" xfId="16780" xr:uid="{00000000-0005-0000-0000-0000A80D0000}"/>
    <cellStyle name="パーセント 2 2 2 4 4" xfId="3169" xr:uid="{00000000-0005-0000-0000-0000A90D0000}"/>
    <cellStyle name="パーセント 2 2 2 4 4 2" xfId="10656" xr:uid="{00000000-0005-0000-0000-0000AA0D0000}"/>
    <cellStyle name="パーセント 2 2 2 4 4 3" xfId="18140" xr:uid="{00000000-0005-0000-0000-0000AB0D0000}"/>
    <cellStyle name="パーセント 2 2 2 4 5" xfId="4531" xr:uid="{00000000-0005-0000-0000-0000AC0D0000}"/>
    <cellStyle name="パーセント 2 2 2 4 5 2" xfId="12018" xr:uid="{00000000-0005-0000-0000-0000AD0D0000}"/>
    <cellStyle name="パーセント 2 2 2 4 5 3" xfId="19502" xr:uid="{00000000-0005-0000-0000-0000AE0D0000}"/>
    <cellStyle name="パーセント 2 2 2 4 6" xfId="5891" xr:uid="{00000000-0005-0000-0000-0000AF0D0000}"/>
    <cellStyle name="パーセント 2 2 2 4 6 2" xfId="13378" xr:uid="{00000000-0005-0000-0000-0000B00D0000}"/>
    <cellStyle name="パーセント 2 2 2 4 6 3" xfId="20862" xr:uid="{00000000-0005-0000-0000-0000B10D0000}"/>
    <cellStyle name="パーセント 2 2 2 4 7" xfId="7257" xr:uid="{00000000-0005-0000-0000-0000B20D0000}"/>
    <cellStyle name="パーセント 2 2 2 4 7 2" xfId="14743" xr:uid="{00000000-0005-0000-0000-0000B30D0000}"/>
    <cellStyle name="パーセント 2 2 2 4 7 3" xfId="22227" xr:uid="{00000000-0005-0000-0000-0000B40D0000}"/>
    <cellStyle name="パーセント 2 2 2 4 8" xfId="7936" xr:uid="{00000000-0005-0000-0000-0000B50D0000}"/>
    <cellStyle name="パーセント 2 2 2 4 9" xfId="15420" xr:uid="{00000000-0005-0000-0000-0000B60D0000}"/>
    <cellStyle name="パーセント 2 2 2 5" xfId="786" xr:uid="{00000000-0005-0000-0000-0000B70D0000}"/>
    <cellStyle name="パーセント 2 2 2 5 2" xfId="2148" xr:uid="{00000000-0005-0000-0000-0000B80D0000}"/>
    <cellStyle name="パーセント 2 2 2 5 2 2" xfId="9635" xr:uid="{00000000-0005-0000-0000-0000B90D0000}"/>
    <cellStyle name="パーセント 2 2 2 5 2 3" xfId="17119" xr:uid="{00000000-0005-0000-0000-0000BA0D0000}"/>
    <cellStyle name="パーセント 2 2 2 5 3" xfId="3508" xr:uid="{00000000-0005-0000-0000-0000BB0D0000}"/>
    <cellStyle name="パーセント 2 2 2 5 3 2" xfId="10995" xr:uid="{00000000-0005-0000-0000-0000BC0D0000}"/>
    <cellStyle name="パーセント 2 2 2 5 3 3" xfId="18479" xr:uid="{00000000-0005-0000-0000-0000BD0D0000}"/>
    <cellStyle name="パーセント 2 2 2 5 4" xfId="4870" xr:uid="{00000000-0005-0000-0000-0000BE0D0000}"/>
    <cellStyle name="パーセント 2 2 2 5 4 2" xfId="12357" xr:uid="{00000000-0005-0000-0000-0000BF0D0000}"/>
    <cellStyle name="パーセント 2 2 2 5 4 3" xfId="19841" xr:uid="{00000000-0005-0000-0000-0000C00D0000}"/>
    <cellStyle name="パーセント 2 2 2 5 5" xfId="6230" xr:uid="{00000000-0005-0000-0000-0000C10D0000}"/>
    <cellStyle name="パーセント 2 2 2 5 5 2" xfId="13717" xr:uid="{00000000-0005-0000-0000-0000C20D0000}"/>
    <cellStyle name="パーセント 2 2 2 5 5 3" xfId="21201" xr:uid="{00000000-0005-0000-0000-0000C30D0000}"/>
    <cellStyle name="パーセント 2 2 2 5 6" xfId="8275" xr:uid="{00000000-0005-0000-0000-0000C40D0000}"/>
    <cellStyle name="パーセント 2 2 2 5 7" xfId="15759" xr:uid="{00000000-0005-0000-0000-0000C50D0000}"/>
    <cellStyle name="パーセント 2 2 2 6" xfId="1470" xr:uid="{00000000-0005-0000-0000-0000C60D0000}"/>
    <cellStyle name="パーセント 2 2 2 6 2" xfId="8957" xr:uid="{00000000-0005-0000-0000-0000C70D0000}"/>
    <cellStyle name="パーセント 2 2 2 6 3" xfId="16441" xr:uid="{00000000-0005-0000-0000-0000C80D0000}"/>
    <cellStyle name="パーセント 2 2 2 7" xfId="2830" xr:uid="{00000000-0005-0000-0000-0000C90D0000}"/>
    <cellStyle name="パーセント 2 2 2 7 2" xfId="10317" xr:uid="{00000000-0005-0000-0000-0000CA0D0000}"/>
    <cellStyle name="パーセント 2 2 2 7 3" xfId="17801" xr:uid="{00000000-0005-0000-0000-0000CB0D0000}"/>
    <cellStyle name="パーセント 2 2 2 8" xfId="4192" xr:uid="{00000000-0005-0000-0000-0000CC0D0000}"/>
    <cellStyle name="パーセント 2 2 2 8 2" xfId="11679" xr:uid="{00000000-0005-0000-0000-0000CD0D0000}"/>
    <cellStyle name="パーセント 2 2 2 8 3" xfId="19163" xr:uid="{00000000-0005-0000-0000-0000CE0D0000}"/>
    <cellStyle name="パーセント 2 2 2 9" xfId="5552" xr:uid="{00000000-0005-0000-0000-0000CF0D0000}"/>
    <cellStyle name="パーセント 2 2 2 9 2" xfId="13039" xr:uid="{00000000-0005-0000-0000-0000D00D0000}"/>
    <cellStyle name="パーセント 2 2 2 9 3" xfId="20523" xr:uid="{00000000-0005-0000-0000-0000D10D0000}"/>
    <cellStyle name="パーセント 2 2 3" xfId="142" xr:uid="{00000000-0005-0000-0000-0000D20D0000}"/>
    <cellStyle name="パーセント 2 2 3 10" xfId="7635" xr:uid="{00000000-0005-0000-0000-0000D30D0000}"/>
    <cellStyle name="パーセント 2 2 3 11" xfId="15119" xr:uid="{00000000-0005-0000-0000-0000D40D0000}"/>
    <cellStyle name="パーセント 2 2 3 2" xfId="312" xr:uid="{00000000-0005-0000-0000-0000D50D0000}"/>
    <cellStyle name="パーセント 2 2 3 2 10" xfId="15289" xr:uid="{00000000-0005-0000-0000-0000D60D0000}"/>
    <cellStyle name="パーセント 2 2 3 2 2" xfId="654" xr:uid="{00000000-0005-0000-0000-0000D70D0000}"/>
    <cellStyle name="パーセント 2 2 3 2 2 2" xfId="1332" xr:uid="{00000000-0005-0000-0000-0000D80D0000}"/>
    <cellStyle name="パーセント 2 2 3 2 2 2 2" xfId="2694" xr:uid="{00000000-0005-0000-0000-0000D90D0000}"/>
    <cellStyle name="パーセント 2 2 3 2 2 2 2 2" xfId="10181" xr:uid="{00000000-0005-0000-0000-0000DA0D0000}"/>
    <cellStyle name="パーセント 2 2 3 2 2 2 2 3" xfId="17665" xr:uid="{00000000-0005-0000-0000-0000DB0D0000}"/>
    <cellStyle name="パーセント 2 2 3 2 2 2 3" xfId="4054" xr:uid="{00000000-0005-0000-0000-0000DC0D0000}"/>
    <cellStyle name="パーセント 2 2 3 2 2 2 3 2" xfId="11541" xr:uid="{00000000-0005-0000-0000-0000DD0D0000}"/>
    <cellStyle name="パーセント 2 2 3 2 2 2 3 3" xfId="19025" xr:uid="{00000000-0005-0000-0000-0000DE0D0000}"/>
    <cellStyle name="パーセント 2 2 3 2 2 2 4" xfId="5416" xr:uid="{00000000-0005-0000-0000-0000DF0D0000}"/>
    <cellStyle name="パーセント 2 2 3 2 2 2 4 2" xfId="12903" xr:uid="{00000000-0005-0000-0000-0000E00D0000}"/>
    <cellStyle name="パーセント 2 2 3 2 2 2 4 3" xfId="20387" xr:uid="{00000000-0005-0000-0000-0000E10D0000}"/>
    <cellStyle name="パーセント 2 2 3 2 2 2 5" xfId="6776" xr:uid="{00000000-0005-0000-0000-0000E20D0000}"/>
    <cellStyle name="パーセント 2 2 3 2 2 2 5 2" xfId="14263" xr:uid="{00000000-0005-0000-0000-0000E30D0000}"/>
    <cellStyle name="パーセント 2 2 3 2 2 2 5 3" xfId="21747" xr:uid="{00000000-0005-0000-0000-0000E40D0000}"/>
    <cellStyle name="パーセント 2 2 3 2 2 2 6" xfId="8821" xr:uid="{00000000-0005-0000-0000-0000E50D0000}"/>
    <cellStyle name="パーセント 2 2 3 2 2 2 7" xfId="16305" xr:uid="{00000000-0005-0000-0000-0000E60D0000}"/>
    <cellStyle name="パーセント 2 2 3 2 2 3" xfId="2016" xr:uid="{00000000-0005-0000-0000-0000E70D0000}"/>
    <cellStyle name="パーセント 2 2 3 2 2 3 2" xfId="9503" xr:uid="{00000000-0005-0000-0000-0000E80D0000}"/>
    <cellStyle name="パーセント 2 2 3 2 2 3 3" xfId="16987" xr:uid="{00000000-0005-0000-0000-0000E90D0000}"/>
    <cellStyle name="パーセント 2 2 3 2 2 4" xfId="3376" xr:uid="{00000000-0005-0000-0000-0000EA0D0000}"/>
    <cellStyle name="パーセント 2 2 3 2 2 4 2" xfId="10863" xr:uid="{00000000-0005-0000-0000-0000EB0D0000}"/>
    <cellStyle name="パーセント 2 2 3 2 2 4 3" xfId="18347" xr:uid="{00000000-0005-0000-0000-0000EC0D0000}"/>
    <cellStyle name="パーセント 2 2 3 2 2 5" xfId="4738" xr:uid="{00000000-0005-0000-0000-0000ED0D0000}"/>
    <cellStyle name="パーセント 2 2 3 2 2 5 2" xfId="12225" xr:uid="{00000000-0005-0000-0000-0000EE0D0000}"/>
    <cellStyle name="パーセント 2 2 3 2 2 5 3" xfId="19709" xr:uid="{00000000-0005-0000-0000-0000EF0D0000}"/>
    <cellStyle name="パーセント 2 2 3 2 2 6" xfId="6098" xr:uid="{00000000-0005-0000-0000-0000F00D0000}"/>
    <cellStyle name="パーセント 2 2 3 2 2 6 2" xfId="13585" xr:uid="{00000000-0005-0000-0000-0000F10D0000}"/>
    <cellStyle name="パーセント 2 2 3 2 2 6 3" xfId="21069" xr:uid="{00000000-0005-0000-0000-0000F20D0000}"/>
    <cellStyle name="パーセント 2 2 3 2 2 7" xfId="7464" xr:uid="{00000000-0005-0000-0000-0000F30D0000}"/>
    <cellStyle name="パーセント 2 2 3 2 2 7 2" xfId="14950" xr:uid="{00000000-0005-0000-0000-0000F40D0000}"/>
    <cellStyle name="パーセント 2 2 3 2 2 7 3" xfId="22434" xr:uid="{00000000-0005-0000-0000-0000F50D0000}"/>
    <cellStyle name="パーセント 2 2 3 2 2 8" xfId="8143" xr:uid="{00000000-0005-0000-0000-0000F60D0000}"/>
    <cellStyle name="パーセント 2 2 3 2 2 9" xfId="15627" xr:uid="{00000000-0005-0000-0000-0000F70D0000}"/>
    <cellStyle name="パーセント 2 2 3 2 3" xfId="994" xr:uid="{00000000-0005-0000-0000-0000F80D0000}"/>
    <cellStyle name="パーセント 2 2 3 2 3 2" xfId="2356" xr:uid="{00000000-0005-0000-0000-0000F90D0000}"/>
    <cellStyle name="パーセント 2 2 3 2 3 2 2" xfId="9843" xr:uid="{00000000-0005-0000-0000-0000FA0D0000}"/>
    <cellStyle name="パーセント 2 2 3 2 3 2 3" xfId="17327" xr:uid="{00000000-0005-0000-0000-0000FB0D0000}"/>
    <cellStyle name="パーセント 2 2 3 2 3 3" xfId="3716" xr:uid="{00000000-0005-0000-0000-0000FC0D0000}"/>
    <cellStyle name="パーセント 2 2 3 2 3 3 2" xfId="11203" xr:uid="{00000000-0005-0000-0000-0000FD0D0000}"/>
    <cellStyle name="パーセント 2 2 3 2 3 3 3" xfId="18687" xr:uid="{00000000-0005-0000-0000-0000FE0D0000}"/>
    <cellStyle name="パーセント 2 2 3 2 3 4" xfId="5078" xr:uid="{00000000-0005-0000-0000-0000FF0D0000}"/>
    <cellStyle name="パーセント 2 2 3 2 3 4 2" xfId="12565" xr:uid="{00000000-0005-0000-0000-0000000E0000}"/>
    <cellStyle name="パーセント 2 2 3 2 3 4 3" xfId="20049" xr:uid="{00000000-0005-0000-0000-0000010E0000}"/>
    <cellStyle name="パーセント 2 2 3 2 3 5" xfId="6438" xr:uid="{00000000-0005-0000-0000-0000020E0000}"/>
    <cellStyle name="パーセント 2 2 3 2 3 5 2" xfId="13925" xr:uid="{00000000-0005-0000-0000-0000030E0000}"/>
    <cellStyle name="パーセント 2 2 3 2 3 5 3" xfId="21409" xr:uid="{00000000-0005-0000-0000-0000040E0000}"/>
    <cellStyle name="パーセント 2 2 3 2 3 6" xfId="8483" xr:uid="{00000000-0005-0000-0000-0000050E0000}"/>
    <cellStyle name="パーセント 2 2 3 2 3 7" xfId="15967" xr:uid="{00000000-0005-0000-0000-0000060E0000}"/>
    <cellStyle name="パーセント 2 2 3 2 4" xfId="1676" xr:uid="{00000000-0005-0000-0000-0000070E0000}"/>
    <cellStyle name="パーセント 2 2 3 2 4 2" xfId="9163" xr:uid="{00000000-0005-0000-0000-0000080E0000}"/>
    <cellStyle name="パーセント 2 2 3 2 4 3" xfId="16647" xr:uid="{00000000-0005-0000-0000-0000090E0000}"/>
    <cellStyle name="パーセント 2 2 3 2 5" xfId="3036" xr:uid="{00000000-0005-0000-0000-00000A0E0000}"/>
    <cellStyle name="パーセント 2 2 3 2 5 2" xfId="10523" xr:uid="{00000000-0005-0000-0000-00000B0E0000}"/>
    <cellStyle name="パーセント 2 2 3 2 5 3" xfId="18007" xr:uid="{00000000-0005-0000-0000-00000C0E0000}"/>
    <cellStyle name="パーセント 2 2 3 2 6" xfId="4398" xr:uid="{00000000-0005-0000-0000-00000D0E0000}"/>
    <cellStyle name="パーセント 2 2 3 2 6 2" xfId="11885" xr:uid="{00000000-0005-0000-0000-00000E0E0000}"/>
    <cellStyle name="パーセント 2 2 3 2 6 3" xfId="19369" xr:uid="{00000000-0005-0000-0000-00000F0E0000}"/>
    <cellStyle name="パーセント 2 2 3 2 7" xfId="5758" xr:uid="{00000000-0005-0000-0000-0000100E0000}"/>
    <cellStyle name="パーセント 2 2 3 2 7 2" xfId="13245" xr:uid="{00000000-0005-0000-0000-0000110E0000}"/>
    <cellStyle name="パーセント 2 2 3 2 7 3" xfId="20729" xr:uid="{00000000-0005-0000-0000-0000120E0000}"/>
    <cellStyle name="パーセント 2 2 3 2 8" xfId="7126" xr:uid="{00000000-0005-0000-0000-0000130E0000}"/>
    <cellStyle name="パーセント 2 2 3 2 8 2" xfId="14612" xr:uid="{00000000-0005-0000-0000-0000140E0000}"/>
    <cellStyle name="パーセント 2 2 3 2 8 3" xfId="22096" xr:uid="{00000000-0005-0000-0000-0000150E0000}"/>
    <cellStyle name="パーセント 2 2 3 2 9" xfId="7805" xr:uid="{00000000-0005-0000-0000-0000160E0000}"/>
    <cellStyle name="パーセント 2 2 3 3" xfId="485" xr:uid="{00000000-0005-0000-0000-0000170E0000}"/>
    <cellStyle name="パーセント 2 2 3 3 2" xfId="1163" xr:uid="{00000000-0005-0000-0000-0000180E0000}"/>
    <cellStyle name="パーセント 2 2 3 3 2 2" xfId="2525" xr:uid="{00000000-0005-0000-0000-0000190E0000}"/>
    <cellStyle name="パーセント 2 2 3 3 2 2 2" xfId="10012" xr:uid="{00000000-0005-0000-0000-00001A0E0000}"/>
    <cellStyle name="パーセント 2 2 3 3 2 2 3" xfId="17496" xr:uid="{00000000-0005-0000-0000-00001B0E0000}"/>
    <cellStyle name="パーセント 2 2 3 3 2 3" xfId="3885" xr:uid="{00000000-0005-0000-0000-00001C0E0000}"/>
    <cellStyle name="パーセント 2 2 3 3 2 3 2" xfId="11372" xr:uid="{00000000-0005-0000-0000-00001D0E0000}"/>
    <cellStyle name="パーセント 2 2 3 3 2 3 3" xfId="18856" xr:uid="{00000000-0005-0000-0000-00001E0E0000}"/>
    <cellStyle name="パーセント 2 2 3 3 2 4" xfId="5247" xr:uid="{00000000-0005-0000-0000-00001F0E0000}"/>
    <cellStyle name="パーセント 2 2 3 3 2 4 2" xfId="12734" xr:uid="{00000000-0005-0000-0000-0000200E0000}"/>
    <cellStyle name="パーセント 2 2 3 3 2 4 3" xfId="20218" xr:uid="{00000000-0005-0000-0000-0000210E0000}"/>
    <cellStyle name="パーセント 2 2 3 3 2 5" xfId="6607" xr:uid="{00000000-0005-0000-0000-0000220E0000}"/>
    <cellStyle name="パーセント 2 2 3 3 2 5 2" xfId="14094" xr:uid="{00000000-0005-0000-0000-0000230E0000}"/>
    <cellStyle name="パーセント 2 2 3 3 2 5 3" xfId="21578" xr:uid="{00000000-0005-0000-0000-0000240E0000}"/>
    <cellStyle name="パーセント 2 2 3 3 2 6" xfId="8652" xr:uid="{00000000-0005-0000-0000-0000250E0000}"/>
    <cellStyle name="パーセント 2 2 3 3 2 7" xfId="16136" xr:uid="{00000000-0005-0000-0000-0000260E0000}"/>
    <cellStyle name="パーセント 2 2 3 3 3" xfId="1847" xr:uid="{00000000-0005-0000-0000-0000270E0000}"/>
    <cellStyle name="パーセント 2 2 3 3 3 2" xfId="9334" xr:uid="{00000000-0005-0000-0000-0000280E0000}"/>
    <cellStyle name="パーセント 2 2 3 3 3 3" xfId="16818" xr:uid="{00000000-0005-0000-0000-0000290E0000}"/>
    <cellStyle name="パーセント 2 2 3 3 4" xfId="3207" xr:uid="{00000000-0005-0000-0000-00002A0E0000}"/>
    <cellStyle name="パーセント 2 2 3 3 4 2" xfId="10694" xr:uid="{00000000-0005-0000-0000-00002B0E0000}"/>
    <cellStyle name="パーセント 2 2 3 3 4 3" xfId="18178" xr:uid="{00000000-0005-0000-0000-00002C0E0000}"/>
    <cellStyle name="パーセント 2 2 3 3 5" xfId="4569" xr:uid="{00000000-0005-0000-0000-00002D0E0000}"/>
    <cellStyle name="パーセント 2 2 3 3 5 2" xfId="12056" xr:uid="{00000000-0005-0000-0000-00002E0E0000}"/>
    <cellStyle name="パーセント 2 2 3 3 5 3" xfId="19540" xr:uid="{00000000-0005-0000-0000-00002F0E0000}"/>
    <cellStyle name="パーセント 2 2 3 3 6" xfId="5929" xr:uid="{00000000-0005-0000-0000-0000300E0000}"/>
    <cellStyle name="パーセント 2 2 3 3 6 2" xfId="13416" xr:uid="{00000000-0005-0000-0000-0000310E0000}"/>
    <cellStyle name="パーセント 2 2 3 3 6 3" xfId="20900" xr:uid="{00000000-0005-0000-0000-0000320E0000}"/>
    <cellStyle name="パーセント 2 2 3 3 7" xfId="7295" xr:uid="{00000000-0005-0000-0000-0000330E0000}"/>
    <cellStyle name="パーセント 2 2 3 3 7 2" xfId="14781" xr:uid="{00000000-0005-0000-0000-0000340E0000}"/>
    <cellStyle name="パーセント 2 2 3 3 7 3" xfId="22265" xr:uid="{00000000-0005-0000-0000-0000350E0000}"/>
    <cellStyle name="パーセント 2 2 3 3 8" xfId="7974" xr:uid="{00000000-0005-0000-0000-0000360E0000}"/>
    <cellStyle name="パーセント 2 2 3 3 9" xfId="15458" xr:uid="{00000000-0005-0000-0000-0000370E0000}"/>
    <cellStyle name="パーセント 2 2 3 4" xfId="824" xr:uid="{00000000-0005-0000-0000-0000380E0000}"/>
    <cellStyle name="パーセント 2 2 3 4 2" xfId="2186" xr:uid="{00000000-0005-0000-0000-0000390E0000}"/>
    <cellStyle name="パーセント 2 2 3 4 2 2" xfId="9673" xr:uid="{00000000-0005-0000-0000-00003A0E0000}"/>
    <cellStyle name="パーセント 2 2 3 4 2 3" xfId="17157" xr:uid="{00000000-0005-0000-0000-00003B0E0000}"/>
    <cellStyle name="パーセント 2 2 3 4 3" xfId="3546" xr:uid="{00000000-0005-0000-0000-00003C0E0000}"/>
    <cellStyle name="パーセント 2 2 3 4 3 2" xfId="11033" xr:uid="{00000000-0005-0000-0000-00003D0E0000}"/>
    <cellStyle name="パーセント 2 2 3 4 3 3" xfId="18517" xr:uid="{00000000-0005-0000-0000-00003E0E0000}"/>
    <cellStyle name="パーセント 2 2 3 4 4" xfId="4908" xr:uid="{00000000-0005-0000-0000-00003F0E0000}"/>
    <cellStyle name="パーセント 2 2 3 4 4 2" xfId="12395" xr:uid="{00000000-0005-0000-0000-0000400E0000}"/>
    <cellStyle name="パーセント 2 2 3 4 4 3" xfId="19879" xr:uid="{00000000-0005-0000-0000-0000410E0000}"/>
    <cellStyle name="パーセント 2 2 3 4 5" xfId="6268" xr:uid="{00000000-0005-0000-0000-0000420E0000}"/>
    <cellStyle name="パーセント 2 2 3 4 5 2" xfId="13755" xr:uid="{00000000-0005-0000-0000-0000430E0000}"/>
    <cellStyle name="パーセント 2 2 3 4 5 3" xfId="21239" xr:uid="{00000000-0005-0000-0000-0000440E0000}"/>
    <cellStyle name="パーセント 2 2 3 4 6" xfId="8313" xr:uid="{00000000-0005-0000-0000-0000450E0000}"/>
    <cellStyle name="パーセント 2 2 3 4 7" xfId="15797" xr:uid="{00000000-0005-0000-0000-0000460E0000}"/>
    <cellStyle name="パーセント 2 2 3 5" xfId="1507" xr:uid="{00000000-0005-0000-0000-0000470E0000}"/>
    <cellStyle name="パーセント 2 2 3 5 2" xfId="8994" xr:uid="{00000000-0005-0000-0000-0000480E0000}"/>
    <cellStyle name="パーセント 2 2 3 5 3" xfId="16478" xr:uid="{00000000-0005-0000-0000-0000490E0000}"/>
    <cellStyle name="パーセント 2 2 3 6" xfId="2867" xr:uid="{00000000-0005-0000-0000-00004A0E0000}"/>
    <cellStyle name="パーセント 2 2 3 6 2" xfId="10354" xr:uid="{00000000-0005-0000-0000-00004B0E0000}"/>
    <cellStyle name="パーセント 2 2 3 6 3" xfId="17838" xr:uid="{00000000-0005-0000-0000-00004C0E0000}"/>
    <cellStyle name="パーセント 2 2 3 7" xfId="4229" xr:uid="{00000000-0005-0000-0000-00004D0E0000}"/>
    <cellStyle name="パーセント 2 2 3 7 2" xfId="11716" xr:uid="{00000000-0005-0000-0000-00004E0E0000}"/>
    <cellStyle name="パーセント 2 2 3 7 3" xfId="19200" xr:uid="{00000000-0005-0000-0000-00004F0E0000}"/>
    <cellStyle name="パーセント 2 2 3 8" xfId="5589" xr:uid="{00000000-0005-0000-0000-0000500E0000}"/>
    <cellStyle name="パーセント 2 2 3 8 2" xfId="13076" xr:uid="{00000000-0005-0000-0000-0000510E0000}"/>
    <cellStyle name="パーセント 2 2 3 8 3" xfId="20560" xr:uid="{00000000-0005-0000-0000-0000520E0000}"/>
    <cellStyle name="パーセント 2 2 3 9" xfId="6956" xr:uid="{00000000-0005-0000-0000-0000530E0000}"/>
    <cellStyle name="パーセント 2 2 3 9 2" xfId="14442" xr:uid="{00000000-0005-0000-0000-0000540E0000}"/>
    <cellStyle name="パーセント 2 2 3 9 3" xfId="21926" xr:uid="{00000000-0005-0000-0000-0000550E0000}"/>
    <cellStyle name="パーセント 2 2 4" xfId="227" xr:uid="{00000000-0005-0000-0000-0000560E0000}"/>
    <cellStyle name="パーセント 2 2 4 10" xfId="15204" xr:uid="{00000000-0005-0000-0000-0000570E0000}"/>
    <cellStyle name="パーセント 2 2 4 2" xfId="569" xr:uid="{00000000-0005-0000-0000-0000580E0000}"/>
    <cellStyle name="パーセント 2 2 4 2 2" xfId="1247" xr:uid="{00000000-0005-0000-0000-0000590E0000}"/>
    <cellStyle name="パーセント 2 2 4 2 2 2" xfId="2609" xr:uid="{00000000-0005-0000-0000-00005A0E0000}"/>
    <cellStyle name="パーセント 2 2 4 2 2 2 2" xfId="10096" xr:uid="{00000000-0005-0000-0000-00005B0E0000}"/>
    <cellStyle name="パーセント 2 2 4 2 2 2 3" xfId="17580" xr:uid="{00000000-0005-0000-0000-00005C0E0000}"/>
    <cellStyle name="パーセント 2 2 4 2 2 3" xfId="3969" xr:uid="{00000000-0005-0000-0000-00005D0E0000}"/>
    <cellStyle name="パーセント 2 2 4 2 2 3 2" xfId="11456" xr:uid="{00000000-0005-0000-0000-00005E0E0000}"/>
    <cellStyle name="パーセント 2 2 4 2 2 3 3" xfId="18940" xr:uid="{00000000-0005-0000-0000-00005F0E0000}"/>
    <cellStyle name="パーセント 2 2 4 2 2 4" xfId="5331" xr:uid="{00000000-0005-0000-0000-0000600E0000}"/>
    <cellStyle name="パーセント 2 2 4 2 2 4 2" xfId="12818" xr:uid="{00000000-0005-0000-0000-0000610E0000}"/>
    <cellStyle name="パーセント 2 2 4 2 2 4 3" xfId="20302" xr:uid="{00000000-0005-0000-0000-0000620E0000}"/>
    <cellStyle name="パーセント 2 2 4 2 2 5" xfId="6691" xr:uid="{00000000-0005-0000-0000-0000630E0000}"/>
    <cellStyle name="パーセント 2 2 4 2 2 5 2" xfId="14178" xr:uid="{00000000-0005-0000-0000-0000640E0000}"/>
    <cellStyle name="パーセント 2 2 4 2 2 5 3" xfId="21662" xr:uid="{00000000-0005-0000-0000-0000650E0000}"/>
    <cellStyle name="パーセント 2 2 4 2 2 6" xfId="8736" xr:uid="{00000000-0005-0000-0000-0000660E0000}"/>
    <cellStyle name="パーセント 2 2 4 2 2 7" xfId="16220" xr:uid="{00000000-0005-0000-0000-0000670E0000}"/>
    <cellStyle name="パーセント 2 2 4 2 3" xfId="1931" xr:uid="{00000000-0005-0000-0000-0000680E0000}"/>
    <cellStyle name="パーセント 2 2 4 2 3 2" xfId="9418" xr:uid="{00000000-0005-0000-0000-0000690E0000}"/>
    <cellStyle name="パーセント 2 2 4 2 3 3" xfId="16902" xr:uid="{00000000-0005-0000-0000-00006A0E0000}"/>
    <cellStyle name="パーセント 2 2 4 2 4" xfId="3291" xr:uid="{00000000-0005-0000-0000-00006B0E0000}"/>
    <cellStyle name="パーセント 2 2 4 2 4 2" xfId="10778" xr:uid="{00000000-0005-0000-0000-00006C0E0000}"/>
    <cellStyle name="パーセント 2 2 4 2 4 3" xfId="18262" xr:uid="{00000000-0005-0000-0000-00006D0E0000}"/>
    <cellStyle name="パーセント 2 2 4 2 5" xfId="4653" xr:uid="{00000000-0005-0000-0000-00006E0E0000}"/>
    <cellStyle name="パーセント 2 2 4 2 5 2" xfId="12140" xr:uid="{00000000-0005-0000-0000-00006F0E0000}"/>
    <cellStyle name="パーセント 2 2 4 2 5 3" xfId="19624" xr:uid="{00000000-0005-0000-0000-0000700E0000}"/>
    <cellStyle name="パーセント 2 2 4 2 6" xfId="6013" xr:uid="{00000000-0005-0000-0000-0000710E0000}"/>
    <cellStyle name="パーセント 2 2 4 2 6 2" xfId="13500" xr:uid="{00000000-0005-0000-0000-0000720E0000}"/>
    <cellStyle name="パーセント 2 2 4 2 6 3" xfId="20984" xr:uid="{00000000-0005-0000-0000-0000730E0000}"/>
    <cellStyle name="パーセント 2 2 4 2 7" xfId="7379" xr:uid="{00000000-0005-0000-0000-0000740E0000}"/>
    <cellStyle name="パーセント 2 2 4 2 7 2" xfId="14865" xr:uid="{00000000-0005-0000-0000-0000750E0000}"/>
    <cellStyle name="パーセント 2 2 4 2 7 3" xfId="22349" xr:uid="{00000000-0005-0000-0000-0000760E0000}"/>
    <cellStyle name="パーセント 2 2 4 2 8" xfId="8058" xr:uid="{00000000-0005-0000-0000-0000770E0000}"/>
    <cellStyle name="パーセント 2 2 4 2 9" xfId="15542" xr:uid="{00000000-0005-0000-0000-0000780E0000}"/>
    <cellStyle name="パーセント 2 2 4 3" xfId="909" xr:uid="{00000000-0005-0000-0000-0000790E0000}"/>
    <cellStyle name="パーセント 2 2 4 3 2" xfId="2271" xr:uid="{00000000-0005-0000-0000-00007A0E0000}"/>
    <cellStyle name="パーセント 2 2 4 3 2 2" xfId="9758" xr:uid="{00000000-0005-0000-0000-00007B0E0000}"/>
    <cellStyle name="パーセント 2 2 4 3 2 3" xfId="17242" xr:uid="{00000000-0005-0000-0000-00007C0E0000}"/>
    <cellStyle name="パーセント 2 2 4 3 3" xfId="3631" xr:uid="{00000000-0005-0000-0000-00007D0E0000}"/>
    <cellStyle name="パーセント 2 2 4 3 3 2" xfId="11118" xr:uid="{00000000-0005-0000-0000-00007E0E0000}"/>
    <cellStyle name="パーセント 2 2 4 3 3 3" xfId="18602" xr:uid="{00000000-0005-0000-0000-00007F0E0000}"/>
    <cellStyle name="パーセント 2 2 4 3 4" xfId="4993" xr:uid="{00000000-0005-0000-0000-0000800E0000}"/>
    <cellStyle name="パーセント 2 2 4 3 4 2" xfId="12480" xr:uid="{00000000-0005-0000-0000-0000810E0000}"/>
    <cellStyle name="パーセント 2 2 4 3 4 3" xfId="19964" xr:uid="{00000000-0005-0000-0000-0000820E0000}"/>
    <cellStyle name="パーセント 2 2 4 3 5" xfId="6353" xr:uid="{00000000-0005-0000-0000-0000830E0000}"/>
    <cellStyle name="パーセント 2 2 4 3 5 2" xfId="13840" xr:uid="{00000000-0005-0000-0000-0000840E0000}"/>
    <cellStyle name="パーセント 2 2 4 3 5 3" xfId="21324" xr:uid="{00000000-0005-0000-0000-0000850E0000}"/>
    <cellStyle name="パーセント 2 2 4 3 6" xfId="8398" xr:uid="{00000000-0005-0000-0000-0000860E0000}"/>
    <cellStyle name="パーセント 2 2 4 3 7" xfId="15882" xr:uid="{00000000-0005-0000-0000-0000870E0000}"/>
    <cellStyle name="パーセント 2 2 4 4" xfId="1591" xr:uid="{00000000-0005-0000-0000-0000880E0000}"/>
    <cellStyle name="パーセント 2 2 4 4 2" xfId="9078" xr:uid="{00000000-0005-0000-0000-0000890E0000}"/>
    <cellStyle name="パーセント 2 2 4 4 3" xfId="16562" xr:uid="{00000000-0005-0000-0000-00008A0E0000}"/>
    <cellStyle name="パーセント 2 2 4 5" xfId="2951" xr:uid="{00000000-0005-0000-0000-00008B0E0000}"/>
    <cellStyle name="パーセント 2 2 4 5 2" xfId="10438" xr:uid="{00000000-0005-0000-0000-00008C0E0000}"/>
    <cellStyle name="パーセント 2 2 4 5 3" xfId="17922" xr:uid="{00000000-0005-0000-0000-00008D0E0000}"/>
    <cellStyle name="パーセント 2 2 4 6" xfId="4313" xr:uid="{00000000-0005-0000-0000-00008E0E0000}"/>
    <cellStyle name="パーセント 2 2 4 6 2" xfId="11800" xr:uid="{00000000-0005-0000-0000-00008F0E0000}"/>
    <cellStyle name="パーセント 2 2 4 6 3" xfId="19284" xr:uid="{00000000-0005-0000-0000-0000900E0000}"/>
    <cellStyle name="パーセント 2 2 4 7" xfId="5673" xr:uid="{00000000-0005-0000-0000-0000910E0000}"/>
    <cellStyle name="パーセント 2 2 4 7 2" xfId="13160" xr:uid="{00000000-0005-0000-0000-0000920E0000}"/>
    <cellStyle name="パーセント 2 2 4 7 3" xfId="20644" xr:uid="{00000000-0005-0000-0000-0000930E0000}"/>
    <cellStyle name="パーセント 2 2 4 8" xfId="7041" xr:uid="{00000000-0005-0000-0000-0000940E0000}"/>
    <cellStyle name="パーセント 2 2 4 8 2" xfId="14527" xr:uid="{00000000-0005-0000-0000-0000950E0000}"/>
    <cellStyle name="パーセント 2 2 4 8 3" xfId="22011" xr:uid="{00000000-0005-0000-0000-0000960E0000}"/>
    <cellStyle name="パーセント 2 2 4 9" xfId="7720" xr:uid="{00000000-0005-0000-0000-0000970E0000}"/>
    <cellStyle name="パーセント 2 2 5" xfId="400" xr:uid="{00000000-0005-0000-0000-0000980E0000}"/>
    <cellStyle name="パーセント 2 2 5 2" xfId="1078" xr:uid="{00000000-0005-0000-0000-0000990E0000}"/>
    <cellStyle name="パーセント 2 2 5 2 2" xfId="2440" xr:uid="{00000000-0005-0000-0000-00009A0E0000}"/>
    <cellStyle name="パーセント 2 2 5 2 2 2" xfId="9927" xr:uid="{00000000-0005-0000-0000-00009B0E0000}"/>
    <cellStyle name="パーセント 2 2 5 2 2 3" xfId="17411" xr:uid="{00000000-0005-0000-0000-00009C0E0000}"/>
    <cellStyle name="パーセント 2 2 5 2 3" xfId="3800" xr:uid="{00000000-0005-0000-0000-00009D0E0000}"/>
    <cellStyle name="パーセント 2 2 5 2 3 2" xfId="11287" xr:uid="{00000000-0005-0000-0000-00009E0E0000}"/>
    <cellStyle name="パーセント 2 2 5 2 3 3" xfId="18771" xr:uid="{00000000-0005-0000-0000-00009F0E0000}"/>
    <cellStyle name="パーセント 2 2 5 2 4" xfId="5162" xr:uid="{00000000-0005-0000-0000-0000A00E0000}"/>
    <cellStyle name="パーセント 2 2 5 2 4 2" xfId="12649" xr:uid="{00000000-0005-0000-0000-0000A10E0000}"/>
    <cellStyle name="パーセント 2 2 5 2 4 3" xfId="20133" xr:uid="{00000000-0005-0000-0000-0000A20E0000}"/>
    <cellStyle name="パーセント 2 2 5 2 5" xfId="6522" xr:uid="{00000000-0005-0000-0000-0000A30E0000}"/>
    <cellStyle name="パーセント 2 2 5 2 5 2" xfId="14009" xr:uid="{00000000-0005-0000-0000-0000A40E0000}"/>
    <cellStyle name="パーセント 2 2 5 2 5 3" xfId="21493" xr:uid="{00000000-0005-0000-0000-0000A50E0000}"/>
    <cellStyle name="パーセント 2 2 5 2 6" xfId="8567" xr:uid="{00000000-0005-0000-0000-0000A60E0000}"/>
    <cellStyle name="パーセント 2 2 5 2 7" xfId="16051" xr:uid="{00000000-0005-0000-0000-0000A70E0000}"/>
    <cellStyle name="パーセント 2 2 5 3" xfId="1762" xr:uid="{00000000-0005-0000-0000-0000A80E0000}"/>
    <cellStyle name="パーセント 2 2 5 3 2" xfId="9249" xr:uid="{00000000-0005-0000-0000-0000A90E0000}"/>
    <cellStyle name="パーセント 2 2 5 3 3" xfId="16733" xr:uid="{00000000-0005-0000-0000-0000AA0E0000}"/>
    <cellStyle name="パーセント 2 2 5 4" xfId="3122" xr:uid="{00000000-0005-0000-0000-0000AB0E0000}"/>
    <cellStyle name="パーセント 2 2 5 4 2" xfId="10609" xr:uid="{00000000-0005-0000-0000-0000AC0E0000}"/>
    <cellStyle name="パーセント 2 2 5 4 3" xfId="18093" xr:uid="{00000000-0005-0000-0000-0000AD0E0000}"/>
    <cellStyle name="パーセント 2 2 5 5" xfId="4484" xr:uid="{00000000-0005-0000-0000-0000AE0E0000}"/>
    <cellStyle name="パーセント 2 2 5 5 2" xfId="11971" xr:uid="{00000000-0005-0000-0000-0000AF0E0000}"/>
    <cellStyle name="パーセント 2 2 5 5 3" xfId="19455" xr:uid="{00000000-0005-0000-0000-0000B00E0000}"/>
    <cellStyle name="パーセント 2 2 5 6" xfId="5844" xr:uid="{00000000-0005-0000-0000-0000B10E0000}"/>
    <cellStyle name="パーセント 2 2 5 6 2" xfId="13331" xr:uid="{00000000-0005-0000-0000-0000B20E0000}"/>
    <cellStyle name="パーセント 2 2 5 6 3" xfId="20815" xr:uid="{00000000-0005-0000-0000-0000B30E0000}"/>
    <cellStyle name="パーセント 2 2 5 7" xfId="7210" xr:uid="{00000000-0005-0000-0000-0000B40E0000}"/>
    <cellStyle name="パーセント 2 2 5 7 2" xfId="14696" xr:uid="{00000000-0005-0000-0000-0000B50E0000}"/>
    <cellStyle name="パーセント 2 2 5 7 3" xfId="22180" xr:uid="{00000000-0005-0000-0000-0000B60E0000}"/>
    <cellStyle name="パーセント 2 2 5 8" xfId="7889" xr:uid="{00000000-0005-0000-0000-0000B70E0000}"/>
    <cellStyle name="パーセント 2 2 5 9" xfId="15373" xr:uid="{00000000-0005-0000-0000-0000B80E0000}"/>
    <cellStyle name="パーセント 2 2 6" xfId="739" xr:uid="{00000000-0005-0000-0000-0000B90E0000}"/>
    <cellStyle name="パーセント 2 2 6 2" xfId="2101" xr:uid="{00000000-0005-0000-0000-0000BA0E0000}"/>
    <cellStyle name="パーセント 2 2 6 2 2" xfId="9588" xr:uid="{00000000-0005-0000-0000-0000BB0E0000}"/>
    <cellStyle name="パーセント 2 2 6 2 3" xfId="17072" xr:uid="{00000000-0005-0000-0000-0000BC0E0000}"/>
    <cellStyle name="パーセント 2 2 6 3" xfId="3461" xr:uid="{00000000-0005-0000-0000-0000BD0E0000}"/>
    <cellStyle name="パーセント 2 2 6 3 2" xfId="10948" xr:uid="{00000000-0005-0000-0000-0000BE0E0000}"/>
    <cellStyle name="パーセント 2 2 6 3 3" xfId="18432" xr:uid="{00000000-0005-0000-0000-0000BF0E0000}"/>
    <cellStyle name="パーセント 2 2 6 4" xfId="4823" xr:uid="{00000000-0005-0000-0000-0000C00E0000}"/>
    <cellStyle name="パーセント 2 2 6 4 2" xfId="12310" xr:uid="{00000000-0005-0000-0000-0000C10E0000}"/>
    <cellStyle name="パーセント 2 2 6 4 3" xfId="19794" xr:uid="{00000000-0005-0000-0000-0000C20E0000}"/>
    <cellStyle name="パーセント 2 2 6 5" xfId="6183" xr:uid="{00000000-0005-0000-0000-0000C30E0000}"/>
    <cellStyle name="パーセント 2 2 6 5 2" xfId="13670" xr:uid="{00000000-0005-0000-0000-0000C40E0000}"/>
    <cellStyle name="パーセント 2 2 6 5 3" xfId="21154" xr:uid="{00000000-0005-0000-0000-0000C50E0000}"/>
    <cellStyle name="パーセント 2 2 6 6" xfId="8228" xr:uid="{00000000-0005-0000-0000-0000C60E0000}"/>
    <cellStyle name="パーセント 2 2 6 7" xfId="15712" xr:uid="{00000000-0005-0000-0000-0000C70E0000}"/>
    <cellStyle name="パーセント 2 2 7" xfId="1435" xr:uid="{00000000-0005-0000-0000-0000C80E0000}"/>
    <cellStyle name="パーセント 2 2 7 2" xfId="8922" xr:uid="{00000000-0005-0000-0000-0000C90E0000}"/>
    <cellStyle name="パーセント 2 2 7 3" xfId="16406" xr:uid="{00000000-0005-0000-0000-0000CA0E0000}"/>
    <cellStyle name="パーセント 2 2 8" xfId="2795" xr:uid="{00000000-0005-0000-0000-0000CB0E0000}"/>
    <cellStyle name="パーセント 2 2 8 2" xfId="10282" xr:uid="{00000000-0005-0000-0000-0000CC0E0000}"/>
    <cellStyle name="パーセント 2 2 8 3" xfId="17766" xr:uid="{00000000-0005-0000-0000-0000CD0E0000}"/>
    <cellStyle name="パーセント 2 2 9" xfId="4157" xr:uid="{00000000-0005-0000-0000-0000CE0E0000}"/>
    <cellStyle name="パーセント 2 2 9 2" xfId="11644" xr:uid="{00000000-0005-0000-0000-0000CF0E0000}"/>
    <cellStyle name="パーセント 2 2 9 3" xfId="19128" xr:uid="{00000000-0005-0000-0000-0000D00E0000}"/>
    <cellStyle name="パーセント 2 3" xfId="80" xr:uid="{00000000-0005-0000-0000-0000D10E0000}"/>
    <cellStyle name="パーセント 2 3 10" xfId="6901" xr:uid="{00000000-0005-0000-0000-0000D20E0000}"/>
    <cellStyle name="パーセント 2 3 10 2" xfId="14387" xr:uid="{00000000-0005-0000-0000-0000D30E0000}"/>
    <cellStyle name="パーセント 2 3 10 3" xfId="21871" xr:uid="{00000000-0005-0000-0000-0000D40E0000}"/>
    <cellStyle name="パーセント 2 3 11" xfId="7580" xr:uid="{00000000-0005-0000-0000-0000D50E0000}"/>
    <cellStyle name="パーセント 2 3 12" xfId="15064" xr:uid="{00000000-0005-0000-0000-0000D60E0000}"/>
    <cellStyle name="パーセント 2 3 2" xfId="172" xr:uid="{00000000-0005-0000-0000-0000D70E0000}"/>
    <cellStyle name="パーセント 2 3 2 10" xfId="7665" xr:uid="{00000000-0005-0000-0000-0000D80E0000}"/>
    <cellStyle name="パーセント 2 3 2 11" xfId="15149" xr:uid="{00000000-0005-0000-0000-0000D90E0000}"/>
    <cellStyle name="パーセント 2 3 2 2" xfId="342" xr:uid="{00000000-0005-0000-0000-0000DA0E0000}"/>
    <cellStyle name="パーセント 2 3 2 2 10" xfId="15319" xr:uid="{00000000-0005-0000-0000-0000DB0E0000}"/>
    <cellStyle name="パーセント 2 3 2 2 2" xfId="684" xr:uid="{00000000-0005-0000-0000-0000DC0E0000}"/>
    <cellStyle name="パーセント 2 3 2 2 2 2" xfId="1362" xr:uid="{00000000-0005-0000-0000-0000DD0E0000}"/>
    <cellStyle name="パーセント 2 3 2 2 2 2 2" xfId="2724" xr:uid="{00000000-0005-0000-0000-0000DE0E0000}"/>
    <cellStyle name="パーセント 2 3 2 2 2 2 2 2" xfId="10211" xr:uid="{00000000-0005-0000-0000-0000DF0E0000}"/>
    <cellStyle name="パーセント 2 3 2 2 2 2 2 3" xfId="17695" xr:uid="{00000000-0005-0000-0000-0000E00E0000}"/>
    <cellStyle name="パーセント 2 3 2 2 2 2 3" xfId="4084" xr:uid="{00000000-0005-0000-0000-0000E10E0000}"/>
    <cellStyle name="パーセント 2 3 2 2 2 2 3 2" xfId="11571" xr:uid="{00000000-0005-0000-0000-0000E20E0000}"/>
    <cellStyle name="パーセント 2 3 2 2 2 2 3 3" xfId="19055" xr:uid="{00000000-0005-0000-0000-0000E30E0000}"/>
    <cellStyle name="パーセント 2 3 2 2 2 2 4" xfId="5446" xr:uid="{00000000-0005-0000-0000-0000E40E0000}"/>
    <cellStyle name="パーセント 2 3 2 2 2 2 4 2" xfId="12933" xr:uid="{00000000-0005-0000-0000-0000E50E0000}"/>
    <cellStyle name="パーセント 2 3 2 2 2 2 4 3" xfId="20417" xr:uid="{00000000-0005-0000-0000-0000E60E0000}"/>
    <cellStyle name="パーセント 2 3 2 2 2 2 5" xfId="6806" xr:uid="{00000000-0005-0000-0000-0000E70E0000}"/>
    <cellStyle name="パーセント 2 3 2 2 2 2 5 2" xfId="14293" xr:uid="{00000000-0005-0000-0000-0000E80E0000}"/>
    <cellStyle name="パーセント 2 3 2 2 2 2 5 3" xfId="21777" xr:uid="{00000000-0005-0000-0000-0000E90E0000}"/>
    <cellStyle name="パーセント 2 3 2 2 2 2 6" xfId="8851" xr:uid="{00000000-0005-0000-0000-0000EA0E0000}"/>
    <cellStyle name="パーセント 2 3 2 2 2 2 7" xfId="16335" xr:uid="{00000000-0005-0000-0000-0000EB0E0000}"/>
    <cellStyle name="パーセント 2 3 2 2 2 3" xfId="2046" xr:uid="{00000000-0005-0000-0000-0000EC0E0000}"/>
    <cellStyle name="パーセント 2 3 2 2 2 3 2" xfId="9533" xr:uid="{00000000-0005-0000-0000-0000ED0E0000}"/>
    <cellStyle name="パーセント 2 3 2 2 2 3 3" xfId="17017" xr:uid="{00000000-0005-0000-0000-0000EE0E0000}"/>
    <cellStyle name="パーセント 2 3 2 2 2 4" xfId="3406" xr:uid="{00000000-0005-0000-0000-0000EF0E0000}"/>
    <cellStyle name="パーセント 2 3 2 2 2 4 2" xfId="10893" xr:uid="{00000000-0005-0000-0000-0000F00E0000}"/>
    <cellStyle name="パーセント 2 3 2 2 2 4 3" xfId="18377" xr:uid="{00000000-0005-0000-0000-0000F10E0000}"/>
    <cellStyle name="パーセント 2 3 2 2 2 5" xfId="4768" xr:uid="{00000000-0005-0000-0000-0000F20E0000}"/>
    <cellStyle name="パーセント 2 3 2 2 2 5 2" xfId="12255" xr:uid="{00000000-0005-0000-0000-0000F30E0000}"/>
    <cellStyle name="パーセント 2 3 2 2 2 5 3" xfId="19739" xr:uid="{00000000-0005-0000-0000-0000F40E0000}"/>
    <cellStyle name="パーセント 2 3 2 2 2 6" xfId="6128" xr:uid="{00000000-0005-0000-0000-0000F50E0000}"/>
    <cellStyle name="パーセント 2 3 2 2 2 6 2" xfId="13615" xr:uid="{00000000-0005-0000-0000-0000F60E0000}"/>
    <cellStyle name="パーセント 2 3 2 2 2 6 3" xfId="21099" xr:uid="{00000000-0005-0000-0000-0000F70E0000}"/>
    <cellStyle name="パーセント 2 3 2 2 2 7" xfId="7494" xr:uid="{00000000-0005-0000-0000-0000F80E0000}"/>
    <cellStyle name="パーセント 2 3 2 2 2 7 2" xfId="14980" xr:uid="{00000000-0005-0000-0000-0000F90E0000}"/>
    <cellStyle name="パーセント 2 3 2 2 2 7 3" xfId="22464" xr:uid="{00000000-0005-0000-0000-0000FA0E0000}"/>
    <cellStyle name="パーセント 2 3 2 2 2 8" xfId="8173" xr:uid="{00000000-0005-0000-0000-0000FB0E0000}"/>
    <cellStyle name="パーセント 2 3 2 2 2 9" xfId="15657" xr:uid="{00000000-0005-0000-0000-0000FC0E0000}"/>
    <cellStyle name="パーセント 2 3 2 2 3" xfId="1024" xr:uid="{00000000-0005-0000-0000-0000FD0E0000}"/>
    <cellStyle name="パーセント 2 3 2 2 3 2" xfId="2386" xr:uid="{00000000-0005-0000-0000-0000FE0E0000}"/>
    <cellStyle name="パーセント 2 3 2 2 3 2 2" xfId="9873" xr:uid="{00000000-0005-0000-0000-0000FF0E0000}"/>
    <cellStyle name="パーセント 2 3 2 2 3 2 3" xfId="17357" xr:uid="{00000000-0005-0000-0000-0000000F0000}"/>
    <cellStyle name="パーセント 2 3 2 2 3 3" xfId="3746" xr:uid="{00000000-0005-0000-0000-0000010F0000}"/>
    <cellStyle name="パーセント 2 3 2 2 3 3 2" xfId="11233" xr:uid="{00000000-0005-0000-0000-0000020F0000}"/>
    <cellStyle name="パーセント 2 3 2 2 3 3 3" xfId="18717" xr:uid="{00000000-0005-0000-0000-0000030F0000}"/>
    <cellStyle name="パーセント 2 3 2 2 3 4" xfId="5108" xr:uid="{00000000-0005-0000-0000-0000040F0000}"/>
    <cellStyle name="パーセント 2 3 2 2 3 4 2" xfId="12595" xr:uid="{00000000-0005-0000-0000-0000050F0000}"/>
    <cellStyle name="パーセント 2 3 2 2 3 4 3" xfId="20079" xr:uid="{00000000-0005-0000-0000-0000060F0000}"/>
    <cellStyle name="パーセント 2 3 2 2 3 5" xfId="6468" xr:uid="{00000000-0005-0000-0000-0000070F0000}"/>
    <cellStyle name="パーセント 2 3 2 2 3 5 2" xfId="13955" xr:uid="{00000000-0005-0000-0000-0000080F0000}"/>
    <cellStyle name="パーセント 2 3 2 2 3 5 3" xfId="21439" xr:uid="{00000000-0005-0000-0000-0000090F0000}"/>
    <cellStyle name="パーセント 2 3 2 2 3 6" xfId="8513" xr:uid="{00000000-0005-0000-0000-00000A0F0000}"/>
    <cellStyle name="パーセント 2 3 2 2 3 7" xfId="15997" xr:uid="{00000000-0005-0000-0000-00000B0F0000}"/>
    <cellStyle name="パーセント 2 3 2 2 4" xfId="1706" xr:uid="{00000000-0005-0000-0000-00000C0F0000}"/>
    <cellStyle name="パーセント 2 3 2 2 4 2" xfId="9193" xr:uid="{00000000-0005-0000-0000-00000D0F0000}"/>
    <cellStyle name="パーセント 2 3 2 2 4 3" xfId="16677" xr:uid="{00000000-0005-0000-0000-00000E0F0000}"/>
    <cellStyle name="パーセント 2 3 2 2 5" xfId="3066" xr:uid="{00000000-0005-0000-0000-00000F0F0000}"/>
    <cellStyle name="パーセント 2 3 2 2 5 2" xfId="10553" xr:uid="{00000000-0005-0000-0000-0000100F0000}"/>
    <cellStyle name="パーセント 2 3 2 2 5 3" xfId="18037" xr:uid="{00000000-0005-0000-0000-0000110F0000}"/>
    <cellStyle name="パーセント 2 3 2 2 6" xfId="4428" xr:uid="{00000000-0005-0000-0000-0000120F0000}"/>
    <cellStyle name="パーセント 2 3 2 2 6 2" xfId="11915" xr:uid="{00000000-0005-0000-0000-0000130F0000}"/>
    <cellStyle name="パーセント 2 3 2 2 6 3" xfId="19399" xr:uid="{00000000-0005-0000-0000-0000140F0000}"/>
    <cellStyle name="パーセント 2 3 2 2 7" xfId="5788" xr:uid="{00000000-0005-0000-0000-0000150F0000}"/>
    <cellStyle name="パーセント 2 3 2 2 7 2" xfId="13275" xr:uid="{00000000-0005-0000-0000-0000160F0000}"/>
    <cellStyle name="パーセント 2 3 2 2 7 3" xfId="20759" xr:uid="{00000000-0005-0000-0000-0000170F0000}"/>
    <cellStyle name="パーセント 2 3 2 2 8" xfId="7156" xr:uid="{00000000-0005-0000-0000-0000180F0000}"/>
    <cellStyle name="パーセント 2 3 2 2 8 2" xfId="14642" xr:uid="{00000000-0005-0000-0000-0000190F0000}"/>
    <cellStyle name="パーセント 2 3 2 2 8 3" xfId="22126" xr:uid="{00000000-0005-0000-0000-00001A0F0000}"/>
    <cellStyle name="パーセント 2 3 2 2 9" xfId="7835" xr:uid="{00000000-0005-0000-0000-00001B0F0000}"/>
    <cellStyle name="パーセント 2 3 2 3" xfId="515" xr:uid="{00000000-0005-0000-0000-00001C0F0000}"/>
    <cellStyle name="パーセント 2 3 2 3 2" xfId="1193" xr:uid="{00000000-0005-0000-0000-00001D0F0000}"/>
    <cellStyle name="パーセント 2 3 2 3 2 2" xfId="2555" xr:uid="{00000000-0005-0000-0000-00001E0F0000}"/>
    <cellStyle name="パーセント 2 3 2 3 2 2 2" xfId="10042" xr:uid="{00000000-0005-0000-0000-00001F0F0000}"/>
    <cellStyle name="パーセント 2 3 2 3 2 2 3" xfId="17526" xr:uid="{00000000-0005-0000-0000-0000200F0000}"/>
    <cellStyle name="パーセント 2 3 2 3 2 3" xfId="3915" xr:uid="{00000000-0005-0000-0000-0000210F0000}"/>
    <cellStyle name="パーセント 2 3 2 3 2 3 2" xfId="11402" xr:uid="{00000000-0005-0000-0000-0000220F0000}"/>
    <cellStyle name="パーセント 2 3 2 3 2 3 3" xfId="18886" xr:uid="{00000000-0005-0000-0000-0000230F0000}"/>
    <cellStyle name="パーセント 2 3 2 3 2 4" xfId="5277" xr:uid="{00000000-0005-0000-0000-0000240F0000}"/>
    <cellStyle name="パーセント 2 3 2 3 2 4 2" xfId="12764" xr:uid="{00000000-0005-0000-0000-0000250F0000}"/>
    <cellStyle name="パーセント 2 3 2 3 2 4 3" xfId="20248" xr:uid="{00000000-0005-0000-0000-0000260F0000}"/>
    <cellStyle name="パーセント 2 3 2 3 2 5" xfId="6637" xr:uid="{00000000-0005-0000-0000-0000270F0000}"/>
    <cellStyle name="パーセント 2 3 2 3 2 5 2" xfId="14124" xr:uid="{00000000-0005-0000-0000-0000280F0000}"/>
    <cellStyle name="パーセント 2 3 2 3 2 5 3" xfId="21608" xr:uid="{00000000-0005-0000-0000-0000290F0000}"/>
    <cellStyle name="パーセント 2 3 2 3 2 6" xfId="8682" xr:uid="{00000000-0005-0000-0000-00002A0F0000}"/>
    <cellStyle name="パーセント 2 3 2 3 2 7" xfId="16166" xr:uid="{00000000-0005-0000-0000-00002B0F0000}"/>
    <cellStyle name="パーセント 2 3 2 3 3" xfId="1877" xr:uid="{00000000-0005-0000-0000-00002C0F0000}"/>
    <cellStyle name="パーセント 2 3 2 3 3 2" xfId="9364" xr:uid="{00000000-0005-0000-0000-00002D0F0000}"/>
    <cellStyle name="パーセント 2 3 2 3 3 3" xfId="16848" xr:uid="{00000000-0005-0000-0000-00002E0F0000}"/>
    <cellStyle name="パーセント 2 3 2 3 4" xfId="3237" xr:uid="{00000000-0005-0000-0000-00002F0F0000}"/>
    <cellStyle name="パーセント 2 3 2 3 4 2" xfId="10724" xr:uid="{00000000-0005-0000-0000-0000300F0000}"/>
    <cellStyle name="パーセント 2 3 2 3 4 3" xfId="18208" xr:uid="{00000000-0005-0000-0000-0000310F0000}"/>
    <cellStyle name="パーセント 2 3 2 3 5" xfId="4599" xr:uid="{00000000-0005-0000-0000-0000320F0000}"/>
    <cellStyle name="パーセント 2 3 2 3 5 2" xfId="12086" xr:uid="{00000000-0005-0000-0000-0000330F0000}"/>
    <cellStyle name="パーセント 2 3 2 3 5 3" xfId="19570" xr:uid="{00000000-0005-0000-0000-0000340F0000}"/>
    <cellStyle name="パーセント 2 3 2 3 6" xfId="5959" xr:uid="{00000000-0005-0000-0000-0000350F0000}"/>
    <cellStyle name="パーセント 2 3 2 3 6 2" xfId="13446" xr:uid="{00000000-0005-0000-0000-0000360F0000}"/>
    <cellStyle name="パーセント 2 3 2 3 6 3" xfId="20930" xr:uid="{00000000-0005-0000-0000-0000370F0000}"/>
    <cellStyle name="パーセント 2 3 2 3 7" xfId="7325" xr:uid="{00000000-0005-0000-0000-0000380F0000}"/>
    <cellStyle name="パーセント 2 3 2 3 7 2" xfId="14811" xr:uid="{00000000-0005-0000-0000-0000390F0000}"/>
    <cellStyle name="パーセント 2 3 2 3 7 3" xfId="22295" xr:uid="{00000000-0005-0000-0000-00003A0F0000}"/>
    <cellStyle name="パーセント 2 3 2 3 8" xfId="8004" xr:uid="{00000000-0005-0000-0000-00003B0F0000}"/>
    <cellStyle name="パーセント 2 3 2 3 9" xfId="15488" xr:uid="{00000000-0005-0000-0000-00003C0F0000}"/>
    <cellStyle name="パーセント 2 3 2 4" xfId="854" xr:uid="{00000000-0005-0000-0000-00003D0F0000}"/>
    <cellStyle name="パーセント 2 3 2 4 2" xfId="2216" xr:uid="{00000000-0005-0000-0000-00003E0F0000}"/>
    <cellStyle name="パーセント 2 3 2 4 2 2" xfId="9703" xr:uid="{00000000-0005-0000-0000-00003F0F0000}"/>
    <cellStyle name="パーセント 2 3 2 4 2 3" xfId="17187" xr:uid="{00000000-0005-0000-0000-0000400F0000}"/>
    <cellStyle name="パーセント 2 3 2 4 3" xfId="3576" xr:uid="{00000000-0005-0000-0000-0000410F0000}"/>
    <cellStyle name="パーセント 2 3 2 4 3 2" xfId="11063" xr:uid="{00000000-0005-0000-0000-0000420F0000}"/>
    <cellStyle name="パーセント 2 3 2 4 3 3" xfId="18547" xr:uid="{00000000-0005-0000-0000-0000430F0000}"/>
    <cellStyle name="パーセント 2 3 2 4 4" xfId="4938" xr:uid="{00000000-0005-0000-0000-0000440F0000}"/>
    <cellStyle name="パーセント 2 3 2 4 4 2" xfId="12425" xr:uid="{00000000-0005-0000-0000-0000450F0000}"/>
    <cellStyle name="パーセント 2 3 2 4 4 3" xfId="19909" xr:uid="{00000000-0005-0000-0000-0000460F0000}"/>
    <cellStyle name="パーセント 2 3 2 4 5" xfId="6298" xr:uid="{00000000-0005-0000-0000-0000470F0000}"/>
    <cellStyle name="パーセント 2 3 2 4 5 2" xfId="13785" xr:uid="{00000000-0005-0000-0000-0000480F0000}"/>
    <cellStyle name="パーセント 2 3 2 4 5 3" xfId="21269" xr:uid="{00000000-0005-0000-0000-0000490F0000}"/>
    <cellStyle name="パーセント 2 3 2 4 6" xfId="8343" xr:uid="{00000000-0005-0000-0000-00004A0F0000}"/>
    <cellStyle name="パーセント 2 3 2 4 7" xfId="15827" xr:uid="{00000000-0005-0000-0000-00004B0F0000}"/>
    <cellStyle name="パーセント 2 3 2 5" xfId="1537" xr:uid="{00000000-0005-0000-0000-00004C0F0000}"/>
    <cellStyle name="パーセント 2 3 2 5 2" xfId="9024" xr:uid="{00000000-0005-0000-0000-00004D0F0000}"/>
    <cellStyle name="パーセント 2 3 2 5 3" xfId="16508" xr:uid="{00000000-0005-0000-0000-00004E0F0000}"/>
    <cellStyle name="パーセント 2 3 2 6" xfId="2897" xr:uid="{00000000-0005-0000-0000-00004F0F0000}"/>
    <cellStyle name="パーセント 2 3 2 6 2" xfId="10384" xr:uid="{00000000-0005-0000-0000-0000500F0000}"/>
    <cellStyle name="パーセント 2 3 2 6 3" xfId="17868" xr:uid="{00000000-0005-0000-0000-0000510F0000}"/>
    <cellStyle name="パーセント 2 3 2 7" xfId="4259" xr:uid="{00000000-0005-0000-0000-0000520F0000}"/>
    <cellStyle name="パーセント 2 3 2 7 2" xfId="11746" xr:uid="{00000000-0005-0000-0000-0000530F0000}"/>
    <cellStyle name="パーセント 2 3 2 7 3" xfId="19230" xr:uid="{00000000-0005-0000-0000-0000540F0000}"/>
    <cellStyle name="パーセント 2 3 2 8" xfId="5619" xr:uid="{00000000-0005-0000-0000-0000550F0000}"/>
    <cellStyle name="パーセント 2 3 2 8 2" xfId="13106" xr:uid="{00000000-0005-0000-0000-0000560F0000}"/>
    <cellStyle name="パーセント 2 3 2 8 3" xfId="20590" xr:uid="{00000000-0005-0000-0000-0000570F0000}"/>
    <cellStyle name="パーセント 2 3 2 9" xfId="6986" xr:uid="{00000000-0005-0000-0000-0000580F0000}"/>
    <cellStyle name="パーセント 2 3 2 9 2" xfId="14472" xr:uid="{00000000-0005-0000-0000-0000590F0000}"/>
    <cellStyle name="パーセント 2 3 2 9 3" xfId="21956" xr:uid="{00000000-0005-0000-0000-00005A0F0000}"/>
    <cellStyle name="パーセント 2 3 3" xfId="257" xr:uid="{00000000-0005-0000-0000-00005B0F0000}"/>
    <cellStyle name="パーセント 2 3 3 10" xfId="15234" xr:uid="{00000000-0005-0000-0000-00005C0F0000}"/>
    <cellStyle name="パーセント 2 3 3 2" xfId="599" xr:uid="{00000000-0005-0000-0000-00005D0F0000}"/>
    <cellStyle name="パーセント 2 3 3 2 2" xfId="1277" xr:uid="{00000000-0005-0000-0000-00005E0F0000}"/>
    <cellStyle name="パーセント 2 3 3 2 2 2" xfId="2639" xr:uid="{00000000-0005-0000-0000-00005F0F0000}"/>
    <cellStyle name="パーセント 2 3 3 2 2 2 2" xfId="10126" xr:uid="{00000000-0005-0000-0000-0000600F0000}"/>
    <cellStyle name="パーセント 2 3 3 2 2 2 3" xfId="17610" xr:uid="{00000000-0005-0000-0000-0000610F0000}"/>
    <cellStyle name="パーセント 2 3 3 2 2 3" xfId="3999" xr:uid="{00000000-0005-0000-0000-0000620F0000}"/>
    <cellStyle name="パーセント 2 3 3 2 2 3 2" xfId="11486" xr:uid="{00000000-0005-0000-0000-0000630F0000}"/>
    <cellStyle name="パーセント 2 3 3 2 2 3 3" xfId="18970" xr:uid="{00000000-0005-0000-0000-0000640F0000}"/>
    <cellStyle name="パーセント 2 3 3 2 2 4" xfId="5361" xr:uid="{00000000-0005-0000-0000-0000650F0000}"/>
    <cellStyle name="パーセント 2 3 3 2 2 4 2" xfId="12848" xr:uid="{00000000-0005-0000-0000-0000660F0000}"/>
    <cellStyle name="パーセント 2 3 3 2 2 4 3" xfId="20332" xr:uid="{00000000-0005-0000-0000-0000670F0000}"/>
    <cellStyle name="パーセント 2 3 3 2 2 5" xfId="6721" xr:uid="{00000000-0005-0000-0000-0000680F0000}"/>
    <cellStyle name="パーセント 2 3 3 2 2 5 2" xfId="14208" xr:uid="{00000000-0005-0000-0000-0000690F0000}"/>
    <cellStyle name="パーセント 2 3 3 2 2 5 3" xfId="21692" xr:uid="{00000000-0005-0000-0000-00006A0F0000}"/>
    <cellStyle name="パーセント 2 3 3 2 2 6" xfId="8766" xr:uid="{00000000-0005-0000-0000-00006B0F0000}"/>
    <cellStyle name="パーセント 2 3 3 2 2 7" xfId="16250" xr:uid="{00000000-0005-0000-0000-00006C0F0000}"/>
    <cellStyle name="パーセント 2 3 3 2 3" xfId="1961" xr:uid="{00000000-0005-0000-0000-00006D0F0000}"/>
    <cellStyle name="パーセント 2 3 3 2 3 2" xfId="9448" xr:uid="{00000000-0005-0000-0000-00006E0F0000}"/>
    <cellStyle name="パーセント 2 3 3 2 3 3" xfId="16932" xr:uid="{00000000-0005-0000-0000-00006F0F0000}"/>
    <cellStyle name="パーセント 2 3 3 2 4" xfId="3321" xr:uid="{00000000-0005-0000-0000-0000700F0000}"/>
    <cellStyle name="パーセント 2 3 3 2 4 2" xfId="10808" xr:uid="{00000000-0005-0000-0000-0000710F0000}"/>
    <cellStyle name="パーセント 2 3 3 2 4 3" xfId="18292" xr:uid="{00000000-0005-0000-0000-0000720F0000}"/>
    <cellStyle name="パーセント 2 3 3 2 5" xfId="4683" xr:uid="{00000000-0005-0000-0000-0000730F0000}"/>
    <cellStyle name="パーセント 2 3 3 2 5 2" xfId="12170" xr:uid="{00000000-0005-0000-0000-0000740F0000}"/>
    <cellStyle name="パーセント 2 3 3 2 5 3" xfId="19654" xr:uid="{00000000-0005-0000-0000-0000750F0000}"/>
    <cellStyle name="パーセント 2 3 3 2 6" xfId="6043" xr:uid="{00000000-0005-0000-0000-0000760F0000}"/>
    <cellStyle name="パーセント 2 3 3 2 6 2" xfId="13530" xr:uid="{00000000-0005-0000-0000-0000770F0000}"/>
    <cellStyle name="パーセント 2 3 3 2 6 3" xfId="21014" xr:uid="{00000000-0005-0000-0000-0000780F0000}"/>
    <cellStyle name="パーセント 2 3 3 2 7" xfId="7409" xr:uid="{00000000-0005-0000-0000-0000790F0000}"/>
    <cellStyle name="パーセント 2 3 3 2 7 2" xfId="14895" xr:uid="{00000000-0005-0000-0000-00007A0F0000}"/>
    <cellStyle name="パーセント 2 3 3 2 7 3" xfId="22379" xr:uid="{00000000-0005-0000-0000-00007B0F0000}"/>
    <cellStyle name="パーセント 2 3 3 2 8" xfId="8088" xr:uid="{00000000-0005-0000-0000-00007C0F0000}"/>
    <cellStyle name="パーセント 2 3 3 2 9" xfId="15572" xr:uid="{00000000-0005-0000-0000-00007D0F0000}"/>
    <cellStyle name="パーセント 2 3 3 3" xfId="939" xr:uid="{00000000-0005-0000-0000-00007E0F0000}"/>
    <cellStyle name="パーセント 2 3 3 3 2" xfId="2301" xr:uid="{00000000-0005-0000-0000-00007F0F0000}"/>
    <cellStyle name="パーセント 2 3 3 3 2 2" xfId="9788" xr:uid="{00000000-0005-0000-0000-0000800F0000}"/>
    <cellStyle name="パーセント 2 3 3 3 2 3" xfId="17272" xr:uid="{00000000-0005-0000-0000-0000810F0000}"/>
    <cellStyle name="パーセント 2 3 3 3 3" xfId="3661" xr:uid="{00000000-0005-0000-0000-0000820F0000}"/>
    <cellStyle name="パーセント 2 3 3 3 3 2" xfId="11148" xr:uid="{00000000-0005-0000-0000-0000830F0000}"/>
    <cellStyle name="パーセント 2 3 3 3 3 3" xfId="18632" xr:uid="{00000000-0005-0000-0000-0000840F0000}"/>
    <cellStyle name="パーセント 2 3 3 3 4" xfId="5023" xr:uid="{00000000-0005-0000-0000-0000850F0000}"/>
    <cellStyle name="パーセント 2 3 3 3 4 2" xfId="12510" xr:uid="{00000000-0005-0000-0000-0000860F0000}"/>
    <cellStyle name="パーセント 2 3 3 3 4 3" xfId="19994" xr:uid="{00000000-0005-0000-0000-0000870F0000}"/>
    <cellStyle name="パーセント 2 3 3 3 5" xfId="6383" xr:uid="{00000000-0005-0000-0000-0000880F0000}"/>
    <cellStyle name="パーセント 2 3 3 3 5 2" xfId="13870" xr:uid="{00000000-0005-0000-0000-0000890F0000}"/>
    <cellStyle name="パーセント 2 3 3 3 5 3" xfId="21354" xr:uid="{00000000-0005-0000-0000-00008A0F0000}"/>
    <cellStyle name="パーセント 2 3 3 3 6" xfId="8428" xr:uid="{00000000-0005-0000-0000-00008B0F0000}"/>
    <cellStyle name="パーセント 2 3 3 3 7" xfId="15912" xr:uid="{00000000-0005-0000-0000-00008C0F0000}"/>
    <cellStyle name="パーセント 2 3 3 4" xfId="1621" xr:uid="{00000000-0005-0000-0000-00008D0F0000}"/>
    <cellStyle name="パーセント 2 3 3 4 2" xfId="9108" xr:uid="{00000000-0005-0000-0000-00008E0F0000}"/>
    <cellStyle name="パーセント 2 3 3 4 3" xfId="16592" xr:uid="{00000000-0005-0000-0000-00008F0F0000}"/>
    <cellStyle name="パーセント 2 3 3 5" xfId="2981" xr:uid="{00000000-0005-0000-0000-0000900F0000}"/>
    <cellStyle name="パーセント 2 3 3 5 2" xfId="10468" xr:uid="{00000000-0005-0000-0000-0000910F0000}"/>
    <cellStyle name="パーセント 2 3 3 5 3" xfId="17952" xr:uid="{00000000-0005-0000-0000-0000920F0000}"/>
    <cellStyle name="パーセント 2 3 3 6" xfId="4343" xr:uid="{00000000-0005-0000-0000-0000930F0000}"/>
    <cellStyle name="パーセント 2 3 3 6 2" xfId="11830" xr:uid="{00000000-0005-0000-0000-0000940F0000}"/>
    <cellStyle name="パーセント 2 3 3 6 3" xfId="19314" xr:uid="{00000000-0005-0000-0000-0000950F0000}"/>
    <cellStyle name="パーセント 2 3 3 7" xfId="5703" xr:uid="{00000000-0005-0000-0000-0000960F0000}"/>
    <cellStyle name="パーセント 2 3 3 7 2" xfId="13190" xr:uid="{00000000-0005-0000-0000-0000970F0000}"/>
    <cellStyle name="パーセント 2 3 3 7 3" xfId="20674" xr:uid="{00000000-0005-0000-0000-0000980F0000}"/>
    <cellStyle name="パーセント 2 3 3 8" xfId="7071" xr:uid="{00000000-0005-0000-0000-0000990F0000}"/>
    <cellStyle name="パーセント 2 3 3 8 2" xfId="14557" xr:uid="{00000000-0005-0000-0000-00009A0F0000}"/>
    <cellStyle name="パーセント 2 3 3 8 3" xfId="22041" xr:uid="{00000000-0005-0000-0000-00009B0F0000}"/>
    <cellStyle name="パーセント 2 3 3 9" xfId="7750" xr:uid="{00000000-0005-0000-0000-00009C0F0000}"/>
    <cellStyle name="パーセント 2 3 4" xfId="430" xr:uid="{00000000-0005-0000-0000-00009D0F0000}"/>
    <cellStyle name="パーセント 2 3 4 2" xfId="1108" xr:uid="{00000000-0005-0000-0000-00009E0F0000}"/>
    <cellStyle name="パーセント 2 3 4 2 2" xfId="2470" xr:uid="{00000000-0005-0000-0000-00009F0F0000}"/>
    <cellStyle name="パーセント 2 3 4 2 2 2" xfId="9957" xr:uid="{00000000-0005-0000-0000-0000A00F0000}"/>
    <cellStyle name="パーセント 2 3 4 2 2 3" xfId="17441" xr:uid="{00000000-0005-0000-0000-0000A10F0000}"/>
    <cellStyle name="パーセント 2 3 4 2 3" xfId="3830" xr:uid="{00000000-0005-0000-0000-0000A20F0000}"/>
    <cellStyle name="パーセント 2 3 4 2 3 2" xfId="11317" xr:uid="{00000000-0005-0000-0000-0000A30F0000}"/>
    <cellStyle name="パーセント 2 3 4 2 3 3" xfId="18801" xr:uid="{00000000-0005-0000-0000-0000A40F0000}"/>
    <cellStyle name="パーセント 2 3 4 2 4" xfId="5192" xr:uid="{00000000-0005-0000-0000-0000A50F0000}"/>
    <cellStyle name="パーセント 2 3 4 2 4 2" xfId="12679" xr:uid="{00000000-0005-0000-0000-0000A60F0000}"/>
    <cellStyle name="パーセント 2 3 4 2 4 3" xfId="20163" xr:uid="{00000000-0005-0000-0000-0000A70F0000}"/>
    <cellStyle name="パーセント 2 3 4 2 5" xfId="6552" xr:uid="{00000000-0005-0000-0000-0000A80F0000}"/>
    <cellStyle name="パーセント 2 3 4 2 5 2" xfId="14039" xr:uid="{00000000-0005-0000-0000-0000A90F0000}"/>
    <cellStyle name="パーセント 2 3 4 2 5 3" xfId="21523" xr:uid="{00000000-0005-0000-0000-0000AA0F0000}"/>
    <cellStyle name="パーセント 2 3 4 2 6" xfId="8597" xr:uid="{00000000-0005-0000-0000-0000AB0F0000}"/>
    <cellStyle name="パーセント 2 3 4 2 7" xfId="16081" xr:uid="{00000000-0005-0000-0000-0000AC0F0000}"/>
    <cellStyle name="パーセント 2 3 4 3" xfId="1792" xr:uid="{00000000-0005-0000-0000-0000AD0F0000}"/>
    <cellStyle name="パーセント 2 3 4 3 2" xfId="9279" xr:uid="{00000000-0005-0000-0000-0000AE0F0000}"/>
    <cellStyle name="パーセント 2 3 4 3 3" xfId="16763" xr:uid="{00000000-0005-0000-0000-0000AF0F0000}"/>
    <cellStyle name="パーセント 2 3 4 4" xfId="3152" xr:uid="{00000000-0005-0000-0000-0000B00F0000}"/>
    <cellStyle name="パーセント 2 3 4 4 2" xfId="10639" xr:uid="{00000000-0005-0000-0000-0000B10F0000}"/>
    <cellStyle name="パーセント 2 3 4 4 3" xfId="18123" xr:uid="{00000000-0005-0000-0000-0000B20F0000}"/>
    <cellStyle name="パーセント 2 3 4 5" xfId="4514" xr:uid="{00000000-0005-0000-0000-0000B30F0000}"/>
    <cellStyle name="パーセント 2 3 4 5 2" xfId="12001" xr:uid="{00000000-0005-0000-0000-0000B40F0000}"/>
    <cellStyle name="パーセント 2 3 4 5 3" xfId="19485" xr:uid="{00000000-0005-0000-0000-0000B50F0000}"/>
    <cellStyle name="パーセント 2 3 4 6" xfId="5874" xr:uid="{00000000-0005-0000-0000-0000B60F0000}"/>
    <cellStyle name="パーセント 2 3 4 6 2" xfId="13361" xr:uid="{00000000-0005-0000-0000-0000B70F0000}"/>
    <cellStyle name="パーセント 2 3 4 6 3" xfId="20845" xr:uid="{00000000-0005-0000-0000-0000B80F0000}"/>
    <cellStyle name="パーセント 2 3 4 7" xfId="7240" xr:uid="{00000000-0005-0000-0000-0000B90F0000}"/>
    <cellStyle name="パーセント 2 3 4 7 2" xfId="14726" xr:uid="{00000000-0005-0000-0000-0000BA0F0000}"/>
    <cellStyle name="パーセント 2 3 4 7 3" xfId="22210" xr:uid="{00000000-0005-0000-0000-0000BB0F0000}"/>
    <cellStyle name="パーセント 2 3 4 8" xfId="7919" xr:uid="{00000000-0005-0000-0000-0000BC0F0000}"/>
    <cellStyle name="パーセント 2 3 4 9" xfId="15403" xr:uid="{00000000-0005-0000-0000-0000BD0F0000}"/>
    <cellStyle name="パーセント 2 3 5" xfId="769" xr:uid="{00000000-0005-0000-0000-0000BE0F0000}"/>
    <cellStyle name="パーセント 2 3 5 2" xfId="2131" xr:uid="{00000000-0005-0000-0000-0000BF0F0000}"/>
    <cellStyle name="パーセント 2 3 5 2 2" xfId="9618" xr:uid="{00000000-0005-0000-0000-0000C00F0000}"/>
    <cellStyle name="パーセント 2 3 5 2 3" xfId="17102" xr:uid="{00000000-0005-0000-0000-0000C10F0000}"/>
    <cellStyle name="パーセント 2 3 5 3" xfId="3491" xr:uid="{00000000-0005-0000-0000-0000C20F0000}"/>
    <cellStyle name="パーセント 2 3 5 3 2" xfId="10978" xr:uid="{00000000-0005-0000-0000-0000C30F0000}"/>
    <cellStyle name="パーセント 2 3 5 3 3" xfId="18462" xr:uid="{00000000-0005-0000-0000-0000C40F0000}"/>
    <cellStyle name="パーセント 2 3 5 4" xfId="4853" xr:uid="{00000000-0005-0000-0000-0000C50F0000}"/>
    <cellStyle name="パーセント 2 3 5 4 2" xfId="12340" xr:uid="{00000000-0005-0000-0000-0000C60F0000}"/>
    <cellStyle name="パーセント 2 3 5 4 3" xfId="19824" xr:uid="{00000000-0005-0000-0000-0000C70F0000}"/>
    <cellStyle name="パーセント 2 3 5 5" xfId="6213" xr:uid="{00000000-0005-0000-0000-0000C80F0000}"/>
    <cellStyle name="パーセント 2 3 5 5 2" xfId="13700" xr:uid="{00000000-0005-0000-0000-0000C90F0000}"/>
    <cellStyle name="パーセント 2 3 5 5 3" xfId="21184" xr:uid="{00000000-0005-0000-0000-0000CA0F0000}"/>
    <cellStyle name="パーセント 2 3 5 6" xfId="8258" xr:uid="{00000000-0005-0000-0000-0000CB0F0000}"/>
    <cellStyle name="パーセント 2 3 5 7" xfId="15742" xr:uid="{00000000-0005-0000-0000-0000CC0F0000}"/>
    <cellStyle name="パーセント 2 3 6" xfId="1453" xr:uid="{00000000-0005-0000-0000-0000CD0F0000}"/>
    <cellStyle name="パーセント 2 3 6 2" xfId="8940" xr:uid="{00000000-0005-0000-0000-0000CE0F0000}"/>
    <cellStyle name="パーセント 2 3 6 3" xfId="16424" xr:uid="{00000000-0005-0000-0000-0000CF0F0000}"/>
    <cellStyle name="パーセント 2 3 7" xfId="2813" xr:uid="{00000000-0005-0000-0000-0000D00F0000}"/>
    <cellStyle name="パーセント 2 3 7 2" xfId="10300" xr:uid="{00000000-0005-0000-0000-0000D10F0000}"/>
    <cellStyle name="パーセント 2 3 7 3" xfId="17784" xr:uid="{00000000-0005-0000-0000-0000D20F0000}"/>
    <cellStyle name="パーセント 2 3 8" xfId="4175" xr:uid="{00000000-0005-0000-0000-0000D30F0000}"/>
    <cellStyle name="パーセント 2 3 8 2" xfId="11662" xr:uid="{00000000-0005-0000-0000-0000D40F0000}"/>
    <cellStyle name="パーセント 2 3 8 3" xfId="19146" xr:uid="{00000000-0005-0000-0000-0000D50F0000}"/>
    <cellStyle name="パーセント 2 3 9" xfId="5535" xr:uid="{00000000-0005-0000-0000-0000D60F0000}"/>
    <cellStyle name="パーセント 2 3 9 2" xfId="13022" xr:uid="{00000000-0005-0000-0000-0000D70F0000}"/>
    <cellStyle name="パーセント 2 3 9 3" xfId="20506" xr:uid="{00000000-0005-0000-0000-0000D80F0000}"/>
    <cellStyle name="パーセント 2 4" xfId="125" xr:uid="{00000000-0005-0000-0000-0000D90F0000}"/>
    <cellStyle name="パーセント 2 4 10" xfId="7618" xr:uid="{00000000-0005-0000-0000-0000DA0F0000}"/>
    <cellStyle name="パーセント 2 4 11" xfId="15102" xr:uid="{00000000-0005-0000-0000-0000DB0F0000}"/>
    <cellStyle name="パーセント 2 4 2" xfId="295" xr:uid="{00000000-0005-0000-0000-0000DC0F0000}"/>
    <cellStyle name="パーセント 2 4 2 10" xfId="15272" xr:uid="{00000000-0005-0000-0000-0000DD0F0000}"/>
    <cellStyle name="パーセント 2 4 2 2" xfId="637" xr:uid="{00000000-0005-0000-0000-0000DE0F0000}"/>
    <cellStyle name="パーセント 2 4 2 2 2" xfId="1315" xr:uid="{00000000-0005-0000-0000-0000DF0F0000}"/>
    <cellStyle name="パーセント 2 4 2 2 2 2" xfId="2677" xr:uid="{00000000-0005-0000-0000-0000E00F0000}"/>
    <cellStyle name="パーセント 2 4 2 2 2 2 2" xfId="10164" xr:uid="{00000000-0005-0000-0000-0000E10F0000}"/>
    <cellStyle name="パーセント 2 4 2 2 2 2 3" xfId="17648" xr:uid="{00000000-0005-0000-0000-0000E20F0000}"/>
    <cellStyle name="パーセント 2 4 2 2 2 3" xfId="4037" xr:uid="{00000000-0005-0000-0000-0000E30F0000}"/>
    <cellStyle name="パーセント 2 4 2 2 2 3 2" xfId="11524" xr:uid="{00000000-0005-0000-0000-0000E40F0000}"/>
    <cellStyle name="パーセント 2 4 2 2 2 3 3" xfId="19008" xr:uid="{00000000-0005-0000-0000-0000E50F0000}"/>
    <cellStyle name="パーセント 2 4 2 2 2 4" xfId="5399" xr:uid="{00000000-0005-0000-0000-0000E60F0000}"/>
    <cellStyle name="パーセント 2 4 2 2 2 4 2" xfId="12886" xr:uid="{00000000-0005-0000-0000-0000E70F0000}"/>
    <cellStyle name="パーセント 2 4 2 2 2 4 3" xfId="20370" xr:uid="{00000000-0005-0000-0000-0000E80F0000}"/>
    <cellStyle name="パーセント 2 4 2 2 2 5" xfId="6759" xr:uid="{00000000-0005-0000-0000-0000E90F0000}"/>
    <cellStyle name="パーセント 2 4 2 2 2 5 2" xfId="14246" xr:uid="{00000000-0005-0000-0000-0000EA0F0000}"/>
    <cellStyle name="パーセント 2 4 2 2 2 5 3" xfId="21730" xr:uid="{00000000-0005-0000-0000-0000EB0F0000}"/>
    <cellStyle name="パーセント 2 4 2 2 2 6" xfId="8804" xr:uid="{00000000-0005-0000-0000-0000EC0F0000}"/>
    <cellStyle name="パーセント 2 4 2 2 2 7" xfId="16288" xr:uid="{00000000-0005-0000-0000-0000ED0F0000}"/>
    <cellStyle name="パーセント 2 4 2 2 3" xfId="1999" xr:uid="{00000000-0005-0000-0000-0000EE0F0000}"/>
    <cellStyle name="パーセント 2 4 2 2 3 2" xfId="9486" xr:uid="{00000000-0005-0000-0000-0000EF0F0000}"/>
    <cellStyle name="パーセント 2 4 2 2 3 3" xfId="16970" xr:uid="{00000000-0005-0000-0000-0000F00F0000}"/>
    <cellStyle name="パーセント 2 4 2 2 4" xfId="3359" xr:uid="{00000000-0005-0000-0000-0000F10F0000}"/>
    <cellStyle name="パーセント 2 4 2 2 4 2" xfId="10846" xr:uid="{00000000-0005-0000-0000-0000F20F0000}"/>
    <cellStyle name="パーセント 2 4 2 2 4 3" xfId="18330" xr:uid="{00000000-0005-0000-0000-0000F30F0000}"/>
    <cellStyle name="パーセント 2 4 2 2 5" xfId="4721" xr:uid="{00000000-0005-0000-0000-0000F40F0000}"/>
    <cellStyle name="パーセント 2 4 2 2 5 2" xfId="12208" xr:uid="{00000000-0005-0000-0000-0000F50F0000}"/>
    <cellStyle name="パーセント 2 4 2 2 5 3" xfId="19692" xr:uid="{00000000-0005-0000-0000-0000F60F0000}"/>
    <cellStyle name="パーセント 2 4 2 2 6" xfId="6081" xr:uid="{00000000-0005-0000-0000-0000F70F0000}"/>
    <cellStyle name="パーセント 2 4 2 2 6 2" xfId="13568" xr:uid="{00000000-0005-0000-0000-0000F80F0000}"/>
    <cellStyle name="パーセント 2 4 2 2 6 3" xfId="21052" xr:uid="{00000000-0005-0000-0000-0000F90F0000}"/>
    <cellStyle name="パーセント 2 4 2 2 7" xfId="7447" xr:uid="{00000000-0005-0000-0000-0000FA0F0000}"/>
    <cellStyle name="パーセント 2 4 2 2 7 2" xfId="14933" xr:uid="{00000000-0005-0000-0000-0000FB0F0000}"/>
    <cellStyle name="パーセント 2 4 2 2 7 3" xfId="22417" xr:uid="{00000000-0005-0000-0000-0000FC0F0000}"/>
    <cellStyle name="パーセント 2 4 2 2 8" xfId="8126" xr:uid="{00000000-0005-0000-0000-0000FD0F0000}"/>
    <cellStyle name="パーセント 2 4 2 2 9" xfId="15610" xr:uid="{00000000-0005-0000-0000-0000FE0F0000}"/>
    <cellStyle name="パーセント 2 4 2 3" xfId="977" xr:uid="{00000000-0005-0000-0000-0000FF0F0000}"/>
    <cellStyle name="パーセント 2 4 2 3 2" xfId="2339" xr:uid="{00000000-0005-0000-0000-000000100000}"/>
    <cellStyle name="パーセント 2 4 2 3 2 2" xfId="9826" xr:uid="{00000000-0005-0000-0000-000001100000}"/>
    <cellStyle name="パーセント 2 4 2 3 2 3" xfId="17310" xr:uid="{00000000-0005-0000-0000-000002100000}"/>
    <cellStyle name="パーセント 2 4 2 3 3" xfId="3699" xr:uid="{00000000-0005-0000-0000-000003100000}"/>
    <cellStyle name="パーセント 2 4 2 3 3 2" xfId="11186" xr:uid="{00000000-0005-0000-0000-000004100000}"/>
    <cellStyle name="パーセント 2 4 2 3 3 3" xfId="18670" xr:uid="{00000000-0005-0000-0000-000005100000}"/>
    <cellStyle name="パーセント 2 4 2 3 4" xfId="5061" xr:uid="{00000000-0005-0000-0000-000006100000}"/>
    <cellStyle name="パーセント 2 4 2 3 4 2" xfId="12548" xr:uid="{00000000-0005-0000-0000-000007100000}"/>
    <cellStyle name="パーセント 2 4 2 3 4 3" xfId="20032" xr:uid="{00000000-0005-0000-0000-000008100000}"/>
    <cellStyle name="パーセント 2 4 2 3 5" xfId="6421" xr:uid="{00000000-0005-0000-0000-000009100000}"/>
    <cellStyle name="パーセント 2 4 2 3 5 2" xfId="13908" xr:uid="{00000000-0005-0000-0000-00000A100000}"/>
    <cellStyle name="パーセント 2 4 2 3 5 3" xfId="21392" xr:uid="{00000000-0005-0000-0000-00000B100000}"/>
    <cellStyle name="パーセント 2 4 2 3 6" xfId="8466" xr:uid="{00000000-0005-0000-0000-00000C100000}"/>
    <cellStyle name="パーセント 2 4 2 3 7" xfId="15950" xr:uid="{00000000-0005-0000-0000-00000D100000}"/>
    <cellStyle name="パーセント 2 4 2 4" xfId="1659" xr:uid="{00000000-0005-0000-0000-00000E100000}"/>
    <cellStyle name="パーセント 2 4 2 4 2" xfId="9146" xr:uid="{00000000-0005-0000-0000-00000F100000}"/>
    <cellStyle name="パーセント 2 4 2 4 3" xfId="16630" xr:uid="{00000000-0005-0000-0000-000010100000}"/>
    <cellStyle name="パーセント 2 4 2 5" xfId="3019" xr:uid="{00000000-0005-0000-0000-000011100000}"/>
    <cellStyle name="パーセント 2 4 2 5 2" xfId="10506" xr:uid="{00000000-0005-0000-0000-000012100000}"/>
    <cellStyle name="パーセント 2 4 2 5 3" xfId="17990" xr:uid="{00000000-0005-0000-0000-000013100000}"/>
    <cellStyle name="パーセント 2 4 2 6" xfId="4381" xr:uid="{00000000-0005-0000-0000-000014100000}"/>
    <cellStyle name="パーセント 2 4 2 6 2" xfId="11868" xr:uid="{00000000-0005-0000-0000-000015100000}"/>
    <cellStyle name="パーセント 2 4 2 6 3" xfId="19352" xr:uid="{00000000-0005-0000-0000-000016100000}"/>
    <cellStyle name="パーセント 2 4 2 7" xfId="5741" xr:uid="{00000000-0005-0000-0000-000017100000}"/>
    <cellStyle name="パーセント 2 4 2 7 2" xfId="13228" xr:uid="{00000000-0005-0000-0000-000018100000}"/>
    <cellStyle name="パーセント 2 4 2 7 3" xfId="20712" xr:uid="{00000000-0005-0000-0000-000019100000}"/>
    <cellStyle name="パーセント 2 4 2 8" xfId="7109" xr:uid="{00000000-0005-0000-0000-00001A100000}"/>
    <cellStyle name="パーセント 2 4 2 8 2" xfId="14595" xr:uid="{00000000-0005-0000-0000-00001B100000}"/>
    <cellStyle name="パーセント 2 4 2 8 3" xfId="22079" xr:uid="{00000000-0005-0000-0000-00001C100000}"/>
    <cellStyle name="パーセント 2 4 2 9" xfId="7788" xr:uid="{00000000-0005-0000-0000-00001D100000}"/>
    <cellStyle name="パーセント 2 4 3" xfId="468" xr:uid="{00000000-0005-0000-0000-00001E100000}"/>
    <cellStyle name="パーセント 2 4 3 2" xfId="1146" xr:uid="{00000000-0005-0000-0000-00001F100000}"/>
    <cellStyle name="パーセント 2 4 3 2 2" xfId="2508" xr:uid="{00000000-0005-0000-0000-000020100000}"/>
    <cellStyle name="パーセント 2 4 3 2 2 2" xfId="9995" xr:uid="{00000000-0005-0000-0000-000021100000}"/>
    <cellStyle name="パーセント 2 4 3 2 2 3" xfId="17479" xr:uid="{00000000-0005-0000-0000-000022100000}"/>
    <cellStyle name="パーセント 2 4 3 2 3" xfId="3868" xr:uid="{00000000-0005-0000-0000-000023100000}"/>
    <cellStyle name="パーセント 2 4 3 2 3 2" xfId="11355" xr:uid="{00000000-0005-0000-0000-000024100000}"/>
    <cellStyle name="パーセント 2 4 3 2 3 3" xfId="18839" xr:uid="{00000000-0005-0000-0000-000025100000}"/>
    <cellStyle name="パーセント 2 4 3 2 4" xfId="5230" xr:uid="{00000000-0005-0000-0000-000026100000}"/>
    <cellStyle name="パーセント 2 4 3 2 4 2" xfId="12717" xr:uid="{00000000-0005-0000-0000-000027100000}"/>
    <cellStyle name="パーセント 2 4 3 2 4 3" xfId="20201" xr:uid="{00000000-0005-0000-0000-000028100000}"/>
    <cellStyle name="パーセント 2 4 3 2 5" xfId="6590" xr:uid="{00000000-0005-0000-0000-000029100000}"/>
    <cellStyle name="パーセント 2 4 3 2 5 2" xfId="14077" xr:uid="{00000000-0005-0000-0000-00002A100000}"/>
    <cellStyle name="パーセント 2 4 3 2 5 3" xfId="21561" xr:uid="{00000000-0005-0000-0000-00002B100000}"/>
    <cellStyle name="パーセント 2 4 3 2 6" xfId="8635" xr:uid="{00000000-0005-0000-0000-00002C100000}"/>
    <cellStyle name="パーセント 2 4 3 2 7" xfId="16119" xr:uid="{00000000-0005-0000-0000-00002D100000}"/>
    <cellStyle name="パーセント 2 4 3 3" xfId="1830" xr:uid="{00000000-0005-0000-0000-00002E100000}"/>
    <cellStyle name="パーセント 2 4 3 3 2" xfId="9317" xr:uid="{00000000-0005-0000-0000-00002F100000}"/>
    <cellStyle name="パーセント 2 4 3 3 3" xfId="16801" xr:uid="{00000000-0005-0000-0000-000030100000}"/>
    <cellStyle name="パーセント 2 4 3 4" xfId="3190" xr:uid="{00000000-0005-0000-0000-000031100000}"/>
    <cellStyle name="パーセント 2 4 3 4 2" xfId="10677" xr:uid="{00000000-0005-0000-0000-000032100000}"/>
    <cellStyle name="パーセント 2 4 3 4 3" xfId="18161" xr:uid="{00000000-0005-0000-0000-000033100000}"/>
    <cellStyle name="パーセント 2 4 3 5" xfId="4552" xr:uid="{00000000-0005-0000-0000-000034100000}"/>
    <cellStyle name="パーセント 2 4 3 5 2" xfId="12039" xr:uid="{00000000-0005-0000-0000-000035100000}"/>
    <cellStyle name="パーセント 2 4 3 5 3" xfId="19523" xr:uid="{00000000-0005-0000-0000-000036100000}"/>
    <cellStyle name="パーセント 2 4 3 6" xfId="5912" xr:uid="{00000000-0005-0000-0000-000037100000}"/>
    <cellStyle name="パーセント 2 4 3 6 2" xfId="13399" xr:uid="{00000000-0005-0000-0000-000038100000}"/>
    <cellStyle name="パーセント 2 4 3 6 3" xfId="20883" xr:uid="{00000000-0005-0000-0000-000039100000}"/>
    <cellStyle name="パーセント 2 4 3 7" xfId="7278" xr:uid="{00000000-0005-0000-0000-00003A100000}"/>
    <cellStyle name="パーセント 2 4 3 7 2" xfId="14764" xr:uid="{00000000-0005-0000-0000-00003B100000}"/>
    <cellStyle name="パーセント 2 4 3 7 3" xfId="22248" xr:uid="{00000000-0005-0000-0000-00003C100000}"/>
    <cellStyle name="パーセント 2 4 3 8" xfId="7957" xr:uid="{00000000-0005-0000-0000-00003D100000}"/>
    <cellStyle name="パーセント 2 4 3 9" xfId="15441" xr:uid="{00000000-0005-0000-0000-00003E100000}"/>
    <cellStyle name="パーセント 2 4 4" xfId="807" xr:uid="{00000000-0005-0000-0000-00003F100000}"/>
    <cellStyle name="パーセント 2 4 4 2" xfId="2169" xr:uid="{00000000-0005-0000-0000-000040100000}"/>
    <cellStyle name="パーセント 2 4 4 2 2" xfId="9656" xr:uid="{00000000-0005-0000-0000-000041100000}"/>
    <cellStyle name="パーセント 2 4 4 2 3" xfId="17140" xr:uid="{00000000-0005-0000-0000-000042100000}"/>
    <cellStyle name="パーセント 2 4 4 3" xfId="3529" xr:uid="{00000000-0005-0000-0000-000043100000}"/>
    <cellStyle name="パーセント 2 4 4 3 2" xfId="11016" xr:uid="{00000000-0005-0000-0000-000044100000}"/>
    <cellStyle name="パーセント 2 4 4 3 3" xfId="18500" xr:uid="{00000000-0005-0000-0000-000045100000}"/>
    <cellStyle name="パーセント 2 4 4 4" xfId="4891" xr:uid="{00000000-0005-0000-0000-000046100000}"/>
    <cellStyle name="パーセント 2 4 4 4 2" xfId="12378" xr:uid="{00000000-0005-0000-0000-000047100000}"/>
    <cellStyle name="パーセント 2 4 4 4 3" xfId="19862" xr:uid="{00000000-0005-0000-0000-000048100000}"/>
    <cellStyle name="パーセント 2 4 4 5" xfId="6251" xr:uid="{00000000-0005-0000-0000-000049100000}"/>
    <cellStyle name="パーセント 2 4 4 5 2" xfId="13738" xr:uid="{00000000-0005-0000-0000-00004A100000}"/>
    <cellStyle name="パーセント 2 4 4 5 3" xfId="21222" xr:uid="{00000000-0005-0000-0000-00004B100000}"/>
    <cellStyle name="パーセント 2 4 4 6" xfId="8296" xr:uid="{00000000-0005-0000-0000-00004C100000}"/>
    <cellStyle name="パーセント 2 4 4 7" xfId="15780" xr:uid="{00000000-0005-0000-0000-00004D100000}"/>
    <cellStyle name="パーセント 2 4 5" xfId="1490" xr:uid="{00000000-0005-0000-0000-00004E100000}"/>
    <cellStyle name="パーセント 2 4 5 2" xfId="8977" xr:uid="{00000000-0005-0000-0000-00004F100000}"/>
    <cellStyle name="パーセント 2 4 5 3" xfId="16461" xr:uid="{00000000-0005-0000-0000-000050100000}"/>
    <cellStyle name="パーセント 2 4 6" xfId="2850" xr:uid="{00000000-0005-0000-0000-000051100000}"/>
    <cellStyle name="パーセント 2 4 6 2" xfId="10337" xr:uid="{00000000-0005-0000-0000-000052100000}"/>
    <cellStyle name="パーセント 2 4 6 3" xfId="17821" xr:uid="{00000000-0005-0000-0000-000053100000}"/>
    <cellStyle name="パーセント 2 4 7" xfId="4212" xr:uid="{00000000-0005-0000-0000-000054100000}"/>
    <cellStyle name="パーセント 2 4 7 2" xfId="11699" xr:uid="{00000000-0005-0000-0000-000055100000}"/>
    <cellStyle name="パーセント 2 4 7 3" xfId="19183" xr:uid="{00000000-0005-0000-0000-000056100000}"/>
    <cellStyle name="パーセント 2 4 8" xfId="5572" xr:uid="{00000000-0005-0000-0000-000057100000}"/>
    <cellStyle name="パーセント 2 4 8 2" xfId="13059" xr:uid="{00000000-0005-0000-0000-000058100000}"/>
    <cellStyle name="パーセント 2 4 8 3" xfId="20543" xr:uid="{00000000-0005-0000-0000-000059100000}"/>
    <cellStyle name="パーセント 2 4 9" xfId="6939" xr:uid="{00000000-0005-0000-0000-00005A100000}"/>
    <cellStyle name="パーセント 2 4 9 2" xfId="14425" xr:uid="{00000000-0005-0000-0000-00005B100000}"/>
    <cellStyle name="パーセント 2 4 9 3" xfId="21909" xr:uid="{00000000-0005-0000-0000-00005C100000}"/>
    <cellStyle name="パーセント 2 5" xfId="210" xr:uid="{00000000-0005-0000-0000-00005D100000}"/>
    <cellStyle name="パーセント 2 5 10" xfId="15187" xr:uid="{00000000-0005-0000-0000-00005E100000}"/>
    <cellStyle name="パーセント 2 5 2" xfId="552" xr:uid="{00000000-0005-0000-0000-00005F100000}"/>
    <cellStyle name="パーセント 2 5 2 2" xfId="1230" xr:uid="{00000000-0005-0000-0000-000060100000}"/>
    <cellStyle name="パーセント 2 5 2 2 2" xfId="2592" xr:uid="{00000000-0005-0000-0000-000061100000}"/>
    <cellStyle name="パーセント 2 5 2 2 2 2" xfId="10079" xr:uid="{00000000-0005-0000-0000-000062100000}"/>
    <cellStyle name="パーセント 2 5 2 2 2 3" xfId="17563" xr:uid="{00000000-0005-0000-0000-000063100000}"/>
    <cellStyle name="パーセント 2 5 2 2 3" xfId="3952" xr:uid="{00000000-0005-0000-0000-000064100000}"/>
    <cellStyle name="パーセント 2 5 2 2 3 2" xfId="11439" xr:uid="{00000000-0005-0000-0000-000065100000}"/>
    <cellStyle name="パーセント 2 5 2 2 3 3" xfId="18923" xr:uid="{00000000-0005-0000-0000-000066100000}"/>
    <cellStyle name="パーセント 2 5 2 2 4" xfId="5314" xr:uid="{00000000-0005-0000-0000-000067100000}"/>
    <cellStyle name="パーセント 2 5 2 2 4 2" xfId="12801" xr:uid="{00000000-0005-0000-0000-000068100000}"/>
    <cellStyle name="パーセント 2 5 2 2 4 3" xfId="20285" xr:uid="{00000000-0005-0000-0000-000069100000}"/>
    <cellStyle name="パーセント 2 5 2 2 5" xfId="6674" xr:uid="{00000000-0005-0000-0000-00006A100000}"/>
    <cellStyle name="パーセント 2 5 2 2 5 2" xfId="14161" xr:uid="{00000000-0005-0000-0000-00006B100000}"/>
    <cellStyle name="パーセント 2 5 2 2 5 3" xfId="21645" xr:uid="{00000000-0005-0000-0000-00006C100000}"/>
    <cellStyle name="パーセント 2 5 2 2 6" xfId="8719" xr:uid="{00000000-0005-0000-0000-00006D100000}"/>
    <cellStyle name="パーセント 2 5 2 2 7" xfId="16203" xr:uid="{00000000-0005-0000-0000-00006E100000}"/>
    <cellStyle name="パーセント 2 5 2 3" xfId="1914" xr:uid="{00000000-0005-0000-0000-00006F100000}"/>
    <cellStyle name="パーセント 2 5 2 3 2" xfId="9401" xr:uid="{00000000-0005-0000-0000-000070100000}"/>
    <cellStyle name="パーセント 2 5 2 3 3" xfId="16885" xr:uid="{00000000-0005-0000-0000-000071100000}"/>
    <cellStyle name="パーセント 2 5 2 4" xfId="3274" xr:uid="{00000000-0005-0000-0000-000072100000}"/>
    <cellStyle name="パーセント 2 5 2 4 2" xfId="10761" xr:uid="{00000000-0005-0000-0000-000073100000}"/>
    <cellStyle name="パーセント 2 5 2 4 3" xfId="18245" xr:uid="{00000000-0005-0000-0000-000074100000}"/>
    <cellStyle name="パーセント 2 5 2 5" xfId="4636" xr:uid="{00000000-0005-0000-0000-000075100000}"/>
    <cellStyle name="パーセント 2 5 2 5 2" xfId="12123" xr:uid="{00000000-0005-0000-0000-000076100000}"/>
    <cellStyle name="パーセント 2 5 2 5 3" xfId="19607" xr:uid="{00000000-0005-0000-0000-000077100000}"/>
    <cellStyle name="パーセント 2 5 2 6" xfId="5996" xr:uid="{00000000-0005-0000-0000-000078100000}"/>
    <cellStyle name="パーセント 2 5 2 6 2" xfId="13483" xr:uid="{00000000-0005-0000-0000-000079100000}"/>
    <cellStyle name="パーセント 2 5 2 6 3" xfId="20967" xr:uid="{00000000-0005-0000-0000-00007A100000}"/>
    <cellStyle name="パーセント 2 5 2 7" xfId="7362" xr:uid="{00000000-0005-0000-0000-00007B100000}"/>
    <cellStyle name="パーセント 2 5 2 7 2" xfId="14848" xr:uid="{00000000-0005-0000-0000-00007C100000}"/>
    <cellStyle name="パーセント 2 5 2 7 3" xfId="22332" xr:uid="{00000000-0005-0000-0000-00007D100000}"/>
    <cellStyle name="パーセント 2 5 2 8" xfId="8041" xr:uid="{00000000-0005-0000-0000-00007E100000}"/>
    <cellStyle name="パーセント 2 5 2 9" xfId="15525" xr:uid="{00000000-0005-0000-0000-00007F100000}"/>
    <cellStyle name="パーセント 2 5 3" xfId="892" xr:uid="{00000000-0005-0000-0000-000080100000}"/>
    <cellStyle name="パーセント 2 5 3 2" xfId="2254" xr:uid="{00000000-0005-0000-0000-000081100000}"/>
    <cellStyle name="パーセント 2 5 3 2 2" xfId="9741" xr:uid="{00000000-0005-0000-0000-000082100000}"/>
    <cellStyle name="パーセント 2 5 3 2 3" xfId="17225" xr:uid="{00000000-0005-0000-0000-000083100000}"/>
    <cellStyle name="パーセント 2 5 3 3" xfId="3614" xr:uid="{00000000-0005-0000-0000-000084100000}"/>
    <cellStyle name="パーセント 2 5 3 3 2" xfId="11101" xr:uid="{00000000-0005-0000-0000-000085100000}"/>
    <cellStyle name="パーセント 2 5 3 3 3" xfId="18585" xr:uid="{00000000-0005-0000-0000-000086100000}"/>
    <cellStyle name="パーセント 2 5 3 4" xfId="4976" xr:uid="{00000000-0005-0000-0000-000087100000}"/>
    <cellStyle name="パーセント 2 5 3 4 2" xfId="12463" xr:uid="{00000000-0005-0000-0000-000088100000}"/>
    <cellStyle name="パーセント 2 5 3 4 3" xfId="19947" xr:uid="{00000000-0005-0000-0000-000089100000}"/>
    <cellStyle name="パーセント 2 5 3 5" xfId="6336" xr:uid="{00000000-0005-0000-0000-00008A100000}"/>
    <cellStyle name="パーセント 2 5 3 5 2" xfId="13823" xr:uid="{00000000-0005-0000-0000-00008B100000}"/>
    <cellStyle name="パーセント 2 5 3 5 3" xfId="21307" xr:uid="{00000000-0005-0000-0000-00008C100000}"/>
    <cellStyle name="パーセント 2 5 3 6" xfId="8381" xr:uid="{00000000-0005-0000-0000-00008D100000}"/>
    <cellStyle name="パーセント 2 5 3 7" xfId="15865" xr:uid="{00000000-0005-0000-0000-00008E100000}"/>
    <cellStyle name="パーセント 2 5 4" xfId="1574" xr:uid="{00000000-0005-0000-0000-00008F100000}"/>
    <cellStyle name="パーセント 2 5 4 2" xfId="9061" xr:uid="{00000000-0005-0000-0000-000090100000}"/>
    <cellStyle name="パーセント 2 5 4 3" xfId="16545" xr:uid="{00000000-0005-0000-0000-000091100000}"/>
    <cellStyle name="パーセント 2 5 5" xfId="2934" xr:uid="{00000000-0005-0000-0000-000092100000}"/>
    <cellStyle name="パーセント 2 5 5 2" xfId="10421" xr:uid="{00000000-0005-0000-0000-000093100000}"/>
    <cellStyle name="パーセント 2 5 5 3" xfId="17905" xr:uid="{00000000-0005-0000-0000-000094100000}"/>
    <cellStyle name="パーセント 2 5 6" xfId="4296" xr:uid="{00000000-0005-0000-0000-000095100000}"/>
    <cellStyle name="パーセント 2 5 6 2" xfId="11783" xr:uid="{00000000-0005-0000-0000-000096100000}"/>
    <cellStyle name="パーセント 2 5 6 3" xfId="19267" xr:uid="{00000000-0005-0000-0000-000097100000}"/>
    <cellStyle name="パーセント 2 5 7" xfId="5656" xr:uid="{00000000-0005-0000-0000-000098100000}"/>
    <cellStyle name="パーセント 2 5 7 2" xfId="13143" xr:uid="{00000000-0005-0000-0000-000099100000}"/>
    <cellStyle name="パーセント 2 5 7 3" xfId="20627" xr:uid="{00000000-0005-0000-0000-00009A100000}"/>
    <cellStyle name="パーセント 2 5 8" xfId="7024" xr:uid="{00000000-0005-0000-0000-00009B100000}"/>
    <cellStyle name="パーセント 2 5 8 2" xfId="14510" xr:uid="{00000000-0005-0000-0000-00009C100000}"/>
    <cellStyle name="パーセント 2 5 8 3" xfId="21994" xr:uid="{00000000-0005-0000-0000-00009D100000}"/>
    <cellStyle name="パーセント 2 5 9" xfId="7703" xr:uid="{00000000-0005-0000-0000-00009E100000}"/>
    <cellStyle name="パーセント 2 6" xfId="383" xr:uid="{00000000-0005-0000-0000-00009F100000}"/>
    <cellStyle name="パーセント 2 6 2" xfId="1061" xr:uid="{00000000-0005-0000-0000-0000A0100000}"/>
    <cellStyle name="パーセント 2 6 2 2" xfId="2423" xr:uid="{00000000-0005-0000-0000-0000A1100000}"/>
    <cellStyle name="パーセント 2 6 2 2 2" xfId="9910" xr:uid="{00000000-0005-0000-0000-0000A2100000}"/>
    <cellStyle name="パーセント 2 6 2 2 3" xfId="17394" xr:uid="{00000000-0005-0000-0000-0000A3100000}"/>
    <cellStyle name="パーセント 2 6 2 3" xfId="3783" xr:uid="{00000000-0005-0000-0000-0000A4100000}"/>
    <cellStyle name="パーセント 2 6 2 3 2" xfId="11270" xr:uid="{00000000-0005-0000-0000-0000A5100000}"/>
    <cellStyle name="パーセント 2 6 2 3 3" xfId="18754" xr:uid="{00000000-0005-0000-0000-0000A6100000}"/>
    <cellStyle name="パーセント 2 6 2 4" xfId="5145" xr:uid="{00000000-0005-0000-0000-0000A7100000}"/>
    <cellStyle name="パーセント 2 6 2 4 2" xfId="12632" xr:uid="{00000000-0005-0000-0000-0000A8100000}"/>
    <cellStyle name="パーセント 2 6 2 4 3" xfId="20116" xr:uid="{00000000-0005-0000-0000-0000A9100000}"/>
    <cellStyle name="パーセント 2 6 2 5" xfId="6505" xr:uid="{00000000-0005-0000-0000-0000AA100000}"/>
    <cellStyle name="パーセント 2 6 2 5 2" xfId="13992" xr:uid="{00000000-0005-0000-0000-0000AB100000}"/>
    <cellStyle name="パーセント 2 6 2 5 3" xfId="21476" xr:uid="{00000000-0005-0000-0000-0000AC100000}"/>
    <cellStyle name="パーセント 2 6 2 6" xfId="8550" xr:uid="{00000000-0005-0000-0000-0000AD100000}"/>
    <cellStyle name="パーセント 2 6 2 7" xfId="16034" xr:uid="{00000000-0005-0000-0000-0000AE100000}"/>
    <cellStyle name="パーセント 2 6 3" xfId="1745" xr:uid="{00000000-0005-0000-0000-0000AF100000}"/>
    <cellStyle name="パーセント 2 6 3 2" xfId="9232" xr:uid="{00000000-0005-0000-0000-0000B0100000}"/>
    <cellStyle name="パーセント 2 6 3 3" xfId="16716" xr:uid="{00000000-0005-0000-0000-0000B1100000}"/>
    <cellStyle name="パーセント 2 6 4" xfId="3105" xr:uid="{00000000-0005-0000-0000-0000B2100000}"/>
    <cellStyle name="パーセント 2 6 4 2" xfId="10592" xr:uid="{00000000-0005-0000-0000-0000B3100000}"/>
    <cellStyle name="パーセント 2 6 4 3" xfId="18076" xr:uid="{00000000-0005-0000-0000-0000B4100000}"/>
    <cellStyle name="パーセント 2 6 5" xfId="4467" xr:uid="{00000000-0005-0000-0000-0000B5100000}"/>
    <cellStyle name="パーセント 2 6 5 2" xfId="11954" xr:uid="{00000000-0005-0000-0000-0000B6100000}"/>
    <cellStyle name="パーセント 2 6 5 3" xfId="19438" xr:uid="{00000000-0005-0000-0000-0000B7100000}"/>
    <cellStyle name="パーセント 2 6 6" xfId="5827" xr:uid="{00000000-0005-0000-0000-0000B8100000}"/>
    <cellStyle name="パーセント 2 6 6 2" xfId="13314" xr:uid="{00000000-0005-0000-0000-0000B9100000}"/>
    <cellStyle name="パーセント 2 6 6 3" xfId="20798" xr:uid="{00000000-0005-0000-0000-0000BA100000}"/>
    <cellStyle name="パーセント 2 6 7" xfId="7193" xr:uid="{00000000-0005-0000-0000-0000BB100000}"/>
    <cellStyle name="パーセント 2 6 7 2" xfId="14679" xr:uid="{00000000-0005-0000-0000-0000BC100000}"/>
    <cellStyle name="パーセント 2 6 7 3" xfId="22163" xr:uid="{00000000-0005-0000-0000-0000BD100000}"/>
    <cellStyle name="パーセント 2 6 8" xfId="7872" xr:uid="{00000000-0005-0000-0000-0000BE100000}"/>
    <cellStyle name="パーセント 2 6 9" xfId="15356" xr:uid="{00000000-0005-0000-0000-0000BF100000}"/>
    <cellStyle name="パーセント 2 7" xfId="722" xr:uid="{00000000-0005-0000-0000-0000C0100000}"/>
    <cellStyle name="パーセント 2 7 2" xfId="2084" xr:uid="{00000000-0005-0000-0000-0000C1100000}"/>
    <cellStyle name="パーセント 2 7 2 2" xfId="9571" xr:uid="{00000000-0005-0000-0000-0000C2100000}"/>
    <cellStyle name="パーセント 2 7 2 3" xfId="17055" xr:uid="{00000000-0005-0000-0000-0000C3100000}"/>
    <cellStyle name="パーセント 2 7 3" xfId="3444" xr:uid="{00000000-0005-0000-0000-0000C4100000}"/>
    <cellStyle name="パーセント 2 7 3 2" xfId="10931" xr:uid="{00000000-0005-0000-0000-0000C5100000}"/>
    <cellStyle name="パーセント 2 7 3 3" xfId="18415" xr:uid="{00000000-0005-0000-0000-0000C6100000}"/>
    <cellStyle name="パーセント 2 7 4" xfId="4806" xr:uid="{00000000-0005-0000-0000-0000C7100000}"/>
    <cellStyle name="パーセント 2 7 4 2" xfId="12293" xr:uid="{00000000-0005-0000-0000-0000C8100000}"/>
    <cellStyle name="パーセント 2 7 4 3" xfId="19777" xr:uid="{00000000-0005-0000-0000-0000C9100000}"/>
    <cellStyle name="パーセント 2 7 5" xfId="6166" xr:uid="{00000000-0005-0000-0000-0000CA100000}"/>
    <cellStyle name="パーセント 2 7 5 2" xfId="13653" xr:uid="{00000000-0005-0000-0000-0000CB100000}"/>
    <cellStyle name="パーセント 2 7 5 3" xfId="21137" xr:uid="{00000000-0005-0000-0000-0000CC100000}"/>
    <cellStyle name="パーセント 2 7 6" xfId="8211" xr:uid="{00000000-0005-0000-0000-0000CD100000}"/>
    <cellStyle name="パーセント 2 7 7" xfId="15695" xr:uid="{00000000-0005-0000-0000-0000CE100000}"/>
    <cellStyle name="パーセント 2 8" xfId="1416" xr:uid="{00000000-0005-0000-0000-0000CF100000}"/>
    <cellStyle name="パーセント 2 8 2" xfId="8904" xr:uid="{00000000-0005-0000-0000-0000D0100000}"/>
    <cellStyle name="パーセント 2 8 3" xfId="16388" xr:uid="{00000000-0005-0000-0000-0000D1100000}"/>
    <cellStyle name="パーセント 2 9" xfId="2777" xr:uid="{00000000-0005-0000-0000-0000D2100000}"/>
    <cellStyle name="パーセント 2 9 2" xfId="10264" xr:uid="{00000000-0005-0000-0000-0000D3100000}"/>
    <cellStyle name="パーセント 2 9 3" xfId="17748" xr:uid="{00000000-0005-0000-0000-0000D4100000}"/>
    <cellStyle name="パーセント 3" xfId="45" xr:uid="{00000000-0005-0000-0000-0000D5100000}"/>
    <cellStyle name="パーセント 3 10" xfId="4142" xr:uid="{00000000-0005-0000-0000-0000D6100000}"/>
    <cellStyle name="パーセント 3 10 2" xfId="11629" xr:uid="{00000000-0005-0000-0000-0000D7100000}"/>
    <cellStyle name="パーセント 3 10 3" xfId="19113" xr:uid="{00000000-0005-0000-0000-0000D8100000}"/>
    <cellStyle name="パーセント 3 11" xfId="5502" xr:uid="{00000000-0005-0000-0000-0000D9100000}"/>
    <cellStyle name="パーセント 3 11 2" xfId="12989" xr:uid="{00000000-0005-0000-0000-0000DA100000}"/>
    <cellStyle name="パーセント 3 11 3" xfId="20473" xr:uid="{00000000-0005-0000-0000-0000DB100000}"/>
    <cellStyle name="パーセント 3 12" xfId="6857" xr:uid="{00000000-0005-0000-0000-0000DC100000}"/>
    <cellStyle name="パーセント 3 12 2" xfId="14343" xr:uid="{00000000-0005-0000-0000-0000DD100000}"/>
    <cellStyle name="パーセント 3 12 3" xfId="21827" xr:uid="{00000000-0005-0000-0000-0000DE100000}"/>
    <cellStyle name="パーセント 3 13" xfId="7536" xr:uid="{00000000-0005-0000-0000-0000DF100000}"/>
    <cellStyle name="パーセント 3 14" xfId="15020" xr:uid="{00000000-0005-0000-0000-0000E0100000}"/>
    <cellStyle name="パーセント 3 2" xfId="65" xr:uid="{00000000-0005-0000-0000-0000E1100000}"/>
    <cellStyle name="パーセント 3 2 10" xfId="5520" xr:uid="{00000000-0005-0000-0000-0000E2100000}"/>
    <cellStyle name="パーセント 3 2 10 2" xfId="13007" xr:uid="{00000000-0005-0000-0000-0000E3100000}"/>
    <cellStyle name="パーセント 3 2 10 3" xfId="20491" xr:uid="{00000000-0005-0000-0000-0000E4100000}"/>
    <cellStyle name="パーセント 3 2 11" xfId="6874" xr:uid="{00000000-0005-0000-0000-0000E5100000}"/>
    <cellStyle name="パーセント 3 2 11 2" xfId="14360" xr:uid="{00000000-0005-0000-0000-0000E6100000}"/>
    <cellStyle name="パーセント 3 2 11 3" xfId="21844" xr:uid="{00000000-0005-0000-0000-0000E7100000}"/>
    <cellStyle name="パーセント 3 2 12" xfId="7553" xr:uid="{00000000-0005-0000-0000-0000E8100000}"/>
    <cellStyle name="パーセント 3 2 13" xfId="15037" xr:uid="{00000000-0005-0000-0000-0000E9100000}"/>
    <cellStyle name="パーセント 3 2 2" xfId="100" xr:uid="{00000000-0005-0000-0000-0000EA100000}"/>
    <cellStyle name="パーセント 3 2 2 10" xfId="6921" xr:uid="{00000000-0005-0000-0000-0000EB100000}"/>
    <cellStyle name="パーセント 3 2 2 10 2" xfId="14407" xr:uid="{00000000-0005-0000-0000-0000EC100000}"/>
    <cellStyle name="パーセント 3 2 2 10 3" xfId="21891" xr:uid="{00000000-0005-0000-0000-0000ED100000}"/>
    <cellStyle name="パーセント 3 2 2 11" xfId="7600" xr:uid="{00000000-0005-0000-0000-0000EE100000}"/>
    <cellStyle name="パーセント 3 2 2 12" xfId="15084" xr:uid="{00000000-0005-0000-0000-0000EF100000}"/>
    <cellStyle name="パーセント 3 2 2 2" xfId="192" xr:uid="{00000000-0005-0000-0000-0000F0100000}"/>
    <cellStyle name="パーセント 3 2 2 2 10" xfId="7685" xr:uid="{00000000-0005-0000-0000-0000F1100000}"/>
    <cellStyle name="パーセント 3 2 2 2 11" xfId="15169" xr:uid="{00000000-0005-0000-0000-0000F2100000}"/>
    <cellStyle name="パーセント 3 2 2 2 2" xfId="362" xr:uid="{00000000-0005-0000-0000-0000F3100000}"/>
    <cellStyle name="パーセント 3 2 2 2 2 10" xfId="15339" xr:uid="{00000000-0005-0000-0000-0000F4100000}"/>
    <cellStyle name="パーセント 3 2 2 2 2 2" xfId="704" xr:uid="{00000000-0005-0000-0000-0000F5100000}"/>
    <cellStyle name="パーセント 3 2 2 2 2 2 2" xfId="1382" xr:uid="{00000000-0005-0000-0000-0000F6100000}"/>
    <cellStyle name="パーセント 3 2 2 2 2 2 2 2" xfId="2744" xr:uid="{00000000-0005-0000-0000-0000F7100000}"/>
    <cellStyle name="パーセント 3 2 2 2 2 2 2 2 2" xfId="10231" xr:uid="{00000000-0005-0000-0000-0000F8100000}"/>
    <cellStyle name="パーセント 3 2 2 2 2 2 2 2 3" xfId="17715" xr:uid="{00000000-0005-0000-0000-0000F9100000}"/>
    <cellStyle name="パーセント 3 2 2 2 2 2 2 3" xfId="4104" xr:uid="{00000000-0005-0000-0000-0000FA100000}"/>
    <cellStyle name="パーセント 3 2 2 2 2 2 2 3 2" xfId="11591" xr:uid="{00000000-0005-0000-0000-0000FB100000}"/>
    <cellStyle name="パーセント 3 2 2 2 2 2 2 3 3" xfId="19075" xr:uid="{00000000-0005-0000-0000-0000FC100000}"/>
    <cellStyle name="パーセント 3 2 2 2 2 2 2 4" xfId="5466" xr:uid="{00000000-0005-0000-0000-0000FD100000}"/>
    <cellStyle name="パーセント 3 2 2 2 2 2 2 4 2" xfId="12953" xr:uid="{00000000-0005-0000-0000-0000FE100000}"/>
    <cellStyle name="パーセント 3 2 2 2 2 2 2 4 3" xfId="20437" xr:uid="{00000000-0005-0000-0000-0000FF100000}"/>
    <cellStyle name="パーセント 3 2 2 2 2 2 2 5" xfId="6826" xr:uid="{00000000-0005-0000-0000-000000110000}"/>
    <cellStyle name="パーセント 3 2 2 2 2 2 2 5 2" xfId="14313" xr:uid="{00000000-0005-0000-0000-000001110000}"/>
    <cellStyle name="パーセント 3 2 2 2 2 2 2 5 3" xfId="21797" xr:uid="{00000000-0005-0000-0000-000002110000}"/>
    <cellStyle name="パーセント 3 2 2 2 2 2 2 6" xfId="8871" xr:uid="{00000000-0005-0000-0000-000003110000}"/>
    <cellStyle name="パーセント 3 2 2 2 2 2 2 7" xfId="16355" xr:uid="{00000000-0005-0000-0000-000004110000}"/>
    <cellStyle name="パーセント 3 2 2 2 2 2 3" xfId="2066" xr:uid="{00000000-0005-0000-0000-000005110000}"/>
    <cellStyle name="パーセント 3 2 2 2 2 2 3 2" xfId="9553" xr:uid="{00000000-0005-0000-0000-000006110000}"/>
    <cellStyle name="パーセント 3 2 2 2 2 2 3 3" xfId="17037" xr:uid="{00000000-0005-0000-0000-000007110000}"/>
    <cellStyle name="パーセント 3 2 2 2 2 2 4" xfId="3426" xr:uid="{00000000-0005-0000-0000-000008110000}"/>
    <cellStyle name="パーセント 3 2 2 2 2 2 4 2" xfId="10913" xr:uid="{00000000-0005-0000-0000-000009110000}"/>
    <cellStyle name="パーセント 3 2 2 2 2 2 4 3" xfId="18397" xr:uid="{00000000-0005-0000-0000-00000A110000}"/>
    <cellStyle name="パーセント 3 2 2 2 2 2 5" xfId="4788" xr:uid="{00000000-0005-0000-0000-00000B110000}"/>
    <cellStyle name="パーセント 3 2 2 2 2 2 5 2" xfId="12275" xr:uid="{00000000-0005-0000-0000-00000C110000}"/>
    <cellStyle name="パーセント 3 2 2 2 2 2 5 3" xfId="19759" xr:uid="{00000000-0005-0000-0000-00000D110000}"/>
    <cellStyle name="パーセント 3 2 2 2 2 2 6" xfId="6148" xr:uid="{00000000-0005-0000-0000-00000E110000}"/>
    <cellStyle name="パーセント 3 2 2 2 2 2 6 2" xfId="13635" xr:uid="{00000000-0005-0000-0000-00000F110000}"/>
    <cellStyle name="パーセント 3 2 2 2 2 2 6 3" xfId="21119" xr:uid="{00000000-0005-0000-0000-000010110000}"/>
    <cellStyle name="パーセント 3 2 2 2 2 2 7" xfId="7514" xr:uid="{00000000-0005-0000-0000-000011110000}"/>
    <cellStyle name="パーセント 3 2 2 2 2 2 7 2" xfId="15000" xr:uid="{00000000-0005-0000-0000-000012110000}"/>
    <cellStyle name="パーセント 3 2 2 2 2 2 7 3" xfId="22484" xr:uid="{00000000-0005-0000-0000-000013110000}"/>
    <cellStyle name="パーセント 3 2 2 2 2 2 8" xfId="8193" xr:uid="{00000000-0005-0000-0000-000014110000}"/>
    <cellStyle name="パーセント 3 2 2 2 2 2 9" xfId="15677" xr:uid="{00000000-0005-0000-0000-000015110000}"/>
    <cellStyle name="パーセント 3 2 2 2 2 3" xfId="1044" xr:uid="{00000000-0005-0000-0000-000016110000}"/>
    <cellStyle name="パーセント 3 2 2 2 2 3 2" xfId="2406" xr:uid="{00000000-0005-0000-0000-000017110000}"/>
    <cellStyle name="パーセント 3 2 2 2 2 3 2 2" xfId="9893" xr:uid="{00000000-0005-0000-0000-000018110000}"/>
    <cellStyle name="パーセント 3 2 2 2 2 3 2 3" xfId="17377" xr:uid="{00000000-0005-0000-0000-000019110000}"/>
    <cellStyle name="パーセント 3 2 2 2 2 3 3" xfId="3766" xr:uid="{00000000-0005-0000-0000-00001A110000}"/>
    <cellStyle name="パーセント 3 2 2 2 2 3 3 2" xfId="11253" xr:uid="{00000000-0005-0000-0000-00001B110000}"/>
    <cellStyle name="パーセント 3 2 2 2 2 3 3 3" xfId="18737" xr:uid="{00000000-0005-0000-0000-00001C110000}"/>
    <cellStyle name="パーセント 3 2 2 2 2 3 4" xfId="5128" xr:uid="{00000000-0005-0000-0000-00001D110000}"/>
    <cellStyle name="パーセント 3 2 2 2 2 3 4 2" xfId="12615" xr:uid="{00000000-0005-0000-0000-00001E110000}"/>
    <cellStyle name="パーセント 3 2 2 2 2 3 4 3" xfId="20099" xr:uid="{00000000-0005-0000-0000-00001F110000}"/>
    <cellStyle name="パーセント 3 2 2 2 2 3 5" xfId="6488" xr:uid="{00000000-0005-0000-0000-000020110000}"/>
    <cellStyle name="パーセント 3 2 2 2 2 3 5 2" xfId="13975" xr:uid="{00000000-0005-0000-0000-000021110000}"/>
    <cellStyle name="パーセント 3 2 2 2 2 3 5 3" xfId="21459" xr:uid="{00000000-0005-0000-0000-000022110000}"/>
    <cellStyle name="パーセント 3 2 2 2 2 3 6" xfId="8533" xr:uid="{00000000-0005-0000-0000-000023110000}"/>
    <cellStyle name="パーセント 3 2 2 2 2 3 7" xfId="16017" xr:uid="{00000000-0005-0000-0000-000024110000}"/>
    <cellStyle name="パーセント 3 2 2 2 2 4" xfId="1726" xr:uid="{00000000-0005-0000-0000-000025110000}"/>
    <cellStyle name="パーセント 3 2 2 2 2 4 2" xfId="9213" xr:uid="{00000000-0005-0000-0000-000026110000}"/>
    <cellStyle name="パーセント 3 2 2 2 2 4 3" xfId="16697" xr:uid="{00000000-0005-0000-0000-000027110000}"/>
    <cellStyle name="パーセント 3 2 2 2 2 5" xfId="3086" xr:uid="{00000000-0005-0000-0000-000028110000}"/>
    <cellStyle name="パーセント 3 2 2 2 2 5 2" xfId="10573" xr:uid="{00000000-0005-0000-0000-000029110000}"/>
    <cellStyle name="パーセント 3 2 2 2 2 5 3" xfId="18057" xr:uid="{00000000-0005-0000-0000-00002A110000}"/>
    <cellStyle name="パーセント 3 2 2 2 2 6" xfId="4448" xr:uid="{00000000-0005-0000-0000-00002B110000}"/>
    <cellStyle name="パーセント 3 2 2 2 2 6 2" xfId="11935" xr:uid="{00000000-0005-0000-0000-00002C110000}"/>
    <cellStyle name="パーセント 3 2 2 2 2 6 3" xfId="19419" xr:uid="{00000000-0005-0000-0000-00002D110000}"/>
    <cellStyle name="パーセント 3 2 2 2 2 7" xfId="5808" xr:uid="{00000000-0005-0000-0000-00002E110000}"/>
    <cellStyle name="パーセント 3 2 2 2 2 7 2" xfId="13295" xr:uid="{00000000-0005-0000-0000-00002F110000}"/>
    <cellStyle name="パーセント 3 2 2 2 2 7 3" xfId="20779" xr:uid="{00000000-0005-0000-0000-000030110000}"/>
    <cellStyle name="パーセント 3 2 2 2 2 8" xfId="7176" xr:uid="{00000000-0005-0000-0000-000031110000}"/>
    <cellStyle name="パーセント 3 2 2 2 2 8 2" xfId="14662" xr:uid="{00000000-0005-0000-0000-000032110000}"/>
    <cellStyle name="パーセント 3 2 2 2 2 8 3" xfId="22146" xr:uid="{00000000-0005-0000-0000-000033110000}"/>
    <cellStyle name="パーセント 3 2 2 2 2 9" xfId="7855" xr:uid="{00000000-0005-0000-0000-000034110000}"/>
    <cellStyle name="パーセント 3 2 2 2 3" xfId="535" xr:uid="{00000000-0005-0000-0000-000035110000}"/>
    <cellStyle name="パーセント 3 2 2 2 3 2" xfId="1213" xr:uid="{00000000-0005-0000-0000-000036110000}"/>
    <cellStyle name="パーセント 3 2 2 2 3 2 2" xfId="2575" xr:uid="{00000000-0005-0000-0000-000037110000}"/>
    <cellStyle name="パーセント 3 2 2 2 3 2 2 2" xfId="10062" xr:uid="{00000000-0005-0000-0000-000038110000}"/>
    <cellStyle name="パーセント 3 2 2 2 3 2 2 3" xfId="17546" xr:uid="{00000000-0005-0000-0000-000039110000}"/>
    <cellStyle name="パーセント 3 2 2 2 3 2 3" xfId="3935" xr:uid="{00000000-0005-0000-0000-00003A110000}"/>
    <cellStyle name="パーセント 3 2 2 2 3 2 3 2" xfId="11422" xr:uid="{00000000-0005-0000-0000-00003B110000}"/>
    <cellStyle name="パーセント 3 2 2 2 3 2 3 3" xfId="18906" xr:uid="{00000000-0005-0000-0000-00003C110000}"/>
    <cellStyle name="パーセント 3 2 2 2 3 2 4" xfId="5297" xr:uid="{00000000-0005-0000-0000-00003D110000}"/>
    <cellStyle name="パーセント 3 2 2 2 3 2 4 2" xfId="12784" xr:uid="{00000000-0005-0000-0000-00003E110000}"/>
    <cellStyle name="パーセント 3 2 2 2 3 2 4 3" xfId="20268" xr:uid="{00000000-0005-0000-0000-00003F110000}"/>
    <cellStyle name="パーセント 3 2 2 2 3 2 5" xfId="6657" xr:uid="{00000000-0005-0000-0000-000040110000}"/>
    <cellStyle name="パーセント 3 2 2 2 3 2 5 2" xfId="14144" xr:uid="{00000000-0005-0000-0000-000041110000}"/>
    <cellStyle name="パーセント 3 2 2 2 3 2 5 3" xfId="21628" xr:uid="{00000000-0005-0000-0000-000042110000}"/>
    <cellStyle name="パーセント 3 2 2 2 3 2 6" xfId="8702" xr:uid="{00000000-0005-0000-0000-000043110000}"/>
    <cellStyle name="パーセント 3 2 2 2 3 2 7" xfId="16186" xr:uid="{00000000-0005-0000-0000-000044110000}"/>
    <cellStyle name="パーセント 3 2 2 2 3 3" xfId="1897" xr:uid="{00000000-0005-0000-0000-000045110000}"/>
    <cellStyle name="パーセント 3 2 2 2 3 3 2" xfId="9384" xr:uid="{00000000-0005-0000-0000-000046110000}"/>
    <cellStyle name="パーセント 3 2 2 2 3 3 3" xfId="16868" xr:uid="{00000000-0005-0000-0000-000047110000}"/>
    <cellStyle name="パーセント 3 2 2 2 3 4" xfId="3257" xr:uid="{00000000-0005-0000-0000-000048110000}"/>
    <cellStyle name="パーセント 3 2 2 2 3 4 2" xfId="10744" xr:uid="{00000000-0005-0000-0000-000049110000}"/>
    <cellStyle name="パーセント 3 2 2 2 3 4 3" xfId="18228" xr:uid="{00000000-0005-0000-0000-00004A110000}"/>
    <cellStyle name="パーセント 3 2 2 2 3 5" xfId="4619" xr:uid="{00000000-0005-0000-0000-00004B110000}"/>
    <cellStyle name="パーセント 3 2 2 2 3 5 2" xfId="12106" xr:uid="{00000000-0005-0000-0000-00004C110000}"/>
    <cellStyle name="パーセント 3 2 2 2 3 5 3" xfId="19590" xr:uid="{00000000-0005-0000-0000-00004D110000}"/>
    <cellStyle name="パーセント 3 2 2 2 3 6" xfId="5979" xr:uid="{00000000-0005-0000-0000-00004E110000}"/>
    <cellStyle name="パーセント 3 2 2 2 3 6 2" xfId="13466" xr:uid="{00000000-0005-0000-0000-00004F110000}"/>
    <cellStyle name="パーセント 3 2 2 2 3 6 3" xfId="20950" xr:uid="{00000000-0005-0000-0000-000050110000}"/>
    <cellStyle name="パーセント 3 2 2 2 3 7" xfId="7345" xr:uid="{00000000-0005-0000-0000-000051110000}"/>
    <cellStyle name="パーセント 3 2 2 2 3 7 2" xfId="14831" xr:uid="{00000000-0005-0000-0000-000052110000}"/>
    <cellStyle name="パーセント 3 2 2 2 3 7 3" xfId="22315" xr:uid="{00000000-0005-0000-0000-000053110000}"/>
    <cellStyle name="パーセント 3 2 2 2 3 8" xfId="8024" xr:uid="{00000000-0005-0000-0000-000054110000}"/>
    <cellStyle name="パーセント 3 2 2 2 3 9" xfId="15508" xr:uid="{00000000-0005-0000-0000-000055110000}"/>
    <cellStyle name="パーセント 3 2 2 2 4" xfId="874" xr:uid="{00000000-0005-0000-0000-000056110000}"/>
    <cellStyle name="パーセント 3 2 2 2 4 2" xfId="2236" xr:uid="{00000000-0005-0000-0000-000057110000}"/>
    <cellStyle name="パーセント 3 2 2 2 4 2 2" xfId="9723" xr:uid="{00000000-0005-0000-0000-000058110000}"/>
    <cellStyle name="パーセント 3 2 2 2 4 2 3" xfId="17207" xr:uid="{00000000-0005-0000-0000-000059110000}"/>
    <cellStyle name="パーセント 3 2 2 2 4 3" xfId="3596" xr:uid="{00000000-0005-0000-0000-00005A110000}"/>
    <cellStyle name="パーセント 3 2 2 2 4 3 2" xfId="11083" xr:uid="{00000000-0005-0000-0000-00005B110000}"/>
    <cellStyle name="パーセント 3 2 2 2 4 3 3" xfId="18567" xr:uid="{00000000-0005-0000-0000-00005C110000}"/>
    <cellStyle name="パーセント 3 2 2 2 4 4" xfId="4958" xr:uid="{00000000-0005-0000-0000-00005D110000}"/>
    <cellStyle name="パーセント 3 2 2 2 4 4 2" xfId="12445" xr:uid="{00000000-0005-0000-0000-00005E110000}"/>
    <cellStyle name="パーセント 3 2 2 2 4 4 3" xfId="19929" xr:uid="{00000000-0005-0000-0000-00005F110000}"/>
    <cellStyle name="パーセント 3 2 2 2 4 5" xfId="6318" xr:uid="{00000000-0005-0000-0000-000060110000}"/>
    <cellStyle name="パーセント 3 2 2 2 4 5 2" xfId="13805" xr:uid="{00000000-0005-0000-0000-000061110000}"/>
    <cellStyle name="パーセント 3 2 2 2 4 5 3" xfId="21289" xr:uid="{00000000-0005-0000-0000-000062110000}"/>
    <cellStyle name="パーセント 3 2 2 2 4 6" xfId="8363" xr:uid="{00000000-0005-0000-0000-000063110000}"/>
    <cellStyle name="パーセント 3 2 2 2 4 7" xfId="15847" xr:uid="{00000000-0005-0000-0000-000064110000}"/>
    <cellStyle name="パーセント 3 2 2 2 5" xfId="1557" xr:uid="{00000000-0005-0000-0000-000065110000}"/>
    <cellStyle name="パーセント 3 2 2 2 5 2" xfId="9044" xr:uid="{00000000-0005-0000-0000-000066110000}"/>
    <cellStyle name="パーセント 3 2 2 2 5 3" xfId="16528" xr:uid="{00000000-0005-0000-0000-000067110000}"/>
    <cellStyle name="パーセント 3 2 2 2 6" xfId="2917" xr:uid="{00000000-0005-0000-0000-000068110000}"/>
    <cellStyle name="パーセント 3 2 2 2 6 2" xfId="10404" xr:uid="{00000000-0005-0000-0000-000069110000}"/>
    <cellStyle name="パーセント 3 2 2 2 6 3" xfId="17888" xr:uid="{00000000-0005-0000-0000-00006A110000}"/>
    <cellStyle name="パーセント 3 2 2 2 7" xfId="4279" xr:uid="{00000000-0005-0000-0000-00006B110000}"/>
    <cellStyle name="パーセント 3 2 2 2 7 2" xfId="11766" xr:uid="{00000000-0005-0000-0000-00006C110000}"/>
    <cellStyle name="パーセント 3 2 2 2 7 3" xfId="19250" xr:uid="{00000000-0005-0000-0000-00006D110000}"/>
    <cellStyle name="パーセント 3 2 2 2 8" xfId="5639" xr:uid="{00000000-0005-0000-0000-00006E110000}"/>
    <cellStyle name="パーセント 3 2 2 2 8 2" xfId="13126" xr:uid="{00000000-0005-0000-0000-00006F110000}"/>
    <cellStyle name="パーセント 3 2 2 2 8 3" xfId="20610" xr:uid="{00000000-0005-0000-0000-000070110000}"/>
    <cellStyle name="パーセント 3 2 2 2 9" xfId="7006" xr:uid="{00000000-0005-0000-0000-000071110000}"/>
    <cellStyle name="パーセント 3 2 2 2 9 2" xfId="14492" xr:uid="{00000000-0005-0000-0000-000072110000}"/>
    <cellStyle name="パーセント 3 2 2 2 9 3" xfId="21976" xr:uid="{00000000-0005-0000-0000-000073110000}"/>
    <cellStyle name="パーセント 3 2 2 3" xfId="277" xr:uid="{00000000-0005-0000-0000-000074110000}"/>
    <cellStyle name="パーセント 3 2 2 3 10" xfId="15254" xr:uid="{00000000-0005-0000-0000-000075110000}"/>
    <cellStyle name="パーセント 3 2 2 3 2" xfId="619" xr:uid="{00000000-0005-0000-0000-000076110000}"/>
    <cellStyle name="パーセント 3 2 2 3 2 2" xfId="1297" xr:uid="{00000000-0005-0000-0000-000077110000}"/>
    <cellStyle name="パーセント 3 2 2 3 2 2 2" xfId="2659" xr:uid="{00000000-0005-0000-0000-000078110000}"/>
    <cellStyle name="パーセント 3 2 2 3 2 2 2 2" xfId="10146" xr:uid="{00000000-0005-0000-0000-000079110000}"/>
    <cellStyle name="パーセント 3 2 2 3 2 2 2 3" xfId="17630" xr:uid="{00000000-0005-0000-0000-00007A110000}"/>
    <cellStyle name="パーセント 3 2 2 3 2 2 3" xfId="4019" xr:uid="{00000000-0005-0000-0000-00007B110000}"/>
    <cellStyle name="パーセント 3 2 2 3 2 2 3 2" xfId="11506" xr:uid="{00000000-0005-0000-0000-00007C110000}"/>
    <cellStyle name="パーセント 3 2 2 3 2 2 3 3" xfId="18990" xr:uid="{00000000-0005-0000-0000-00007D110000}"/>
    <cellStyle name="パーセント 3 2 2 3 2 2 4" xfId="5381" xr:uid="{00000000-0005-0000-0000-00007E110000}"/>
    <cellStyle name="パーセント 3 2 2 3 2 2 4 2" xfId="12868" xr:uid="{00000000-0005-0000-0000-00007F110000}"/>
    <cellStyle name="パーセント 3 2 2 3 2 2 4 3" xfId="20352" xr:uid="{00000000-0005-0000-0000-000080110000}"/>
    <cellStyle name="パーセント 3 2 2 3 2 2 5" xfId="6741" xr:uid="{00000000-0005-0000-0000-000081110000}"/>
    <cellStyle name="パーセント 3 2 2 3 2 2 5 2" xfId="14228" xr:uid="{00000000-0005-0000-0000-000082110000}"/>
    <cellStyle name="パーセント 3 2 2 3 2 2 5 3" xfId="21712" xr:uid="{00000000-0005-0000-0000-000083110000}"/>
    <cellStyle name="パーセント 3 2 2 3 2 2 6" xfId="8786" xr:uid="{00000000-0005-0000-0000-000084110000}"/>
    <cellStyle name="パーセント 3 2 2 3 2 2 7" xfId="16270" xr:uid="{00000000-0005-0000-0000-000085110000}"/>
    <cellStyle name="パーセント 3 2 2 3 2 3" xfId="1981" xr:uid="{00000000-0005-0000-0000-000086110000}"/>
    <cellStyle name="パーセント 3 2 2 3 2 3 2" xfId="9468" xr:uid="{00000000-0005-0000-0000-000087110000}"/>
    <cellStyle name="パーセント 3 2 2 3 2 3 3" xfId="16952" xr:uid="{00000000-0005-0000-0000-000088110000}"/>
    <cellStyle name="パーセント 3 2 2 3 2 4" xfId="3341" xr:uid="{00000000-0005-0000-0000-000089110000}"/>
    <cellStyle name="パーセント 3 2 2 3 2 4 2" xfId="10828" xr:uid="{00000000-0005-0000-0000-00008A110000}"/>
    <cellStyle name="パーセント 3 2 2 3 2 4 3" xfId="18312" xr:uid="{00000000-0005-0000-0000-00008B110000}"/>
    <cellStyle name="パーセント 3 2 2 3 2 5" xfId="4703" xr:uid="{00000000-0005-0000-0000-00008C110000}"/>
    <cellStyle name="パーセント 3 2 2 3 2 5 2" xfId="12190" xr:uid="{00000000-0005-0000-0000-00008D110000}"/>
    <cellStyle name="パーセント 3 2 2 3 2 5 3" xfId="19674" xr:uid="{00000000-0005-0000-0000-00008E110000}"/>
    <cellStyle name="パーセント 3 2 2 3 2 6" xfId="6063" xr:uid="{00000000-0005-0000-0000-00008F110000}"/>
    <cellStyle name="パーセント 3 2 2 3 2 6 2" xfId="13550" xr:uid="{00000000-0005-0000-0000-000090110000}"/>
    <cellStyle name="パーセント 3 2 2 3 2 6 3" xfId="21034" xr:uid="{00000000-0005-0000-0000-000091110000}"/>
    <cellStyle name="パーセント 3 2 2 3 2 7" xfId="7429" xr:uid="{00000000-0005-0000-0000-000092110000}"/>
    <cellStyle name="パーセント 3 2 2 3 2 7 2" xfId="14915" xr:uid="{00000000-0005-0000-0000-000093110000}"/>
    <cellStyle name="パーセント 3 2 2 3 2 7 3" xfId="22399" xr:uid="{00000000-0005-0000-0000-000094110000}"/>
    <cellStyle name="パーセント 3 2 2 3 2 8" xfId="8108" xr:uid="{00000000-0005-0000-0000-000095110000}"/>
    <cellStyle name="パーセント 3 2 2 3 2 9" xfId="15592" xr:uid="{00000000-0005-0000-0000-000096110000}"/>
    <cellStyle name="パーセント 3 2 2 3 3" xfId="959" xr:uid="{00000000-0005-0000-0000-000097110000}"/>
    <cellStyle name="パーセント 3 2 2 3 3 2" xfId="2321" xr:uid="{00000000-0005-0000-0000-000098110000}"/>
    <cellStyle name="パーセント 3 2 2 3 3 2 2" xfId="9808" xr:uid="{00000000-0005-0000-0000-000099110000}"/>
    <cellStyle name="パーセント 3 2 2 3 3 2 3" xfId="17292" xr:uid="{00000000-0005-0000-0000-00009A110000}"/>
    <cellStyle name="パーセント 3 2 2 3 3 3" xfId="3681" xr:uid="{00000000-0005-0000-0000-00009B110000}"/>
    <cellStyle name="パーセント 3 2 2 3 3 3 2" xfId="11168" xr:uid="{00000000-0005-0000-0000-00009C110000}"/>
    <cellStyle name="パーセント 3 2 2 3 3 3 3" xfId="18652" xr:uid="{00000000-0005-0000-0000-00009D110000}"/>
    <cellStyle name="パーセント 3 2 2 3 3 4" xfId="5043" xr:uid="{00000000-0005-0000-0000-00009E110000}"/>
    <cellStyle name="パーセント 3 2 2 3 3 4 2" xfId="12530" xr:uid="{00000000-0005-0000-0000-00009F110000}"/>
    <cellStyle name="パーセント 3 2 2 3 3 4 3" xfId="20014" xr:uid="{00000000-0005-0000-0000-0000A0110000}"/>
    <cellStyle name="パーセント 3 2 2 3 3 5" xfId="6403" xr:uid="{00000000-0005-0000-0000-0000A1110000}"/>
    <cellStyle name="パーセント 3 2 2 3 3 5 2" xfId="13890" xr:uid="{00000000-0005-0000-0000-0000A2110000}"/>
    <cellStyle name="パーセント 3 2 2 3 3 5 3" xfId="21374" xr:uid="{00000000-0005-0000-0000-0000A3110000}"/>
    <cellStyle name="パーセント 3 2 2 3 3 6" xfId="8448" xr:uid="{00000000-0005-0000-0000-0000A4110000}"/>
    <cellStyle name="パーセント 3 2 2 3 3 7" xfId="15932" xr:uid="{00000000-0005-0000-0000-0000A5110000}"/>
    <cellStyle name="パーセント 3 2 2 3 4" xfId="1641" xr:uid="{00000000-0005-0000-0000-0000A6110000}"/>
    <cellStyle name="パーセント 3 2 2 3 4 2" xfId="9128" xr:uid="{00000000-0005-0000-0000-0000A7110000}"/>
    <cellStyle name="パーセント 3 2 2 3 4 3" xfId="16612" xr:uid="{00000000-0005-0000-0000-0000A8110000}"/>
    <cellStyle name="パーセント 3 2 2 3 5" xfId="3001" xr:uid="{00000000-0005-0000-0000-0000A9110000}"/>
    <cellStyle name="パーセント 3 2 2 3 5 2" xfId="10488" xr:uid="{00000000-0005-0000-0000-0000AA110000}"/>
    <cellStyle name="パーセント 3 2 2 3 5 3" xfId="17972" xr:uid="{00000000-0005-0000-0000-0000AB110000}"/>
    <cellStyle name="パーセント 3 2 2 3 6" xfId="4363" xr:uid="{00000000-0005-0000-0000-0000AC110000}"/>
    <cellStyle name="パーセント 3 2 2 3 6 2" xfId="11850" xr:uid="{00000000-0005-0000-0000-0000AD110000}"/>
    <cellStyle name="パーセント 3 2 2 3 6 3" xfId="19334" xr:uid="{00000000-0005-0000-0000-0000AE110000}"/>
    <cellStyle name="パーセント 3 2 2 3 7" xfId="5723" xr:uid="{00000000-0005-0000-0000-0000AF110000}"/>
    <cellStyle name="パーセント 3 2 2 3 7 2" xfId="13210" xr:uid="{00000000-0005-0000-0000-0000B0110000}"/>
    <cellStyle name="パーセント 3 2 2 3 7 3" xfId="20694" xr:uid="{00000000-0005-0000-0000-0000B1110000}"/>
    <cellStyle name="パーセント 3 2 2 3 8" xfId="7091" xr:uid="{00000000-0005-0000-0000-0000B2110000}"/>
    <cellStyle name="パーセント 3 2 2 3 8 2" xfId="14577" xr:uid="{00000000-0005-0000-0000-0000B3110000}"/>
    <cellStyle name="パーセント 3 2 2 3 8 3" xfId="22061" xr:uid="{00000000-0005-0000-0000-0000B4110000}"/>
    <cellStyle name="パーセント 3 2 2 3 9" xfId="7770" xr:uid="{00000000-0005-0000-0000-0000B5110000}"/>
    <cellStyle name="パーセント 3 2 2 4" xfId="450" xr:uid="{00000000-0005-0000-0000-0000B6110000}"/>
    <cellStyle name="パーセント 3 2 2 4 2" xfId="1128" xr:uid="{00000000-0005-0000-0000-0000B7110000}"/>
    <cellStyle name="パーセント 3 2 2 4 2 2" xfId="2490" xr:uid="{00000000-0005-0000-0000-0000B8110000}"/>
    <cellStyle name="パーセント 3 2 2 4 2 2 2" xfId="9977" xr:uid="{00000000-0005-0000-0000-0000B9110000}"/>
    <cellStyle name="パーセント 3 2 2 4 2 2 3" xfId="17461" xr:uid="{00000000-0005-0000-0000-0000BA110000}"/>
    <cellStyle name="パーセント 3 2 2 4 2 3" xfId="3850" xr:uid="{00000000-0005-0000-0000-0000BB110000}"/>
    <cellStyle name="パーセント 3 2 2 4 2 3 2" xfId="11337" xr:uid="{00000000-0005-0000-0000-0000BC110000}"/>
    <cellStyle name="パーセント 3 2 2 4 2 3 3" xfId="18821" xr:uid="{00000000-0005-0000-0000-0000BD110000}"/>
    <cellStyle name="パーセント 3 2 2 4 2 4" xfId="5212" xr:uid="{00000000-0005-0000-0000-0000BE110000}"/>
    <cellStyle name="パーセント 3 2 2 4 2 4 2" xfId="12699" xr:uid="{00000000-0005-0000-0000-0000BF110000}"/>
    <cellStyle name="パーセント 3 2 2 4 2 4 3" xfId="20183" xr:uid="{00000000-0005-0000-0000-0000C0110000}"/>
    <cellStyle name="パーセント 3 2 2 4 2 5" xfId="6572" xr:uid="{00000000-0005-0000-0000-0000C1110000}"/>
    <cellStyle name="パーセント 3 2 2 4 2 5 2" xfId="14059" xr:uid="{00000000-0005-0000-0000-0000C2110000}"/>
    <cellStyle name="パーセント 3 2 2 4 2 5 3" xfId="21543" xr:uid="{00000000-0005-0000-0000-0000C3110000}"/>
    <cellStyle name="パーセント 3 2 2 4 2 6" xfId="8617" xr:uid="{00000000-0005-0000-0000-0000C4110000}"/>
    <cellStyle name="パーセント 3 2 2 4 2 7" xfId="16101" xr:uid="{00000000-0005-0000-0000-0000C5110000}"/>
    <cellStyle name="パーセント 3 2 2 4 3" xfId="1812" xr:uid="{00000000-0005-0000-0000-0000C6110000}"/>
    <cellStyle name="パーセント 3 2 2 4 3 2" xfId="9299" xr:uid="{00000000-0005-0000-0000-0000C7110000}"/>
    <cellStyle name="パーセント 3 2 2 4 3 3" xfId="16783" xr:uid="{00000000-0005-0000-0000-0000C8110000}"/>
    <cellStyle name="パーセント 3 2 2 4 4" xfId="3172" xr:uid="{00000000-0005-0000-0000-0000C9110000}"/>
    <cellStyle name="パーセント 3 2 2 4 4 2" xfId="10659" xr:uid="{00000000-0005-0000-0000-0000CA110000}"/>
    <cellStyle name="パーセント 3 2 2 4 4 3" xfId="18143" xr:uid="{00000000-0005-0000-0000-0000CB110000}"/>
    <cellStyle name="パーセント 3 2 2 4 5" xfId="4534" xr:uid="{00000000-0005-0000-0000-0000CC110000}"/>
    <cellStyle name="パーセント 3 2 2 4 5 2" xfId="12021" xr:uid="{00000000-0005-0000-0000-0000CD110000}"/>
    <cellStyle name="パーセント 3 2 2 4 5 3" xfId="19505" xr:uid="{00000000-0005-0000-0000-0000CE110000}"/>
    <cellStyle name="パーセント 3 2 2 4 6" xfId="5894" xr:uid="{00000000-0005-0000-0000-0000CF110000}"/>
    <cellStyle name="パーセント 3 2 2 4 6 2" xfId="13381" xr:uid="{00000000-0005-0000-0000-0000D0110000}"/>
    <cellStyle name="パーセント 3 2 2 4 6 3" xfId="20865" xr:uid="{00000000-0005-0000-0000-0000D1110000}"/>
    <cellStyle name="パーセント 3 2 2 4 7" xfId="7260" xr:uid="{00000000-0005-0000-0000-0000D2110000}"/>
    <cellStyle name="パーセント 3 2 2 4 7 2" xfId="14746" xr:uid="{00000000-0005-0000-0000-0000D3110000}"/>
    <cellStyle name="パーセント 3 2 2 4 7 3" xfId="22230" xr:uid="{00000000-0005-0000-0000-0000D4110000}"/>
    <cellStyle name="パーセント 3 2 2 4 8" xfId="7939" xr:uid="{00000000-0005-0000-0000-0000D5110000}"/>
    <cellStyle name="パーセント 3 2 2 4 9" xfId="15423" xr:uid="{00000000-0005-0000-0000-0000D6110000}"/>
    <cellStyle name="パーセント 3 2 2 5" xfId="789" xr:uid="{00000000-0005-0000-0000-0000D7110000}"/>
    <cellStyle name="パーセント 3 2 2 5 2" xfId="2151" xr:uid="{00000000-0005-0000-0000-0000D8110000}"/>
    <cellStyle name="パーセント 3 2 2 5 2 2" xfId="9638" xr:uid="{00000000-0005-0000-0000-0000D9110000}"/>
    <cellStyle name="パーセント 3 2 2 5 2 3" xfId="17122" xr:uid="{00000000-0005-0000-0000-0000DA110000}"/>
    <cellStyle name="パーセント 3 2 2 5 3" xfId="3511" xr:uid="{00000000-0005-0000-0000-0000DB110000}"/>
    <cellStyle name="パーセント 3 2 2 5 3 2" xfId="10998" xr:uid="{00000000-0005-0000-0000-0000DC110000}"/>
    <cellStyle name="パーセント 3 2 2 5 3 3" xfId="18482" xr:uid="{00000000-0005-0000-0000-0000DD110000}"/>
    <cellStyle name="パーセント 3 2 2 5 4" xfId="4873" xr:uid="{00000000-0005-0000-0000-0000DE110000}"/>
    <cellStyle name="パーセント 3 2 2 5 4 2" xfId="12360" xr:uid="{00000000-0005-0000-0000-0000DF110000}"/>
    <cellStyle name="パーセント 3 2 2 5 4 3" xfId="19844" xr:uid="{00000000-0005-0000-0000-0000E0110000}"/>
    <cellStyle name="パーセント 3 2 2 5 5" xfId="6233" xr:uid="{00000000-0005-0000-0000-0000E1110000}"/>
    <cellStyle name="パーセント 3 2 2 5 5 2" xfId="13720" xr:uid="{00000000-0005-0000-0000-0000E2110000}"/>
    <cellStyle name="パーセント 3 2 2 5 5 3" xfId="21204" xr:uid="{00000000-0005-0000-0000-0000E3110000}"/>
    <cellStyle name="パーセント 3 2 2 5 6" xfId="8278" xr:uid="{00000000-0005-0000-0000-0000E4110000}"/>
    <cellStyle name="パーセント 3 2 2 5 7" xfId="15762" xr:uid="{00000000-0005-0000-0000-0000E5110000}"/>
    <cellStyle name="パーセント 3 2 2 6" xfId="1473" xr:uid="{00000000-0005-0000-0000-0000E6110000}"/>
    <cellStyle name="パーセント 3 2 2 6 2" xfId="8960" xr:uid="{00000000-0005-0000-0000-0000E7110000}"/>
    <cellStyle name="パーセント 3 2 2 6 3" xfId="16444" xr:uid="{00000000-0005-0000-0000-0000E8110000}"/>
    <cellStyle name="パーセント 3 2 2 7" xfId="2833" xr:uid="{00000000-0005-0000-0000-0000E9110000}"/>
    <cellStyle name="パーセント 3 2 2 7 2" xfId="10320" xr:uid="{00000000-0005-0000-0000-0000EA110000}"/>
    <cellStyle name="パーセント 3 2 2 7 3" xfId="17804" xr:uid="{00000000-0005-0000-0000-0000EB110000}"/>
    <cellStyle name="パーセント 3 2 2 8" xfId="4195" xr:uid="{00000000-0005-0000-0000-0000EC110000}"/>
    <cellStyle name="パーセント 3 2 2 8 2" xfId="11682" xr:uid="{00000000-0005-0000-0000-0000ED110000}"/>
    <cellStyle name="パーセント 3 2 2 8 3" xfId="19166" xr:uid="{00000000-0005-0000-0000-0000EE110000}"/>
    <cellStyle name="パーセント 3 2 2 9" xfId="5555" xr:uid="{00000000-0005-0000-0000-0000EF110000}"/>
    <cellStyle name="パーセント 3 2 2 9 2" xfId="13042" xr:uid="{00000000-0005-0000-0000-0000F0110000}"/>
    <cellStyle name="パーセント 3 2 2 9 3" xfId="20526" xr:uid="{00000000-0005-0000-0000-0000F1110000}"/>
    <cellStyle name="パーセント 3 2 3" xfId="145" xr:uid="{00000000-0005-0000-0000-0000F2110000}"/>
    <cellStyle name="パーセント 3 2 3 10" xfId="7638" xr:uid="{00000000-0005-0000-0000-0000F3110000}"/>
    <cellStyle name="パーセント 3 2 3 11" xfId="15122" xr:uid="{00000000-0005-0000-0000-0000F4110000}"/>
    <cellStyle name="パーセント 3 2 3 2" xfId="315" xr:uid="{00000000-0005-0000-0000-0000F5110000}"/>
    <cellStyle name="パーセント 3 2 3 2 10" xfId="15292" xr:uid="{00000000-0005-0000-0000-0000F6110000}"/>
    <cellStyle name="パーセント 3 2 3 2 2" xfId="657" xr:uid="{00000000-0005-0000-0000-0000F7110000}"/>
    <cellStyle name="パーセント 3 2 3 2 2 2" xfId="1335" xr:uid="{00000000-0005-0000-0000-0000F8110000}"/>
    <cellStyle name="パーセント 3 2 3 2 2 2 2" xfId="2697" xr:uid="{00000000-0005-0000-0000-0000F9110000}"/>
    <cellStyle name="パーセント 3 2 3 2 2 2 2 2" xfId="10184" xr:uid="{00000000-0005-0000-0000-0000FA110000}"/>
    <cellStyle name="パーセント 3 2 3 2 2 2 2 3" xfId="17668" xr:uid="{00000000-0005-0000-0000-0000FB110000}"/>
    <cellStyle name="パーセント 3 2 3 2 2 2 3" xfId="4057" xr:uid="{00000000-0005-0000-0000-0000FC110000}"/>
    <cellStyle name="パーセント 3 2 3 2 2 2 3 2" xfId="11544" xr:uid="{00000000-0005-0000-0000-0000FD110000}"/>
    <cellStyle name="パーセント 3 2 3 2 2 2 3 3" xfId="19028" xr:uid="{00000000-0005-0000-0000-0000FE110000}"/>
    <cellStyle name="パーセント 3 2 3 2 2 2 4" xfId="5419" xr:uid="{00000000-0005-0000-0000-0000FF110000}"/>
    <cellStyle name="パーセント 3 2 3 2 2 2 4 2" xfId="12906" xr:uid="{00000000-0005-0000-0000-000000120000}"/>
    <cellStyle name="パーセント 3 2 3 2 2 2 4 3" xfId="20390" xr:uid="{00000000-0005-0000-0000-000001120000}"/>
    <cellStyle name="パーセント 3 2 3 2 2 2 5" xfId="6779" xr:uid="{00000000-0005-0000-0000-000002120000}"/>
    <cellStyle name="パーセント 3 2 3 2 2 2 5 2" xfId="14266" xr:uid="{00000000-0005-0000-0000-000003120000}"/>
    <cellStyle name="パーセント 3 2 3 2 2 2 5 3" xfId="21750" xr:uid="{00000000-0005-0000-0000-000004120000}"/>
    <cellStyle name="パーセント 3 2 3 2 2 2 6" xfId="8824" xr:uid="{00000000-0005-0000-0000-000005120000}"/>
    <cellStyle name="パーセント 3 2 3 2 2 2 7" xfId="16308" xr:uid="{00000000-0005-0000-0000-000006120000}"/>
    <cellStyle name="パーセント 3 2 3 2 2 3" xfId="2019" xr:uid="{00000000-0005-0000-0000-000007120000}"/>
    <cellStyle name="パーセント 3 2 3 2 2 3 2" xfId="9506" xr:uid="{00000000-0005-0000-0000-000008120000}"/>
    <cellStyle name="パーセント 3 2 3 2 2 3 3" xfId="16990" xr:uid="{00000000-0005-0000-0000-000009120000}"/>
    <cellStyle name="パーセント 3 2 3 2 2 4" xfId="3379" xr:uid="{00000000-0005-0000-0000-00000A120000}"/>
    <cellStyle name="パーセント 3 2 3 2 2 4 2" xfId="10866" xr:uid="{00000000-0005-0000-0000-00000B120000}"/>
    <cellStyle name="パーセント 3 2 3 2 2 4 3" xfId="18350" xr:uid="{00000000-0005-0000-0000-00000C120000}"/>
    <cellStyle name="パーセント 3 2 3 2 2 5" xfId="4741" xr:uid="{00000000-0005-0000-0000-00000D120000}"/>
    <cellStyle name="パーセント 3 2 3 2 2 5 2" xfId="12228" xr:uid="{00000000-0005-0000-0000-00000E120000}"/>
    <cellStyle name="パーセント 3 2 3 2 2 5 3" xfId="19712" xr:uid="{00000000-0005-0000-0000-00000F120000}"/>
    <cellStyle name="パーセント 3 2 3 2 2 6" xfId="6101" xr:uid="{00000000-0005-0000-0000-000010120000}"/>
    <cellStyle name="パーセント 3 2 3 2 2 6 2" xfId="13588" xr:uid="{00000000-0005-0000-0000-000011120000}"/>
    <cellStyle name="パーセント 3 2 3 2 2 6 3" xfId="21072" xr:uid="{00000000-0005-0000-0000-000012120000}"/>
    <cellStyle name="パーセント 3 2 3 2 2 7" xfId="7467" xr:uid="{00000000-0005-0000-0000-000013120000}"/>
    <cellStyle name="パーセント 3 2 3 2 2 7 2" xfId="14953" xr:uid="{00000000-0005-0000-0000-000014120000}"/>
    <cellStyle name="パーセント 3 2 3 2 2 7 3" xfId="22437" xr:uid="{00000000-0005-0000-0000-000015120000}"/>
    <cellStyle name="パーセント 3 2 3 2 2 8" xfId="8146" xr:uid="{00000000-0005-0000-0000-000016120000}"/>
    <cellStyle name="パーセント 3 2 3 2 2 9" xfId="15630" xr:uid="{00000000-0005-0000-0000-000017120000}"/>
    <cellStyle name="パーセント 3 2 3 2 3" xfId="997" xr:uid="{00000000-0005-0000-0000-000018120000}"/>
    <cellStyle name="パーセント 3 2 3 2 3 2" xfId="2359" xr:uid="{00000000-0005-0000-0000-000019120000}"/>
    <cellStyle name="パーセント 3 2 3 2 3 2 2" xfId="9846" xr:uid="{00000000-0005-0000-0000-00001A120000}"/>
    <cellStyle name="パーセント 3 2 3 2 3 2 3" xfId="17330" xr:uid="{00000000-0005-0000-0000-00001B120000}"/>
    <cellStyle name="パーセント 3 2 3 2 3 3" xfId="3719" xr:uid="{00000000-0005-0000-0000-00001C120000}"/>
    <cellStyle name="パーセント 3 2 3 2 3 3 2" xfId="11206" xr:uid="{00000000-0005-0000-0000-00001D120000}"/>
    <cellStyle name="パーセント 3 2 3 2 3 3 3" xfId="18690" xr:uid="{00000000-0005-0000-0000-00001E120000}"/>
    <cellStyle name="パーセント 3 2 3 2 3 4" xfId="5081" xr:uid="{00000000-0005-0000-0000-00001F120000}"/>
    <cellStyle name="パーセント 3 2 3 2 3 4 2" xfId="12568" xr:uid="{00000000-0005-0000-0000-000020120000}"/>
    <cellStyle name="パーセント 3 2 3 2 3 4 3" xfId="20052" xr:uid="{00000000-0005-0000-0000-000021120000}"/>
    <cellStyle name="パーセント 3 2 3 2 3 5" xfId="6441" xr:uid="{00000000-0005-0000-0000-000022120000}"/>
    <cellStyle name="パーセント 3 2 3 2 3 5 2" xfId="13928" xr:uid="{00000000-0005-0000-0000-000023120000}"/>
    <cellStyle name="パーセント 3 2 3 2 3 5 3" xfId="21412" xr:uid="{00000000-0005-0000-0000-000024120000}"/>
    <cellStyle name="パーセント 3 2 3 2 3 6" xfId="8486" xr:uid="{00000000-0005-0000-0000-000025120000}"/>
    <cellStyle name="パーセント 3 2 3 2 3 7" xfId="15970" xr:uid="{00000000-0005-0000-0000-000026120000}"/>
    <cellStyle name="パーセント 3 2 3 2 4" xfId="1679" xr:uid="{00000000-0005-0000-0000-000027120000}"/>
    <cellStyle name="パーセント 3 2 3 2 4 2" xfId="9166" xr:uid="{00000000-0005-0000-0000-000028120000}"/>
    <cellStyle name="パーセント 3 2 3 2 4 3" xfId="16650" xr:uid="{00000000-0005-0000-0000-000029120000}"/>
    <cellStyle name="パーセント 3 2 3 2 5" xfId="3039" xr:uid="{00000000-0005-0000-0000-00002A120000}"/>
    <cellStyle name="パーセント 3 2 3 2 5 2" xfId="10526" xr:uid="{00000000-0005-0000-0000-00002B120000}"/>
    <cellStyle name="パーセント 3 2 3 2 5 3" xfId="18010" xr:uid="{00000000-0005-0000-0000-00002C120000}"/>
    <cellStyle name="パーセント 3 2 3 2 6" xfId="4401" xr:uid="{00000000-0005-0000-0000-00002D120000}"/>
    <cellStyle name="パーセント 3 2 3 2 6 2" xfId="11888" xr:uid="{00000000-0005-0000-0000-00002E120000}"/>
    <cellStyle name="パーセント 3 2 3 2 6 3" xfId="19372" xr:uid="{00000000-0005-0000-0000-00002F120000}"/>
    <cellStyle name="パーセント 3 2 3 2 7" xfId="5761" xr:uid="{00000000-0005-0000-0000-000030120000}"/>
    <cellStyle name="パーセント 3 2 3 2 7 2" xfId="13248" xr:uid="{00000000-0005-0000-0000-000031120000}"/>
    <cellStyle name="パーセント 3 2 3 2 7 3" xfId="20732" xr:uid="{00000000-0005-0000-0000-000032120000}"/>
    <cellStyle name="パーセント 3 2 3 2 8" xfId="7129" xr:uid="{00000000-0005-0000-0000-000033120000}"/>
    <cellStyle name="パーセント 3 2 3 2 8 2" xfId="14615" xr:uid="{00000000-0005-0000-0000-000034120000}"/>
    <cellStyle name="パーセント 3 2 3 2 8 3" xfId="22099" xr:uid="{00000000-0005-0000-0000-000035120000}"/>
    <cellStyle name="パーセント 3 2 3 2 9" xfId="7808" xr:uid="{00000000-0005-0000-0000-000036120000}"/>
    <cellStyle name="パーセント 3 2 3 3" xfId="488" xr:uid="{00000000-0005-0000-0000-000037120000}"/>
    <cellStyle name="パーセント 3 2 3 3 2" xfId="1166" xr:uid="{00000000-0005-0000-0000-000038120000}"/>
    <cellStyle name="パーセント 3 2 3 3 2 2" xfId="2528" xr:uid="{00000000-0005-0000-0000-000039120000}"/>
    <cellStyle name="パーセント 3 2 3 3 2 2 2" xfId="10015" xr:uid="{00000000-0005-0000-0000-00003A120000}"/>
    <cellStyle name="パーセント 3 2 3 3 2 2 3" xfId="17499" xr:uid="{00000000-0005-0000-0000-00003B120000}"/>
    <cellStyle name="パーセント 3 2 3 3 2 3" xfId="3888" xr:uid="{00000000-0005-0000-0000-00003C120000}"/>
    <cellStyle name="パーセント 3 2 3 3 2 3 2" xfId="11375" xr:uid="{00000000-0005-0000-0000-00003D120000}"/>
    <cellStyle name="パーセント 3 2 3 3 2 3 3" xfId="18859" xr:uid="{00000000-0005-0000-0000-00003E120000}"/>
    <cellStyle name="パーセント 3 2 3 3 2 4" xfId="5250" xr:uid="{00000000-0005-0000-0000-00003F120000}"/>
    <cellStyle name="パーセント 3 2 3 3 2 4 2" xfId="12737" xr:uid="{00000000-0005-0000-0000-000040120000}"/>
    <cellStyle name="パーセント 3 2 3 3 2 4 3" xfId="20221" xr:uid="{00000000-0005-0000-0000-000041120000}"/>
    <cellStyle name="パーセント 3 2 3 3 2 5" xfId="6610" xr:uid="{00000000-0005-0000-0000-000042120000}"/>
    <cellStyle name="パーセント 3 2 3 3 2 5 2" xfId="14097" xr:uid="{00000000-0005-0000-0000-000043120000}"/>
    <cellStyle name="パーセント 3 2 3 3 2 5 3" xfId="21581" xr:uid="{00000000-0005-0000-0000-000044120000}"/>
    <cellStyle name="パーセント 3 2 3 3 2 6" xfId="8655" xr:uid="{00000000-0005-0000-0000-000045120000}"/>
    <cellStyle name="パーセント 3 2 3 3 2 7" xfId="16139" xr:uid="{00000000-0005-0000-0000-000046120000}"/>
    <cellStyle name="パーセント 3 2 3 3 3" xfId="1850" xr:uid="{00000000-0005-0000-0000-000047120000}"/>
    <cellStyle name="パーセント 3 2 3 3 3 2" xfId="9337" xr:uid="{00000000-0005-0000-0000-000048120000}"/>
    <cellStyle name="パーセント 3 2 3 3 3 3" xfId="16821" xr:uid="{00000000-0005-0000-0000-000049120000}"/>
    <cellStyle name="パーセント 3 2 3 3 4" xfId="3210" xr:uid="{00000000-0005-0000-0000-00004A120000}"/>
    <cellStyle name="パーセント 3 2 3 3 4 2" xfId="10697" xr:uid="{00000000-0005-0000-0000-00004B120000}"/>
    <cellStyle name="パーセント 3 2 3 3 4 3" xfId="18181" xr:uid="{00000000-0005-0000-0000-00004C120000}"/>
    <cellStyle name="パーセント 3 2 3 3 5" xfId="4572" xr:uid="{00000000-0005-0000-0000-00004D120000}"/>
    <cellStyle name="パーセント 3 2 3 3 5 2" xfId="12059" xr:uid="{00000000-0005-0000-0000-00004E120000}"/>
    <cellStyle name="パーセント 3 2 3 3 5 3" xfId="19543" xr:uid="{00000000-0005-0000-0000-00004F120000}"/>
    <cellStyle name="パーセント 3 2 3 3 6" xfId="5932" xr:uid="{00000000-0005-0000-0000-000050120000}"/>
    <cellStyle name="パーセント 3 2 3 3 6 2" xfId="13419" xr:uid="{00000000-0005-0000-0000-000051120000}"/>
    <cellStyle name="パーセント 3 2 3 3 6 3" xfId="20903" xr:uid="{00000000-0005-0000-0000-000052120000}"/>
    <cellStyle name="パーセント 3 2 3 3 7" xfId="7298" xr:uid="{00000000-0005-0000-0000-000053120000}"/>
    <cellStyle name="パーセント 3 2 3 3 7 2" xfId="14784" xr:uid="{00000000-0005-0000-0000-000054120000}"/>
    <cellStyle name="パーセント 3 2 3 3 7 3" xfId="22268" xr:uid="{00000000-0005-0000-0000-000055120000}"/>
    <cellStyle name="パーセント 3 2 3 3 8" xfId="7977" xr:uid="{00000000-0005-0000-0000-000056120000}"/>
    <cellStyle name="パーセント 3 2 3 3 9" xfId="15461" xr:uid="{00000000-0005-0000-0000-000057120000}"/>
    <cellStyle name="パーセント 3 2 3 4" xfId="827" xr:uid="{00000000-0005-0000-0000-000058120000}"/>
    <cellStyle name="パーセント 3 2 3 4 2" xfId="2189" xr:uid="{00000000-0005-0000-0000-000059120000}"/>
    <cellStyle name="パーセント 3 2 3 4 2 2" xfId="9676" xr:uid="{00000000-0005-0000-0000-00005A120000}"/>
    <cellStyle name="パーセント 3 2 3 4 2 3" xfId="17160" xr:uid="{00000000-0005-0000-0000-00005B120000}"/>
    <cellStyle name="パーセント 3 2 3 4 3" xfId="3549" xr:uid="{00000000-0005-0000-0000-00005C120000}"/>
    <cellStyle name="パーセント 3 2 3 4 3 2" xfId="11036" xr:uid="{00000000-0005-0000-0000-00005D120000}"/>
    <cellStyle name="パーセント 3 2 3 4 3 3" xfId="18520" xr:uid="{00000000-0005-0000-0000-00005E120000}"/>
    <cellStyle name="パーセント 3 2 3 4 4" xfId="4911" xr:uid="{00000000-0005-0000-0000-00005F120000}"/>
    <cellStyle name="パーセント 3 2 3 4 4 2" xfId="12398" xr:uid="{00000000-0005-0000-0000-000060120000}"/>
    <cellStyle name="パーセント 3 2 3 4 4 3" xfId="19882" xr:uid="{00000000-0005-0000-0000-000061120000}"/>
    <cellStyle name="パーセント 3 2 3 4 5" xfId="6271" xr:uid="{00000000-0005-0000-0000-000062120000}"/>
    <cellStyle name="パーセント 3 2 3 4 5 2" xfId="13758" xr:uid="{00000000-0005-0000-0000-000063120000}"/>
    <cellStyle name="パーセント 3 2 3 4 5 3" xfId="21242" xr:uid="{00000000-0005-0000-0000-000064120000}"/>
    <cellStyle name="パーセント 3 2 3 4 6" xfId="8316" xr:uid="{00000000-0005-0000-0000-000065120000}"/>
    <cellStyle name="パーセント 3 2 3 4 7" xfId="15800" xr:uid="{00000000-0005-0000-0000-000066120000}"/>
    <cellStyle name="パーセント 3 2 3 5" xfId="1510" xr:uid="{00000000-0005-0000-0000-000067120000}"/>
    <cellStyle name="パーセント 3 2 3 5 2" xfId="8997" xr:uid="{00000000-0005-0000-0000-000068120000}"/>
    <cellStyle name="パーセント 3 2 3 5 3" xfId="16481" xr:uid="{00000000-0005-0000-0000-000069120000}"/>
    <cellStyle name="パーセント 3 2 3 6" xfId="2870" xr:uid="{00000000-0005-0000-0000-00006A120000}"/>
    <cellStyle name="パーセント 3 2 3 6 2" xfId="10357" xr:uid="{00000000-0005-0000-0000-00006B120000}"/>
    <cellStyle name="パーセント 3 2 3 6 3" xfId="17841" xr:uid="{00000000-0005-0000-0000-00006C120000}"/>
    <cellStyle name="パーセント 3 2 3 7" xfId="4232" xr:uid="{00000000-0005-0000-0000-00006D120000}"/>
    <cellStyle name="パーセント 3 2 3 7 2" xfId="11719" xr:uid="{00000000-0005-0000-0000-00006E120000}"/>
    <cellStyle name="パーセント 3 2 3 7 3" xfId="19203" xr:uid="{00000000-0005-0000-0000-00006F120000}"/>
    <cellStyle name="パーセント 3 2 3 8" xfId="5592" xr:uid="{00000000-0005-0000-0000-000070120000}"/>
    <cellStyle name="パーセント 3 2 3 8 2" xfId="13079" xr:uid="{00000000-0005-0000-0000-000071120000}"/>
    <cellStyle name="パーセント 3 2 3 8 3" xfId="20563" xr:uid="{00000000-0005-0000-0000-000072120000}"/>
    <cellStyle name="パーセント 3 2 3 9" xfId="6959" xr:uid="{00000000-0005-0000-0000-000073120000}"/>
    <cellStyle name="パーセント 3 2 3 9 2" xfId="14445" xr:uid="{00000000-0005-0000-0000-000074120000}"/>
    <cellStyle name="パーセント 3 2 3 9 3" xfId="21929" xr:uid="{00000000-0005-0000-0000-000075120000}"/>
    <cellStyle name="パーセント 3 2 4" xfId="230" xr:uid="{00000000-0005-0000-0000-000076120000}"/>
    <cellStyle name="パーセント 3 2 4 10" xfId="15207" xr:uid="{00000000-0005-0000-0000-000077120000}"/>
    <cellStyle name="パーセント 3 2 4 2" xfId="572" xr:uid="{00000000-0005-0000-0000-000078120000}"/>
    <cellStyle name="パーセント 3 2 4 2 2" xfId="1250" xr:uid="{00000000-0005-0000-0000-000079120000}"/>
    <cellStyle name="パーセント 3 2 4 2 2 2" xfId="2612" xr:uid="{00000000-0005-0000-0000-00007A120000}"/>
    <cellStyle name="パーセント 3 2 4 2 2 2 2" xfId="10099" xr:uid="{00000000-0005-0000-0000-00007B120000}"/>
    <cellStyle name="パーセント 3 2 4 2 2 2 3" xfId="17583" xr:uid="{00000000-0005-0000-0000-00007C120000}"/>
    <cellStyle name="パーセント 3 2 4 2 2 3" xfId="3972" xr:uid="{00000000-0005-0000-0000-00007D120000}"/>
    <cellStyle name="パーセント 3 2 4 2 2 3 2" xfId="11459" xr:uid="{00000000-0005-0000-0000-00007E120000}"/>
    <cellStyle name="パーセント 3 2 4 2 2 3 3" xfId="18943" xr:uid="{00000000-0005-0000-0000-00007F120000}"/>
    <cellStyle name="パーセント 3 2 4 2 2 4" xfId="5334" xr:uid="{00000000-0005-0000-0000-000080120000}"/>
    <cellStyle name="パーセント 3 2 4 2 2 4 2" xfId="12821" xr:uid="{00000000-0005-0000-0000-000081120000}"/>
    <cellStyle name="パーセント 3 2 4 2 2 4 3" xfId="20305" xr:uid="{00000000-0005-0000-0000-000082120000}"/>
    <cellStyle name="パーセント 3 2 4 2 2 5" xfId="6694" xr:uid="{00000000-0005-0000-0000-000083120000}"/>
    <cellStyle name="パーセント 3 2 4 2 2 5 2" xfId="14181" xr:uid="{00000000-0005-0000-0000-000084120000}"/>
    <cellStyle name="パーセント 3 2 4 2 2 5 3" xfId="21665" xr:uid="{00000000-0005-0000-0000-000085120000}"/>
    <cellStyle name="パーセント 3 2 4 2 2 6" xfId="8739" xr:uid="{00000000-0005-0000-0000-000086120000}"/>
    <cellStyle name="パーセント 3 2 4 2 2 7" xfId="16223" xr:uid="{00000000-0005-0000-0000-000087120000}"/>
    <cellStyle name="パーセント 3 2 4 2 3" xfId="1934" xr:uid="{00000000-0005-0000-0000-000088120000}"/>
    <cellStyle name="パーセント 3 2 4 2 3 2" xfId="9421" xr:uid="{00000000-0005-0000-0000-000089120000}"/>
    <cellStyle name="パーセント 3 2 4 2 3 3" xfId="16905" xr:uid="{00000000-0005-0000-0000-00008A120000}"/>
    <cellStyle name="パーセント 3 2 4 2 4" xfId="3294" xr:uid="{00000000-0005-0000-0000-00008B120000}"/>
    <cellStyle name="パーセント 3 2 4 2 4 2" xfId="10781" xr:uid="{00000000-0005-0000-0000-00008C120000}"/>
    <cellStyle name="パーセント 3 2 4 2 4 3" xfId="18265" xr:uid="{00000000-0005-0000-0000-00008D120000}"/>
    <cellStyle name="パーセント 3 2 4 2 5" xfId="4656" xr:uid="{00000000-0005-0000-0000-00008E120000}"/>
    <cellStyle name="パーセント 3 2 4 2 5 2" xfId="12143" xr:uid="{00000000-0005-0000-0000-00008F120000}"/>
    <cellStyle name="パーセント 3 2 4 2 5 3" xfId="19627" xr:uid="{00000000-0005-0000-0000-000090120000}"/>
    <cellStyle name="パーセント 3 2 4 2 6" xfId="6016" xr:uid="{00000000-0005-0000-0000-000091120000}"/>
    <cellStyle name="パーセント 3 2 4 2 6 2" xfId="13503" xr:uid="{00000000-0005-0000-0000-000092120000}"/>
    <cellStyle name="パーセント 3 2 4 2 6 3" xfId="20987" xr:uid="{00000000-0005-0000-0000-000093120000}"/>
    <cellStyle name="パーセント 3 2 4 2 7" xfId="7382" xr:uid="{00000000-0005-0000-0000-000094120000}"/>
    <cellStyle name="パーセント 3 2 4 2 7 2" xfId="14868" xr:uid="{00000000-0005-0000-0000-000095120000}"/>
    <cellStyle name="パーセント 3 2 4 2 7 3" xfId="22352" xr:uid="{00000000-0005-0000-0000-000096120000}"/>
    <cellStyle name="パーセント 3 2 4 2 8" xfId="8061" xr:uid="{00000000-0005-0000-0000-000097120000}"/>
    <cellStyle name="パーセント 3 2 4 2 9" xfId="15545" xr:uid="{00000000-0005-0000-0000-000098120000}"/>
    <cellStyle name="パーセント 3 2 4 3" xfId="912" xr:uid="{00000000-0005-0000-0000-000099120000}"/>
    <cellStyle name="パーセント 3 2 4 3 2" xfId="2274" xr:uid="{00000000-0005-0000-0000-00009A120000}"/>
    <cellStyle name="パーセント 3 2 4 3 2 2" xfId="9761" xr:uid="{00000000-0005-0000-0000-00009B120000}"/>
    <cellStyle name="パーセント 3 2 4 3 2 3" xfId="17245" xr:uid="{00000000-0005-0000-0000-00009C120000}"/>
    <cellStyle name="パーセント 3 2 4 3 3" xfId="3634" xr:uid="{00000000-0005-0000-0000-00009D120000}"/>
    <cellStyle name="パーセント 3 2 4 3 3 2" xfId="11121" xr:uid="{00000000-0005-0000-0000-00009E120000}"/>
    <cellStyle name="パーセント 3 2 4 3 3 3" xfId="18605" xr:uid="{00000000-0005-0000-0000-00009F120000}"/>
    <cellStyle name="パーセント 3 2 4 3 4" xfId="4996" xr:uid="{00000000-0005-0000-0000-0000A0120000}"/>
    <cellStyle name="パーセント 3 2 4 3 4 2" xfId="12483" xr:uid="{00000000-0005-0000-0000-0000A1120000}"/>
    <cellStyle name="パーセント 3 2 4 3 4 3" xfId="19967" xr:uid="{00000000-0005-0000-0000-0000A2120000}"/>
    <cellStyle name="パーセント 3 2 4 3 5" xfId="6356" xr:uid="{00000000-0005-0000-0000-0000A3120000}"/>
    <cellStyle name="パーセント 3 2 4 3 5 2" xfId="13843" xr:uid="{00000000-0005-0000-0000-0000A4120000}"/>
    <cellStyle name="パーセント 3 2 4 3 5 3" xfId="21327" xr:uid="{00000000-0005-0000-0000-0000A5120000}"/>
    <cellStyle name="パーセント 3 2 4 3 6" xfId="8401" xr:uid="{00000000-0005-0000-0000-0000A6120000}"/>
    <cellStyle name="パーセント 3 2 4 3 7" xfId="15885" xr:uid="{00000000-0005-0000-0000-0000A7120000}"/>
    <cellStyle name="パーセント 3 2 4 4" xfId="1594" xr:uid="{00000000-0005-0000-0000-0000A8120000}"/>
    <cellStyle name="パーセント 3 2 4 4 2" xfId="9081" xr:uid="{00000000-0005-0000-0000-0000A9120000}"/>
    <cellStyle name="パーセント 3 2 4 4 3" xfId="16565" xr:uid="{00000000-0005-0000-0000-0000AA120000}"/>
    <cellStyle name="パーセント 3 2 4 5" xfId="2954" xr:uid="{00000000-0005-0000-0000-0000AB120000}"/>
    <cellStyle name="パーセント 3 2 4 5 2" xfId="10441" xr:uid="{00000000-0005-0000-0000-0000AC120000}"/>
    <cellStyle name="パーセント 3 2 4 5 3" xfId="17925" xr:uid="{00000000-0005-0000-0000-0000AD120000}"/>
    <cellStyle name="パーセント 3 2 4 6" xfId="4316" xr:uid="{00000000-0005-0000-0000-0000AE120000}"/>
    <cellStyle name="パーセント 3 2 4 6 2" xfId="11803" xr:uid="{00000000-0005-0000-0000-0000AF120000}"/>
    <cellStyle name="パーセント 3 2 4 6 3" xfId="19287" xr:uid="{00000000-0005-0000-0000-0000B0120000}"/>
    <cellStyle name="パーセント 3 2 4 7" xfId="5676" xr:uid="{00000000-0005-0000-0000-0000B1120000}"/>
    <cellStyle name="パーセント 3 2 4 7 2" xfId="13163" xr:uid="{00000000-0005-0000-0000-0000B2120000}"/>
    <cellStyle name="パーセント 3 2 4 7 3" xfId="20647" xr:uid="{00000000-0005-0000-0000-0000B3120000}"/>
    <cellStyle name="パーセント 3 2 4 8" xfId="7044" xr:uid="{00000000-0005-0000-0000-0000B4120000}"/>
    <cellStyle name="パーセント 3 2 4 8 2" xfId="14530" xr:uid="{00000000-0005-0000-0000-0000B5120000}"/>
    <cellStyle name="パーセント 3 2 4 8 3" xfId="22014" xr:uid="{00000000-0005-0000-0000-0000B6120000}"/>
    <cellStyle name="パーセント 3 2 4 9" xfId="7723" xr:uid="{00000000-0005-0000-0000-0000B7120000}"/>
    <cellStyle name="パーセント 3 2 5" xfId="403" xr:uid="{00000000-0005-0000-0000-0000B8120000}"/>
    <cellStyle name="パーセント 3 2 5 2" xfId="1081" xr:uid="{00000000-0005-0000-0000-0000B9120000}"/>
    <cellStyle name="パーセント 3 2 5 2 2" xfId="2443" xr:uid="{00000000-0005-0000-0000-0000BA120000}"/>
    <cellStyle name="パーセント 3 2 5 2 2 2" xfId="9930" xr:uid="{00000000-0005-0000-0000-0000BB120000}"/>
    <cellStyle name="パーセント 3 2 5 2 2 3" xfId="17414" xr:uid="{00000000-0005-0000-0000-0000BC120000}"/>
    <cellStyle name="パーセント 3 2 5 2 3" xfId="3803" xr:uid="{00000000-0005-0000-0000-0000BD120000}"/>
    <cellStyle name="パーセント 3 2 5 2 3 2" xfId="11290" xr:uid="{00000000-0005-0000-0000-0000BE120000}"/>
    <cellStyle name="パーセント 3 2 5 2 3 3" xfId="18774" xr:uid="{00000000-0005-0000-0000-0000BF120000}"/>
    <cellStyle name="パーセント 3 2 5 2 4" xfId="5165" xr:uid="{00000000-0005-0000-0000-0000C0120000}"/>
    <cellStyle name="パーセント 3 2 5 2 4 2" xfId="12652" xr:uid="{00000000-0005-0000-0000-0000C1120000}"/>
    <cellStyle name="パーセント 3 2 5 2 4 3" xfId="20136" xr:uid="{00000000-0005-0000-0000-0000C2120000}"/>
    <cellStyle name="パーセント 3 2 5 2 5" xfId="6525" xr:uid="{00000000-0005-0000-0000-0000C3120000}"/>
    <cellStyle name="パーセント 3 2 5 2 5 2" xfId="14012" xr:uid="{00000000-0005-0000-0000-0000C4120000}"/>
    <cellStyle name="パーセント 3 2 5 2 5 3" xfId="21496" xr:uid="{00000000-0005-0000-0000-0000C5120000}"/>
    <cellStyle name="パーセント 3 2 5 2 6" xfId="8570" xr:uid="{00000000-0005-0000-0000-0000C6120000}"/>
    <cellStyle name="パーセント 3 2 5 2 7" xfId="16054" xr:uid="{00000000-0005-0000-0000-0000C7120000}"/>
    <cellStyle name="パーセント 3 2 5 3" xfId="1765" xr:uid="{00000000-0005-0000-0000-0000C8120000}"/>
    <cellStyle name="パーセント 3 2 5 3 2" xfId="9252" xr:uid="{00000000-0005-0000-0000-0000C9120000}"/>
    <cellStyle name="パーセント 3 2 5 3 3" xfId="16736" xr:uid="{00000000-0005-0000-0000-0000CA120000}"/>
    <cellStyle name="パーセント 3 2 5 4" xfId="3125" xr:uid="{00000000-0005-0000-0000-0000CB120000}"/>
    <cellStyle name="パーセント 3 2 5 4 2" xfId="10612" xr:uid="{00000000-0005-0000-0000-0000CC120000}"/>
    <cellStyle name="パーセント 3 2 5 4 3" xfId="18096" xr:uid="{00000000-0005-0000-0000-0000CD120000}"/>
    <cellStyle name="パーセント 3 2 5 5" xfId="4487" xr:uid="{00000000-0005-0000-0000-0000CE120000}"/>
    <cellStyle name="パーセント 3 2 5 5 2" xfId="11974" xr:uid="{00000000-0005-0000-0000-0000CF120000}"/>
    <cellStyle name="パーセント 3 2 5 5 3" xfId="19458" xr:uid="{00000000-0005-0000-0000-0000D0120000}"/>
    <cellStyle name="パーセント 3 2 5 6" xfId="5847" xr:uid="{00000000-0005-0000-0000-0000D1120000}"/>
    <cellStyle name="パーセント 3 2 5 6 2" xfId="13334" xr:uid="{00000000-0005-0000-0000-0000D2120000}"/>
    <cellStyle name="パーセント 3 2 5 6 3" xfId="20818" xr:uid="{00000000-0005-0000-0000-0000D3120000}"/>
    <cellStyle name="パーセント 3 2 5 7" xfId="7213" xr:uid="{00000000-0005-0000-0000-0000D4120000}"/>
    <cellStyle name="パーセント 3 2 5 7 2" xfId="14699" xr:uid="{00000000-0005-0000-0000-0000D5120000}"/>
    <cellStyle name="パーセント 3 2 5 7 3" xfId="22183" xr:uid="{00000000-0005-0000-0000-0000D6120000}"/>
    <cellStyle name="パーセント 3 2 5 8" xfId="7892" xr:uid="{00000000-0005-0000-0000-0000D7120000}"/>
    <cellStyle name="パーセント 3 2 5 9" xfId="15376" xr:uid="{00000000-0005-0000-0000-0000D8120000}"/>
    <cellStyle name="パーセント 3 2 6" xfId="742" xr:uid="{00000000-0005-0000-0000-0000D9120000}"/>
    <cellStyle name="パーセント 3 2 6 2" xfId="2104" xr:uid="{00000000-0005-0000-0000-0000DA120000}"/>
    <cellStyle name="パーセント 3 2 6 2 2" xfId="9591" xr:uid="{00000000-0005-0000-0000-0000DB120000}"/>
    <cellStyle name="パーセント 3 2 6 2 3" xfId="17075" xr:uid="{00000000-0005-0000-0000-0000DC120000}"/>
    <cellStyle name="パーセント 3 2 6 3" xfId="3464" xr:uid="{00000000-0005-0000-0000-0000DD120000}"/>
    <cellStyle name="パーセント 3 2 6 3 2" xfId="10951" xr:uid="{00000000-0005-0000-0000-0000DE120000}"/>
    <cellStyle name="パーセント 3 2 6 3 3" xfId="18435" xr:uid="{00000000-0005-0000-0000-0000DF120000}"/>
    <cellStyle name="パーセント 3 2 6 4" xfId="4826" xr:uid="{00000000-0005-0000-0000-0000E0120000}"/>
    <cellStyle name="パーセント 3 2 6 4 2" xfId="12313" xr:uid="{00000000-0005-0000-0000-0000E1120000}"/>
    <cellStyle name="パーセント 3 2 6 4 3" xfId="19797" xr:uid="{00000000-0005-0000-0000-0000E2120000}"/>
    <cellStyle name="パーセント 3 2 6 5" xfId="6186" xr:uid="{00000000-0005-0000-0000-0000E3120000}"/>
    <cellStyle name="パーセント 3 2 6 5 2" xfId="13673" xr:uid="{00000000-0005-0000-0000-0000E4120000}"/>
    <cellStyle name="パーセント 3 2 6 5 3" xfId="21157" xr:uid="{00000000-0005-0000-0000-0000E5120000}"/>
    <cellStyle name="パーセント 3 2 6 6" xfId="8231" xr:uid="{00000000-0005-0000-0000-0000E6120000}"/>
    <cellStyle name="パーセント 3 2 6 7" xfId="15715" xr:uid="{00000000-0005-0000-0000-0000E7120000}"/>
    <cellStyle name="パーセント 3 2 7" xfId="1438" xr:uid="{00000000-0005-0000-0000-0000E8120000}"/>
    <cellStyle name="パーセント 3 2 7 2" xfId="8925" xr:uid="{00000000-0005-0000-0000-0000E9120000}"/>
    <cellStyle name="パーセント 3 2 7 3" xfId="16409" xr:uid="{00000000-0005-0000-0000-0000EA120000}"/>
    <cellStyle name="パーセント 3 2 8" xfId="2798" xr:uid="{00000000-0005-0000-0000-0000EB120000}"/>
    <cellStyle name="パーセント 3 2 8 2" xfId="10285" xr:uid="{00000000-0005-0000-0000-0000EC120000}"/>
    <cellStyle name="パーセント 3 2 8 3" xfId="17769" xr:uid="{00000000-0005-0000-0000-0000ED120000}"/>
    <cellStyle name="パーセント 3 2 9" xfId="4160" xr:uid="{00000000-0005-0000-0000-0000EE120000}"/>
    <cellStyle name="パーセント 3 2 9 2" xfId="11647" xr:uid="{00000000-0005-0000-0000-0000EF120000}"/>
    <cellStyle name="パーセント 3 2 9 3" xfId="19131" xr:uid="{00000000-0005-0000-0000-0000F0120000}"/>
    <cellStyle name="パーセント 3 3" xfId="83" xr:uid="{00000000-0005-0000-0000-0000F1120000}"/>
    <cellStyle name="パーセント 3 3 10" xfId="6904" xr:uid="{00000000-0005-0000-0000-0000F2120000}"/>
    <cellStyle name="パーセント 3 3 10 2" xfId="14390" xr:uid="{00000000-0005-0000-0000-0000F3120000}"/>
    <cellStyle name="パーセント 3 3 10 3" xfId="21874" xr:uid="{00000000-0005-0000-0000-0000F4120000}"/>
    <cellStyle name="パーセント 3 3 11" xfId="7583" xr:uid="{00000000-0005-0000-0000-0000F5120000}"/>
    <cellStyle name="パーセント 3 3 12" xfId="15067" xr:uid="{00000000-0005-0000-0000-0000F6120000}"/>
    <cellStyle name="パーセント 3 3 2" xfId="175" xr:uid="{00000000-0005-0000-0000-0000F7120000}"/>
    <cellStyle name="パーセント 3 3 2 10" xfId="7668" xr:uid="{00000000-0005-0000-0000-0000F8120000}"/>
    <cellStyle name="パーセント 3 3 2 11" xfId="15152" xr:uid="{00000000-0005-0000-0000-0000F9120000}"/>
    <cellStyle name="パーセント 3 3 2 2" xfId="345" xr:uid="{00000000-0005-0000-0000-0000FA120000}"/>
    <cellStyle name="パーセント 3 3 2 2 10" xfId="15322" xr:uid="{00000000-0005-0000-0000-0000FB120000}"/>
    <cellStyle name="パーセント 3 3 2 2 2" xfId="687" xr:uid="{00000000-0005-0000-0000-0000FC120000}"/>
    <cellStyle name="パーセント 3 3 2 2 2 2" xfId="1365" xr:uid="{00000000-0005-0000-0000-0000FD120000}"/>
    <cellStyle name="パーセント 3 3 2 2 2 2 2" xfId="2727" xr:uid="{00000000-0005-0000-0000-0000FE120000}"/>
    <cellStyle name="パーセント 3 3 2 2 2 2 2 2" xfId="10214" xr:uid="{00000000-0005-0000-0000-0000FF120000}"/>
    <cellStyle name="パーセント 3 3 2 2 2 2 2 3" xfId="17698" xr:uid="{00000000-0005-0000-0000-000000130000}"/>
    <cellStyle name="パーセント 3 3 2 2 2 2 3" xfId="4087" xr:uid="{00000000-0005-0000-0000-000001130000}"/>
    <cellStyle name="パーセント 3 3 2 2 2 2 3 2" xfId="11574" xr:uid="{00000000-0005-0000-0000-000002130000}"/>
    <cellStyle name="パーセント 3 3 2 2 2 2 3 3" xfId="19058" xr:uid="{00000000-0005-0000-0000-000003130000}"/>
    <cellStyle name="パーセント 3 3 2 2 2 2 4" xfId="5449" xr:uid="{00000000-0005-0000-0000-000004130000}"/>
    <cellStyle name="パーセント 3 3 2 2 2 2 4 2" xfId="12936" xr:uid="{00000000-0005-0000-0000-000005130000}"/>
    <cellStyle name="パーセント 3 3 2 2 2 2 4 3" xfId="20420" xr:uid="{00000000-0005-0000-0000-000006130000}"/>
    <cellStyle name="パーセント 3 3 2 2 2 2 5" xfId="6809" xr:uid="{00000000-0005-0000-0000-000007130000}"/>
    <cellStyle name="パーセント 3 3 2 2 2 2 5 2" xfId="14296" xr:uid="{00000000-0005-0000-0000-000008130000}"/>
    <cellStyle name="パーセント 3 3 2 2 2 2 5 3" xfId="21780" xr:uid="{00000000-0005-0000-0000-000009130000}"/>
    <cellStyle name="パーセント 3 3 2 2 2 2 6" xfId="8854" xr:uid="{00000000-0005-0000-0000-00000A130000}"/>
    <cellStyle name="パーセント 3 3 2 2 2 2 7" xfId="16338" xr:uid="{00000000-0005-0000-0000-00000B130000}"/>
    <cellStyle name="パーセント 3 3 2 2 2 3" xfId="2049" xr:uid="{00000000-0005-0000-0000-00000C130000}"/>
    <cellStyle name="パーセント 3 3 2 2 2 3 2" xfId="9536" xr:uid="{00000000-0005-0000-0000-00000D130000}"/>
    <cellStyle name="パーセント 3 3 2 2 2 3 3" xfId="17020" xr:uid="{00000000-0005-0000-0000-00000E130000}"/>
    <cellStyle name="パーセント 3 3 2 2 2 4" xfId="3409" xr:uid="{00000000-0005-0000-0000-00000F130000}"/>
    <cellStyle name="パーセント 3 3 2 2 2 4 2" xfId="10896" xr:uid="{00000000-0005-0000-0000-000010130000}"/>
    <cellStyle name="パーセント 3 3 2 2 2 4 3" xfId="18380" xr:uid="{00000000-0005-0000-0000-000011130000}"/>
    <cellStyle name="パーセント 3 3 2 2 2 5" xfId="4771" xr:uid="{00000000-0005-0000-0000-000012130000}"/>
    <cellStyle name="パーセント 3 3 2 2 2 5 2" xfId="12258" xr:uid="{00000000-0005-0000-0000-000013130000}"/>
    <cellStyle name="パーセント 3 3 2 2 2 5 3" xfId="19742" xr:uid="{00000000-0005-0000-0000-000014130000}"/>
    <cellStyle name="パーセント 3 3 2 2 2 6" xfId="6131" xr:uid="{00000000-0005-0000-0000-000015130000}"/>
    <cellStyle name="パーセント 3 3 2 2 2 6 2" xfId="13618" xr:uid="{00000000-0005-0000-0000-000016130000}"/>
    <cellStyle name="パーセント 3 3 2 2 2 6 3" xfId="21102" xr:uid="{00000000-0005-0000-0000-000017130000}"/>
    <cellStyle name="パーセント 3 3 2 2 2 7" xfId="7497" xr:uid="{00000000-0005-0000-0000-000018130000}"/>
    <cellStyle name="パーセント 3 3 2 2 2 7 2" xfId="14983" xr:uid="{00000000-0005-0000-0000-000019130000}"/>
    <cellStyle name="パーセント 3 3 2 2 2 7 3" xfId="22467" xr:uid="{00000000-0005-0000-0000-00001A130000}"/>
    <cellStyle name="パーセント 3 3 2 2 2 8" xfId="8176" xr:uid="{00000000-0005-0000-0000-00001B130000}"/>
    <cellStyle name="パーセント 3 3 2 2 2 9" xfId="15660" xr:uid="{00000000-0005-0000-0000-00001C130000}"/>
    <cellStyle name="パーセント 3 3 2 2 3" xfId="1027" xr:uid="{00000000-0005-0000-0000-00001D130000}"/>
    <cellStyle name="パーセント 3 3 2 2 3 2" xfId="2389" xr:uid="{00000000-0005-0000-0000-00001E130000}"/>
    <cellStyle name="パーセント 3 3 2 2 3 2 2" xfId="9876" xr:uid="{00000000-0005-0000-0000-00001F130000}"/>
    <cellStyle name="パーセント 3 3 2 2 3 2 3" xfId="17360" xr:uid="{00000000-0005-0000-0000-000020130000}"/>
    <cellStyle name="パーセント 3 3 2 2 3 3" xfId="3749" xr:uid="{00000000-0005-0000-0000-000021130000}"/>
    <cellStyle name="パーセント 3 3 2 2 3 3 2" xfId="11236" xr:uid="{00000000-0005-0000-0000-000022130000}"/>
    <cellStyle name="パーセント 3 3 2 2 3 3 3" xfId="18720" xr:uid="{00000000-0005-0000-0000-000023130000}"/>
    <cellStyle name="パーセント 3 3 2 2 3 4" xfId="5111" xr:uid="{00000000-0005-0000-0000-000024130000}"/>
    <cellStyle name="パーセント 3 3 2 2 3 4 2" xfId="12598" xr:uid="{00000000-0005-0000-0000-000025130000}"/>
    <cellStyle name="パーセント 3 3 2 2 3 4 3" xfId="20082" xr:uid="{00000000-0005-0000-0000-000026130000}"/>
    <cellStyle name="パーセント 3 3 2 2 3 5" xfId="6471" xr:uid="{00000000-0005-0000-0000-000027130000}"/>
    <cellStyle name="パーセント 3 3 2 2 3 5 2" xfId="13958" xr:uid="{00000000-0005-0000-0000-000028130000}"/>
    <cellStyle name="パーセント 3 3 2 2 3 5 3" xfId="21442" xr:uid="{00000000-0005-0000-0000-000029130000}"/>
    <cellStyle name="パーセント 3 3 2 2 3 6" xfId="8516" xr:uid="{00000000-0005-0000-0000-00002A130000}"/>
    <cellStyle name="パーセント 3 3 2 2 3 7" xfId="16000" xr:uid="{00000000-0005-0000-0000-00002B130000}"/>
    <cellStyle name="パーセント 3 3 2 2 4" xfId="1709" xr:uid="{00000000-0005-0000-0000-00002C130000}"/>
    <cellStyle name="パーセント 3 3 2 2 4 2" xfId="9196" xr:uid="{00000000-0005-0000-0000-00002D130000}"/>
    <cellStyle name="パーセント 3 3 2 2 4 3" xfId="16680" xr:uid="{00000000-0005-0000-0000-00002E130000}"/>
    <cellStyle name="パーセント 3 3 2 2 5" xfId="3069" xr:uid="{00000000-0005-0000-0000-00002F130000}"/>
    <cellStyle name="パーセント 3 3 2 2 5 2" xfId="10556" xr:uid="{00000000-0005-0000-0000-000030130000}"/>
    <cellStyle name="パーセント 3 3 2 2 5 3" xfId="18040" xr:uid="{00000000-0005-0000-0000-000031130000}"/>
    <cellStyle name="パーセント 3 3 2 2 6" xfId="4431" xr:uid="{00000000-0005-0000-0000-000032130000}"/>
    <cellStyle name="パーセント 3 3 2 2 6 2" xfId="11918" xr:uid="{00000000-0005-0000-0000-000033130000}"/>
    <cellStyle name="パーセント 3 3 2 2 6 3" xfId="19402" xr:uid="{00000000-0005-0000-0000-000034130000}"/>
    <cellStyle name="パーセント 3 3 2 2 7" xfId="5791" xr:uid="{00000000-0005-0000-0000-000035130000}"/>
    <cellStyle name="パーセント 3 3 2 2 7 2" xfId="13278" xr:uid="{00000000-0005-0000-0000-000036130000}"/>
    <cellStyle name="パーセント 3 3 2 2 7 3" xfId="20762" xr:uid="{00000000-0005-0000-0000-000037130000}"/>
    <cellStyle name="パーセント 3 3 2 2 8" xfId="7159" xr:uid="{00000000-0005-0000-0000-000038130000}"/>
    <cellStyle name="パーセント 3 3 2 2 8 2" xfId="14645" xr:uid="{00000000-0005-0000-0000-000039130000}"/>
    <cellStyle name="パーセント 3 3 2 2 8 3" xfId="22129" xr:uid="{00000000-0005-0000-0000-00003A130000}"/>
    <cellStyle name="パーセント 3 3 2 2 9" xfId="7838" xr:uid="{00000000-0005-0000-0000-00003B130000}"/>
    <cellStyle name="パーセント 3 3 2 3" xfId="518" xr:uid="{00000000-0005-0000-0000-00003C130000}"/>
    <cellStyle name="パーセント 3 3 2 3 2" xfId="1196" xr:uid="{00000000-0005-0000-0000-00003D130000}"/>
    <cellStyle name="パーセント 3 3 2 3 2 2" xfId="2558" xr:uid="{00000000-0005-0000-0000-00003E130000}"/>
    <cellStyle name="パーセント 3 3 2 3 2 2 2" xfId="10045" xr:uid="{00000000-0005-0000-0000-00003F130000}"/>
    <cellStyle name="パーセント 3 3 2 3 2 2 3" xfId="17529" xr:uid="{00000000-0005-0000-0000-000040130000}"/>
    <cellStyle name="パーセント 3 3 2 3 2 3" xfId="3918" xr:uid="{00000000-0005-0000-0000-000041130000}"/>
    <cellStyle name="パーセント 3 3 2 3 2 3 2" xfId="11405" xr:uid="{00000000-0005-0000-0000-000042130000}"/>
    <cellStyle name="パーセント 3 3 2 3 2 3 3" xfId="18889" xr:uid="{00000000-0005-0000-0000-000043130000}"/>
    <cellStyle name="パーセント 3 3 2 3 2 4" xfId="5280" xr:uid="{00000000-0005-0000-0000-000044130000}"/>
    <cellStyle name="パーセント 3 3 2 3 2 4 2" xfId="12767" xr:uid="{00000000-0005-0000-0000-000045130000}"/>
    <cellStyle name="パーセント 3 3 2 3 2 4 3" xfId="20251" xr:uid="{00000000-0005-0000-0000-000046130000}"/>
    <cellStyle name="パーセント 3 3 2 3 2 5" xfId="6640" xr:uid="{00000000-0005-0000-0000-000047130000}"/>
    <cellStyle name="パーセント 3 3 2 3 2 5 2" xfId="14127" xr:uid="{00000000-0005-0000-0000-000048130000}"/>
    <cellStyle name="パーセント 3 3 2 3 2 5 3" xfId="21611" xr:uid="{00000000-0005-0000-0000-000049130000}"/>
    <cellStyle name="パーセント 3 3 2 3 2 6" xfId="8685" xr:uid="{00000000-0005-0000-0000-00004A130000}"/>
    <cellStyle name="パーセント 3 3 2 3 2 7" xfId="16169" xr:uid="{00000000-0005-0000-0000-00004B130000}"/>
    <cellStyle name="パーセント 3 3 2 3 3" xfId="1880" xr:uid="{00000000-0005-0000-0000-00004C130000}"/>
    <cellStyle name="パーセント 3 3 2 3 3 2" xfId="9367" xr:uid="{00000000-0005-0000-0000-00004D130000}"/>
    <cellStyle name="パーセント 3 3 2 3 3 3" xfId="16851" xr:uid="{00000000-0005-0000-0000-00004E130000}"/>
    <cellStyle name="パーセント 3 3 2 3 4" xfId="3240" xr:uid="{00000000-0005-0000-0000-00004F130000}"/>
    <cellStyle name="パーセント 3 3 2 3 4 2" xfId="10727" xr:uid="{00000000-0005-0000-0000-000050130000}"/>
    <cellStyle name="パーセント 3 3 2 3 4 3" xfId="18211" xr:uid="{00000000-0005-0000-0000-000051130000}"/>
    <cellStyle name="パーセント 3 3 2 3 5" xfId="4602" xr:uid="{00000000-0005-0000-0000-000052130000}"/>
    <cellStyle name="パーセント 3 3 2 3 5 2" xfId="12089" xr:uid="{00000000-0005-0000-0000-000053130000}"/>
    <cellStyle name="パーセント 3 3 2 3 5 3" xfId="19573" xr:uid="{00000000-0005-0000-0000-000054130000}"/>
    <cellStyle name="パーセント 3 3 2 3 6" xfId="5962" xr:uid="{00000000-0005-0000-0000-000055130000}"/>
    <cellStyle name="パーセント 3 3 2 3 6 2" xfId="13449" xr:uid="{00000000-0005-0000-0000-000056130000}"/>
    <cellStyle name="パーセント 3 3 2 3 6 3" xfId="20933" xr:uid="{00000000-0005-0000-0000-000057130000}"/>
    <cellStyle name="パーセント 3 3 2 3 7" xfId="7328" xr:uid="{00000000-0005-0000-0000-000058130000}"/>
    <cellStyle name="パーセント 3 3 2 3 7 2" xfId="14814" xr:uid="{00000000-0005-0000-0000-000059130000}"/>
    <cellStyle name="パーセント 3 3 2 3 7 3" xfId="22298" xr:uid="{00000000-0005-0000-0000-00005A130000}"/>
    <cellStyle name="パーセント 3 3 2 3 8" xfId="8007" xr:uid="{00000000-0005-0000-0000-00005B130000}"/>
    <cellStyle name="パーセント 3 3 2 3 9" xfId="15491" xr:uid="{00000000-0005-0000-0000-00005C130000}"/>
    <cellStyle name="パーセント 3 3 2 4" xfId="857" xr:uid="{00000000-0005-0000-0000-00005D130000}"/>
    <cellStyle name="パーセント 3 3 2 4 2" xfId="2219" xr:uid="{00000000-0005-0000-0000-00005E130000}"/>
    <cellStyle name="パーセント 3 3 2 4 2 2" xfId="9706" xr:uid="{00000000-0005-0000-0000-00005F130000}"/>
    <cellStyle name="パーセント 3 3 2 4 2 3" xfId="17190" xr:uid="{00000000-0005-0000-0000-000060130000}"/>
    <cellStyle name="パーセント 3 3 2 4 3" xfId="3579" xr:uid="{00000000-0005-0000-0000-000061130000}"/>
    <cellStyle name="パーセント 3 3 2 4 3 2" xfId="11066" xr:uid="{00000000-0005-0000-0000-000062130000}"/>
    <cellStyle name="パーセント 3 3 2 4 3 3" xfId="18550" xr:uid="{00000000-0005-0000-0000-000063130000}"/>
    <cellStyle name="パーセント 3 3 2 4 4" xfId="4941" xr:uid="{00000000-0005-0000-0000-000064130000}"/>
    <cellStyle name="パーセント 3 3 2 4 4 2" xfId="12428" xr:uid="{00000000-0005-0000-0000-000065130000}"/>
    <cellStyle name="パーセント 3 3 2 4 4 3" xfId="19912" xr:uid="{00000000-0005-0000-0000-000066130000}"/>
    <cellStyle name="パーセント 3 3 2 4 5" xfId="6301" xr:uid="{00000000-0005-0000-0000-000067130000}"/>
    <cellStyle name="パーセント 3 3 2 4 5 2" xfId="13788" xr:uid="{00000000-0005-0000-0000-000068130000}"/>
    <cellStyle name="パーセント 3 3 2 4 5 3" xfId="21272" xr:uid="{00000000-0005-0000-0000-000069130000}"/>
    <cellStyle name="パーセント 3 3 2 4 6" xfId="8346" xr:uid="{00000000-0005-0000-0000-00006A130000}"/>
    <cellStyle name="パーセント 3 3 2 4 7" xfId="15830" xr:uid="{00000000-0005-0000-0000-00006B130000}"/>
    <cellStyle name="パーセント 3 3 2 5" xfId="1540" xr:uid="{00000000-0005-0000-0000-00006C130000}"/>
    <cellStyle name="パーセント 3 3 2 5 2" xfId="9027" xr:uid="{00000000-0005-0000-0000-00006D130000}"/>
    <cellStyle name="パーセント 3 3 2 5 3" xfId="16511" xr:uid="{00000000-0005-0000-0000-00006E130000}"/>
    <cellStyle name="パーセント 3 3 2 6" xfId="2900" xr:uid="{00000000-0005-0000-0000-00006F130000}"/>
    <cellStyle name="パーセント 3 3 2 6 2" xfId="10387" xr:uid="{00000000-0005-0000-0000-000070130000}"/>
    <cellStyle name="パーセント 3 3 2 6 3" xfId="17871" xr:uid="{00000000-0005-0000-0000-000071130000}"/>
    <cellStyle name="パーセント 3 3 2 7" xfId="4262" xr:uid="{00000000-0005-0000-0000-000072130000}"/>
    <cellStyle name="パーセント 3 3 2 7 2" xfId="11749" xr:uid="{00000000-0005-0000-0000-000073130000}"/>
    <cellStyle name="パーセント 3 3 2 7 3" xfId="19233" xr:uid="{00000000-0005-0000-0000-000074130000}"/>
    <cellStyle name="パーセント 3 3 2 8" xfId="5622" xr:uid="{00000000-0005-0000-0000-000075130000}"/>
    <cellStyle name="パーセント 3 3 2 8 2" xfId="13109" xr:uid="{00000000-0005-0000-0000-000076130000}"/>
    <cellStyle name="パーセント 3 3 2 8 3" xfId="20593" xr:uid="{00000000-0005-0000-0000-000077130000}"/>
    <cellStyle name="パーセント 3 3 2 9" xfId="6989" xr:uid="{00000000-0005-0000-0000-000078130000}"/>
    <cellStyle name="パーセント 3 3 2 9 2" xfId="14475" xr:uid="{00000000-0005-0000-0000-000079130000}"/>
    <cellStyle name="パーセント 3 3 2 9 3" xfId="21959" xr:uid="{00000000-0005-0000-0000-00007A130000}"/>
    <cellStyle name="パーセント 3 3 3" xfId="260" xr:uid="{00000000-0005-0000-0000-00007B130000}"/>
    <cellStyle name="パーセント 3 3 3 10" xfId="15237" xr:uid="{00000000-0005-0000-0000-00007C130000}"/>
    <cellStyle name="パーセント 3 3 3 2" xfId="602" xr:uid="{00000000-0005-0000-0000-00007D130000}"/>
    <cellStyle name="パーセント 3 3 3 2 2" xfId="1280" xr:uid="{00000000-0005-0000-0000-00007E130000}"/>
    <cellStyle name="パーセント 3 3 3 2 2 2" xfId="2642" xr:uid="{00000000-0005-0000-0000-00007F130000}"/>
    <cellStyle name="パーセント 3 3 3 2 2 2 2" xfId="10129" xr:uid="{00000000-0005-0000-0000-000080130000}"/>
    <cellStyle name="パーセント 3 3 3 2 2 2 3" xfId="17613" xr:uid="{00000000-0005-0000-0000-000081130000}"/>
    <cellStyle name="パーセント 3 3 3 2 2 3" xfId="4002" xr:uid="{00000000-0005-0000-0000-000082130000}"/>
    <cellStyle name="パーセント 3 3 3 2 2 3 2" xfId="11489" xr:uid="{00000000-0005-0000-0000-000083130000}"/>
    <cellStyle name="パーセント 3 3 3 2 2 3 3" xfId="18973" xr:uid="{00000000-0005-0000-0000-000084130000}"/>
    <cellStyle name="パーセント 3 3 3 2 2 4" xfId="5364" xr:uid="{00000000-0005-0000-0000-000085130000}"/>
    <cellStyle name="パーセント 3 3 3 2 2 4 2" xfId="12851" xr:uid="{00000000-0005-0000-0000-000086130000}"/>
    <cellStyle name="パーセント 3 3 3 2 2 4 3" xfId="20335" xr:uid="{00000000-0005-0000-0000-000087130000}"/>
    <cellStyle name="パーセント 3 3 3 2 2 5" xfId="6724" xr:uid="{00000000-0005-0000-0000-000088130000}"/>
    <cellStyle name="パーセント 3 3 3 2 2 5 2" xfId="14211" xr:uid="{00000000-0005-0000-0000-000089130000}"/>
    <cellStyle name="パーセント 3 3 3 2 2 5 3" xfId="21695" xr:uid="{00000000-0005-0000-0000-00008A130000}"/>
    <cellStyle name="パーセント 3 3 3 2 2 6" xfId="8769" xr:uid="{00000000-0005-0000-0000-00008B130000}"/>
    <cellStyle name="パーセント 3 3 3 2 2 7" xfId="16253" xr:uid="{00000000-0005-0000-0000-00008C130000}"/>
    <cellStyle name="パーセント 3 3 3 2 3" xfId="1964" xr:uid="{00000000-0005-0000-0000-00008D130000}"/>
    <cellStyle name="パーセント 3 3 3 2 3 2" xfId="9451" xr:uid="{00000000-0005-0000-0000-00008E130000}"/>
    <cellStyle name="パーセント 3 3 3 2 3 3" xfId="16935" xr:uid="{00000000-0005-0000-0000-00008F130000}"/>
    <cellStyle name="パーセント 3 3 3 2 4" xfId="3324" xr:uid="{00000000-0005-0000-0000-000090130000}"/>
    <cellStyle name="パーセント 3 3 3 2 4 2" xfId="10811" xr:uid="{00000000-0005-0000-0000-000091130000}"/>
    <cellStyle name="パーセント 3 3 3 2 4 3" xfId="18295" xr:uid="{00000000-0005-0000-0000-000092130000}"/>
    <cellStyle name="パーセント 3 3 3 2 5" xfId="4686" xr:uid="{00000000-0005-0000-0000-000093130000}"/>
    <cellStyle name="パーセント 3 3 3 2 5 2" xfId="12173" xr:uid="{00000000-0005-0000-0000-000094130000}"/>
    <cellStyle name="パーセント 3 3 3 2 5 3" xfId="19657" xr:uid="{00000000-0005-0000-0000-000095130000}"/>
    <cellStyle name="パーセント 3 3 3 2 6" xfId="6046" xr:uid="{00000000-0005-0000-0000-000096130000}"/>
    <cellStyle name="パーセント 3 3 3 2 6 2" xfId="13533" xr:uid="{00000000-0005-0000-0000-000097130000}"/>
    <cellStyle name="パーセント 3 3 3 2 6 3" xfId="21017" xr:uid="{00000000-0005-0000-0000-000098130000}"/>
    <cellStyle name="パーセント 3 3 3 2 7" xfId="7412" xr:uid="{00000000-0005-0000-0000-000099130000}"/>
    <cellStyle name="パーセント 3 3 3 2 7 2" xfId="14898" xr:uid="{00000000-0005-0000-0000-00009A130000}"/>
    <cellStyle name="パーセント 3 3 3 2 7 3" xfId="22382" xr:uid="{00000000-0005-0000-0000-00009B130000}"/>
    <cellStyle name="パーセント 3 3 3 2 8" xfId="8091" xr:uid="{00000000-0005-0000-0000-00009C130000}"/>
    <cellStyle name="パーセント 3 3 3 2 9" xfId="15575" xr:uid="{00000000-0005-0000-0000-00009D130000}"/>
    <cellStyle name="パーセント 3 3 3 3" xfId="942" xr:uid="{00000000-0005-0000-0000-00009E130000}"/>
    <cellStyle name="パーセント 3 3 3 3 2" xfId="2304" xr:uid="{00000000-0005-0000-0000-00009F130000}"/>
    <cellStyle name="パーセント 3 3 3 3 2 2" xfId="9791" xr:uid="{00000000-0005-0000-0000-0000A0130000}"/>
    <cellStyle name="パーセント 3 3 3 3 2 3" xfId="17275" xr:uid="{00000000-0005-0000-0000-0000A1130000}"/>
    <cellStyle name="パーセント 3 3 3 3 3" xfId="3664" xr:uid="{00000000-0005-0000-0000-0000A2130000}"/>
    <cellStyle name="パーセント 3 3 3 3 3 2" xfId="11151" xr:uid="{00000000-0005-0000-0000-0000A3130000}"/>
    <cellStyle name="パーセント 3 3 3 3 3 3" xfId="18635" xr:uid="{00000000-0005-0000-0000-0000A4130000}"/>
    <cellStyle name="パーセント 3 3 3 3 4" xfId="5026" xr:uid="{00000000-0005-0000-0000-0000A5130000}"/>
    <cellStyle name="パーセント 3 3 3 3 4 2" xfId="12513" xr:uid="{00000000-0005-0000-0000-0000A6130000}"/>
    <cellStyle name="パーセント 3 3 3 3 4 3" xfId="19997" xr:uid="{00000000-0005-0000-0000-0000A7130000}"/>
    <cellStyle name="パーセント 3 3 3 3 5" xfId="6386" xr:uid="{00000000-0005-0000-0000-0000A8130000}"/>
    <cellStyle name="パーセント 3 3 3 3 5 2" xfId="13873" xr:uid="{00000000-0005-0000-0000-0000A9130000}"/>
    <cellStyle name="パーセント 3 3 3 3 5 3" xfId="21357" xr:uid="{00000000-0005-0000-0000-0000AA130000}"/>
    <cellStyle name="パーセント 3 3 3 3 6" xfId="8431" xr:uid="{00000000-0005-0000-0000-0000AB130000}"/>
    <cellStyle name="パーセント 3 3 3 3 7" xfId="15915" xr:uid="{00000000-0005-0000-0000-0000AC130000}"/>
    <cellStyle name="パーセント 3 3 3 4" xfId="1624" xr:uid="{00000000-0005-0000-0000-0000AD130000}"/>
    <cellStyle name="パーセント 3 3 3 4 2" xfId="9111" xr:uid="{00000000-0005-0000-0000-0000AE130000}"/>
    <cellStyle name="パーセント 3 3 3 4 3" xfId="16595" xr:uid="{00000000-0005-0000-0000-0000AF130000}"/>
    <cellStyle name="パーセント 3 3 3 5" xfId="2984" xr:uid="{00000000-0005-0000-0000-0000B0130000}"/>
    <cellStyle name="パーセント 3 3 3 5 2" xfId="10471" xr:uid="{00000000-0005-0000-0000-0000B1130000}"/>
    <cellStyle name="パーセント 3 3 3 5 3" xfId="17955" xr:uid="{00000000-0005-0000-0000-0000B2130000}"/>
    <cellStyle name="パーセント 3 3 3 6" xfId="4346" xr:uid="{00000000-0005-0000-0000-0000B3130000}"/>
    <cellStyle name="パーセント 3 3 3 6 2" xfId="11833" xr:uid="{00000000-0005-0000-0000-0000B4130000}"/>
    <cellStyle name="パーセント 3 3 3 6 3" xfId="19317" xr:uid="{00000000-0005-0000-0000-0000B5130000}"/>
    <cellStyle name="パーセント 3 3 3 7" xfId="5706" xr:uid="{00000000-0005-0000-0000-0000B6130000}"/>
    <cellStyle name="パーセント 3 3 3 7 2" xfId="13193" xr:uid="{00000000-0005-0000-0000-0000B7130000}"/>
    <cellStyle name="パーセント 3 3 3 7 3" xfId="20677" xr:uid="{00000000-0005-0000-0000-0000B8130000}"/>
    <cellStyle name="パーセント 3 3 3 8" xfId="7074" xr:uid="{00000000-0005-0000-0000-0000B9130000}"/>
    <cellStyle name="パーセント 3 3 3 8 2" xfId="14560" xr:uid="{00000000-0005-0000-0000-0000BA130000}"/>
    <cellStyle name="パーセント 3 3 3 8 3" xfId="22044" xr:uid="{00000000-0005-0000-0000-0000BB130000}"/>
    <cellStyle name="パーセント 3 3 3 9" xfId="7753" xr:uid="{00000000-0005-0000-0000-0000BC130000}"/>
    <cellStyle name="パーセント 3 3 4" xfId="433" xr:uid="{00000000-0005-0000-0000-0000BD130000}"/>
    <cellStyle name="パーセント 3 3 4 2" xfId="1111" xr:uid="{00000000-0005-0000-0000-0000BE130000}"/>
    <cellStyle name="パーセント 3 3 4 2 2" xfId="2473" xr:uid="{00000000-0005-0000-0000-0000BF130000}"/>
    <cellStyle name="パーセント 3 3 4 2 2 2" xfId="9960" xr:uid="{00000000-0005-0000-0000-0000C0130000}"/>
    <cellStyle name="パーセント 3 3 4 2 2 3" xfId="17444" xr:uid="{00000000-0005-0000-0000-0000C1130000}"/>
    <cellStyle name="パーセント 3 3 4 2 3" xfId="3833" xr:uid="{00000000-0005-0000-0000-0000C2130000}"/>
    <cellStyle name="パーセント 3 3 4 2 3 2" xfId="11320" xr:uid="{00000000-0005-0000-0000-0000C3130000}"/>
    <cellStyle name="パーセント 3 3 4 2 3 3" xfId="18804" xr:uid="{00000000-0005-0000-0000-0000C4130000}"/>
    <cellStyle name="パーセント 3 3 4 2 4" xfId="5195" xr:uid="{00000000-0005-0000-0000-0000C5130000}"/>
    <cellStyle name="パーセント 3 3 4 2 4 2" xfId="12682" xr:uid="{00000000-0005-0000-0000-0000C6130000}"/>
    <cellStyle name="パーセント 3 3 4 2 4 3" xfId="20166" xr:uid="{00000000-0005-0000-0000-0000C7130000}"/>
    <cellStyle name="パーセント 3 3 4 2 5" xfId="6555" xr:uid="{00000000-0005-0000-0000-0000C8130000}"/>
    <cellStyle name="パーセント 3 3 4 2 5 2" xfId="14042" xr:uid="{00000000-0005-0000-0000-0000C9130000}"/>
    <cellStyle name="パーセント 3 3 4 2 5 3" xfId="21526" xr:uid="{00000000-0005-0000-0000-0000CA130000}"/>
    <cellStyle name="パーセント 3 3 4 2 6" xfId="8600" xr:uid="{00000000-0005-0000-0000-0000CB130000}"/>
    <cellStyle name="パーセント 3 3 4 2 7" xfId="16084" xr:uid="{00000000-0005-0000-0000-0000CC130000}"/>
    <cellStyle name="パーセント 3 3 4 3" xfId="1795" xr:uid="{00000000-0005-0000-0000-0000CD130000}"/>
    <cellStyle name="パーセント 3 3 4 3 2" xfId="9282" xr:uid="{00000000-0005-0000-0000-0000CE130000}"/>
    <cellStyle name="パーセント 3 3 4 3 3" xfId="16766" xr:uid="{00000000-0005-0000-0000-0000CF130000}"/>
    <cellStyle name="パーセント 3 3 4 4" xfId="3155" xr:uid="{00000000-0005-0000-0000-0000D0130000}"/>
    <cellStyle name="パーセント 3 3 4 4 2" xfId="10642" xr:uid="{00000000-0005-0000-0000-0000D1130000}"/>
    <cellStyle name="パーセント 3 3 4 4 3" xfId="18126" xr:uid="{00000000-0005-0000-0000-0000D2130000}"/>
    <cellStyle name="パーセント 3 3 4 5" xfId="4517" xr:uid="{00000000-0005-0000-0000-0000D3130000}"/>
    <cellStyle name="パーセント 3 3 4 5 2" xfId="12004" xr:uid="{00000000-0005-0000-0000-0000D4130000}"/>
    <cellStyle name="パーセント 3 3 4 5 3" xfId="19488" xr:uid="{00000000-0005-0000-0000-0000D5130000}"/>
    <cellStyle name="パーセント 3 3 4 6" xfId="5877" xr:uid="{00000000-0005-0000-0000-0000D6130000}"/>
    <cellStyle name="パーセント 3 3 4 6 2" xfId="13364" xr:uid="{00000000-0005-0000-0000-0000D7130000}"/>
    <cellStyle name="パーセント 3 3 4 6 3" xfId="20848" xr:uid="{00000000-0005-0000-0000-0000D8130000}"/>
    <cellStyle name="パーセント 3 3 4 7" xfId="7243" xr:uid="{00000000-0005-0000-0000-0000D9130000}"/>
    <cellStyle name="パーセント 3 3 4 7 2" xfId="14729" xr:uid="{00000000-0005-0000-0000-0000DA130000}"/>
    <cellStyle name="パーセント 3 3 4 7 3" xfId="22213" xr:uid="{00000000-0005-0000-0000-0000DB130000}"/>
    <cellStyle name="パーセント 3 3 4 8" xfId="7922" xr:uid="{00000000-0005-0000-0000-0000DC130000}"/>
    <cellStyle name="パーセント 3 3 4 9" xfId="15406" xr:uid="{00000000-0005-0000-0000-0000DD130000}"/>
    <cellStyle name="パーセント 3 3 5" xfId="772" xr:uid="{00000000-0005-0000-0000-0000DE130000}"/>
    <cellStyle name="パーセント 3 3 5 2" xfId="2134" xr:uid="{00000000-0005-0000-0000-0000DF130000}"/>
    <cellStyle name="パーセント 3 3 5 2 2" xfId="9621" xr:uid="{00000000-0005-0000-0000-0000E0130000}"/>
    <cellStyle name="パーセント 3 3 5 2 3" xfId="17105" xr:uid="{00000000-0005-0000-0000-0000E1130000}"/>
    <cellStyle name="パーセント 3 3 5 3" xfId="3494" xr:uid="{00000000-0005-0000-0000-0000E2130000}"/>
    <cellStyle name="パーセント 3 3 5 3 2" xfId="10981" xr:uid="{00000000-0005-0000-0000-0000E3130000}"/>
    <cellStyle name="パーセント 3 3 5 3 3" xfId="18465" xr:uid="{00000000-0005-0000-0000-0000E4130000}"/>
    <cellStyle name="パーセント 3 3 5 4" xfId="4856" xr:uid="{00000000-0005-0000-0000-0000E5130000}"/>
    <cellStyle name="パーセント 3 3 5 4 2" xfId="12343" xr:uid="{00000000-0005-0000-0000-0000E6130000}"/>
    <cellStyle name="パーセント 3 3 5 4 3" xfId="19827" xr:uid="{00000000-0005-0000-0000-0000E7130000}"/>
    <cellStyle name="パーセント 3 3 5 5" xfId="6216" xr:uid="{00000000-0005-0000-0000-0000E8130000}"/>
    <cellStyle name="パーセント 3 3 5 5 2" xfId="13703" xr:uid="{00000000-0005-0000-0000-0000E9130000}"/>
    <cellStyle name="パーセント 3 3 5 5 3" xfId="21187" xr:uid="{00000000-0005-0000-0000-0000EA130000}"/>
    <cellStyle name="パーセント 3 3 5 6" xfId="8261" xr:uid="{00000000-0005-0000-0000-0000EB130000}"/>
    <cellStyle name="パーセント 3 3 5 7" xfId="15745" xr:uid="{00000000-0005-0000-0000-0000EC130000}"/>
    <cellStyle name="パーセント 3 3 6" xfId="1456" xr:uid="{00000000-0005-0000-0000-0000ED130000}"/>
    <cellStyle name="パーセント 3 3 6 2" xfId="8943" xr:uid="{00000000-0005-0000-0000-0000EE130000}"/>
    <cellStyle name="パーセント 3 3 6 3" xfId="16427" xr:uid="{00000000-0005-0000-0000-0000EF130000}"/>
    <cellStyle name="パーセント 3 3 7" xfId="2816" xr:uid="{00000000-0005-0000-0000-0000F0130000}"/>
    <cellStyle name="パーセント 3 3 7 2" xfId="10303" xr:uid="{00000000-0005-0000-0000-0000F1130000}"/>
    <cellStyle name="パーセント 3 3 7 3" xfId="17787" xr:uid="{00000000-0005-0000-0000-0000F2130000}"/>
    <cellStyle name="パーセント 3 3 8" xfId="4178" xr:uid="{00000000-0005-0000-0000-0000F3130000}"/>
    <cellStyle name="パーセント 3 3 8 2" xfId="11665" xr:uid="{00000000-0005-0000-0000-0000F4130000}"/>
    <cellStyle name="パーセント 3 3 8 3" xfId="19149" xr:uid="{00000000-0005-0000-0000-0000F5130000}"/>
    <cellStyle name="パーセント 3 3 9" xfId="5538" xr:uid="{00000000-0005-0000-0000-0000F6130000}"/>
    <cellStyle name="パーセント 3 3 9 2" xfId="13025" xr:uid="{00000000-0005-0000-0000-0000F7130000}"/>
    <cellStyle name="パーセント 3 3 9 3" xfId="20509" xr:uid="{00000000-0005-0000-0000-0000F8130000}"/>
    <cellStyle name="パーセント 3 4" xfId="128" xr:uid="{00000000-0005-0000-0000-0000F9130000}"/>
    <cellStyle name="パーセント 3 4 10" xfId="7621" xr:uid="{00000000-0005-0000-0000-0000FA130000}"/>
    <cellStyle name="パーセント 3 4 11" xfId="15105" xr:uid="{00000000-0005-0000-0000-0000FB130000}"/>
    <cellStyle name="パーセント 3 4 2" xfId="298" xr:uid="{00000000-0005-0000-0000-0000FC130000}"/>
    <cellStyle name="パーセント 3 4 2 10" xfId="15275" xr:uid="{00000000-0005-0000-0000-0000FD130000}"/>
    <cellStyle name="パーセント 3 4 2 2" xfId="640" xr:uid="{00000000-0005-0000-0000-0000FE130000}"/>
    <cellStyle name="パーセント 3 4 2 2 2" xfId="1318" xr:uid="{00000000-0005-0000-0000-0000FF130000}"/>
    <cellStyle name="パーセント 3 4 2 2 2 2" xfId="2680" xr:uid="{00000000-0005-0000-0000-000000140000}"/>
    <cellStyle name="パーセント 3 4 2 2 2 2 2" xfId="10167" xr:uid="{00000000-0005-0000-0000-000001140000}"/>
    <cellStyle name="パーセント 3 4 2 2 2 2 3" xfId="17651" xr:uid="{00000000-0005-0000-0000-000002140000}"/>
    <cellStyle name="パーセント 3 4 2 2 2 3" xfId="4040" xr:uid="{00000000-0005-0000-0000-000003140000}"/>
    <cellStyle name="パーセント 3 4 2 2 2 3 2" xfId="11527" xr:uid="{00000000-0005-0000-0000-000004140000}"/>
    <cellStyle name="パーセント 3 4 2 2 2 3 3" xfId="19011" xr:uid="{00000000-0005-0000-0000-000005140000}"/>
    <cellStyle name="パーセント 3 4 2 2 2 4" xfId="5402" xr:uid="{00000000-0005-0000-0000-000006140000}"/>
    <cellStyle name="パーセント 3 4 2 2 2 4 2" xfId="12889" xr:uid="{00000000-0005-0000-0000-000007140000}"/>
    <cellStyle name="パーセント 3 4 2 2 2 4 3" xfId="20373" xr:uid="{00000000-0005-0000-0000-000008140000}"/>
    <cellStyle name="パーセント 3 4 2 2 2 5" xfId="6762" xr:uid="{00000000-0005-0000-0000-000009140000}"/>
    <cellStyle name="パーセント 3 4 2 2 2 5 2" xfId="14249" xr:uid="{00000000-0005-0000-0000-00000A140000}"/>
    <cellStyle name="パーセント 3 4 2 2 2 5 3" xfId="21733" xr:uid="{00000000-0005-0000-0000-00000B140000}"/>
    <cellStyle name="パーセント 3 4 2 2 2 6" xfId="8807" xr:uid="{00000000-0005-0000-0000-00000C140000}"/>
    <cellStyle name="パーセント 3 4 2 2 2 7" xfId="16291" xr:uid="{00000000-0005-0000-0000-00000D140000}"/>
    <cellStyle name="パーセント 3 4 2 2 3" xfId="2002" xr:uid="{00000000-0005-0000-0000-00000E140000}"/>
    <cellStyle name="パーセント 3 4 2 2 3 2" xfId="9489" xr:uid="{00000000-0005-0000-0000-00000F140000}"/>
    <cellStyle name="パーセント 3 4 2 2 3 3" xfId="16973" xr:uid="{00000000-0005-0000-0000-000010140000}"/>
    <cellStyle name="パーセント 3 4 2 2 4" xfId="3362" xr:uid="{00000000-0005-0000-0000-000011140000}"/>
    <cellStyle name="パーセント 3 4 2 2 4 2" xfId="10849" xr:uid="{00000000-0005-0000-0000-000012140000}"/>
    <cellStyle name="パーセント 3 4 2 2 4 3" xfId="18333" xr:uid="{00000000-0005-0000-0000-000013140000}"/>
    <cellStyle name="パーセント 3 4 2 2 5" xfId="4724" xr:uid="{00000000-0005-0000-0000-000014140000}"/>
    <cellStyle name="パーセント 3 4 2 2 5 2" xfId="12211" xr:uid="{00000000-0005-0000-0000-000015140000}"/>
    <cellStyle name="パーセント 3 4 2 2 5 3" xfId="19695" xr:uid="{00000000-0005-0000-0000-000016140000}"/>
    <cellStyle name="パーセント 3 4 2 2 6" xfId="6084" xr:uid="{00000000-0005-0000-0000-000017140000}"/>
    <cellStyle name="パーセント 3 4 2 2 6 2" xfId="13571" xr:uid="{00000000-0005-0000-0000-000018140000}"/>
    <cellStyle name="パーセント 3 4 2 2 6 3" xfId="21055" xr:uid="{00000000-0005-0000-0000-000019140000}"/>
    <cellStyle name="パーセント 3 4 2 2 7" xfId="7450" xr:uid="{00000000-0005-0000-0000-00001A140000}"/>
    <cellStyle name="パーセント 3 4 2 2 7 2" xfId="14936" xr:uid="{00000000-0005-0000-0000-00001B140000}"/>
    <cellStyle name="パーセント 3 4 2 2 7 3" xfId="22420" xr:uid="{00000000-0005-0000-0000-00001C140000}"/>
    <cellStyle name="パーセント 3 4 2 2 8" xfId="8129" xr:uid="{00000000-0005-0000-0000-00001D140000}"/>
    <cellStyle name="パーセント 3 4 2 2 9" xfId="15613" xr:uid="{00000000-0005-0000-0000-00001E140000}"/>
    <cellStyle name="パーセント 3 4 2 3" xfId="980" xr:uid="{00000000-0005-0000-0000-00001F140000}"/>
    <cellStyle name="パーセント 3 4 2 3 2" xfId="2342" xr:uid="{00000000-0005-0000-0000-000020140000}"/>
    <cellStyle name="パーセント 3 4 2 3 2 2" xfId="9829" xr:uid="{00000000-0005-0000-0000-000021140000}"/>
    <cellStyle name="パーセント 3 4 2 3 2 3" xfId="17313" xr:uid="{00000000-0005-0000-0000-000022140000}"/>
    <cellStyle name="パーセント 3 4 2 3 3" xfId="3702" xr:uid="{00000000-0005-0000-0000-000023140000}"/>
    <cellStyle name="パーセント 3 4 2 3 3 2" xfId="11189" xr:uid="{00000000-0005-0000-0000-000024140000}"/>
    <cellStyle name="パーセント 3 4 2 3 3 3" xfId="18673" xr:uid="{00000000-0005-0000-0000-000025140000}"/>
    <cellStyle name="パーセント 3 4 2 3 4" xfId="5064" xr:uid="{00000000-0005-0000-0000-000026140000}"/>
    <cellStyle name="パーセント 3 4 2 3 4 2" xfId="12551" xr:uid="{00000000-0005-0000-0000-000027140000}"/>
    <cellStyle name="パーセント 3 4 2 3 4 3" xfId="20035" xr:uid="{00000000-0005-0000-0000-000028140000}"/>
    <cellStyle name="パーセント 3 4 2 3 5" xfId="6424" xr:uid="{00000000-0005-0000-0000-000029140000}"/>
    <cellStyle name="パーセント 3 4 2 3 5 2" xfId="13911" xr:uid="{00000000-0005-0000-0000-00002A140000}"/>
    <cellStyle name="パーセント 3 4 2 3 5 3" xfId="21395" xr:uid="{00000000-0005-0000-0000-00002B140000}"/>
    <cellStyle name="パーセント 3 4 2 3 6" xfId="8469" xr:uid="{00000000-0005-0000-0000-00002C140000}"/>
    <cellStyle name="パーセント 3 4 2 3 7" xfId="15953" xr:uid="{00000000-0005-0000-0000-00002D140000}"/>
    <cellStyle name="パーセント 3 4 2 4" xfId="1662" xr:uid="{00000000-0005-0000-0000-00002E140000}"/>
    <cellStyle name="パーセント 3 4 2 4 2" xfId="9149" xr:uid="{00000000-0005-0000-0000-00002F140000}"/>
    <cellStyle name="パーセント 3 4 2 4 3" xfId="16633" xr:uid="{00000000-0005-0000-0000-000030140000}"/>
    <cellStyle name="パーセント 3 4 2 5" xfId="3022" xr:uid="{00000000-0005-0000-0000-000031140000}"/>
    <cellStyle name="パーセント 3 4 2 5 2" xfId="10509" xr:uid="{00000000-0005-0000-0000-000032140000}"/>
    <cellStyle name="パーセント 3 4 2 5 3" xfId="17993" xr:uid="{00000000-0005-0000-0000-000033140000}"/>
    <cellStyle name="パーセント 3 4 2 6" xfId="4384" xr:uid="{00000000-0005-0000-0000-000034140000}"/>
    <cellStyle name="パーセント 3 4 2 6 2" xfId="11871" xr:uid="{00000000-0005-0000-0000-000035140000}"/>
    <cellStyle name="パーセント 3 4 2 6 3" xfId="19355" xr:uid="{00000000-0005-0000-0000-000036140000}"/>
    <cellStyle name="パーセント 3 4 2 7" xfId="5744" xr:uid="{00000000-0005-0000-0000-000037140000}"/>
    <cellStyle name="パーセント 3 4 2 7 2" xfId="13231" xr:uid="{00000000-0005-0000-0000-000038140000}"/>
    <cellStyle name="パーセント 3 4 2 7 3" xfId="20715" xr:uid="{00000000-0005-0000-0000-000039140000}"/>
    <cellStyle name="パーセント 3 4 2 8" xfId="7112" xr:uid="{00000000-0005-0000-0000-00003A140000}"/>
    <cellStyle name="パーセント 3 4 2 8 2" xfId="14598" xr:uid="{00000000-0005-0000-0000-00003B140000}"/>
    <cellStyle name="パーセント 3 4 2 8 3" xfId="22082" xr:uid="{00000000-0005-0000-0000-00003C140000}"/>
    <cellStyle name="パーセント 3 4 2 9" xfId="7791" xr:uid="{00000000-0005-0000-0000-00003D140000}"/>
    <cellStyle name="パーセント 3 4 3" xfId="471" xr:uid="{00000000-0005-0000-0000-00003E140000}"/>
    <cellStyle name="パーセント 3 4 3 2" xfId="1149" xr:uid="{00000000-0005-0000-0000-00003F140000}"/>
    <cellStyle name="パーセント 3 4 3 2 2" xfId="2511" xr:uid="{00000000-0005-0000-0000-000040140000}"/>
    <cellStyle name="パーセント 3 4 3 2 2 2" xfId="9998" xr:uid="{00000000-0005-0000-0000-000041140000}"/>
    <cellStyle name="パーセント 3 4 3 2 2 3" xfId="17482" xr:uid="{00000000-0005-0000-0000-000042140000}"/>
    <cellStyle name="パーセント 3 4 3 2 3" xfId="3871" xr:uid="{00000000-0005-0000-0000-000043140000}"/>
    <cellStyle name="パーセント 3 4 3 2 3 2" xfId="11358" xr:uid="{00000000-0005-0000-0000-000044140000}"/>
    <cellStyle name="パーセント 3 4 3 2 3 3" xfId="18842" xr:uid="{00000000-0005-0000-0000-000045140000}"/>
    <cellStyle name="パーセント 3 4 3 2 4" xfId="5233" xr:uid="{00000000-0005-0000-0000-000046140000}"/>
    <cellStyle name="パーセント 3 4 3 2 4 2" xfId="12720" xr:uid="{00000000-0005-0000-0000-000047140000}"/>
    <cellStyle name="パーセント 3 4 3 2 4 3" xfId="20204" xr:uid="{00000000-0005-0000-0000-000048140000}"/>
    <cellStyle name="パーセント 3 4 3 2 5" xfId="6593" xr:uid="{00000000-0005-0000-0000-000049140000}"/>
    <cellStyle name="パーセント 3 4 3 2 5 2" xfId="14080" xr:uid="{00000000-0005-0000-0000-00004A140000}"/>
    <cellStyle name="パーセント 3 4 3 2 5 3" xfId="21564" xr:uid="{00000000-0005-0000-0000-00004B140000}"/>
    <cellStyle name="パーセント 3 4 3 2 6" xfId="8638" xr:uid="{00000000-0005-0000-0000-00004C140000}"/>
    <cellStyle name="パーセント 3 4 3 2 7" xfId="16122" xr:uid="{00000000-0005-0000-0000-00004D140000}"/>
    <cellStyle name="パーセント 3 4 3 3" xfId="1833" xr:uid="{00000000-0005-0000-0000-00004E140000}"/>
    <cellStyle name="パーセント 3 4 3 3 2" xfId="9320" xr:uid="{00000000-0005-0000-0000-00004F140000}"/>
    <cellStyle name="パーセント 3 4 3 3 3" xfId="16804" xr:uid="{00000000-0005-0000-0000-000050140000}"/>
    <cellStyle name="パーセント 3 4 3 4" xfId="3193" xr:uid="{00000000-0005-0000-0000-000051140000}"/>
    <cellStyle name="パーセント 3 4 3 4 2" xfId="10680" xr:uid="{00000000-0005-0000-0000-000052140000}"/>
    <cellStyle name="パーセント 3 4 3 4 3" xfId="18164" xr:uid="{00000000-0005-0000-0000-000053140000}"/>
    <cellStyle name="パーセント 3 4 3 5" xfId="4555" xr:uid="{00000000-0005-0000-0000-000054140000}"/>
    <cellStyle name="パーセント 3 4 3 5 2" xfId="12042" xr:uid="{00000000-0005-0000-0000-000055140000}"/>
    <cellStyle name="パーセント 3 4 3 5 3" xfId="19526" xr:uid="{00000000-0005-0000-0000-000056140000}"/>
    <cellStyle name="パーセント 3 4 3 6" xfId="5915" xr:uid="{00000000-0005-0000-0000-000057140000}"/>
    <cellStyle name="パーセント 3 4 3 6 2" xfId="13402" xr:uid="{00000000-0005-0000-0000-000058140000}"/>
    <cellStyle name="パーセント 3 4 3 6 3" xfId="20886" xr:uid="{00000000-0005-0000-0000-000059140000}"/>
    <cellStyle name="パーセント 3 4 3 7" xfId="7281" xr:uid="{00000000-0005-0000-0000-00005A140000}"/>
    <cellStyle name="パーセント 3 4 3 7 2" xfId="14767" xr:uid="{00000000-0005-0000-0000-00005B140000}"/>
    <cellStyle name="パーセント 3 4 3 7 3" xfId="22251" xr:uid="{00000000-0005-0000-0000-00005C140000}"/>
    <cellStyle name="パーセント 3 4 3 8" xfId="7960" xr:uid="{00000000-0005-0000-0000-00005D140000}"/>
    <cellStyle name="パーセント 3 4 3 9" xfId="15444" xr:uid="{00000000-0005-0000-0000-00005E140000}"/>
    <cellStyle name="パーセント 3 4 4" xfId="810" xr:uid="{00000000-0005-0000-0000-00005F140000}"/>
    <cellStyle name="パーセント 3 4 4 2" xfId="2172" xr:uid="{00000000-0005-0000-0000-000060140000}"/>
    <cellStyle name="パーセント 3 4 4 2 2" xfId="9659" xr:uid="{00000000-0005-0000-0000-000061140000}"/>
    <cellStyle name="パーセント 3 4 4 2 3" xfId="17143" xr:uid="{00000000-0005-0000-0000-000062140000}"/>
    <cellStyle name="パーセント 3 4 4 3" xfId="3532" xr:uid="{00000000-0005-0000-0000-000063140000}"/>
    <cellStyle name="パーセント 3 4 4 3 2" xfId="11019" xr:uid="{00000000-0005-0000-0000-000064140000}"/>
    <cellStyle name="パーセント 3 4 4 3 3" xfId="18503" xr:uid="{00000000-0005-0000-0000-000065140000}"/>
    <cellStyle name="パーセント 3 4 4 4" xfId="4894" xr:uid="{00000000-0005-0000-0000-000066140000}"/>
    <cellStyle name="パーセント 3 4 4 4 2" xfId="12381" xr:uid="{00000000-0005-0000-0000-000067140000}"/>
    <cellStyle name="パーセント 3 4 4 4 3" xfId="19865" xr:uid="{00000000-0005-0000-0000-000068140000}"/>
    <cellStyle name="パーセント 3 4 4 5" xfId="6254" xr:uid="{00000000-0005-0000-0000-000069140000}"/>
    <cellStyle name="パーセント 3 4 4 5 2" xfId="13741" xr:uid="{00000000-0005-0000-0000-00006A140000}"/>
    <cellStyle name="パーセント 3 4 4 5 3" xfId="21225" xr:uid="{00000000-0005-0000-0000-00006B140000}"/>
    <cellStyle name="パーセント 3 4 4 6" xfId="8299" xr:uid="{00000000-0005-0000-0000-00006C140000}"/>
    <cellStyle name="パーセント 3 4 4 7" xfId="15783" xr:uid="{00000000-0005-0000-0000-00006D140000}"/>
    <cellStyle name="パーセント 3 4 5" xfId="1493" xr:uid="{00000000-0005-0000-0000-00006E140000}"/>
    <cellStyle name="パーセント 3 4 5 2" xfId="8980" xr:uid="{00000000-0005-0000-0000-00006F140000}"/>
    <cellStyle name="パーセント 3 4 5 3" xfId="16464" xr:uid="{00000000-0005-0000-0000-000070140000}"/>
    <cellStyle name="パーセント 3 4 6" xfId="2853" xr:uid="{00000000-0005-0000-0000-000071140000}"/>
    <cellStyle name="パーセント 3 4 6 2" xfId="10340" xr:uid="{00000000-0005-0000-0000-000072140000}"/>
    <cellStyle name="パーセント 3 4 6 3" xfId="17824" xr:uid="{00000000-0005-0000-0000-000073140000}"/>
    <cellStyle name="パーセント 3 4 7" xfId="4215" xr:uid="{00000000-0005-0000-0000-000074140000}"/>
    <cellStyle name="パーセント 3 4 7 2" xfId="11702" xr:uid="{00000000-0005-0000-0000-000075140000}"/>
    <cellStyle name="パーセント 3 4 7 3" xfId="19186" xr:uid="{00000000-0005-0000-0000-000076140000}"/>
    <cellStyle name="パーセント 3 4 8" xfId="5575" xr:uid="{00000000-0005-0000-0000-000077140000}"/>
    <cellStyle name="パーセント 3 4 8 2" xfId="13062" xr:uid="{00000000-0005-0000-0000-000078140000}"/>
    <cellStyle name="パーセント 3 4 8 3" xfId="20546" xr:uid="{00000000-0005-0000-0000-000079140000}"/>
    <cellStyle name="パーセント 3 4 9" xfId="6942" xr:uid="{00000000-0005-0000-0000-00007A140000}"/>
    <cellStyle name="パーセント 3 4 9 2" xfId="14428" xr:uid="{00000000-0005-0000-0000-00007B140000}"/>
    <cellStyle name="パーセント 3 4 9 3" xfId="21912" xr:uid="{00000000-0005-0000-0000-00007C140000}"/>
    <cellStyle name="パーセント 3 5" xfId="213" xr:uid="{00000000-0005-0000-0000-00007D140000}"/>
    <cellStyle name="パーセント 3 5 10" xfId="15190" xr:uid="{00000000-0005-0000-0000-00007E140000}"/>
    <cellStyle name="パーセント 3 5 2" xfId="555" xr:uid="{00000000-0005-0000-0000-00007F140000}"/>
    <cellStyle name="パーセント 3 5 2 2" xfId="1233" xr:uid="{00000000-0005-0000-0000-000080140000}"/>
    <cellStyle name="パーセント 3 5 2 2 2" xfId="2595" xr:uid="{00000000-0005-0000-0000-000081140000}"/>
    <cellStyle name="パーセント 3 5 2 2 2 2" xfId="10082" xr:uid="{00000000-0005-0000-0000-000082140000}"/>
    <cellStyle name="パーセント 3 5 2 2 2 3" xfId="17566" xr:uid="{00000000-0005-0000-0000-000083140000}"/>
    <cellStyle name="パーセント 3 5 2 2 3" xfId="3955" xr:uid="{00000000-0005-0000-0000-000084140000}"/>
    <cellStyle name="パーセント 3 5 2 2 3 2" xfId="11442" xr:uid="{00000000-0005-0000-0000-000085140000}"/>
    <cellStyle name="パーセント 3 5 2 2 3 3" xfId="18926" xr:uid="{00000000-0005-0000-0000-000086140000}"/>
    <cellStyle name="パーセント 3 5 2 2 4" xfId="5317" xr:uid="{00000000-0005-0000-0000-000087140000}"/>
    <cellStyle name="パーセント 3 5 2 2 4 2" xfId="12804" xr:uid="{00000000-0005-0000-0000-000088140000}"/>
    <cellStyle name="パーセント 3 5 2 2 4 3" xfId="20288" xr:uid="{00000000-0005-0000-0000-000089140000}"/>
    <cellStyle name="パーセント 3 5 2 2 5" xfId="6677" xr:uid="{00000000-0005-0000-0000-00008A140000}"/>
    <cellStyle name="パーセント 3 5 2 2 5 2" xfId="14164" xr:uid="{00000000-0005-0000-0000-00008B140000}"/>
    <cellStyle name="パーセント 3 5 2 2 5 3" xfId="21648" xr:uid="{00000000-0005-0000-0000-00008C140000}"/>
    <cellStyle name="パーセント 3 5 2 2 6" xfId="8722" xr:uid="{00000000-0005-0000-0000-00008D140000}"/>
    <cellStyle name="パーセント 3 5 2 2 7" xfId="16206" xr:uid="{00000000-0005-0000-0000-00008E140000}"/>
    <cellStyle name="パーセント 3 5 2 3" xfId="1917" xr:uid="{00000000-0005-0000-0000-00008F140000}"/>
    <cellStyle name="パーセント 3 5 2 3 2" xfId="9404" xr:uid="{00000000-0005-0000-0000-000090140000}"/>
    <cellStyle name="パーセント 3 5 2 3 3" xfId="16888" xr:uid="{00000000-0005-0000-0000-000091140000}"/>
    <cellStyle name="パーセント 3 5 2 4" xfId="3277" xr:uid="{00000000-0005-0000-0000-000092140000}"/>
    <cellStyle name="パーセント 3 5 2 4 2" xfId="10764" xr:uid="{00000000-0005-0000-0000-000093140000}"/>
    <cellStyle name="パーセント 3 5 2 4 3" xfId="18248" xr:uid="{00000000-0005-0000-0000-000094140000}"/>
    <cellStyle name="パーセント 3 5 2 5" xfId="4639" xr:uid="{00000000-0005-0000-0000-000095140000}"/>
    <cellStyle name="パーセント 3 5 2 5 2" xfId="12126" xr:uid="{00000000-0005-0000-0000-000096140000}"/>
    <cellStyle name="パーセント 3 5 2 5 3" xfId="19610" xr:uid="{00000000-0005-0000-0000-000097140000}"/>
    <cellStyle name="パーセント 3 5 2 6" xfId="5999" xr:uid="{00000000-0005-0000-0000-000098140000}"/>
    <cellStyle name="パーセント 3 5 2 6 2" xfId="13486" xr:uid="{00000000-0005-0000-0000-000099140000}"/>
    <cellStyle name="パーセント 3 5 2 6 3" xfId="20970" xr:uid="{00000000-0005-0000-0000-00009A140000}"/>
    <cellStyle name="パーセント 3 5 2 7" xfId="7365" xr:uid="{00000000-0005-0000-0000-00009B140000}"/>
    <cellStyle name="パーセント 3 5 2 7 2" xfId="14851" xr:uid="{00000000-0005-0000-0000-00009C140000}"/>
    <cellStyle name="パーセント 3 5 2 7 3" xfId="22335" xr:uid="{00000000-0005-0000-0000-00009D140000}"/>
    <cellStyle name="パーセント 3 5 2 8" xfId="8044" xr:uid="{00000000-0005-0000-0000-00009E140000}"/>
    <cellStyle name="パーセント 3 5 2 9" xfId="15528" xr:uid="{00000000-0005-0000-0000-00009F140000}"/>
    <cellStyle name="パーセント 3 5 3" xfId="895" xr:uid="{00000000-0005-0000-0000-0000A0140000}"/>
    <cellStyle name="パーセント 3 5 3 2" xfId="2257" xr:uid="{00000000-0005-0000-0000-0000A1140000}"/>
    <cellStyle name="パーセント 3 5 3 2 2" xfId="9744" xr:uid="{00000000-0005-0000-0000-0000A2140000}"/>
    <cellStyle name="パーセント 3 5 3 2 3" xfId="17228" xr:uid="{00000000-0005-0000-0000-0000A3140000}"/>
    <cellStyle name="パーセント 3 5 3 3" xfId="3617" xr:uid="{00000000-0005-0000-0000-0000A4140000}"/>
    <cellStyle name="パーセント 3 5 3 3 2" xfId="11104" xr:uid="{00000000-0005-0000-0000-0000A5140000}"/>
    <cellStyle name="パーセント 3 5 3 3 3" xfId="18588" xr:uid="{00000000-0005-0000-0000-0000A6140000}"/>
    <cellStyle name="パーセント 3 5 3 4" xfId="4979" xr:uid="{00000000-0005-0000-0000-0000A7140000}"/>
    <cellStyle name="パーセント 3 5 3 4 2" xfId="12466" xr:uid="{00000000-0005-0000-0000-0000A8140000}"/>
    <cellStyle name="パーセント 3 5 3 4 3" xfId="19950" xr:uid="{00000000-0005-0000-0000-0000A9140000}"/>
    <cellStyle name="パーセント 3 5 3 5" xfId="6339" xr:uid="{00000000-0005-0000-0000-0000AA140000}"/>
    <cellStyle name="パーセント 3 5 3 5 2" xfId="13826" xr:uid="{00000000-0005-0000-0000-0000AB140000}"/>
    <cellStyle name="パーセント 3 5 3 5 3" xfId="21310" xr:uid="{00000000-0005-0000-0000-0000AC140000}"/>
    <cellStyle name="パーセント 3 5 3 6" xfId="8384" xr:uid="{00000000-0005-0000-0000-0000AD140000}"/>
    <cellStyle name="パーセント 3 5 3 7" xfId="15868" xr:uid="{00000000-0005-0000-0000-0000AE140000}"/>
    <cellStyle name="パーセント 3 5 4" xfId="1577" xr:uid="{00000000-0005-0000-0000-0000AF140000}"/>
    <cellStyle name="パーセント 3 5 4 2" xfId="9064" xr:uid="{00000000-0005-0000-0000-0000B0140000}"/>
    <cellStyle name="パーセント 3 5 4 3" xfId="16548" xr:uid="{00000000-0005-0000-0000-0000B1140000}"/>
    <cellStyle name="パーセント 3 5 5" xfId="2937" xr:uid="{00000000-0005-0000-0000-0000B2140000}"/>
    <cellStyle name="パーセント 3 5 5 2" xfId="10424" xr:uid="{00000000-0005-0000-0000-0000B3140000}"/>
    <cellStyle name="パーセント 3 5 5 3" xfId="17908" xr:uid="{00000000-0005-0000-0000-0000B4140000}"/>
    <cellStyle name="パーセント 3 5 6" xfId="4299" xr:uid="{00000000-0005-0000-0000-0000B5140000}"/>
    <cellStyle name="パーセント 3 5 6 2" xfId="11786" xr:uid="{00000000-0005-0000-0000-0000B6140000}"/>
    <cellStyle name="パーセント 3 5 6 3" xfId="19270" xr:uid="{00000000-0005-0000-0000-0000B7140000}"/>
    <cellStyle name="パーセント 3 5 7" xfId="5659" xr:uid="{00000000-0005-0000-0000-0000B8140000}"/>
    <cellStyle name="パーセント 3 5 7 2" xfId="13146" xr:uid="{00000000-0005-0000-0000-0000B9140000}"/>
    <cellStyle name="パーセント 3 5 7 3" xfId="20630" xr:uid="{00000000-0005-0000-0000-0000BA140000}"/>
    <cellStyle name="パーセント 3 5 8" xfId="7027" xr:uid="{00000000-0005-0000-0000-0000BB140000}"/>
    <cellStyle name="パーセント 3 5 8 2" xfId="14513" xr:uid="{00000000-0005-0000-0000-0000BC140000}"/>
    <cellStyle name="パーセント 3 5 8 3" xfId="21997" xr:uid="{00000000-0005-0000-0000-0000BD140000}"/>
    <cellStyle name="パーセント 3 5 9" xfId="7706" xr:uid="{00000000-0005-0000-0000-0000BE140000}"/>
    <cellStyle name="パーセント 3 6" xfId="386" xr:uid="{00000000-0005-0000-0000-0000BF140000}"/>
    <cellStyle name="パーセント 3 6 2" xfId="1064" xr:uid="{00000000-0005-0000-0000-0000C0140000}"/>
    <cellStyle name="パーセント 3 6 2 2" xfId="2426" xr:uid="{00000000-0005-0000-0000-0000C1140000}"/>
    <cellStyle name="パーセント 3 6 2 2 2" xfId="9913" xr:uid="{00000000-0005-0000-0000-0000C2140000}"/>
    <cellStyle name="パーセント 3 6 2 2 3" xfId="17397" xr:uid="{00000000-0005-0000-0000-0000C3140000}"/>
    <cellStyle name="パーセント 3 6 2 3" xfId="3786" xr:uid="{00000000-0005-0000-0000-0000C4140000}"/>
    <cellStyle name="パーセント 3 6 2 3 2" xfId="11273" xr:uid="{00000000-0005-0000-0000-0000C5140000}"/>
    <cellStyle name="パーセント 3 6 2 3 3" xfId="18757" xr:uid="{00000000-0005-0000-0000-0000C6140000}"/>
    <cellStyle name="パーセント 3 6 2 4" xfId="5148" xr:uid="{00000000-0005-0000-0000-0000C7140000}"/>
    <cellStyle name="パーセント 3 6 2 4 2" xfId="12635" xr:uid="{00000000-0005-0000-0000-0000C8140000}"/>
    <cellStyle name="パーセント 3 6 2 4 3" xfId="20119" xr:uid="{00000000-0005-0000-0000-0000C9140000}"/>
    <cellStyle name="パーセント 3 6 2 5" xfId="6508" xr:uid="{00000000-0005-0000-0000-0000CA140000}"/>
    <cellStyle name="パーセント 3 6 2 5 2" xfId="13995" xr:uid="{00000000-0005-0000-0000-0000CB140000}"/>
    <cellStyle name="パーセント 3 6 2 5 3" xfId="21479" xr:uid="{00000000-0005-0000-0000-0000CC140000}"/>
    <cellStyle name="パーセント 3 6 2 6" xfId="8553" xr:uid="{00000000-0005-0000-0000-0000CD140000}"/>
    <cellStyle name="パーセント 3 6 2 7" xfId="16037" xr:uid="{00000000-0005-0000-0000-0000CE140000}"/>
    <cellStyle name="パーセント 3 6 3" xfId="1748" xr:uid="{00000000-0005-0000-0000-0000CF140000}"/>
    <cellStyle name="パーセント 3 6 3 2" xfId="9235" xr:uid="{00000000-0005-0000-0000-0000D0140000}"/>
    <cellStyle name="パーセント 3 6 3 3" xfId="16719" xr:uid="{00000000-0005-0000-0000-0000D1140000}"/>
    <cellStyle name="パーセント 3 6 4" xfId="3108" xr:uid="{00000000-0005-0000-0000-0000D2140000}"/>
    <cellStyle name="パーセント 3 6 4 2" xfId="10595" xr:uid="{00000000-0005-0000-0000-0000D3140000}"/>
    <cellStyle name="パーセント 3 6 4 3" xfId="18079" xr:uid="{00000000-0005-0000-0000-0000D4140000}"/>
    <cellStyle name="パーセント 3 6 5" xfId="4470" xr:uid="{00000000-0005-0000-0000-0000D5140000}"/>
    <cellStyle name="パーセント 3 6 5 2" xfId="11957" xr:uid="{00000000-0005-0000-0000-0000D6140000}"/>
    <cellStyle name="パーセント 3 6 5 3" xfId="19441" xr:uid="{00000000-0005-0000-0000-0000D7140000}"/>
    <cellStyle name="パーセント 3 6 6" xfId="5830" xr:uid="{00000000-0005-0000-0000-0000D8140000}"/>
    <cellStyle name="パーセント 3 6 6 2" xfId="13317" xr:uid="{00000000-0005-0000-0000-0000D9140000}"/>
    <cellStyle name="パーセント 3 6 6 3" xfId="20801" xr:uid="{00000000-0005-0000-0000-0000DA140000}"/>
    <cellStyle name="パーセント 3 6 7" xfId="7196" xr:uid="{00000000-0005-0000-0000-0000DB140000}"/>
    <cellStyle name="パーセント 3 6 7 2" xfId="14682" xr:uid="{00000000-0005-0000-0000-0000DC140000}"/>
    <cellStyle name="パーセント 3 6 7 3" xfId="22166" xr:uid="{00000000-0005-0000-0000-0000DD140000}"/>
    <cellStyle name="パーセント 3 6 8" xfId="7875" xr:uid="{00000000-0005-0000-0000-0000DE140000}"/>
    <cellStyle name="パーセント 3 6 9" xfId="15359" xr:uid="{00000000-0005-0000-0000-0000DF140000}"/>
    <cellStyle name="パーセント 3 7" xfId="725" xr:uid="{00000000-0005-0000-0000-0000E0140000}"/>
    <cellStyle name="パーセント 3 7 2" xfId="2087" xr:uid="{00000000-0005-0000-0000-0000E1140000}"/>
    <cellStyle name="パーセント 3 7 2 2" xfId="9574" xr:uid="{00000000-0005-0000-0000-0000E2140000}"/>
    <cellStyle name="パーセント 3 7 2 3" xfId="17058" xr:uid="{00000000-0005-0000-0000-0000E3140000}"/>
    <cellStyle name="パーセント 3 7 3" xfId="3447" xr:uid="{00000000-0005-0000-0000-0000E4140000}"/>
    <cellStyle name="パーセント 3 7 3 2" xfId="10934" xr:uid="{00000000-0005-0000-0000-0000E5140000}"/>
    <cellStyle name="パーセント 3 7 3 3" xfId="18418" xr:uid="{00000000-0005-0000-0000-0000E6140000}"/>
    <cellStyle name="パーセント 3 7 4" xfId="4809" xr:uid="{00000000-0005-0000-0000-0000E7140000}"/>
    <cellStyle name="パーセント 3 7 4 2" xfId="12296" xr:uid="{00000000-0005-0000-0000-0000E8140000}"/>
    <cellStyle name="パーセント 3 7 4 3" xfId="19780" xr:uid="{00000000-0005-0000-0000-0000E9140000}"/>
    <cellStyle name="パーセント 3 7 5" xfId="6169" xr:uid="{00000000-0005-0000-0000-0000EA140000}"/>
    <cellStyle name="パーセント 3 7 5 2" xfId="13656" xr:uid="{00000000-0005-0000-0000-0000EB140000}"/>
    <cellStyle name="パーセント 3 7 5 3" xfId="21140" xr:uid="{00000000-0005-0000-0000-0000EC140000}"/>
    <cellStyle name="パーセント 3 7 6" xfId="8214" xr:uid="{00000000-0005-0000-0000-0000ED140000}"/>
    <cellStyle name="パーセント 3 7 7" xfId="15698" xr:uid="{00000000-0005-0000-0000-0000EE140000}"/>
    <cellStyle name="パーセント 3 8" xfId="1419" xr:uid="{00000000-0005-0000-0000-0000EF140000}"/>
    <cellStyle name="パーセント 3 8 2" xfId="8907" xr:uid="{00000000-0005-0000-0000-0000F0140000}"/>
    <cellStyle name="パーセント 3 8 3" xfId="16391" xr:uid="{00000000-0005-0000-0000-0000F1140000}"/>
    <cellStyle name="パーセント 3 9" xfId="2780" xr:uid="{00000000-0005-0000-0000-0000F2140000}"/>
    <cellStyle name="パーセント 3 9 2" xfId="10267" xr:uid="{00000000-0005-0000-0000-0000F3140000}"/>
    <cellStyle name="パーセント 3 9 3" xfId="17751" xr:uid="{00000000-0005-0000-0000-0000F4140000}"/>
    <cellStyle name="パーセント 4" xfId="48" xr:uid="{00000000-0005-0000-0000-0000F5140000}"/>
    <cellStyle name="パーセント 4 10" xfId="4145" xr:uid="{00000000-0005-0000-0000-0000F6140000}"/>
    <cellStyle name="パーセント 4 10 2" xfId="11632" xr:uid="{00000000-0005-0000-0000-0000F7140000}"/>
    <cellStyle name="パーセント 4 10 3" xfId="19116" xr:uid="{00000000-0005-0000-0000-0000F8140000}"/>
    <cellStyle name="パーセント 4 11" xfId="5505" xr:uid="{00000000-0005-0000-0000-0000F9140000}"/>
    <cellStyle name="パーセント 4 11 2" xfId="12992" xr:uid="{00000000-0005-0000-0000-0000FA140000}"/>
    <cellStyle name="パーセント 4 11 3" xfId="20476" xr:uid="{00000000-0005-0000-0000-0000FB140000}"/>
    <cellStyle name="パーセント 4 12" xfId="6860" xr:uid="{00000000-0005-0000-0000-0000FC140000}"/>
    <cellStyle name="パーセント 4 12 2" xfId="14346" xr:uid="{00000000-0005-0000-0000-0000FD140000}"/>
    <cellStyle name="パーセント 4 12 3" xfId="21830" xr:uid="{00000000-0005-0000-0000-0000FE140000}"/>
    <cellStyle name="パーセント 4 13" xfId="7539" xr:uid="{00000000-0005-0000-0000-0000FF140000}"/>
    <cellStyle name="パーセント 4 14" xfId="15023" xr:uid="{00000000-0005-0000-0000-000000150000}"/>
    <cellStyle name="パーセント 4 2" xfId="68" xr:uid="{00000000-0005-0000-0000-000001150000}"/>
    <cellStyle name="パーセント 4 2 10" xfId="5523" xr:uid="{00000000-0005-0000-0000-000002150000}"/>
    <cellStyle name="パーセント 4 2 10 2" xfId="13010" xr:uid="{00000000-0005-0000-0000-000003150000}"/>
    <cellStyle name="パーセント 4 2 10 3" xfId="20494" xr:uid="{00000000-0005-0000-0000-000004150000}"/>
    <cellStyle name="パーセント 4 2 11" xfId="6877" xr:uid="{00000000-0005-0000-0000-000005150000}"/>
    <cellStyle name="パーセント 4 2 11 2" xfId="14363" xr:uid="{00000000-0005-0000-0000-000006150000}"/>
    <cellStyle name="パーセント 4 2 11 3" xfId="21847" xr:uid="{00000000-0005-0000-0000-000007150000}"/>
    <cellStyle name="パーセント 4 2 12" xfId="7556" xr:uid="{00000000-0005-0000-0000-000008150000}"/>
    <cellStyle name="パーセント 4 2 13" xfId="15040" xr:uid="{00000000-0005-0000-0000-000009150000}"/>
    <cellStyle name="パーセント 4 2 2" xfId="103" xr:uid="{00000000-0005-0000-0000-00000A150000}"/>
    <cellStyle name="パーセント 4 2 2 10" xfId="6924" xr:uid="{00000000-0005-0000-0000-00000B150000}"/>
    <cellStyle name="パーセント 4 2 2 10 2" xfId="14410" xr:uid="{00000000-0005-0000-0000-00000C150000}"/>
    <cellStyle name="パーセント 4 2 2 10 3" xfId="21894" xr:uid="{00000000-0005-0000-0000-00000D150000}"/>
    <cellStyle name="パーセント 4 2 2 11" xfId="7603" xr:uid="{00000000-0005-0000-0000-00000E150000}"/>
    <cellStyle name="パーセント 4 2 2 12" xfId="15087" xr:uid="{00000000-0005-0000-0000-00000F150000}"/>
    <cellStyle name="パーセント 4 2 2 2" xfId="195" xr:uid="{00000000-0005-0000-0000-000010150000}"/>
    <cellStyle name="パーセント 4 2 2 2 10" xfId="7688" xr:uid="{00000000-0005-0000-0000-000011150000}"/>
    <cellStyle name="パーセント 4 2 2 2 11" xfId="15172" xr:uid="{00000000-0005-0000-0000-000012150000}"/>
    <cellStyle name="パーセント 4 2 2 2 2" xfId="365" xr:uid="{00000000-0005-0000-0000-000013150000}"/>
    <cellStyle name="パーセント 4 2 2 2 2 10" xfId="15342" xr:uid="{00000000-0005-0000-0000-000014150000}"/>
    <cellStyle name="パーセント 4 2 2 2 2 2" xfId="707" xr:uid="{00000000-0005-0000-0000-000015150000}"/>
    <cellStyle name="パーセント 4 2 2 2 2 2 2" xfId="1385" xr:uid="{00000000-0005-0000-0000-000016150000}"/>
    <cellStyle name="パーセント 4 2 2 2 2 2 2 2" xfId="2747" xr:uid="{00000000-0005-0000-0000-000017150000}"/>
    <cellStyle name="パーセント 4 2 2 2 2 2 2 2 2" xfId="10234" xr:uid="{00000000-0005-0000-0000-000018150000}"/>
    <cellStyle name="パーセント 4 2 2 2 2 2 2 2 3" xfId="17718" xr:uid="{00000000-0005-0000-0000-000019150000}"/>
    <cellStyle name="パーセント 4 2 2 2 2 2 2 3" xfId="4107" xr:uid="{00000000-0005-0000-0000-00001A150000}"/>
    <cellStyle name="パーセント 4 2 2 2 2 2 2 3 2" xfId="11594" xr:uid="{00000000-0005-0000-0000-00001B150000}"/>
    <cellStyle name="パーセント 4 2 2 2 2 2 2 3 3" xfId="19078" xr:uid="{00000000-0005-0000-0000-00001C150000}"/>
    <cellStyle name="パーセント 4 2 2 2 2 2 2 4" xfId="5469" xr:uid="{00000000-0005-0000-0000-00001D150000}"/>
    <cellStyle name="パーセント 4 2 2 2 2 2 2 4 2" xfId="12956" xr:uid="{00000000-0005-0000-0000-00001E150000}"/>
    <cellStyle name="パーセント 4 2 2 2 2 2 2 4 3" xfId="20440" xr:uid="{00000000-0005-0000-0000-00001F150000}"/>
    <cellStyle name="パーセント 4 2 2 2 2 2 2 5" xfId="6829" xr:uid="{00000000-0005-0000-0000-000020150000}"/>
    <cellStyle name="パーセント 4 2 2 2 2 2 2 5 2" xfId="14316" xr:uid="{00000000-0005-0000-0000-000021150000}"/>
    <cellStyle name="パーセント 4 2 2 2 2 2 2 5 3" xfId="21800" xr:uid="{00000000-0005-0000-0000-000022150000}"/>
    <cellStyle name="パーセント 4 2 2 2 2 2 2 6" xfId="8874" xr:uid="{00000000-0005-0000-0000-000023150000}"/>
    <cellStyle name="パーセント 4 2 2 2 2 2 2 7" xfId="16358" xr:uid="{00000000-0005-0000-0000-000024150000}"/>
    <cellStyle name="パーセント 4 2 2 2 2 2 3" xfId="2069" xr:uid="{00000000-0005-0000-0000-000025150000}"/>
    <cellStyle name="パーセント 4 2 2 2 2 2 3 2" xfId="9556" xr:uid="{00000000-0005-0000-0000-000026150000}"/>
    <cellStyle name="パーセント 4 2 2 2 2 2 3 3" xfId="17040" xr:uid="{00000000-0005-0000-0000-000027150000}"/>
    <cellStyle name="パーセント 4 2 2 2 2 2 4" xfId="3429" xr:uid="{00000000-0005-0000-0000-000028150000}"/>
    <cellStyle name="パーセント 4 2 2 2 2 2 4 2" xfId="10916" xr:uid="{00000000-0005-0000-0000-000029150000}"/>
    <cellStyle name="パーセント 4 2 2 2 2 2 4 3" xfId="18400" xr:uid="{00000000-0005-0000-0000-00002A150000}"/>
    <cellStyle name="パーセント 4 2 2 2 2 2 5" xfId="4791" xr:uid="{00000000-0005-0000-0000-00002B150000}"/>
    <cellStyle name="パーセント 4 2 2 2 2 2 5 2" xfId="12278" xr:uid="{00000000-0005-0000-0000-00002C150000}"/>
    <cellStyle name="パーセント 4 2 2 2 2 2 5 3" xfId="19762" xr:uid="{00000000-0005-0000-0000-00002D150000}"/>
    <cellStyle name="パーセント 4 2 2 2 2 2 6" xfId="6151" xr:uid="{00000000-0005-0000-0000-00002E150000}"/>
    <cellStyle name="パーセント 4 2 2 2 2 2 6 2" xfId="13638" xr:uid="{00000000-0005-0000-0000-00002F150000}"/>
    <cellStyle name="パーセント 4 2 2 2 2 2 6 3" xfId="21122" xr:uid="{00000000-0005-0000-0000-000030150000}"/>
    <cellStyle name="パーセント 4 2 2 2 2 2 7" xfId="7517" xr:uid="{00000000-0005-0000-0000-000031150000}"/>
    <cellStyle name="パーセント 4 2 2 2 2 2 7 2" xfId="15003" xr:uid="{00000000-0005-0000-0000-000032150000}"/>
    <cellStyle name="パーセント 4 2 2 2 2 2 7 3" xfId="22487" xr:uid="{00000000-0005-0000-0000-000033150000}"/>
    <cellStyle name="パーセント 4 2 2 2 2 2 8" xfId="8196" xr:uid="{00000000-0005-0000-0000-000034150000}"/>
    <cellStyle name="パーセント 4 2 2 2 2 2 9" xfId="15680" xr:uid="{00000000-0005-0000-0000-000035150000}"/>
    <cellStyle name="パーセント 4 2 2 2 2 3" xfId="1047" xr:uid="{00000000-0005-0000-0000-000036150000}"/>
    <cellStyle name="パーセント 4 2 2 2 2 3 2" xfId="2409" xr:uid="{00000000-0005-0000-0000-000037150000}"/>
    <cellStyle name="パーセント 4 2 2 2 2 3 2 2" xfId="9896" xr:uid="{00000000-0005-0000-0000-000038150000}"/>
    <cellStyle name="パーセント 4 2 2 2 2 3 2 3" xfId="17380" xr:uid="{00000000-0005-0000-0000-000039150000}"/>
    <cellStyle name="パーセント 4 2 2 2 2 3 3" xfId="3769" xr:uid="{00000000-0005-0000-0000-00003A150000}"/>
    <cellStyle name="パーセント 4 2 2 2 2 3 3 2" xfId="11256" xr:uid="{00000000-0005-0000-0000-00003B150000}"/>
    <cellStyle name="パーセント 4 2 2 2 2 3 3 3" xfId="18740" xr:uid="{00000000-0005-0000-0000-00003C150000}"/>
    <cellStyle name="パーセント 4 2 2 2 2 3 4" xfId="5131" xr:uid="{00000000-0005-0000-0000-00003D150000}"/>
    <cellStyle name="パーセント 4 2 2 2 2 3 4 2" xfId="12618" xr:uid="{00000000-0005-0000-0000-00003E150000}"/>
    <cellStyle name="パーセント 4 2 2 2 2 3 4 3" xfId="20102" xr:uid="{00000000-0005-0000-0000-00003F150000}"/>
    <cellStyle name="パーセント 4 2 2 2 2 3 5" xfId="6491" xr:uid="{00000000-0005-0000-0000-000040150000}"/>
    <cellStyle name="パーセント 4 2 2 2 2 3 5 2" xfId="13978" xr:uid="{00000000-0005-0000-0000-000041150000}"/>
    <cellStyle name="パーセント 4 2 2 2 2 3 5 3" xfId="21462" xr:uid="{00000000-0005-0000-0000-000042150000}"/>
    <cellStyle name="パーセント 4 2 2 2 2 3 6" xfId="8536" xr:uid="{00000000-0005-0000-0000-000043150000}"/>
    <cellStyle name="パーセント 4 2 2 2 2 3 7" xfId="16020" xr:uid="{00000000-0005-0000-0000-000044150000}"/>
    <cellStyle name="パーセント 4 2 2 2 2 4" xfId="1729" xr:uid="{00000000-0005-0000-0000-000045150000}"/>
    <cellStyle name="パーセント 4 2 2 2 2 4 2" xfId="9216" xr:uid="{00000000-0005-0000-0000-000046150000}"/>
    <cellStyle name="パーセント 4 2 2 2 2 4 3" xfId="16700" xr:uid="{00000000-0005-0000-0000-000047150000}"/>
    <cellStyle name="パーセント 4 2 2 2 2 5" xfId="3089" xr:uid="{00000000-0005-0000-0000-000048150000}"/>
    <cellStyle name="パーセント 4 2 2 2 2 5 2" xfId="10576" xr:uid="{00000000-0005-0000-0000-000049150000}"/>
    <cellStyle name="パーセント 4 2 2 2 2 5 3" xfId="18060" xr:uid="{00000000-0005-0000-0000-00004A150000}"/>
    <cellStyle name="パーセント 4 2 2 2 2 6" xfId="4451" xr:uid="{00000000-0005-0000-0000-00004B150000}"/>
    <cellStyle name="パーセント 4 2 2 2 2 6 2" xfId="11938" xr:uid="{00000000-0005-0000-0000-00004C150000}"/>
    <cellStyle name="パーセント 4 2 2 2 2 6 3" xfId="19422" xr:uid="{00000000-0005-0000-0000-00004D150000}"/>
    <cellStyle name="パーセント 4 2 2 2 2 7" xfId="5811" xr:uid="{00000000-0005-0000-0000-00004E150000}"/>
    <cellStyle name="パーセント 4 2 2 2 2 7 2" xfId="13298" xr:uid="{00000000-0005-0000-0000-00004F150000}"/>
    <cellStyle name="パーセント 4 2 2 2 2 7 3" xfId="20782" xr:uid="{00000000-0005-0000-0000-000050150000}"/>
    <cellStyle name="パーセント 4 2 2 2 2 8" xfId="7179" xr:uid="{00000000-0005-0000-0000-000051150000}"/>
    <cellStyle name="パーセント 4 2 2 2 2 8 2" xfId="14665" xr:uid="{00000000-0005-0000-0000-000052150000}"/>
    <cellStyle name="パーセント 4 2 2 2 2 8 3" xfId="22149" xr:uid="{00000000-0005-0000-0000-000053150000}"/>
    <cellStyle name="パーセント 4 2 2 2 2 9" xfId="7858" xr:uid="{00000000-0005-0000-0000-000054150000}"/>
    <cellStyle name="パーセント 4 2 2 2 3" xfId="538" xr:uid="{00000000-0005-0000-0000-000055150000}"/>
    <cellStyle name="パーセント 4 2 2 2 3 2" xfId="1216" xr:uid="{00000000-0005-0000-0000-000056150000}"/>
    <cellStyle name="パーセント 4 2 2 2 3 2 2" xfId="2578" xr:uid="{00000000-0005-0000-0000-000057150000}"/>
    <cellStyle name="パーセント 4 2 2 2 3 2 2 2" xfId="10065" xr:uid="{00000000-0005-0000-0000-000058150000}"/>
    <cellStyle name="パーセント 4 2 2 2 3 2 2 3" xfId="17549" xr:uid="{00000000-0005-0000-0000-000059150000}"/>
    <cellStyle name="パーセント 4 2 2 2 3 2 3" xfId="3938" xr:uid="{00000000-0005-0000-0000-00005A150000}"/>
    <cellStyle name="パーセント 4 2 2 2 3 2 3 2" xfId="11425" xr:uid="{00000000-0005-0000-0000-00005B150000}"/>
    <cellStyle name="パーセント 4 2 2 2 3 2 3 3" xfId="18909" xr:uid="{00000000-0005-0000-0000-00005C150000}"/>
    <cellStyle name="パーセント 4 2 2 2 3 2 4" xfId="5300" xr:uid="{00000000-0005-0000-0000-00005D150000}"/>
    <cellStyle name="パーセント 4 2 2 2 3 2 4 2" xfId="12787" xr:uid="{00000000-0005-0000-0000-00005E150000}"/>
    <cellStyle name="パーセント 4 2 2 2 3 2 4 3" xfId="20271" xr:uid="{00000000-0005-0000-0000-00005F150000}"/>
    <cellStyle name="パーセント 4 2 2 2 3 2 5" xfId="6660" xr:uid="{00000000-0005-0000-0000-000060150000}"/>
    <cellStyle name="パーセント 4 2 2 2 3 2 5 2" xfId="14147" xr:uid="{00000000-0005-0000-0000-000061150000}"/>
    <cellStyle name="パーセント 4 2 2 2 3 2 5 3" xfId="21631" xr:uid="{00000000-0005-0000-0000-000062150000}"/>
    <cellStyle name="パーセント 4 2 2 2 3 2 6" xfId="8705" xr:uid="{00000000-0005-0000-0000-000063150000}"/>
    <cellStyle name="パーセント 4 2 2 2 3 2 7" xfId="16189" xr:uid="{00000000-0005-0000-0000-000064150000}"/>
    <cellStyle name="パーセント 4 2 2 2 3 3" xfId="1900" xr:uid="{00000000-0005-0000-0000-000065150000}"/>
    <cellStyle name="パーセント 4 2 2 2 3 3 2" xfId="9387" xr:uid="{00000000-0005-0000-0000-000066150000}"/>
    <cellStyle name="パーセント 4 2 2 2 3 3 3" xfId="16871" xr:uid="{00000000-0005-0000-0000-000067150000}"/>
    <cellStyle name="パーセント 4 2 2 2 3 4" xfId="3260" xr:uid="{00000000-0005-0000-0000-000068150000}"/>
    <cellStyle name="パーセント 4 2 2 2 3 4 2" xfId="10747" xr:uid="{00000000-0005-0000-0000-000069150000}"/>
    <cellStyle name="パーセント 4 2 2 2 3 4 3" xfId="18231" xr:uid="{00000000-0005-0000-0000-00006A150000}"/>
    <cellStyle name="パーセント 4 2 2 2 3 5" xfId="4622" xr:uid="{00000000-0005-0000-0000-00006B150000}"/>
    <cellStyle name="パーセント 4 2 2 2 3 5 2" xfId="12109" xr:uid="{00000000-0005-0000-0000-00006C150000}"/>
    <cellStyle name="パーセント 4 2 2 2 3 5 3" xfId="19593" xr:uid="{00000000-0005-0000-0000-00006D150000}"/>
    <cellStyle name="パーセント 4 2 2 2 3 6" xfId="5982" xr:uid="{00000000-0005-0000-0000-00006E150000}"/>
    <cellStyle name="パーセント 4 2 2 2 3 6 2" xfId="13469" xr:uid="{00000000-0005-0000-0000-00006F150000}"/>
    <cellStyle name="パーセント 4 2 2 2 3 6 3" xfId="20953" xr:uid="{00000000-0005-0000-0000-000070150000}"/>
    <cellStyle name="パーセント 4 2 2 2 3 7" xfId="7348" xr:uid="{00000000-0005-0000-0000-000071150000}"/>
    <cellStyle name="パーセント 4 2 2 2 3 7 2" xfId="14834" xr:uid="{00000000-0005-0000-0000-000072150000}"/>
    <cellStyle name="パーセント 4 2 2 2 3 7 3" xfId="22318" xr:uid="{00000000-0005-0000-0000-000073150000}"/>
    <cellStyle name="パーセント 4 2 2 2 3 8" xfId="8027" xr:uid="{00000000-0005-0000-0000-000074150000}"/>
    <cellStyle name="パーセント 4 2 2 2 3 9" xfId="15511" xr:uid="{00000000-0005-0000-0000-000075150000}"/>
    <cellStyle name="パーセント 4 2 2 2 4" xfId="877" xr:uid="{00000000-0005-0000-0000-000076150000}"/>
    <cellStyle name="パーセント 4 2 2 2 4 2" xfId="2239" xr:uid="{00000000-0005-0000-0000-000077150000}"/>
    <cellStyle name="パーセント 4 2 2 2 4 2 2" xfId="9726" xr:uid="{00000000-0005-0000-0000-000078150000}"/>
    <cellStyle name="パーセント 4 2 2 2 4 2 3" xfId="17210" xr:uid="{00000000-0005-0000-0000-000079150000}"/>
    <cellStyle name="パーセント 4 2 2 2 4 3" xfId="3599" xr:uid="{00000000-0005-0000-0000-00007A150000}"/>
    <cellStyle name="パーセント 4 2 2 2 4 3 2" xfId="11086" xr:uid="{00000000-0005-0000-0000-00007B150000}"/>
    <cellStyle name="パーセント 4 2 2 2 4 3 3" xfId="18570" xr:uid="{00000000-0005-0000-0000-00007C150000}"/>
    <cellStyle name="パーセント 4 2 2 2 4 4" xfId="4961" xr:uid="{00000000-0005-0000-0000-00007D150000}"/>
    <cellStyle name="パーセント 4 2 2 2 4 4 2" xfId="12448" xr:uid="{00000000-0005-0000-0000-00007E150000}"/>
    <cellStyle name="パーセント 4 2 2 2 4 4 3" xfId="19932" xr:uid="{00000000-0005-0000-0000-00007F150000}"/>
    <cellStyle name="パーセント 4 2 2 2 4 5" xfId="6321" xr:uid="{00000000-0005-0000-0000-000080150000}"/>
    <cellStyle name="パーセント 4 2 2 2 4 5 2" xfId="13808" xr:uid="{00000000-0005-0000-0000-000081150000}"/>
    <cellStyle name="パーセント 4 2 2 2 4 5 3" xfId="21292" xr:uid="{00000000-0005-0000-0000-000082150000}"/>
    <cellStyle name="パーセント 4 2 2 2 4 6" xfId="8366" xr:uid="{00000000-0005-0000-0000-000083150000}"/>
    <cellStyle name="パーセント 4 2 2 2 4 7" xfId="15850" xr:uid="{00000000-0005-0000-0000-000084150000}"/>
    <cellStyle name="パーセント 4 2 2 2 5" xfId="1560" xr:uid="{00000000-0005-0000-0000-000085150000}"/>
    <cellStyle name="パーセント 4 2 2 2 5 2" xfId="9047" xr:uid="{00000000-0005-0000-0000-000086150000}"/>
    <cellStyle name="パーセント 4 2 2 2 5 3" xfId="16531" xr:uid="{00000000-0005-0000-0000-000087150000}"/>
    <cellStyle name="パーセント 4 2 2 2 6" xfId="2920" xr:uid="{00000000-0005-0000-0000-000088150000}"/>
    <cellStyle name="パーセント 4 2 2 2 6 2" xfId="10407" xr:uid="{00000000-0005-0000-0000-000089150000}"/>
    <cellStyle name="パーセント 4 2 2 2 6 3" xfId="17891" xr:uid="{00000000-0005-0000-0000-00008A150000}"/>
    <cellStyle name="パーセント 4 2 2 2 7" xfId="4282" xr:uid="{00000000-0005-0000-0000-00008B150000}"/>
    <cellStyle name="パーセント 4 2 2 2 7 2" xfId="11769" xr:uid="{00000000-0005-0000-0000-00008C150000}"/>
    <cellStyle name="パーセント 4 2 2 2 7 3" xfId="19253" xr:uid="{00000000-0005-0000-0000-00008D150000}"/>
    <cellStyle name="パーセント 4 2 2 2 8" xfId="5642" xr:uid="{00000000-0005-0000-0000-00008E150000}"/>
    <cellStyle name="パーセント 4 2 2 2 8 2" xfId="13129" xr:uid="{00000000-0005-0000-0000-00008F150000}"/>
    <cellStyle name="パーセント 4 2 2 2 8 3" xfId="20613" xr:uid="{00000000-0005-0000-0000-000090150000}"/>
    <cellStyle name="パーセント 4 2 2 2 9" xfId="7009" xr:uid="{00000000-0005-0000-0000-000091150000}"/>
    <cellStyle name="パーセント 4 2 2 2 9 2" xfId="14495" xr:uid="{00000000-0005-0000-0000-000092150000}"/>
    <cellStyle name="パーセント 4 2 2 2 9 3" xfId="21979" xr:uid="{00000000-0005-0000-0000-000093150000}"/>
    <cellStyle name="パーセント 4 2 2 3" xfId="280" xr:uid="{00000000-0005-0000-0000-000094150000}"/>
    <cellStyle name="パーセント 4 2 2 3 10" xfId="15257" xr:uid="{00000000-0005-0000-0000-000095150000}"/>
    <cellStyle name="パーセント 4 2 2 3 2" xfId="622" xr:uid="{00000000-0005-0000-0000-000096150000}"/>
    <cellStyle name="パーセント 4 2 2 3 2 2" xfId="1300" xr:uid="{00000000-0005-0000-0000-000097150000}"/>
    <cellStyle name="パーセント 4 2 2 3 2 2 2" xfId="2662" xr:uid="{00000000-0005-0000-0000-000098150000}"/>
    <cellStyle name="パーセント 4 2 2 3 2 2 2 2" xfId="10149" xr:uid="{00000000-0005-0000-0000-000099150000}"/>
    <cellStyle name="パーセント 4 2 2 3 2 2 2 3" xfId="17633" xr:uid="{00000000-0005-0000-0000-00009A150000}"/>
    <cellStyle name="パーセント 4 2 2 3 2 2 3" xfId="4022" xr:uid="{00000000-0005-0000-0000-00009B150000}"/>
    <cellStyle name="パーセント 4 2 2 3 2 2 3 2" xfId="11509" xr:uid="{00000000-0005-0000-0000-00009C150000}"/>
    <cellStyle name="パーセント 4 2 2 3 2 2 3 3" xfId="18993" xr:uid="{00000000-0005-0000-0000-00009D150000}"/>
    <cellStyle name="パーセント 4 2 2 3 2 2 4" xfId="5384" xr:uid="{00000000-0005-0000-0000-00009E150000}"/>
    <cellStyle name="パーセント 4 2 2 3 2 2 4 2" xfId="12871" xr:uid="{00000000-0005-0000-0000-00009F150000}"/>
    <cellStyle name="パーセント 4 2 2 3 2 2 4 3" xfId="20355" xr:uid="{00000000-0005-0000-0000-0000A0150000}"/>
    <cellStyle name="パーセント 4 2 2 3 2 2 5" xfId="6744" xr:uid="{00000000-0005-0000-0000-0000A1150000}"/>
    <cellStyle name="パーセント 4 2 2 3 2 2 5 2" xfId="14231" xr:uid="{00000000-0005-0000-0000-0000A2150000}"/>
    <cellStyle name="パーセント 4 2 2 3 2 2 5 3" xfId="21715" xr:uid="{00000000-0005-0000-0000-0000A3150000}"/>
    <cellStyle name="パーセント 4 2 2 3 2 2 6" xfId="8789" xr:uid="{00000000-0005-0000-0000-0000A4150000}"/>
    <cellStyle name="パーセント 4 2 2 3 2 2 7" xfId="16273" xr:uid="{00000000-0005-0000-0000-0000A5150000}"/>
    <cellStyle name="パーセント 4 2 2 3 2 3" xfId="1984" xr:uid="{00000000-0005-0000-0000-0000A6150000}"/>
    <cellStyle name="パーセント 4 2 2 3 2 3 2" xfId="9471" xr:uid="{00000000-0005-0000-0000-0000A7150000}"/>
    <cellStyle name="パーセント 4 2 2 3 2 3 3" xfId="16955" xr:uid="{00000000-0005-0000-0000-0000A8150000}"/>
    <cellStyle name="パーセント 4 2 2 3 2 4" xfId="3344" xr:uid="{00000000-0005-0000-0000-0000A9150000}"/>
    <cellStyle name="パーセント 4 2 2 3 2 4 2" xfId="10831" xr:uid="{00000000-0005-0000-0000-0000AA150000}"/>
    <cellStyle name="パーセント 4 2 2 3 2 4 3" xfId="18315" xr:uid="{00000000-0005-0000-0000-0000AB150000}"/>
    <cellStyle name="パーセント 4 2 2 3 2 5" xfId="4706" xr:uid="{00000000-0005-0000-0000-0000AC150000}"/>
    <cellStyle name="パーセント 4 2 2 3 2 5 2" xfId="12193" xr:uid="{00000000-0005-0000-0000-0000AD150000}"/>
    <cellStyle name="パーセント 4 2 2 3 2 5 3" xfId="19677" xr:uid="{00000000-0005-0000-0000-0000AE150000}"/>
    <cellStyle name="パーセント 4 2 2 3 2 6" xfId="6066" xr:uid="{00000000-0005-0000-0000-0000AF150000}"/>
    <cellStyle name="パーセント 4 2 2 3 2 6 2" xfId="13553" xr:uid="{00000000-0005-0000-0000-0000B0150000}"/>
    <cellStyle name="パーセント 4 2 2 3 2 6 3" xfId="21037" xr:uid="{00000000-0005-0000-0000-0000B1150000}"/>
    <cellStyle name="パーセント 4 2 2 3 2 7" xfId="7432" xr:uid="{00000000-0005-0000-0000-0000B2150000}"/>
    <cellStyle name="パーセント 4 2 2 3 2 7 2" xfId="14918" xr:uid="{00000000-0005-0000-0000-0000B3150000}"/>
    <cellStyle name="パーセント 4 2 2 3 2 7 3" xfId="22402" xr:uid="{00000000-0005-0000-0000-0000B4150000}"/>
    <cellStyle name="パーセント 4 2 2 3 2 8" xfId="8111" xr:uid="{00000000-0005-0000-0000-0000B5150000}"/>
    <cellStyle name="パーセント 4 2 2 3 2 9" xfId="15595" xr:uid="{00000000-0005-0000-0000-0000B6150000}"/>
    <cellStyle name="パーセント 4 2 2 3 3" xfId="962" xr:uid="{00000000-0005-0000-0000-0000B7150000}"/>
    <cellStyle name="パーセント 4 2 2 3 3 2" xfId="2324" xr:uid="{00000000-0005-0000-0000-0000B8150000}"/>
    <cellStyle name="パーセント 4 2 2 3 3 2 2" xfId="9811" xr:uid="{00000000-0005-0000-0000-0000B9150000}"/>
    <cellStyle name="パーセント 4 2 2 3 3 2 3" xfId="17295" xr:uid="{00000000-0005-0000-0000-0000BA150000}"/>
    <cellStyle name="パーセント 4 2 2 3 3 3" xfId="3684" xr:uid="{00000000-0005-0000-0000-0000BB150000}"/>
    <cellStyle name="パーセント 4 2 2 3 3 3 2" xfId="11171" xr:uid="{00000000-0005-0000-0000-0000BC150000}"/>
    <cellStyle name="パーセント 4 2 2 3 3 3 3" xfId="18655" xr:uid="{00000000-0005-0000-0000-0000BD150000}"/>
    <cellStyle name="パーセント 4 2 2 3 3 4" xfId="5046" xr:uid="{00000000-0005-0000-0000-0000BE150000}"/>
    <cellStyle name="パーセント 4 2 2 3 3 4 2" xfId="12533" xr:uid="{00000000-0005-0000-0000-0000BF150000}"/>
    <cellStyle name="パーセント 4 2 2 3 3 4 3" xfId="20017" xr:uid="{00000000-0005-0000-0000-0000C0150000}"/>
    <cellStyle name="パーセント 4 2 2 3 3 5" xfId="6406" xr:uid="{00000000-0005-0000-0000-0000C1150000}"/>
    <cellStyle name="パーセント 4 2 2 3 3 5 2" xfId="13893" xr:uid="{00000000-0005-0000-0000-0000C2150000}"/>
    <cellStyle name="パーセント 4 2 2 3 3 5 3" xfId="21377" xr:uid="{00000000-0005-0000-0000-0000C3150000}"/>
    <cellStyle name="パーセント 4 2 2 3 3 6" xfId="8451" xr:uid="{00000000-0005-0000-0000-0000C4150000}"/>
    <cellStyle name="パーセント 4 2 2 3 3 7" xfId="15935" xr:uid="{00000000-0005-0000-0000-0000C5150000}"/>
    <cellStyle name="パーセント 4 2 2 3 4" xfId="1644" xr:uid="{00000000-0005-0000-0000-0000C6150000}"/>
    <cellStyle name="パーセント 4 2 2 3 4 2" xfId="9131" xr:uid="{00000000-0005-0000-0000-0000C7150000}"/>
    <cellStyle name="パーセント 4 2 2 3 4 3" xfId="16615" xr:uid="{00000000-0005-0000-0000-0000C8150000}"/>
    <cellStyle name="パーセント 4 2 2 3 5" xfId="3004" xr:uid="{00000000-0005-0000-0000-0000C9150000}"/>
    <cellStyle name="パーセント 4 2 2 3 5 2" xfId="10491" xr:uid="{00000000-0005-0000-0000-0000CA150000}"/>
    <cellStyle name="パーセント 4 2 2 3 5 3" xfId="17975" xr:uid="{00000000-0005-0000-0000-0000CB150000}"/>
    <cellStyle name="パーセント 4 2 2 3 6" xfId="4366" xr:uid="{00000000-0005-0000-0000-0000CC150000}"/>
    <cellStyle name="パーセント 4 2 2 3 6 2" xfId="11853" xr:uid="{00000000-0005-0000-0000-0000CD150000}"/>
    <cellStyle name="パーセント 4 2 2 3 6 3" xfId="19337" xr:uid="{00000000-0005-0000-0000-0000CE150000}"/>
    <cellStyle name="パーセント 4 2 2 3 7" xfId="5726" xr:uid="{00000000-0005-0000-0000-0000CF150000}"/>
    <cellStyle name="パーセント 4 2 2 3 7 2" xfId="13213" xr:uid="{00000000-0005-0000-0000-0000D0150000}"/>
    <cellStyle name="パーセント 4 2 2 3 7 3" xfId="20697" xr:uid="{00000000-0005-0000-0000-0000D1150000}"/>
    <cellStyle name="パーセント 4 2 2 3 8" xfId="7094" xr:uid="{00000000-0005-0000-0000-0000D2150000}"/>
    <cellStyle name="パーセント 4 2 2 3 8 2" xfId="14580" xr:uid="{00000000-0005-0000-0000-0000D3150000}"/>
    <cellStyle name="パーセント 4 2 2 3 8 3" xfId="22064" xr:uid="{00000000-0005-0000-0000-0000D4150000}"/>
    <cellStyle name="パーセント 4 2 2 3 9" xfId="7773" xr:uid="{00000000-0005-0000-0000-0000D5150000}"/>
    <cellStyle name="パーセント 4 2 2 4" xfId="453" xr:uid="{00000000-0005-0000-0000-0000D6150000}"/>
    <cellStyle name="パーセント 4 2 2 4 2" xfId="1131" xr:uid="{00000000-0005-0000-0000-0000D7150000}"/>
    <cellStyle name="パーセント 4 2 2 4 2 2" xfId="2493" xr:uid="{00000000-0005-0000-0000-0000D8150000}"/>
    <cellStyle name="パーセント 4 2 2 4 2 2 2" xfId="9980" xr:uid="{00000000-0005-0000-0000-0000D9150000}"/>
    <cellStyle name="パーセント 4 2 2 4 2 2 3" xfId="17464" xr:uid="{00000000-0005-0000-0000-0000DA150000}"/>
    <cellStyle name="パーセント 4 2 2 4 2 3" xfId="3853" xr:uid="{00000000-0005-0000-0000-0000DB150000}"/>
    <cellStyle name="パーセント 4 2 2 4 2 3 2" xfId="11340" xr:uid="{00000000-0005-0000-0000-0000DC150000}"/>
    <cellStyle name="パーセント 4 2 2 4 2 3 3" xfId="18824" xr:uid="{00000000-0005-0000-0000-0000DD150000}"/>
    <cellStyle name="パーセント 4 2 2 4 2 4" xfId="5215" xr:uid="{00000000-0005-0000-0000-0000DE150000}"/>
    <cellStyle name="パーセント 4 2 2 4 2 4 2" xfId="12702" xr:uid="{00000000-0005-0000-0000-0000DF150000}"/>
    <cellStyle name="パーセント 4 2 2 4 2 4 3" xfId="20186" xr:uid="{00000000-0005-0000-0000-0000E0150000}"/>
    <cellStyle name="パーセント 4 2 2 4 2 5" xfId="6575" xr:uid="{00000000-0005-0000-0000-0000E1150000}"/>
    <cellStyle name="パーセント 4 2 2 4 2 5 2" xfId="14062" xr:uid="{00000000-0005-0000-0000-0000E2150000}"/>
    <cellStyle name="パーセント 4 2 2 4 2 5 3" xfId="21546" xr:uid="{00000000-0005-0000-0000-0000E3150000}"/>
    <cellStyle name="パーセント 4 2 2 4 2 6" xfId="8620" xr:uid="{00000000-0005-0000-0000-0000E4150000}"/>
    <cellStyle name="パーセント 4 2 2 4 2 7" xfId="16104" xr:uid="{00000000-0005-0000-0000-0000E5150000}"/>
    <cellStyle name="パーセント 4 2 2 4 3" xfId="1815" xr:uid="{00000000-0005-0000-0000-0000E6150000}"/>
    <cellStyle name="パーセント 4 2 2 4 3 2" xfId="9302" xr:uid="{00000000-0005-0000-0000-0000E7150000}"/>
    <cellStyle name="パーセント 4 2 2 4 3 3" xfId="16786" xr:uid="{00000000-0005-0000-0000-0000E8150000}"/>
    <cellStyle name="パーセント 4 2 2 4 4" xfId="3175" xr:uid="{00000000-0005-0000-0000-0000E9150000}"/>
    <cellStyle name="パーセント 4 2 2 4 4 2" xfId="10662" xr:uid="{00000000-0005-0000-0000-0000EA150000}"/>
    <cellStyle name="パーセント 4 2 2 4 4 3" xfId="18146" xr:uid="{00000000-0005-0000-0000-0000EB150000}"/>
    <cellStyle name="パーセント 4 2 2 4 5" xfId="4537" xr:uid="{00000000-0005-0000-0000-0000EC150000}"/>
    <cellStyle name="パーセント 4 2 2 4 5 2" xfId="12024" xr:uid="{00000000-0005-0000-0000-0000ED150000}"/>
    <cellStyle name="パーセント 4 2 2 4 5 3" xfId="19508" xr:uid="{00000000-0005-0000-0000-0000EE150000}"/>
    <cellStyle name="パーセント 4 2 2 4 6" xfId="5897" xr:uid="{00000000-0005-0000-0000-0000EF150000}"/>
    <cellStyle name="パーセント 4 2 2 4 6 2" xfId="13384" xr:uid="{00000000-0005-0000-0000-0000F0150000}"/>
    <cellStyle name="パーセント 4 2 2 4 6 3" xfId="20868" xr:uid="{00000000-0005-0000-0000-0000F1150000}"/>
    <cellStyle name="パーセント 4 2 2 4 7" xfId="7263" xr:uid="{00000000-0005-0000-0000-0000F2150000}"/>
    <cellStyle name="パーセント 4 2 2 4 7 2" xfId="14749" xr:uid="{00000000-0005-0000-0000-0000F3150000}"/>
    <cellStyle name="パーセント 4 2 2 4 7 3" xfId="22233" xr:uid="{00000000-0005-0000-0000-0000F4150000}"/>
    <cellStyle name="パーセント 4 2 2 4 8" xfId="7942" xr:uid="{00000000-0005-0000-0000-0000F5150000}"/>
    <cellStyle name="パーセント 4 2 2 4 9" xfId="15426" xr:uid="{00000000-0005-0000-0000-0000F6150000}"/>
    <cellStyle name="パーセント 4 2 2 5" xfId="792" xr:uid="{00000000-0005-0000-0000-0000F7150000}"/>
    <cellStyle name="パーセント 4 2 2 5 2" xfId="2154" xr:uid="{00000000-0005-0000-0000-0000F8150000}"/>
    <cellStyle name="パーセント 4 2 2 5 2 2" xfId="9641" xr:uid="{00000000-0005-0000-0000-0000F9150000}"/>
    <cellStyle name="パーセント 4 2 2 5 2 3" xfId="17125" xr:uid="{00000000-0005-0000-0000-0000FA150000}"/>
    <cellStyle name="パーセント 4 2 2 5 3" xfId="3514" xr:uid="{00000000-0005-0000-0000-0000FB150000}"/>
    <cellStyle name="パーセント 4 2 2 5 3 2" xfId="11001" xr:uid="{00000000-0005-0000-0000-0000FC150000}"/>
    <cellStyle name="パーセント 4 2 2 5 3 3" xfId="18485" xr:uid="{00000000-0005-0000-0000-0000FD150000}"/>
    <cellStyle name="パーセント 4 2 2 5 4" xfId="4876" xr:uid="{00000000-0005-0000-0000-0000FE150000}"/>
    <cellStyle name="パーセント 4 2 2 5 4 2" xfId="12363" xr:uid="{00000000-0005-0000-0000-0000FF150000}"/>
    <cellStyle name="パーセント 4 2 2 5 4 3" xfId="19847" xr:uid="{00000000-0005-0000-0000-000000160000}"/>
    <cellStyle name="パーセント 4 2 2 5 5" xfId="6236" xr:uid="{00000000-0005-0000-0000-000001160000}"/>
    <cellStyle name="パーセント 4 2 2 5 5 2" xfId="13723" xr:uid="{00000000-0005-0000-0000-000002160000}"/>
    <cellStyle name="パーセント 4 2 2 5 5 3" xfId="21207" xr:uid="{00000000-0005-0000-0000-000003160000}"/>
    <cellStyle name="パーセント 4 2 2 5 6" xfId="8281" xr:uid="{00000000-0005-0000-0000-000004160000}"/>
    <cellStyle name="パーセント 4 2 2 5 7" xfId="15765" xr:uid="{00000000-0005-0000-0000-000005160000}"/>
    <cellStyle name="パーセント 4 2 2 6" xfId="1476" xr:uid="{00000000-0005-0000-0000-000006160000}"/>
    <cellStyle name="パーセント 4 2 2 6 2" xfId="8963" xr:uid="{00000000-0005-0000-0000-000007160000}"/>
    <cellStyle name="パーセント 4 2 2 6 3" xfId="16447" xr:uid="{00000000-0005-0000-0000-000008160000}"/>
    <cellStyle name="パーセント 4 2 2 7" xfId="2836" xr:uid="{00000000-0005-0000-0000-000009160000}"/>
    <cellStyle name="パーセント 4 2 2 7 2" xfId="10323" xr:uid="{00000000-0005-0000-0000-00000A160000}"/>
    <cellStyle name="パーセント 4 2 2 7 3" xfId="17807" xr:uid="{00000000-0005-0000-0000-00000B160000}"/>
    <cellStyle name="パーセント 4 2 2 8" xfId="4198" xr:uid="{00000000-0005-0000-0000-00000C160000}"/>
    <cellStyle name="パーセント 4 2 2 8 2" xfId="11685" xr:uid="{00000000-0005-0000-0000-00000D160000}"/>
    <cellStyle name="パーセント 4 2 2 8 3" xfId="19169" xr:uid="{00000000-0005-0000-0000-00000E160000}"/>
    <cellStyle name="パーセント 4 2 2 9" xfId="5558" xr:uid="{00000000-0005-0000-0000-00000F160000}"/>
    <cellStyle name="パーセント 4 2 2 9 2" xfId="13045" xr:uid="{00000000-0005-0000-0000-000010160000}"/>
    <cellStyle name="パーセント 4 2 2 9 3" xfId="20529" xr:uid="{00000000-0005-0000-0000-000011160000}"/>
    <cellStyle name="パーセント 4 2 3" xfId="148" xr:uid="{00000000-0005-0000-0000-000012160000}"/>
    <cellStyle name="パーセント 4 2 3 10" xfId="7641" xr:uid="{00000000-0005-0000-0000-000013160000}"/>
    <cellStyle name="パーセント 4 2 3 11" xfId="15125" xr:uid="{00000000-0005-0000-0000-000014160000}"/>
    <cellStyle name="パーセント 4 2 3 2" xfId="318" xr:uid="{00000000-0005-0000-0000-000015160000}"/>
    <cellStyle name="パーセント 4 2 3 2 10" xfId="15295" xr:uid="{00000000-0005-0000-0000-000016160000}"/>
    <cellStyle name="パーセント 4 2 3 2 2" xfId="660" xr:uid="{00000000-0005-0000-0000-000017160000}"/>
    <cellStyle name="パーセント 4 2 3 2 2 2" xfId="1338" xr:uid="{00000000-0005-0000-0000-000018160000}"/>
    <cellStyle name="パーセント 4 2 3 2 2 2 2" xfId="2700" xr:uid="{00000000-0005-0000-0000-000019160000}"/>
    <cellStyle name="パーセント 4 2 3 2 2 2 2 2" xfId="10187" xr:uid="{00000000-0005-0000-0000-00001A160000}"/>
    <cellStyle name="パーセント 4 2 3 2 2 2 2 3" xfId="17671" xr:uid="{00000000-0005-0000-0000-00001B160000}"/>
    <cellStyle name="パーセント 4 2 3 2 2 2 3" xfId="4060" xr:uid="{00000000-0005-0000-0000-00001C160000}"/>
    <cellStyle name="パーセント 4 2 3 2 2 2 3 2" xfId="11547" xr:uid="{00000000-0005-0000-0000-00001D160000}"/>
    <cellStyle name="パーセント 4 2 3 2 2 2 3 3" xfId="19031" xr:uid="{00000000-0005-0000-0000-00001E160000}"/>
    <cellStyle name="パーセント 4 2 3 2 2 2 4" xfId="5422" xr:uid="{00000000-0005-0000-0000-00001F160000}"/>
    <cellStyle name="パーセント 4 2 3 2 2 2 4 2" xfId="12909" xr:uid="{00000000-0005-0000-0000-000020160000}"/>
    <cellStyle name="パーセント 4 2 3 2 2 2 4 3" xfId="20393" xr:uid="{00000000-0005-0000-0000-000021160000}"/>
    <cellStyle name="パーセント 4 2 3 2 2 2 5" xfId="6782" xr:uid="{00000000-0005-0000-0000-000022160000}"/>
    <cellStyle name="パーセント 4 2 3 2 2 2 5 2" xfId="14269" xr:uid="{00000000-0005-0000-0000-000023160000}"/>
    <cellStyle name="パーセント 4 2 3 2 2 2 5 3" xfId="21753" xr:uid="{00000000-0005-0000-0000-000024160000}"/>
    <cellStyle name="パーセント 4 2 3 2 2 2 6" xfId="8827" xr:uid="{00000000-0005-0000-0000-000025160000}"/>
    <cellStyle name="パーセント 4 2 3 2 2 2 7" xfId="16311" xr:uid="{00000000-0005-0000-0000-000026160000}"/>
    <cellStyle name="パーセント 4 2 3 2 2 3" xfId="2022" xr:uid="{00000000-0005-0000-0000-000027160000}"/>
    <cellStyle name="パーセント 4 2 3 2 2 3 2" xfId="9509" xr:uid="{00000000-0005-0000-0000-000028160000}"/>
    <cellStyle name="パーセント 4 2 3 2 2 3 3" xfId="16993" xr:uid="{00000000-0005-0000-0000-000029160000}"/>
    <cellStyle name="パーセント 4 2 3 2 2 4" xfId="3382" xr:uid="{00000000-0005-0000-0000-00002A160000}"/>
    <cellStyle name="パーセント 4 2 3 2 2 4 2" xfId="10869" xr:uid="{00000000-0005-0000-0000-00002B160000}"/>
    <cellStyle name="パーセント 4 2 3 2 2 4 3" xfId="18353" xr:uid="{00000000-0005-0000-0000-00002C160000}"/>
    <cellStyle name="パーセント 4 2 3 2 2 5" xfId="4744" xr:uid="{00000000-0005-0000-0000-00002D160000}"/>
    <cellStyle name="パーセント 4 2 3 2 2 5 2" xfId="12231" xr:uid="{00000000-0005-0000-0000-00002E160000}"/>
    <cellStyle name="パーセント 4 2 3 2 2 5 3" xfId="19715" xr:uid="{00000000-0005-0000-0000-00002F160000}"/>
    <cellStyle name="パーセント 4 2 3 2 2 6" xfId="6104" xr:uid="{00000000-0005-0000-0000-000030160000}"/>
    <cellStyle name="パーセント 4 2 3 2 2 6 2" xfId="13591" xr:uid="{00000000-0005-0000-0000-000031160000}"/>
    <cellStyle name="パーセント 4 2 3 2 2 6 3" xfId="21075" xr:uid="{00000000-0005-0000-0000-000032160000}"/>
    <cellStyle name="パーセント 4 2 3 2 2 7" xfId="7470" xr:uid="{00000000-0005-0000-0000-000033160000}"/>
    <cellStyle name="パーセント 4 2 3 2 2 7 2" xfId="14956" xr:uid="{00000000-0005-0000-0000-000034160000}"/>
    <cellStyle name="パーセント 4 2 3 2 2 7 3" xfId="22440" xr:uid="{00000000-0005-0000-0000-000035160000}"/>
    <cellStyle name="パーセント 4 2 3 2 2 8" xfId="8149" xr:uid="{00000000-0005-0000-0000-000036160000}"/>
    <cellStyle name="パーセント 4 2 3 2 2 9" xfId="15633" xr:uid="{00000000-0005-0000-0000-000037160000}"/>
    <cellStyle name="パーセント 4 2 3 2 3" xfId="1000" xr:uid="{00000000-0005-0000-0000-000038160000}"/>
    <cellStyle name="パーセント 4 2 3 2 3 2" xfId="2362" xr:uid="{00000000-0005-0000-0000-000039160000}"/>
    <cellStyle name="パーセント 4 2 3 2 3 2 2" xfId="9849" xr:uid="{00000000-0005-0000-0000-00003A160000}"/>
    <cellStyle name="パーセント 4 2 3 2 3 2 3" xfId="17333" xr:uid="{00000000-0005-0000-0000-00003B160000}"/>
    <cellStyle name="パーセント 4 2 3 2 3 3" xfId="3722" xr:uid="{00000000-0005-0000-0000-00003C160000}"/>
    <cellStyle name="パーセント 4 2 3 2 3 3 2" xfId="11209" xr:uid="{00000000-0005-0000-0000-00003D160000}"/>
    <cellStyle name="パーセント 4 2 3 2 3 3 3" xfId="18693" xr:uid="{00000000-0005-0000-0000-00003E160000}"/>
    <cellStyle name="パーセント 4 2 3 2 3 4" xfId="5084" xr:uid="{00000000-0005-0000-0000-00003F160000}"/>
    <cellStyle name="パーセント 4 2 3 2 3 4 2" xfId="12571" xr:uid="{00000000-0005-0000-0000-000040160000}"/>
    <cellStyle name="パーセント 4 2 3 2 3 4 3" xfId="20055" xr:uid="{00000000-0005-0000-0000-000041160000}"/>
    <cellStyle name="パーセント 4 2 3 2 3 5" xfId="6444" xr:uid="{00000000-0005-0000-0000-000042160000}"/>
    <cellStyle name="パーセント 4 2 3 2 3 5 2" xfId="13931" xr:uid="{00000000-0005-0000-0000-000043160000}"/>
    <cellStyle name="パーセント 4 2 3 2 3 5 3" xfId="21415" xr:uid="{00000000-0005-0000-0000-000044160000}"/>
    <cellStyle name="パーセント 4 2 3 2 3 6" xfId="8489" xr:uid="{00000000-0005-0000-0000-000045160000}"/>
    <cellStyle name="パーセント 4 2 3 2 3 7" xfId="15973" xr:uid="{00000000-0005-0000-0000-000046160000}"/>
    <cellStyle name="パーセント 4 2 3 2 4" xfId="1682" xr:uid="{00000000-0005-0000-0000-000047160000}"/>
    <cellStyle name="パーセント 4 2 3 2 4 2" xfId="9169" xr:uid="{00000000-0005-0000-0000-000048160000}"/>
    <cellStyle name="パーセント 4 2 3 2 4 3" xfId="16653" xr:uid="{00000000-0005-0000-0000-000049160000}"/>
    <cellStyle name="パーセント 4 2 3 2 5" xfId="3042" xr:uid="{00000000-0005-0000-0000-00004A160000}"/>
    <cellStyle name="パーセント 4 2 3 2 5 2" xfId="10529" xr:uid="{00000000-0005-0000-0000-00004B160000}"/>
    <cellStyle name="パーセント 4 2 3 2 5 3" xfId="18013" xr:uid="{00000000-0005-0000-0000-00004C160000}"/>
    <cellStyle name="パーセント 4 2 3 2 6" xfId="4404" xr:uid="{00000000-0005-0000-0000-00004D160000}"/>
    <cellStyle name="パーセント 4 2 3 2 6 2" xfId="11891" xr:uid="{00000000-0005-0000-0000-00004E160000}"/>
    <cellStyle name="パーセント 4 2 3 2 6 3" xfId="19375" xr:uid="{00000000-0005-0000-0000-00004F160000}"/>
    <cellStyle name="パーセント 4 2 3 2 7" xfId="5764" xr:uid="{00000000-0005-0000-0000-000050160000}"/>
    <cellStyle name="パーセント 4 2 3 2 7 2" xfId="13251" xr:uid="{00000000-0005-0000-0000-000051160000}"/>
    <cellStyle name="パーセント 4 2 3 2 7 3" xfId="20735" xr:uid="{00000000-0005-0000-0000-000052160000}"/>
    <cellStyle name="パーセント 4 2 3 2 8" xfId="7132" xr:uid="{00000000-0005-0000-0000-000053160000}"/>
    <cellStyle name="パーセント 4 2 3 2 8 2" xfId="14618" xr:uid="{00000000-0005-0000-0000-000054160000}"/>
    <cellStyle name="パーセント 4 2 3 2 8 3" xfId="22102" xr:uid="{00000000-0005-0000-0000-000055160000}"/>
    <cellStyle name="パーセント 4 2 3 2 9" xfId="7811" xr:uid="{00000000-0005-0000-0000-000056160000}"/>
    <cellStyle name="パーセント 4 2 3 3" xfId="491" xr:uid="{00000000-0005-0000-0000-000057160000}"/>
    <cellStyle name="パーセント 4 2 3 3 2" xfId="1169" xr:uid="{00000000-0005-0000-0000-000058160000}"/>
    <cellStyle name="パーセント 4 2 3 3 2 2" xfId="2531" xr:uid="{00000000-0005-0000-0000-000059160000}"/>
    <cellStyle name="パーセント 4 2 3 3 2 2 2" xfId="10018" xr:uid="{00000000-0005-0000-0000-00005A160000}"/>
    <cellStyle name="パーセント 4 2 3 3 2 2 3" xfId="17502" xr:uid="{00000000-0005-0000-0000-00005B160000}"/>
    <cellStyle name="パーセント 4 2 3 3 2 3" xfId="3891" xr:uid="{00000000-0005-0000-0000-00005C160000}"/>
    <cellStyle name="パーセント 4 2 3 3 2 3 2" xfId="11378" xr:uid="{00000000-0005-0000-0000-00005D160000}"/>
    <cellStyle name="パーセント 4 2 3 3 2 3 3" xfId="18862" xr:uid="{00000000-0005-0000-0000-00005E160000}"/>
    <cellStyle name="パーセント 4 2 3 3 2 4" xfId="5253" xr:uid="{00000000-0005-0000-0000-00005F160000}"/>
    <cellStyle name="パーセント 4 2 3 3 2 4 2" xfId="12740" xr:uid="{00000000-0005-0000-0000-000060160000}"/>
    <cellStyle name="パーセント 4 2 3 3 2 4 3" xfId="20224" xr:uid="{00000000-0005-0000-0000-000061160000}"/>
    <cellStyle name="パーセント 4 2 3 3 2 5" xfId="6613" xr:uid="{00000000-0005-0000-0000-000062160000}"/>
    <cellStyle name="パーセント 4 2 3 3 2 5 2" xfId="14100" xr:uid="{00000000-0005-0000-0000-000063160000}"/>
    <cellStyle name="パーセント 4 2 3 3 2 5 3" xfId="21584" xr:uid="{00000000-0005-0000-0000-000064160000}"/>
    <cellStyle name="パーセント 4 2 3 3 2 6" xfId="8658" xr:uid="{00000000-0005-0000-0000-000065160000}"/>
    <cellStyle name="パーセント 4 2 3 3 2 7" xfId="16142" xr:uid="{00000000-0005-0000-0000-000066160000}"/>
    <cellStyle name="パーセント 4 2 3 3 3" xfId="1853" xr:uid="{00000000-0005-0000-0000-000067160000}"/>
    <cellStyle name="パーセント 4 2 3 3 3 2" xfId="9340" xr:uid="{00000000-0005-0000-0000-000068160000}"/>
    <cellStyle name="パーセント 4 2 3 3 3 3" xfId="16824" xr:uid="{00000000-0005-0000-0000-000069160000}"/>
    <cellStyle name="パーセント 4 2 3 3 4" xfId="3213" xr:uid="{00000000-0005-0000-0000-00006A160000}"/>
    <cellStyle name="パーセント 4 2 3 3 4 2" xfId="10700" xr:uid="{00000000-0005-0000-0000-00006B160000}"/>
    <cellStyle name="パーセント 4 2 3 3 4 3" xfId="18184" xr:uid="{00000000-0005-0000-0000-00006C160000}"/>
    <cellStyle name="パーセント 4 2 3 3 5" xfId="4575" xr:uid="{00000000-0005-0000-0000-00006D160000}"/>
    <cellStyle name="パーセント 4 2 3 3 5 2" xfId="12062" xr:uid="{00000000-0005-0000-0000-00006E160000}"/>
    <cellStyle name="パーセント 4 2 3 3 5 3" xfId="19546" xr:uid="{00000000-0005-0000-0000-00006F160000}"/>
    <cellStyle name="パーセント 4 2 3 3 6" xfId="5935" xr:uid="{00000000-0005-0000-0000-000070160000}"/>
    <cellStyle name="パーセント 4 2 3 3 6 2" xfId="13422" xr:uid="{00000000-0005-0000-0000-000071160000}"/>
    <cellStyle name="パーセント 4 2 3 3 6 3" xfId="20906" xr:uid="{00000000-0005-0000-0000-000072160000}"/>
    <cellStyle name="パーセント 4 2 3 3 7" xfId="7301" xr:uid="{00000000-0005-0000-0000-000073160000}"/>
    <cellStyle name="パーセント 4 2 3 3 7 2" xfId="14787" xr:uid="{00000000-0005-0000-0000-000074160000}"/>
    <cellStyle name="パーセント 4 2 3 3 7 3" xfId="22271" xr:uid="{00000000-0005-0000-0000-000075160000}"/>
    <cellStyle name="パーセント 4 2 3 3 8" xfId="7980" xr:uid="{00000000-0005-0000-0000-000076160000}"/>
    <cellStyle name="パーセント 4 2 3 3 9" xfId="15464" xr:uid="{00000000-0005-0000-0000-000077160000}"/>
    <cellStyle name="パーセント 4 2 3 4" xfId="830" xr:uid="{00000000-0005-0000-0000-000078160000}"/>
    <cellStyle name="パーセント 4 2 3 4 2" xfId="2192" xr:uid="{00000000-0005-0000-0000-000079160000}"/>
    <cellStyle name="パーセント 4 2 3 4 2 2" xfId="9679" xr:uid="{00000000-0005-0000-0000-00007A160000}"/>
    <cellStyle name="パーセント 4 2 3 4 2 3" xfId="17163" xr:uid="{00000000-0005-0000-0000-00007B160000}"/>
    <cellStyle name="パーセント 4 2 3 4 3" xfId="3552" xr:uid="{00000000-0005-0000-0000-00007C160000}"/>
    <cellStyle name="パーセント 4 2 3 4 3 2" xfId="11039" xr:uid="{00000000-0005-0000-0000-00007D160000}"/>
    <cellStyle name="パーセント 4 2 3 4 3 3" xfId="18523" xr:uid="{00000000-0005-0000-0000-00007E160000}"/>
    <cellStyle name="パーセント 4 2 3 4 4" xfId="4914" xr:uid="{00000000-0005-0000-0000-00007F160000}"/>
    <cellStyle name="パーセント 4 2 3 4 4 2" xfId="12401" xr:uid="{00000000-0005-0000-0000-000080160000}"/>
    <cellStyle name="パーセント 4 2 3 4 4 3" xfId="19885" xr:uid="{00000000-0005-0000-0000-000081160000}"/>
    <cellStyle name="パーセント 4 2 3 4 5" xfId="6274" xr:uid="{00000000-0005-0000-0000-000082160000}"/>
    <cellStyle name="パーセント 4 2 3 4 5 2" xfId="13761" xr:uid="{00000000-0005-0000-0000-000083160000}"/>
    <cellStyle name="パーセント 4 2 3 4 5 3" xfId="21245" xr:uid="{00000000-0005-0000-0000-000084160000}"/>
    <cellStyle name="パーセント 4 2 3 4 6" xfId="8319" xr:uid="{00000000-0005-0000-0000-000085160000}"/>
    <cellStyle name="パーセント 4 2 3 4 7" xfId="15803" xr:uid="{00000000-0005-0000-0000-000086160000}"/>
    <cellStyle name="パーセント 4 2 3 5" xfId="1513" xr:uid="{00000000-0005-0000-0000-000087160000}"/>
    <cellStyle name="パーセント 4 2 3 5 2" xfId="9000" xr:uid="{00000000-0005-0000-0000-000088160000}"/>
    <cellStyle name="パーセント 4 2 3 5 3" xfId="16484" xr:uid="{00000000-0005-0000-0000-000089160000}"/>
    <cellStyle name="パーセント 4 2 3 6" xfId="2873" xr:uid="{00000000-0005-0000-0000-00008A160000}"/>
    <cellStyle name="パーセント 4 2 3 6 2" xfId="10360" xr:uid="{00000000-0005-0000-0000-00008B160000}"/>
    <cellStyle name="パーセント 4 2 3 6 3" xfId="17844" xr:uid="{00000000-0005-0000-0000-00008C160000}"/>
    <cellStyle name="パーセント 4 2 3 7" xfId="4235" xr:uid="{00000000-0005-0000-0000-00008D160000}"/>
    <cellStyle name="パーセント 4 2 3 7 2" xfId="11722" xr:uid="{00000000-0005-0000-0000-00008E160000}"/>
    <cellStyle name="パーセント 4 2 3 7 3" xfId="19206" xr:uid="{00000000-0005-0000-0000-00008F160000}"/>
    <cellStyle name="パーセント 4 2 3 8" xfId="5595" xr:uid="{00000000-0005-0000-0000-000090160000}"/>
    <cellStyle name="パーセント 4 2 3 8 2" xfId="13082" xr:uid="{00000000-0005-0000-0000-000091160000}"/>
    <cellStyle name="パーセント 4 2 3 8 3" xfId="20566" xr:uid="{00000000-0005-0000-0000-000092160000}"/>
    <cellStyle name="パーセント 4 2 3 9" xfId="6962" xr:uid="{00000000-0005-0000-0000-000093160000}"/>
    <cellStyle name="パーセント 4 2 3 9 2" xfId="14448" xr:uid="{00000000-0005-0000-0000-000094160000}"/>
    <cellStyle name="パーセント 4 2 3 9 3" xfId="21932" xr:uid="{00000000-0005-0000-0000-000095160000}"/>
    <cellStyle name="パーセント 4 2 4" xfId="233" xr:uid="{00000000-0005-0000-0000-000096160000}"/>
    <cellStyle name="パーセント 4 2 4 10" xfId="15210" xr:uid="{00000000-0005-0000-0000-000097160000}"/>
    <cellStyle name="パーセント 4 2 4 2" xfId="575" xr:uid="{00000000-0005-0000-0000-000098160000}"/>
    <cellStyle name="パーセント 4 2 4 2 2" xfId="1253" xr:uid="{00000000-0005-0000-0000-000099160000}"/>
    <cellStyle name="パーセント 4 2 4 2 2 2" xfId="2615" xr:uid="{00000000-0005-0000-0000-00009A160000}"/>
    <cellStyle name="パーセント 4 2 4 2 2 2 2" xfId="10102" xr:uid="{00000000-0005-0000-0000-00009B160000}"/>
    <cellStyle name="パーセント 4 2 4 2 2 2 3" xfId="17586" xr:uid="{00000000-0005-0000-0000-00009C160000}"/>
    <cellStyle name="パーセント 4 2 4 2 2 3" xfId="3975" xr:uid="{00000000-0005-0000-0000-00009D160000}"/>
    <cellStyle name="パーセント 4 2 4 2 2 3 2" xfId="11462" xr:uid="{00000000-0005-0000-0000-00009E160000}"/>
    <cellStyle name="パーセント 4 2 4 2 2 3 3" xfId="18946" xr:uid="{00000000-0005-0000-0000-00009F160000}"/>
    <cellStyle name="パーセント 4 2 4 2 2 4" xfId="5337" xr:uid="{00000000-0005-0000-0000-0000A0160000}"/>
    <cellStyle name="パーセント 4 2 4 2 2 4 2" xfId="12824" xr:uid="{00000000-0005-0000-0000-0000A1160000}"/>
    <cellStyle name="パーセント 4 2 4 2 2 4 3" xfId="20308" xr:uid="{00000000-0005-0000-0000-0000A2160000}"/>
    <cellStyle name="パーセント 4 2 4 2 2 5" xfId="6697" xr:uid="{00000000-0005-0000-0000-0000A3160000}"/>
    <cellStyle name="パーセント 4 2 4 2 2 5 2" xfId="14184" xr:uid="{00000000-0005-0000-0000-0000A4160000}"/>
    <cellStyle name="パーセント 4 2 4 2 2 5 3" xfId="21668" xr:uid="{00000000-0005-0000-0000-0000A5160000}"/>
    <cellStyle name="パーセント 4 2 4 2 2 6" xfId="8742" xr:uid="{00000000-0005-0000-0000-0000A6160000}"/>
    <cellStyle name="パーセント 4 2 4 2 2 7" xfId="16226" xr:uid="{00000000-0005-0000-0000-0000A7160000}"/>
    <cellStyle name="パーセント 4 2 4 2 3" xfId="1937" xr:uid="{00000000-0005-0000-0000-0000A8160000}"/>
    <cellStyle name="パーセント 4 2 4 2 3 2" xfId="9424" xr:uid="{00000000-0005-0000-0000-0000A9160000}"/>
    <cellStyle name="パーセント 4 2 4 2 3 3" xfId="16908" xr:uid="{00000000-0005-0000-0000-0000AA160000}"/>
    <cellStyle name="パーセント 4 2 4 2 4" xfId="3297" xr:uid="{00000000-0005-0000-0000-0000AB160000}"/>
    <cellStyle name="パーセント 4 2 4 2 4 2" xfId="10784" xr:uid="{00000000-0005-0000-0000-0000AC160000}"/>
    <cellStyle name="パーセント 4 2 4 2 4 3" xfId="18268" xr:uid="{00000000-0005-0000-0000-0000AD160000}"/>
    <cellStyle name="パーセント 4 2 4 2 5" xfId="4659" xr:uid="{00000000-0005-0000-0000-0000AE160000}"/>
    <cellStyle name="パーセント 4 2 4 2 5 2" xfId="12146" xr:uid="{00000000-0005-0000-0000-0000AF160000}"/>
    <cellStyle name="パーセント 4 2 4 2 5 3" xfId="19630" xr:uid="{00000000-0005-0000-0000-0000B0160000}"/>
    <cellStyle name="パーセント 4 2 4 2 6" xfId="6019" xr:uid="{00000000-0005-0000-0000-0000B1160000}"/>
    <cellStyle name="パーセント 4 2 4 2 6 2" xfId="13506" xr:uid="{00000000-0005-0000-0000-0000B2160000}"/>
    <cellStyle name="パーセント 4 2 4 2 6 3" xfId="20990" xr:uid="{00000000-0005-0000-0000-0000B3160000}"/>
    <cellStyle name="パーセント 4 2 4 2 7" xfId="7385" xr:uid="{00000000-0005-0000-0000-0000B4160000}"/>
    <cellStyle name="パーセント 4 2 4 2 7 2" xfId="14871" xr:uid="{00000000-0005-0000-0000-0000B5160000}"/>
    <cellStyle name="パーセント 4 2 4 2 7 3" xfId="22355" xr:uid="{00000000-0005-0000-0000-0000B6160000}"/>
    <cellStyle name="パーセント 4 2 4 2 8" xfId="8064" xr:uid="{00000000-0005-0000-0000-0000B7160000}"/>
    <cellStyle name="パーセント 4 2 4 2 9" xfId="15548" xr:uid="{00000000-0005-0000-0000-0000B8160000}"/>
    <cellStyle name="パーセント 4 2 4 3" xfId="915" xr:uid="{00000000-0005-0000-0000-0000B9160000}"/>
    <cellStyle name="パーセント 4 2 4 3 2" xfId="2277" xr:uid="{00000000-0005-0000-0000-0000BA160000}"/>
    <cellStyle name="パーセント 4 2 4 3 2 2" xfId="9764" xr:uid="{00000000-0005-0000-0000-0000BB160000}"/>
    <cellStyle name="パーセント 4 2 4 3 2 3" xfId="17248" xr:uid="{00000000-0005-0000-0000-0000BC160000}"/>
    <cellStyle name="パーセント 4 2 4 3 3" xfId="3637" xr:uid="{00000000-0005-0000-0000-0000BD160000}"/>
    <cellStyle name="パーセント 4 2 4 3 3 2" xfId="11124" xr:uid="{00000000-0005-0000-0000-0000BE160000}"/>
    <cellStyle name="パーセント 4 2 4 3 3 3" xfId="18608" xr:uid="{00000000-0005-0000-0000-0000BF160000}"/>
    <cellStyle name="パーセント 4 2 4 3 4" xfId="4999" xr:uid="{00000000-0005-0000-0000-0000C0160000}"/>
    <cellStyle name="パーセント 4 2 4 3 4 2" xfId="12486" xr:uid="{00000000-0005-0000-0000-0000C1160000}"/>
    <cellStyle name="パーセント 4 2 4 3 4 3" xfId="19970" xr:uid="{00000000-0005-0000-0000-0000C2160000}"/>
    <cellStyle name="パーセント 4 2 4 3 5" xfId="6359" xr:uid="{00000000-0005-0000-0000-0000C3160000}"/>
    <cellStyle name="パーセント 4 2 4 3 5 2" xfId="13846" xr:uid="{00000000-0005-0000-0000-0000C4160000}"/>
    <cellStyle name="パーセント 4 2 4 3 5 3" xfId="21330" xr:uid="{00000000-0005-0000-0000-0000C5160000}"/>
    <cellStyle name="パーセント 4 2 4 3 6" xfId="8404" xr:uid="{00000000-0005-0000-0000-0000C6160000}"/>
    <cellStyle name="パーセント 4 2 4 3 7" xfId="15888" xr:uid="{00000000-0005-0000-0000-0000C7160000}"/>
    <cellStyle name="パーセント 4 2 4 4" xfId="1597" xr:uid="{00000000-0005-0000-0000-0000C8160000}"/>
    <cellStyle name="パーセント 4 2 4 4 2" xfId="9084" xr:uid="{00000000-0005-0000-0000-0000C9160000}"/>
    <cellStyle name="パーセント 4 2 4 4 3" xfId="16568" xr:uid="{00000000-0005-0000-0000-0000CA160000}"/>
    <cellStyle name="パーセント 4 2 4 5" xfId="2957" xr:uid="{00000000-0005-0000-0000-0000CB160000}"/>
    <cellStyle name="パーセント 4 2 4 5 2" xfId="10444" xr:uid="{00000000-0005-0000-0000-0000CC160000}"/>
    <cellStyle name="パーセント 4 2 4 5 3" xfId="17928" xr:uid="{00000000-0005-0000-0000-0000CD160000}"/>
    <cellStyle name="パーセント 4 2 4 6" xfId="4319" xr:uid="{00000000-0005-0000-0000-0000CE160000}"/>
    <cellStyle name="パーセント 4 2 4 6 2" xfId="11806" xr:uid="{00000000-0005-0000-0000-0000CF160000}"/>
    <cellStyle name="パーセント 4 2 4 6 3" xfId="19290" xr:uid="{00000000-0005-0000-0000-0000D0160000}"/>
    <cellStyle name="パーセント 4 2 4 7" xfId="5679" xr:uid="{00000000-0005-0000-0000-0000D1160000}"/>
    <cellStyle name="パーセント 4 2 4 7 2" xfId="13166" xr:uid="{00000000-0005-0000-0000-0000D2160000}"/>
    <cellStyle name="パーセント 4 2 4 7 3" xfId="20650" xr:uid="{00000000-0005-0000-0000-0000D3160000}"/>
    <cellStyle name="パーセント 4 2 4 8" xfId="7047" xr:uid="{00000000-0005-0000-0000-0000D4160000}"/>
    <cellStyle name="パーセント 4 2 4 8 2" xfId="14533" xr:uid="{00000000-0005-0000-0000-0000D5160000}"/>
    <cellStyle name="パーセント 4 2 4 8 3" xfId="22017" xr:uid="{00000000-0005-0000-0000-0000D6160000}"/>
    <cellStyle name="パーセント 4 2 4 9" xfId="7726" xr:uid="{00000000-0005-0000-0000-0000D7160000}"/>
    <cellStyle name="パーセント 4 2 5" xfId="406" xr:uid="{00000000-0005-0000-0000-0000D8160000}"/>
    <cellStyle name="パーセント 4 2 5 2" xfId="1084" xr:uid="{00000000-0005-0000-0000-0000D9160000}"/>
    <cellStyle name="パーセント 4 2 5 2 2" xfId="2446" xr:uid="{00000000-0005-0000-0000-0000DA160000}"/>
    <cellStyle name="パーセント 4 2 5 2 2 2" xfId="9933" xr:uid="{00000000-0005-0000-0000-0000DB160000}"/>
    <cellStyle name="パーセント 4 2 5 2 2 3" xfId="17417" xr:uid="{00000000-0005-0000-0000-0000DC160000}"/>
    <cellStyle name="パーセント 4 2 5 2 3" xfId="3806" xr:uid="{00000000-0005-0000-0000-0000DD160000}"/>
    <cellStyle name="パーセント 4 2 5 2 3 2" xfId="11293" xr:uid="{00000000-0005-0000-0000-0000DE160000}"/>
    <cellStyle name="パーセント 4 2 5 2 3 3" xfId="18777" xr:uid="{00000000-0005-0000-0000-0000DF160000}"/>
    <cellStyle name="パーセント 4 2 5 2 4" xfId="5168" xr:uid="{00000000-0005-0000-0000-0000E0160000}"/>
    <cellStyle name="パーセント 4 2 5 2 4 2" xfId="12655" xr:uid="{00000000-0005-0000-0000-0000E1160000}"/>
    <cellStyle name="パーセント 4 2 5 2 4 3" xfId="20139" xr:uid="{00000000-0005-0000-0000-0000E2160000}"/>
    <cellStyle name="パーセント 4 2 5 2 5" xfId="6528" xr:uid="{00000000-0005-0000-0000-0000E3160000}"/>
    <cellStyle name="パーセント 4 2 5 2 5 2" xfId="14015" xr:uid="{00000000-0005-0000-0000-0000E4160000}"/>
    <cellStyle name="パーセント 4 2 5 2 5 3" xfId="21499" xr:uid="{00000000-0005-0000-0000-0000E5160000}"/>
    <cellStyle name="パーセント 4 2 5 2 6" xfId="8573" xr:uid="{00000000-0005-0000-0000-0000E6160000}"/>
    <cellStyle name="パーセント 4 2 5 2 7" xfId="16057" xr:uid="{00000000-0005-0000-0000-0000E7160000}"/>
    <cellStyle name="パーセント 4 2 5 3" xfId="1768" xr:uid="{00000000-0005-0000-0000-0000E8160000}"/>
    <cellStyle name="パーセント 4 2 5 3 2" xfId="9255" xr:uid="{00000000-0005-0000-0000-0000E9160000}"/>
    <cellStyle name="パーセント 4 2 5 3 3" xfId="16739" xr:uid="{00000000-0005-0000-0000-0000EA160000}"/>
    <cellStyle name="パーセント 4 2 5 4" xfId="3128" xr:uid="{00000000-0005-0000-0000-0000EB160000}"/>
    <cellStyle name="パーセント 4 2 5 4 2" xfId="10615" xr:uid="{00000000-0005-0000-0000-0000EC160000}"/>
    <cellStyle name="パーセント 4 2 5 4 3" xfId="18099" xr:uid="{00000000-0005-0000-0000-0000ED160000}"/>
    <cellStyle name="パーセント 4 2 5 5" xfId="4490" xr:uid="{00000000-0005-0000-0000-0000EE160000}"/>
    <cellStyle name="パーセント 4 2 5 5 2" xfId="11977" xr:uid="{00000000-0005-0000-0000-0000EF160000}"/>
    <cellStyle name="パーセント 4 2 5 5 3" xfId="19461" xr:uid="{00000000-0005-0000-0000-0000F0160000}"/>
    <cellStyle name="パーセント 4 2 5 6" xfId="5850" xr:uid="{00000000-0005-0000-0000-0000F1160000}"/>
    <cellStyle name="パーセント 4 2 5 6 2" xfId="13337" xr:uid="{00000000-0005-0000-0000-0000F2160000}"/>
    <cellStyle name="パーセント 4 2 5 6 3" xfId="20821" xr:uid="{00000000-0005-0000-0000-0000F3160000}"/>
    <cellStyle name="パーセント 4 2 5 7" xfId="7216" xr:uid="{00000000-0005-0000-0000-0000F4160000}"/>
    <cellStyle name="パーセント 4 2 5 7 2" xfId="14702" xr:uid="{00000000-0005-0000-0000-0000F5160000}"/>
    <cellStyle name="パーセント 4 2 5 7 3" xfId="22186" xr:uid="{00000000-0005-0000-0000-0000F6160000}"/>
    <cellStyle name="パーセント 4 2 5 8" xfId="7895" xr:uid="{00000000-0005-0000-0000-0000F7160000}"/>
    <cellStyle name="パーセント 4 2 5 9" xfId="15379" xr:uid="{00000000-0005-0000-0000-0000F8160000}"/>
    <cellStyle name="パーセント 4 2 6" xfId="745" xr:uid="{00000000-0005-0000-0000-0000F9160000}"/>
    <cellStyle name="パーセント 4 2 6 2" xfId="2107" xr:uid="{00000000-0005-0000-0000-0000FA160000}"/>
    <cellStyle name="パーセント 4 2 6 2 2" xfId="9594" xr:uid="{00000000-0005-0000-0000-0000FB160000}"/>
    <cellStyle name="パーセント 4 2 6 2 3" xfId="17078" xr:uid="{00000000-0005-0000-0000-0000FC160000}"/>
    <cellStyle name="パーセント 4 2 6 3" xfId="3467" xr:uid="{00000000-0005-0000-0000-0000FD160000}"/>
    <cellStyle name="パーセント 4 2 6 3 2" xfId="10954" xr:uid="{00000000-0005-0000-0000-0000FE160000}"/>
    <cellStyle name="パーセント 4 2 6 3 3" xfId="18438" xr:uid="{00000000-0005-0000-0000-0000FF160000}"/>
    <cellStyle name="パーセント 4 2 6 4" xfId="4829" xr:uid="{00000000-0005-0000-0000-000000170000}"/>
    <cellStyle name="パーセント 4 2 6 4 2" xfId="12316" xr:uid="{00000000-0005-0000-0000-000001170000}"/>
    <cellStyle name="パーセント 4 2 6 4 3" xfId="19800" xr:uid="{00000000-0005-0000-0000-000002170000}"/>
    <cellStyle name="パーセント 4 2 6 5" xfId="6189" xr:uid="{00000000-0005-0000-0000-000003170000}"/>
    <cellStyle name="パーセント 4 2 6 5 2" xfId="13676" xr:uid="{00000000-0005-0000-0000-000004170000}"/>
    <cellStyle name="パーセント 4 2 6 5 3" xfId="21160" xr:uid="{00000000-0005-0000-0000-000005170000}"/>
    <cellStyle name="パーセント 4 2 6 6" xfId="8234" xr:uid="{00000000-0005-0000-0000-000006170000}"/>
    <cellStyle name="パーセント 4 2 6 7" xfId="15718" xr:uid="{00000000-0005-0000-0000-000007170000}"/>
    <cellStyle name="パーセント 4 2 7" xfId="1441" xr:uid="{00000000-0005-0000-0000-000008170000}"/>
    <cellStyle name="パーセント 4 2 7 2" xfId="8928" xr:uid="{00000000-0005-0000-0000-000009170000}"/>
    <cellStyle name="パーセント 4 2 7 3" xfId="16412" xr:uid="{00000000-0005-0000-0000-00000A170000}"/>
    <cellStyle name="パーセント 4 2 8" xfId="2801" xr:uid="{00000000-0005-0000-0000-00000B170000}"/>
    <cellStyle name="パーセント 4 2 8 2" xfId="10288" xr:uid="{00000000-0005-0000-0000-00000C170000}"/>
    <cellStyle name="パーセント 4 2 8 3" xfId="17772" xr:uid="{00000000-0005-0000-0000-00000D170000}"/>
    <cellStyle name="パーセント 4 2 9" xfId="4163" xr:uid="{00000000-0005-0000-0000-00000E170000}"/>
    <cellStyle name="パーセント 4 2 9 2" xfId="11650" xr:uid="{00000000-0005-0000-0000-00000F170000}"/>
    <cellStyle name="パーセント 4 2 9 3" xfId="19134" xr:uid="{00000000-0005-0000-0000-000010170000}"/>
    <cellStyle name="パーセント 4 3" xfId="86" xr:uid="{00000000-0005-0000-0000-000011170000}"/>
    <cellStyle name="パーセント 4 3 10" xfId="6907" xr:uid="{00000000-0005-0000-0000-000012170000}"/>
    <cellStyle name="パーセント 4 3 10 2" xfId="14393" xr:uid="{00000000-0005-0000-0000-000013170000}"/>
    <cellStyle name="パーセント 4 3 10 3" xfId="21877" xr:uid="{00000000-0005-0000-0000-000014170000}"/>
    <cellStyle name="パーセント 4 3 11" xfId="7586" xr:uid="{00000000-0005-0000-0000-000015170000}"/>
    <cellStyle name="パーセント 4 3 12" xfId="15070" xr:uid="{00000000-0005-0000-0000-000016170000}"/>
    <cellStyle name="パーセント 4 3 2" xfId="178" xr:uid="{00000000-0005-0000-0000-000017170000}"/>
    <cellStyle name="パーセント 4 3 2 10" xfId="7671" xr:uid="{00000000-0005-0000-0000-000018170000}"/>
    <cellStyle name="パーセント 4 3 2 11" xfId="15155" xr:uid="{00000000-0005-0000-0000-000019170000}"/>
    <cellStyle name="パーセント 4 3 2 2" xfId="348" xr:uid="{00000000-0005-0000-0000-00001A170000}"/>
    <cellStyle name="パーセント 4 3 2 2 10" xfId="15325" xr:uid="{00000000-0005-0000-0000-00001B170000}"/>
    <cellStyle name="パーセント 4 3 2 2 2" xfId="690" xr:uid="{00000000-0005-0000-0000-00001C170000}"/>
    <cellStyle name="パーセント 4 3 2 2 2 2" xfId="1368" xr:uid="{00000000-0005-0000-0000-00001D170000}"/>
    <cellStyle name="パーセント 4 3 2 2 2 2 2" xfId="2730" xr:uid="{00000000-0005-0000-0000-00001E170000}"/>
    <cellStyle name="パーセント 4 3 2 2 2 2 2 2" xfId="10217" xr:uid="{00000000-0005-0000-0000-00001F170000}"/>
    <cellStyle name="パーセント 4 3 2 2 2 2 2 3" xfId="17701" xr:uid="{00000000-0005-0000-0000-000020170000}"/>
    <cellStyle name="パーセント 4 3 2 2 2 2 3" xfId="4090" xr:uid="{00000000-0005-0000-0000-000021170000}"/>
    <cellStyle name="パーセント 4 3 2 2 2 2 3 2" xfId="11577" xr:uid="{00000000-0005-0000-0000-000022170000}"/>
    <cellStyle name="パーセント 4 3 2 2 2 2 3 3" xfId="19061" xr:uid="{00000000-0005-0000-0000-000023170000}"/>
    <cellStyle name="パーセント 4 3 2 2 2 2 4" xfId="5452" xr:uid="{00000000-0005-0000-0000-000024170000}"/>
    <cellStyle name="パーセント 4 3 2 2 2 2 4 2" xfId="12939" xr:uid="{00000000-0005-0000-0000-000025170000}"/>
    <cellStyle name="パーセント 4 3 2 2 2 2 4 3" xfId="20423" xr:uid="{00000000-0005-0000-0000-000026170000}"/>
    <cellStyle name="パーセント 4 3 2 2 2 2 5" xfId="6812" xr:uid="{00000000-0005-0000-0000-000027170000}"/>
    <cellStyle name="パーセント 4 3 2 2 2 2 5 2" xfId="14299" xr:uid="{00000000-0005-0000-0000-000028170000}"/>
    <cellStyle name="パーセント 4 3 2 2 2 2 5 3" xfId="21783" xr:uid="{00000000-0005-0000-0000-000029170000}"/>
    <cellStyle name="パーセント 4 3 2 2 2 2 6" xfId="8857" xr:uid="{00000000-0005-0000-0000-00002A170000}"/>
    <cellStyle name="パーセント 4 3 2 2 2 2 7" xfId="16341" xr:uid="{00000000-0005-0000-0000-00002B170000}"/>
    <cellStyle name="パーセント 4 3 2 2 2 3" xfId="2052" xr:uid="{00000000-0005-0000-0000-00002C170000}"/>
    <cellStyle name="パーセント 4 3 2 2 2 3 2" xfId="9539" xr:uid="{00000000-0005-0000-0000-00002D170000}"/>
    <cellStyle name="パーセント 4 3 2 2 2 3 3" xfId="17023" xr:uid="{00000000-0005-0000-0000-00002E170000}"/>
    <cellStyle name="パーセント 4 3 2 2 2 4" xfId="3412" xr:uid="{00000000-0005-0000-0000-00002F170000}"/>
    <cellStyle name="パーセント 4 3 2 2 2 4 2" xfId="10899" xr:uid="{00000000-0005-0000-0000-000030170000}"/>
    <cellStyle name="パーセント 4 3 2 2 2 4 3" xfId="18383" xr:uid="{00000000-0005-0000-0000-000031170000}"/>
    <cellStyle name="パーセント 4 3 2 2 2 5" xfId="4774" xr:uid="{00000000-0005-0000-0000-000032170000}"/>
    <cellStyle name="パーセント 4 3 2 2 2 5 2" xfId="12261" xr:uid="{00000000-0005-0000-0000-000033170000}"/>
    <cellStyle name="パーセント 4 3 2 2 2 5 3" xfId="19745" xr:uid="{00000000-0005-0000-0000-000034170000}"/>
    <cellStyle name="パーセント 4 3 2 2 2 6" xfId="6134" xr:uid="{00000000-0005-0000-0000-000035170000}"/>
    <cellStyle name="パーセント 4 3 2 2 2 6 2" xfId="13621" xr:uid="{00000000-0005-0000-0000-000036170000}"/>
    <cellStyle name="パーセント 4 3 2 2 2 6 3" xfId="21105" xr:uid="{00000000-0005-0000-0000-000037170000}"/>
    <cellStyle name="パーセント 4 3 2 2 2 7" xfId="7500" xr:uid="{00000000-0005-0000-0000-000038170000}"/>
    <cellStyle name="パーセント 4 3 2 2 2 7 2" xfId="14986" xr:uid="{00000000-0005-0000-0000-000039170000}"/>
    <cellStyle name="パーセント 4 3 2 2 2 7 3" xfId="22470" xr:uid="{00000000-0005-0000-0000-00003A170000}"/>
    <cellStyle name="パーセント 4 3 2 2 2 8" xfId="8179" xr:uid="{00000000-0005-0000-0000-00003B170000}"/>
    <cellStyle name="パーセント 4 3 2 2 2 9" xfId="15663" xr:uid="{00000000-0005-0000-0000-00003C170000}"/>
    <cellStyle name="パーセント 4 3 2 2 3" xfId="1030" xr:uid="{00000000-0005-0000-0000-00003D170000}"/>
    <cellStyle name="パーセント 4 3 2 2 3 2" xfId="2392" xr:uid="{00000000-0005-0000-0000-00003E170000}"/>
    <cellStyle name="パーセント 4 3 2 2 3 2 2" xfId="9879" xr:uid="{00000000-0005-0000-0000-00003F170000}"/>
    <cellStyle name="パーセント 4 3 2 2 3 2 3" xfId="17363" xr:uid="{00000000-0005-0000-0000-000040170000}"/>
    <cellStyle name="パーセント 4 3 2 2 3 3" xfId="3752" xr:uid="{00000000-0005-0000-0000-000041170000}"/>
    <cellStyle name="パーセント 4 3 2 2 3 3 2" xfId="11239" xr:uid="{00000000-0005-0000-0000-000042170000}"/>
    <cellStyle name="パーセント 4 3 2 2 3 3 3" xfId="18723" xr:uid="{00000000-0005-0000-0000-000043170000}"/>
    <cellStyle name="パーセント 4 3 2 2 3 4" xfId="5114" xr:uid="{00000000-0005-0000-0000-000044170000}"/>
    <cellStyle name="パーセント 4 3 2 2 3 4 2" xfId="12601" xr:uid="{00000000-0005-0000-0000-000045170000}"/>
    <cellStyle name="パーセント 4 3 2 2 3 4 3" xfId="20085" xr:uid="{00000000-0005-0000-0000-000046170000}"/>
    <cellStyle name="パーセント 4 3 2 2 3 5" xfId="6474" xr:uid="{00000000-0005-0000-0000-000047170000}"/>
    <cellStyle name="パーセント 4 3 2 2 3 5 2" xfId="13961" xr:uid="{00000000-0005-0000-0000-000048170000}"/>
    <cellStyle name="パーセント 4 3 2 2 3 5 3" xfId="21445" xr:uid="{00000000-0005-0000-0000-000049170000}"/>
    <cellStyle name="パーセント 4 3 2 2 3 6" xfId="8519" xr:uid="{00000000-0005-0000-0000-00004A170000}"/>
    <cellStyle name="パーセント 4 3 2 2 3 7" xfId="16003" xr:uid="{00000000-0005-0000-0000-00004B170000}"/>
    <cellStyle name="パーセント 4 3 2 2 4" xfId="1712" xr:uid="{00000000-0005-0000-0000-00004C170000}"/>
    <cellStyle name="パーセント 4 3 2 2 4 2" xfId="9199" xr:uid="{00000000-0005-0000-0000-00004D170000}"/>
    <cellStyle name="パーセント 4 3 2 2 4 3" xfId="16683" xr:uid="{00000000-0005-0000-0000-00004E170000}"/>
    <cellStyle name="パーセント 4 3 2 2 5" xfId="3072" xr:uid="{00000000-0005-0000-0000-00004F170000}"/>
    <cellStyle name="パーセント 4 3 2 2 5 2" xfId="10559" xr:uid="{00000000-0005-0000-0000-000050170000}"/>
    <cellStyle name="パーセント 4 3 2 2 5 3" xfId="18043" xr:uid="{00000000-0005-0000-0000-000051170000}"/>
    <cellStyle name="パーセント 4 3 2 2 6" xfId="4434" xr:uid="{00000000-0005-0000-0000-000052170000}"/>
    <cellStyle name="パーセント 4 3 2 2 6 2" xfId="11921" xr:uid="{00000000-0005-0000-0000-000053170000}"/>
    <cellStyle name="パーセント 4 3 2 2 6 3" xfId="19405" xr:uid="{00000000-0005-0000-0000-000054170000}"/>
    <cellStyle name="パーセント 4 3 2 2 7" xfId="5794" xr:uid="{00000000-0005-0000-0000-000055170000}"/>
    <cellStyle name="パーセント 4 3 2 2 7 2" xfId="13281" xr:uid="{00000000-0005-0000-0000-000056170000}"/>
    <cellStyle name="パーセント 4 3 2 2 7 3" xfId="20765" xr:uid="{00000000-0005-0000-0000-000057170000}"/>
    <cellStyle name="パーセント 4 3 2 2 8" xfId="7162" xr:uid="{00000000-0005-0000-0000-000058170000}"/>
    <cellStyle name="パーセント 4 3 2 2 8 2" xfId="14648" xr:uid="{00000000-0005-0000-0000-000059170000}"/>
    <cellStyle name="パーセント 4 3 2 2 8 3" xfId="22132" xr:uid="{00000000-0005-0000-0000-00005A170000}"/>
    <cellStyle name="パーセント 4 3 2 2 9" xfId="7841" xr:uid="{00000000-0005-0000-0000-00005B170000}"/>
    <cellStyle name="パーセント 4 3 2 3" xfId="521" xr:uid="{00000000-0005-0000-0000-00005C170000}"/>
    <cellStyle name="パーセント 4 3 2 3 2" xfId="1199" xr:uid="{00000000-0005-0000-0000-00005D170000}"/>
    <cellStyle name="パーセント 4 3 2 3 2 2" xfId="2561" xr:uid="{00000000-0005-0000-0000-00005E170000}"/>
    <cellStyle name="パーセント 4 3 2 3 2 2 2" xfId="10048" xr:uid="{00000000-0005-0000-0000-00005F170000}"/>
    <cellStyle name="パーセント 4 3 2 3 2 2 3" xfId="17532" xr:uid="{00000000-0005-0000-0000-000060170000}"/>
    <cellStyle name="パーセント 4 3 2 3 2 3" xfId="3921" xr:uid="{00000000-0005-0000-0000-000061170000}"/>
    <cellStyle name="パーセント 4 3 2 3 2 3 2" xfId="11408" xr:uid="{00000000-0005-0000-0000-000062170000}"/>
    <cellStyle name="パーセント 4 3 2 3 2 3 3" xfId="18892" xr:uid="{00000000-0005-0000-0000-000063170000}"/>
    <cellStyle name="パーセント 4 3 2 3 2 4" xfId="5283" xr:uid="{00000000-0005-0000-0000-000064170000}"/>
    <cellStyle name="パーセント 4 3 2 3 2 4 2" xfId="12770" xr:uid="{00000000-0005-0000-0000-000065170000}"/>
    <cellStyle name="パーセント 4 3 2 3 2 4 3" xfId="20254" xr:uid="{00000000-0005-0000-0000-000066170000}"/>
    <cellStyle name="パーセント 4 3 2 3 2 5" xfId="6643" xr:uid="{00000000-0005-0000-0000-000067170000}"/>
    <cellStyle name="パーセント 4 3 2 3 2 5 2" xfId="14130" xr:uid="{00000000-0005-0000-0000-000068170000}"/>
    <cellStyle name="パーセント 4 3 2 3 2 5 3" xfId="21614" xr:uid="{00000000-0005-0000-0000-000069170000}"/>
    <cellStyle name="パーセント 4 3 2 3 2 6" xfId="8688" xr:uid="{00000000-0005-0000-0000-00006A170000}"/>
    <cellStyle name="パーセント 4 3 2 3 2 7" xfId="16172" xr:uid="{00000000-0005-0000-0000-00006B170000}"/>
    <cellStyle name="パーセント 4 3 2 3 3" xfId="1883" xr:uid="{00000000-0005-0000-0000-00006C170000}"/>
    <cellStyle name="パーセント 4 3 2 3 3 2" xfId="9370" xr:uid="{00000000-0005-0000-0000-00006D170000}"/>
    <cellStyle name="パーセント 4 3 2 3 3 3" xfId="16854" xr:uid="{00000000-0005-0000-0000-00006E170000}"/>
    <cellStyle name="パーセント 4 3 2 3 4" xfId="3243" xr:uid="{00000000-0005-0000-0000-00006F170000}"/>
    <cellStyle name="パーセント 4 3 2 3 4 2" xfId="10730" xr:uid="{00000000-0005-0000-0000-000070170000}"/>
    <cellStyle name="パーセント 4 3 2 3 4 3" xfId="18214" xr:uid="{00000000-0005-0000-0000-000071170000}"/>
    <cellStyle name="パーセント 4 3 2 3 5" xfId="4605" xr:uid="{00000000-0005-0000-0000-000072170000}"/>
    <cellStyle name="パーセント 4 3 2 3 5 2" xfId="12092" xr:uid="{00000000-0005-0000-0000-000073170000}"/>
    <cellStyle name="パーセント 4 3 2 3 5 3" xfId="19576" xr:uid="{00000000-0005-0000-0000-000074170000}"/>
    <cellStyle name="パーセント 4 3 2 3 6" xfId="5965" xr:uid="{00000000-0005-0000-0000-000075170000}"/>
    <cellStyle name="パーセント 4 3 2 3 6 2" xfId="13452" xr:uid="{00000000-0005-0000-0000-000076170000}"/>
    <cellStyle name="パーセント 4 3 2 3 6 3" xfId="20936" xr:uid="{00000000-0005-0000-0000-000077170000}"/>
    <cellStyle name="パーセント 4 3 2 3 7" xfId="7331" xr:uid="{00000000-0005-0000-0000-000078170000}"/>
    <cellStyle name="パーセント 4 3 2 3 7 2" xfId="14817" xr:uid="{00000000-0005-0000-0000-000079170000}"/>
    <cellStyle name="パーセント 4 3 2 3 7 3" xfId="22301" xr:uid="{00000000-0005-0000-0000-00007A170000}"/>
    <cellStyle name="パーセント 4 3 2 3 8" xfId="8010" xr:uid="{00000000-0005-0000-0000-00007B170000}"/>
    <cellStyle name="パーセント 4 3 2 3 9" xfId="15494" xr:uid="{00000000-0005-0000-0000-00007C170000}"/>
    <cellStyle name="パーセント 4 3 2 4" xfId="860" xr:uid="{00000000-0005-0000-0000-00007D170000}"/>
    <cellStyle name="パーセント 4 3 2 4 2" xfId="2222" xr:uid="{00000000-0005-0000-0000-00007E170000}"/>
    <cellStyle name="パーセント 4 3 2 4 2 2" xfId="9709" xr:uid="{00000000-0005-0000-0000-00007F170000}"/>
    <cellStyle name="パーセント 4 3 2 4 2 3" xfId="17193" xr:uid="{00000000-0005-0000-0000-000080170000}"/>
    <cellStyle name="パーセント 4 3 2 4 3" xfId="3582" xr:uid="{00000000-0005-0000-0000-000081170000}"/>
    <cellStyle name="パーセント 4 3 2 4 3 2" xfId="11069" xr:uid="{00000000-0005-0000-0000-000082170000}"/>
    <cellStyle name="パーセント 4 3 2 4 3 3" xfId="18553" xr:uid="{00000000-0005-0000-0000-000083170000}"/>
    <cellStyle name="パーセント 4 3 2 4 4" xfId="4944" xr:uid="{00000000-0005-0000-0000-000084170000}"/>
    <cellStyle name="パーセント 4 3 2 4 4 2" xfId="12431" xr:uid="{00000000-0005-0000-0000-000085170000}"/>
    <cellStyle name="パーセント 4 3 2 4 4 3" xfId="19915" xr:uid="{00000000-0005-0000-0000-000086170000}"/>
    <cellStyle name="パーセント 4 3 2 4 5" xfId="6304" xr:uid="{00000000-0005-0000-0000-000087170000}"/>
    <cellStyle name="パーセント 4 3 2 4 5 2" xfId="13791" xr:uid="{00000000-0005-0000-0000-000088170000}"/>
    <cellStyle name="パーセント 4 3 2 4 5 3" xfId="21275" xr:uid="{00000000-0005-0000-0000-000089170000}"/>
    <cellStyle name="パーセント 4 3 2 4 6" xfId="8349" xr:uid="{00000000-0005-0000-0000-00008A170000}"/>
    <cellStyle name="パーセント 4 3 2 4 7" xfId="15833" xr:uid="{00000000-0005-0000-0000-00008B170000}"/>
    <cellStyle name="パーセント 4 3 2 5" xfId="1543" xr:uid="{00000000-0005-0000-0000-00008C170000}"/>
    <cellStyle name="パーセント 4 3 2 5 2" xfId="9030" xr:uid="{00000000-0005-0000-0000-00008D170000}"/>
    <cellStyle name="パーセント 4 3 2 5 3" xfId="16514" xr:uid="{00000000-0005-0000-0000-00008E170000}"/>
    <cellStyle name="パーセント 4 3 2 6" xfId="2903" xr:uid="{00000000-0005-0000-0000-00008F170000}"/>
    <cellStyle name="パーセント 4 3 2 6 2" xfId="10390" xr:uid="{00000000-0005-0000-0000-000090170000}"/>
    <cellStyle name="パーセント 4 3 2 6 3" xfId="17874" xr:uid="{00000000-0005-0000-0000-000091170000}"/>
    <cellStyle name="パーセント 4 3 2 7" xfId="4265" xr:uid="{00000000-0005-0000-0000-000092170000}"/>
    <cellStyle name="パーセント 4 3 2 7 2" xfId="11752" xr:uid="{00000000-0005-0000-0000-000093170000}"/>
    <cellStyle name="パーセント 4 3 2 7 3" xfId="19236" xr:uid="{00000000-0005-0000-0000-000094170000}"/>
    <cellStyle name="パーセント 4 3 2 8" xfId="5625" xr:uid="{00000000-0005-0000-0000-000095170000}"/>
    <cellStyle name="パーセント 4 3 2 8 2" xfId="13112" xr:uid="{00000000-0005-0000-0000-000096170000}"/>
    <cellStyle name="パーセント 4 3 2 8 3" xfId="20596" xr:uid="{00000000-0005-0000-0000-000097170000}"/>
    <cellStyle name="パーセント 4 3 2 9" xfId="6992" xr:uid="{00000000-0005-0000-0000-000098170000}"/>
    <cellStyle name="パーセント 4 3 2 9 2" xfId="14478" xr:uid="{00000000-0005-0000-0000-000099170000}"/>
    <cellStyle name="パーセント 4 3 2 9 3" xfId="21962" xr:uid="{00000000-0005-0000-0000-00009A170000}"/>
    <cellStyle name="パーセント 4 3 3" xfId="263" xr:uid="{00000000-0005-0000-0000-00009B170000}"/>
    <cellStyle name="パーセント 4 3 3 10" xfId="15240" xr:uid="{00000000-0005-0000-0000-00009C170000}"/>
    <cellStyle name="パーセント 4 3 3 2" xfId="605" xr:uid="{00000000-0005-0000-0000-00009D170000}"/>
    <cellStyle name="パーセント 4 3 3 2 2" xfId="1283" xr:uid="{00000000-0005-0000-0000-00009E170000}"/>
    <cellStyle name="パーセント 4 3 3 2 2 2" xfId="2645" xr:uid="{00000000-0005-0000-0000-00009F170000}"/>
    <cellStyle name="パーセント 4 3 3 2 2 2 2" xfId="10132" xr:uid="{00000000-0005-0000-0000-0000A0170000}"/>
    <cellStyle name="パーセント 4 3 3 2 2 2 3" xfId="17616" xr:uid="{00000000-0005-0000-0000-0000A1170000}"/>
    <cellStyle name="パーセント 4 3 3 2 2 3" xfId="4005" xr:uid="{00000000-0005-0000-0000-0000A2170000}"/>
    <cellStyle name="パーセント 4 3 3 2 2 3 2" xfId="11492" xr:uid="{00000000-0005-0000-0000-0000A3170000}"/>
    <cellStyle name="パーセント 4 3 3 2 2 3 3" xfId="18976" xr:uid="{00000000-0005-0000-0000-0000A4170000}"/>
    <cellStyle name="パーセント 4 3 3 2 2 4" xfId="5367" xr:uid="{00000000-0005-0000-0000-0000A5170000}"/>
    <cellStyle name="パーセント 4 3 3 2 2 4 2" xfId="12854" xr:uid="{00000000-0005-0000-0000-0000A6170000}"/>
    <cellStyle name="パーセント 4 3 3 2 2 4 3" xfId="20338" xr:uid="{00000000-0005-0000-0000-0000A7170000}"/>
    <cellStyle name="パーセント 4 3 3 2 2 5" xfId="6727" xr:uid="{00000000-0005-0000-0000-0000A8170000}"/>
    <cellStyle name="パーセント 4 3 3 2 2 5 2" xfId="14214" xr:uid="{00000000-0005-0000-0000-0000A9170000}"/>
    <cellStyle name="パーセント 4 3 3 2 2 5 3" xfId="21698" xr:uid="{00000000-0005-0000-0000-0000AA170000}"/>
    <cellStyle name="パーセント 4 3 3 2 2 6" xfId="8772" xr:uid="{00000000-0005-0000-0000-0000AB170000}"/>
    <cellStyle name="パーセント 4 3 3 2 2 7" xfId="16256" xr:uid="{00000000-0005-0000-0000-0000AC170000}"/>
    <cellStyle name="パーセント 4 3 3 2 3" xfId="1967" xr:uid="{00000000-0005-0000-0000-0000AD170000}"/>
    <cellStyle name="パーセント 4 3 3 2 3 2" xfId="9454" xr:uid="{00000000-0005-0000-0000-0000AE170000}"/>
    <cellStyle name="パーセント 4 3 3 2 3 3" xfId="16938" xr:uid="{00000000-0005-0000-0000-0000AF170000}"/>
    <cellStyle name="パーセント 4 3 3 2 4" xfId="3327" xr:uid="{00000000-0005-0000-0000-0000B0170000}"/>
    <cellStyle name="パーセント 4 3 3 2 4 2" xfId="10814" xr:uid="{00000000-0005-0000-0000-0000B1170000}"/>
    <cellStyle name="パーセント 4 3 3 2 4 3" xfId="18298" xr:uid="{00000000-0005-0000-0000-0000B2170000}"/>
    <cellStyle name="パーセント 4 3 3 2 5" xfId="4689" xr:uid="{00000000-0005-0000-0000-0000B3170000}"/>
    <cellStyle name="パーセント 4 3 3 2 5 2" xfId="12176" xr:uid="{00000000-0005-0000-0000-0000B4170000}"/>
    <cellStyle name="パーセント 4 3 3 2 5 3" xfId="19660" xr:uid="{00000000-0005-0000-0000-0000B5170000}"/>
    <cellStyle name="パーセント 4 3 3 2 6" xfId="6049" xr:uid="{00000000-0005-0000-0000-0000B6170000}"/>
    <cellStyle name="パーセント 4 3 3 2 6 2" xfId="13536" xr:uid="{00000000-0005-0000-0000-0000B7170000}"/>
    <cellStyle name="パーセント 4 3 3 2 6 3" xfId="21020" xr:uid="{00000000-0005-0000-0000-0000B8170000}"/>
    <cellStyle name="パーセント 4 3 3 2 7" xfId="7415" xr:uid="{00000000-0005-0000-0000-0000B9170000}"/>
    <cellStyle name="パーセント 4 3 3 2 7 2" xfId="14901" xr:uid="{00000000-0005-0000-0000-0000BA170000}"/>
    <cellStyle name="パーセント 4 3 3 2 7 3" xfId="22385" xr:uid="{00000000-0005-0000-0000-0000BB170000}"/>
    <cellStyle name="パーセント 4 3 3 2 8" xfId="8094" xr:uid="{00000000-0005-0000-0000-0000BC170000}"/>
    <cellStyle name="パーセント 4 3 3 2 9" xfId="15578" xr:uid="{00000000-0005-0000-0000-0000BD170000}"/>
    <cellStyle name="パーセント 4 3 3 3" xfId="945" xr:uid="{00000000-0005-0000-0000-0000BE170000}"/>
    <cellStyle name="パーセント 4 3 3 3 2" xfId="2307" xr:uid="{00000000-0005-0000-0000-0000BF170000}"/>
    <cellStyle name="パーセント 4 3 3 3 2 2" xfId="9794" xr:uid="{00000000-0005-0000-0000-0000C0170000}"/>
    <cellStyle name="パーセント 4 3 3 3 2 3" xfId="17278" xr:uid="{00000000-0005-0000-0000-0000C1170000}"/>
    <cellStyle name="パーセント 4 3 3 3 3" xfId="3667" xr:uid="{00000000-0005-0000-0000-0000C2170000}"/>
    <cellStyle name="パーセント 4 3 3 3 3 2" xfId="11154" xr:uid="{00000000-0005-0000-0000-0000C3170000}"/>
    <cellStyle name="パーセント 4 3 3 3 3 3" xfId="18638" xr:uid="{00000000-0005-0000-0000-0000C4170000}"/>
    <cellStyle name="パーセント 4 3 3 3 4" xfId="5029" xr:uid="{00000000-0005-0000-0000-0000C5170000}"/>
    <cellStyle name="パーセント 4 3 3 3 4 2" xfId="12516" xr:uid="{00000000-0005-0000-0000-0000C6170000}"/>
    <cellStyle name="パーセント 4 3 3 3 4 3" xfId="20000" xr:uid="{00000000-0005-0000-0000-0000C7170000}"/>
    <cellStyle name="パーセント 4 3 3 3 5" xfId="6389" xr:uid="{00000000-0005-0000-0000-0000C8170000}"/>
    <cellStyle name="パーセント 4 3 3 3 5 2" xfId="13876" xr:uid="{00000000-0005-0000-0000-0000C9170000}"/>
    <cellStyle name="パーセント 4 3 3 3 5 3" xfId="21360" xr:uid="{00000000-0005-0000-0000-0000CA170000}"/>
    <cellStyle name="パーセント 4 3 3 3 6" xfId="8434" xr:uid="{00000000-0005-0000-0000-0000CB170000}"/>
    <cellStyle name="パーセント 4 3 3 3 7" xfId="15918" xr:uid="{00000000-0005-0000-0000-0000CC170000}"/>
    <cellStyle name="パーセント 4 3 3 4" xfId="1627" xr:uid="{00000000-0005-0000-0000-0000CD170000}"/>
    <cellStyle name="パーセント 4 3 3 4 2" xfId="9114" xr:uid="{00000000-0005-0000-0000-0000CE170000}"/>
    <cellStyle name="パーセント 4 3 3 4 3" xfId="16598" xr:uid="{00000000-0005-0000-0000-0000CF170000}"/>
    <cellStyle name="パーセント 4 3 3 5" xfId="2987" xr:uid="{00000000-0005-0000-0000-0000D0170000}"/>
    <cellStyle name="パーセント 4 3 3 5 2" xfId="10474" xr:uid="{00000000-0005-0000-0000-0000D1170000}"/>
    <cellStyle name="パーセント 4 3 3 5 3" xfId="17958" xr:uid="{00000000-0005-0000-0000-0000D2170000}"/>
    <cellStyle name="パーセント 4 3 3 6" xfId="4349" xr:uid="{00000000-0005-0000-0000-0000D3170000}"/>
    <cellStyle name="パーセント 4 3 3 6 2" xfId="11836" xr:uid="{00000000-0005-0000-0000-0000D4170000}"/>
    <cellStyle name="パーセント 4 3 3 6 3" xfId="19320" xr:uid="{00000000-0005-0000-0000-0000D5170000}"/>
    <cellStyle name="パーセント 4 3 3 7" xfId="5709" xr:uid="{00000000-0005-0000-0000-0000D6170000}"/>
    <cellStyle name="パーセント 4 3 3 7 2" xfId="13196" xr:uid="{00000000-0005-0000-0000-0000D7170000}"/>
    <cellStyle name="パーセント 4 3 3 7 3" xfId="20680" xr:uid="{00000000-0005-0000-0000-0000D8170000}"/>
    <cellStyle name="パーセント 4 3 3 8" xfId="7077" xr:uid="{00000000-0005-0000-0000-0000D9170000}"/>
    <cellStyle name="パーセント 4 3 3 8 2" xfId="14563" xr:uid="{00000000-0005-0000-0000-0000DA170000}"/>
    <cellStyle name="パーセント 4 3 3 8 3" xfId="22047" xr:uid="{00000000-0005-0000-0000-0000DB170000}"/>
    <cellStyle name="パーセント 4 3 3 9" xfId="7756" xr:uid="{00000000-0005-0000-0000-0000DC170000}"/>
    <cellStyle name="パーセント 4 3 4" xfId="436" xr:uid="{00000000-0005-0000-0000-0000DD170000}"/>
    <cellStyle name="パーセント 4 3 4 2" xfId="1114" xr:uid="{00000000-0005-0000-0000-0000DE170000}"/>
    <cellStyle name="パーセント 4 3 4 2 2" xfId="2476" xr:uid="{00000000-0005-0000-0000-0000DF170000}"/>
    <cellStyle name="パーセント 4 3 4 2 2 2" xfId="9963" xr:uid="{00000000-0005-0000-0000-0000E0170000}"/>
    <cellStyle name="パーセント 4 3 4 2 2 3" xfId="17447" xr:uid="{00000000-0005-0000-0000-0000E1170000}"/>
    <cellStyle name="パーセント 4 3 4 2 3" xfId="3836" xr:uid="{00000000-0005-0000-0000-0000E2170000}"/>
    <cellStyle name="パーセント 4 3 4 2 3 2" xfId="11323" xr:uid="{00000000-0005-0000-0000-0000E3170000}"/>
    <cellStyle name="パーセント 4 3 4 2 3 3" xfId="18807" xr:uid="{00000000-0005-0000-0000-0000E4170000}"/>
    <cellStyle name="パーセント 4 3 4 2 4" xfId="5198" xr:uid="{00000000-0005-0000-0000-0000E5170000}"/>
    <cellStyle name="パーセント 4 3 4 2 4 2" xfId="12685" xr:uid="{00000000-0005-0000-0000-0000E6170000}"/>
    <cellStyle name="パーセント 4 3 4 2 4 3" xfId="20169" xr:uid="{00000000-0005-0000-0000-0000E7170000}"/>
    <cellStyle name="パーセント 4 3 4 2 5" xfId="6558" xr:uid="{00000000-0005-0000-0000-0000E8170000}"/>
    <cellStyle name="パーセント 4 3 4 2 5 2" xfId="14045" xr:uid="{00000000-0005-0000-0000-0000E9170000}"/>
    <cellStyle name="パーセント 4 3 4 2 5 3" xfId="21529" xr:uid="{00000000-0005-0000-0000-0000EA170000}"/>
    <cellStyle name="パーセント 4 3 4 2 6" xfId="8603" xr:uid="{00000000-0005-0000-0000-0000EB170000}"/>
    <cellStyle name="パーセント 4 3 4 2 7" xfId="16087" xr:uid="{00000000-0005-0000-0000-0000EC170000}"/>
    <cellStyle name="パーセント 4 3 4 3" xfId="1798" xr:uid="{00000000-0005-0000-0000-0000ED170000}"/>
    <cellStyle name="パーセント 4 3 4 3 2" xfId="9285" xr:uid="{00000000-0005-0000-0000-0000EE170000}"/>
    <cellStyle name="パーセント 4 3 4 3 3" xfId="16769" xr:uid="{00000000-0005-0000-0000-0000EF170000}"/>
    <cellStyle name="パーセント 4 3 4 4" xfId="3158" xr:uid="{00000000-0005-0000-0000-0000F0170000}"/>
    <cellStyle name="パーセント 4 3 4 4 2" xfId="10645" xr:uid="{00000000-0005-0000-0000-0000F1170000}"/>
    <cellStyle name="パーセント 4 3 4 4 3" xfId="18129" xr:uid="{00000000-0005-0000-0000-0000F2170000}"/>
    <cellStyle name="パーセント 4 3 4 5" xfId="4520" xr:uid="{00000000-0005-0000-0000-0000F3170000}"/>
    <cellStyle name="パーセント 4 3 4 5 2" xfId="12007" xr:uid="{00000000-0005-0000-0000-0000F4170000}"/>
    <cellStyle name="パーセント 4 3 4 5 3" xfId="19491" xr:uid="{00000000-0005-0000-0000-0000F5170000}"/>
    <cellStyle name="パーセント 4 3 4 6" xfId="5880" xr:uid="{00000000-0005-0000-0000-0000F6170000}"/>
    <cellStyle name="パーセント 4 3 4 6 2" xfId="13367" xr:uid="{00000000-0005-0000-0000-0000F7170000}"/>
    <cellStyle name="パーセント 4 3 4 6 3" xfId="20851" xr:uid="{00000000-0005-0000-0000-0000F8170000}"/>
    <cellStyle name="パーセント 4 3 4 7" xfId="7246" xr:uid="{00000000-0005-0000-0000-0000F9170000}"/>
    <cellStyle name="パーセント 4 3 4 7 2" xfId="14732" xr:uid="{00000000-0005-0000-0000-0000FA170000}"/>
    <cellStyle name="パーセント 4 3 4 7 3" xfId="22216" xr:uid="{00000000-0005-0000-0000-0000FB170000}"/>
    <cellStyle name="パーセント 4 3 4 8" xfId="7925" xr:uid="{00000000-0005-0000-0000-0000FC170000}"/>
    <cellStyle name="パーセント 4 3 4 9" xfId="15409" xr:uid="{00000000-0005-0000-0000-0000FD170000}"/>
    <cellStyle name="パーセント 4 3 5" xfId="775" xr:uid="{00000000-0005-0000-0000-0000FE170000}"/>
    <cellStyle name="パーセント 4 3 5 2" xfId="2137" xr:uid="{00000000-0005-0000-0000-0000FF170000}"/>
    <cellStyle name="パーセント 4 3 5 2 2" xfId="9624" xr:uid="{00000000-0005-0000-0000-000000180000}"/>
    <cellStyle name="パーセント 4 3 5 2 3" xfId="17108" xr:uid="{00000000-0005-0000-0000-000001180000}"/>
    <cellStyle name="パーセント 4 3 5 3" xfId="3497" xr:uid="{00000000-0005-0000-0000-000002180000}"/>
    <cellStyle name="パーセント 4 3 5 3 2" xfId="10984" xr:uid="{00000000-0005-0000-0000-000003180000}"/>
    <cellStyle name="パーセント 4 3 5 3 3" xfId="18468" xr:uid="{00000000-0005-0000-0000-000004180000}"/>
    <cellStyle name="パーセント 4 3 5 4" xfId="4859" xr:uid="{00000000-0005-0000-0000-000005180000}"/>
    <cellStyle name="パーセント 4 3 5 4 2" xfId="12346" xr:uid="{00000000-0005-0000-0000-000006180000}"/>
    <cellStyle name="パーセント 4 3 5 4 3" xfId="19830" xr:uid="{00000000-0005-0000-0000-000007180000}"/>
    <cellStyle name="パーセント 4 3 5 5" xfId="6219" xr:uid="{00000000-0005-0000-0000-000008180000}"/>
    <cellStyle name="パーセント 4 3 5 5 2" xfId="13706" xr:uid="{00000000-0005-0000-0000-000009180000}"/>
    <cellStyle name="パーセント 4 3 5 5 3" xfId="21190" xr:uid="{00000000-0005-0000-0000-00000A180000}"/>
    <cellStyle name="パーセント 4 3 5 6" xfId="8264" xr:uid="{00000000-0005-0000-0000-00000B180000}"/>
    <cellStyle name="パーセント 4 3 5 7" xfId="15748" xr:uid="{00000000-0005-0000-0000-00000C180000}"/>
    <cellStyle name="パーセント 4 3 6" xfId="1459" xr:uid="{00000000-0005-0000-0000-00000D180000}"/>
    <cellStyle name="パーセント 4 3 6 2" xfId="8946" xr:uid="{00000000-0005-0000-0000-00000E180000}"/>
    <cellStyle name="パーセント 4 3 6 3" xfId="16430" xr:uid="{00000000-0005-0000-0000-00000F180000}"/>
    <cellStyle name="パーセント 4 3 7" xfId="2819" xr:uid="{00000000-0005-0000-0000-000010180000}"/>
    <cellStyle name="パーセント 4 3 7 2" xfId="10306" xr:uid="{00000000-0005-0000-0000-000011180000}"/>
    <cellStyle name="パーセント 4 3 7 3" xfId="17790" xr:uid="{00000000-0005-0000-0000-000012180000}"/>
    <cellStyle name="パーセント 4 3 8" xfId="4181" xr:uid="{00000000-0005-0000-0000-000013180000}"/>
    <cellStyle name="パーセント 4 3 8 2" xfId="11668" xr:uid="{00000000-0005-0000-0000-000014180000}"/>
    <cellStyle name="パーセント 4 3 8 3" xfId="19152" xr:uid="{00000000-0005-0000-0000-000015180000}"/>
    <cellStyle name="パーセント 4 3 9" xfId="5541" xr:uid="{00000000-0005-0000-0000-000016180000}"/>
    <cellStyle name="パーセント 4 3 9 2" xfId="13028" xr:uid="{00000000-0005-0000-0000-000017180000}"/>
    <cellStyle name="パーセント 4 3 9 3" xfId="20512" xr:uid="{00000000-0005-0000-0000-000018180000}"/>
    <cellStyle name="パーセント 4 4" xfId="131" xr:uid="{00000000-0005-0000-0000-000019180000}"/>
    <cellStyle name="パーセント 4 4 10" xfId="7624" xr:uid="{00000000-0005-0000-0000-00001A180000}"/>
    <cellStyle name="パーセント 4 4 11" xfId="15108" xr:uid="{00000000-0005-0000-0000-00001B180000}"/>
    <cellStyle name="パーセント 4 4 2" xfId="301" xr:uid="{00000000-0005-0000-0000-00001C180000}"/>
    <cellStyle name="パーセント 4 4 2 10" xfId="15278" xr:uid="{00000000-0005-0000-0000-00001D180000}"/>
    <cellStyle name="パーセント 4 4 2 2" xfId="643" xr:uid="{00000000-0005-0000-0000-00001E180000}"/>
    <cellStyle name="パーセント 4 4 2 2 2" xfId="1321" xr:uid="{00000000-0005-0000-0000-00001F180000}"/>
    <cellStyle name="パーセント 4 4 2 2 2 2" xfId="2683" xr:uid="{00000000-0005-0000-0000-000020180000}"/>
    <cellStyle name="パーセント 4 4 2 2 2 2 2" xfId="10170" xr:uid="{00000000-0005-0000-0000-000021180000}"/>
    <cellStyle name="パーセント 4 4 2 2 2 2 3" xfId="17654" xr:uid="{00000000-0005-0000-0000-000022180000}"/>
    <cellStyle name="パーセント 4 4 2 2 2 3" xfId="4043" xr:uid="{00000000-0005-0000-0000-000023180000}"/>
    <cellStyle name="パーセント 4 4 2 2 2 3 2" xfId="11530" xr:uid="{00000000-0005-0000-0000-000024180000}"/>
    <cellStyle name="パーセント 4 4 2 2 2 3 3" xfId="19014" xr:uid="{00000000-0005-0000-0000-000025180000}"/>
    <cellStyle name="パーセント 4 4 2 2 2 4" xfId="5405" xr:uid="{00000000-0005-0000-0000-000026180000}"/>
    <cellStyle name="パーセント 4 4 2 2 2 4 2" xfId="12892" xr:uid="{00000000-0005-0000-0000-000027180000}"/>
    <cellStyle name="パーセント 4 4 2 2 2 4 3" xfId="20376" xr:uid="{00000000-0005-0000-0000-000028180000}"/>
    <cellStyle name="パーセント 4 4 2 2 2 5" xfId="6765" xr:uid="{00000000-0005-0000-0000-000029180000}"/>
    <cellStyle name="パーセント 4 4 2 2 2 5 2" xfId="14252" xr:uid="{00000000-0005-0000-0000-00002A180000}"/>
    <cellStyle name="パーセント 4 4 2 2 2 5 3" xfId="21736" xr:uid="{00000000-0005-0000-0000-00002B180000}"/>
    <cellStyle name="パーセント 4 4 2 2 2 6" xfId="8810" xr:uid="{00000000-0005-0000-0000-00002C180000}"/>
    <cellStyle name="パーセント 4 4 2 2 2 7" xfId="16294" xr:uid="{00000000-0005-0000-0000-00002D180000}"/>
    <cellStyle name="パーセント 4 4 2 2 3" xfId="2005" xr:uid="{00000000-0005-0000-0000-00002E180000}"/>
    <cellStyle name="パーセント 4 4 2 2 3 2" xfId="9492" xr:uid="{00000000-0005-0000-0000-00002F180000}"/>
    <cellStyle name="パーセント 4 4 2 2 3 3" xfId="16976" xr:uid="{00000000-0005-0000-0000-000030180000}"/>
    <cellStyle name="パーセント 4 4 2 2 4" xfId="3365" xr:uid="{00000000-0005-0000-0000-000031180000}"/>
    <cellStyle name="パーセント 4 4 2 2 4 2" xfId="10852" xr:uid="{00000000-0005-0000-0000-000032180000}"/>
    <cellStyle name="パーセント 4 4 2 2 4 3" xfId="18336" xr:uid="{00000000-0005-0000-0000-000033180000}"/>
    <cellStyle name="パーセント 4 4 2 2 5" xfId="4727" xr:uid="{00000000-0005-0000-0000-000034180000}"/>
    <cellStyle name="パーセント 4 4 2 2 5 2" xfId="12214" xr:uid="{00000000-0005-0000-0000-000035180000}"/>
    <cellStyle name="パーセント 4 4 2 2 5 3" xfId="19698" xr:uid="{00000000-0005-0000-0000-000036180000}"/>
    <cellStyle name="パーセント 4 4 2 2 6" xfId="6087" xr:uid="{00000000-0005-0000-0000-000037180000}"/>
    <cellStyle name="パーセント 4 4 2 2 6 2" xfId="13574" xr:uid="{00000000-0005-0000-0000-000038180000}"/>
    <cellStyle name="パーセント 4 4 2 2 6 3" xfId="21058" xr:uid="{00000000-0005-0000-0000-000039180000}"/>
    <cellStyle name="パーセント 4 4 2 2 7" xfId="7453" xr:uid="{00000000-0005-0000-0000-00003A180000}"/>
    <cellStyle name="パーセント 4 4 2 2 7 2" xfId="14939" xr:uid="{00000000-0005-0000-0000-00003B180000}"/>
    <cellStyle name="パーセント 4 4 2 2 7 3" xfId="22423" xr:uid="{00000000-0005-0000-0000-00003C180000}"/>
    <cellStyle name="パーセント 4 4 2 2 8" xfId="8132" xr:uid="{00000000-0005-0000-0000-00003D180000}"/>
    <cellStyle name="パーセント 4 4 2 2 9" xfId="15616" xr:uid="{00000000-0005-0000-0000-00003E180000}"/>
    <cellStyle name="パーセント 4 4 2 3" xfId="983" xr:uid="{00000000-0005-0000-0000-00003F180000}"/>
    <cellStyle name="パーセント 4 4 2 3 2" xfId="2345" xr:uid="{00000000-0005-0000-0000-000040180000}"/>
    <cellStyle name="パーセント 4 4 2 3 2 2" xfId="9832" xr:uid="{00000000-0005-0000-0000-000041180000}"/>
    <cellStyle name="パーセント 4 4 2 3 2 3" xfId="17316" xr:uid="{00000000-0005-0000-0000-000042180000}"/>
    <cellStyle name="パーセント 4 4 2 3 3" xfId="3705" xr:uid="{00000000-0005-0000-0000-000043180000}"/>
    <cellStyle name="パーセント 4 4 2 3 3 2" xfId="11192" xr:uid="{00000000-0005-0000-0000-000044180000}"/>
    <cellStyle name="パーセント 4 4 2 3 3 3" xfId="18676" xr:uid="{00000000-0005-0000-0000-000045180000}"/>
    <cellStyle name="パーセント 4 4 2 3 4" xfId="5067" xr:uid="{00000000-0005-0000-0000-000046180000}"/>
    <cellStyle name="パーセント 4 4 2 3 4 2" xfId="12554" xr:uid="{00000000-0005-0000-0000-000047180000}"/>
    <cellStyle name="パーセント 4 4 2 3 4 3" xfId="20038" xr:uid="{00000000-0005-0000-0000-000048180000}"/>
    <cellStyle name="パーセント 4 4 2 3 5" xfId="6427" xr:uid="{00000000-0005-0000-0000-000049180000}"/>
    <cellStyle name="パーセント 4 4 2 3 5 2" xfId="13914" xr:uid="{00000000-0005-0000-0000-00004A180000}"/>
    <cellStyle name="パーセント 4 4 2 3 5 3" xfId="21398" xr:uid="{00000000-0005-0000-0000-00004B180000}"/>
    <cellStyle name="パーセント 4 4 2 3 6" xfId="8472" xr:uid="{00000000-0005-0000-0000-00004C180000}"/>
    <cellStyle name="パーセント 4 4 2 3 7" xfId="15956" xr:uid="{00000000-0005-0000-0000-00004D180000}"/>
    <cellStyle name="パーセント 4 4 2 4" xfId="1665" xr:uid="{00000000-0005-0000-0000-00004E180000}"/>
    <cellStyle name="パーセント 4 4 2 4 2" xfId="9152" xr:uid="{00000000-0005-0000-0000-00004F180000}"/>
    <cellStyle name="パーセント 4 4 2 4 3" xfId="16636" xr:uid="{00000000-0005-0000-0000-000050180000}"/>
    <cellStyle name="パーセント 4 4 2 5" xfId="3025" xr:uid="{00000000-0005-0000-0000-000051180000}"/>
    <cellStyle name="パーセント 4 4 2 5 2" xfId="10512" xr:uid="{00000000-0005-0000-0000-000052180000}"/>
    <cellStyle name="パーセント 4 4 2 5 3" xfId="17996" xr:uid="{00000000-0005-0000-0000-000053180000}"/>
    <cellStyle name="パーセント 4 4 2 6" xfId="4387" xr:uid="{00000000-0005-0000-0000-000054180000}"/>
    <cellStyle name="パーセント 4 4 2 6 2" xfId="11874" xr:uid="{00000000-0005-0000-0000-000055180000}"/>
    <cellStyle name="パーセント 4 4 2 6 3" xfId="19358" xr:uid="{00000000-0005-0000-0000-000056180000}"/>
    <cellStyle name="パーセント 4 4 2 7" xfId="5747" xr:uid="{00000000-0005-0000-0000-000057180000}"/>
    <cellStyle name="パーセント 4 4 2 7 2" xfId="13234" xr:uid="{00000000-0005-0000-0000-000058180000}"/>
    <cellStyle name="パーセント 4 4 2 7 3" xfId="20718" xr:uid="{00000000-0005-0000-0000-000059180000}"/>
    <cellStyle name="パーセント 4 4 2 8" xfId="7115" xr:uid="{00000000-0005-0000-0000-00005A180000}"/>
    <cellStyle name="パーセント 4 4 2 8 2" xfId="14601" xr:uid="{00000000-0005-0000-0000-00005B180000}"/>
    <cellStyle name="パーセント 4 4 2 8 3" xfId="22085" xr:uid="{00000000-0005-0000-0000-00005C180000}"/>
    <cellStyle name="パーセント 4 4 2 9" xfId="7794" xr:uid="{00000000-0005-0000-0000-00005D180000}"/>
    <cellStyle name="パーセント 4 4 3" xfId="474" xr:uid="{00000000-0005-0000-0000-00005E180000}"/>
    <cellStyle name="パーセント 4 4 3 2" xfId="1152" xr:uid="{00000000-0005-0000-0000-00005F180000}"/>
    <cellStyle name="パーセント 4 4 3 2 2" xfId="2514" xr:uid="{00000000-0005-0000-0000-000060180000}"/>
    <cellStyle name="パーセント 4 4 3 2 2 2" xfId="10001" xr:uid="{00000000-0005-0000-0000-000061180000}"/>
    <cellStyle name="パーセント 4 4 3 2 2 3" xfId="17485" xr:uid="{00000000-0005-0000-0000-000062180000}"/>
    <cellStyle name="パーセント 4 4 3 2 3" xfId="3874" xr:uid="{00000000-0005-0000-0000-000063180000}"/>
    <cellStyle name="パーセント 4 4 3 2 3 2" xfId="11361" xr:uid="{00000000-0005-0000-0000-000064180000}"/>
    <cellStyle name="パーセント 4 4 3 2 3 3" xfId="18845" xr:uid="{00000000-0005-0000-0000-000065180000}"/>
    <cellStyle name="パーセント 4 4 3 2 4" xfId="5236" xr:uid="{00000000-0005-0000-0000-000066180000}"/>
    <cellStyle name="パーセント 4 4 3 2 4 2" xfId="12723" xr:uid="{00000000-0005-0000-0000-000067180000}"/>
    <cellStyle name="パーセント 4 4 3 2 4 3" xfId="20207" xr:uid="{00000000-0005-0000-0000-000068180000}"/>
    <cellStyle name="パーセント 4 4 3 2 5" xfId="6596" xr:uid="{00000000-0005-0000-0000-000069180000}"/>
    <cellStyle name="パーセント 4 4 3 2 5 2" xfId="14083" xr:uid="{00000000-0005-0000-0000-00006A180000}"/>
    <cellStyle name="パーセント 4 4 3 2 5 3" xfId="21567" xr:uid="{00000000-0005-0000-0000-00006B180000}"/>
    <cellStyle name="パーセント 4 4 3 2 6" xfId="8641" xr:uid="{00000000-0005-0000-0000-00006C180000}"/>
    <cellStyle name="パーセント 4 4 3 2 7" xfId="16125" xr:uid="{00000000-0005-0000-0000-00006D180000}"/>
    <cellStyle name="パーセント 4 4 3 3" xfId="1836" xr:uid="{00000000-0005-0000-0000-00006E180000}"/>
    <cellStyle name="パーセント 4 4 3 3 2" xfId="9323" xr:uid="{00000000-0005-0000-0000-00006F180000}"/>
    <cellStyle name="パーセント 4 4 3 3 3" xfId="16807" xr:uid="{00000000-0005-0000-0000-000070180000}"/>
    <cellStyle name="パーセント 4 4 3 4" xfId="3196" xr:uid="{00000000-0005-0000-0000-000071180000}"/>
    <cellStyle name="パーセント 4 4 3 4 2" xfId="10683" xr:uid="{00000000-0005-0000-0000-000072180000}"/>
    <cellStyle name="パーセント 4 4 3 4 3" xfId="18167" xr:uid="{00000000-0005-0000-0000-000073180000}"/>
    <cellStyle name="パーセント 4 4 3 5" xfId="4558" xr:uid="{00000000-0005-0000-0000-000074180000}"/>
    <cellStyle name="パーセント 4 4 3 5 2" xfId="12045" xr:uid="{00000000-0005-0000-0000-000075180000}"/>
    <cellStyle name="パーセント 4 4 3 5 3" xfId="19529" xr:uid="{00000000-0005-0000-0000-000076180000}"/>
    <cellStyle name="パーセント 4 4 3 6" xfId="5918" xr:uid="{00000000-0005-0000-0000-000077180000}"/>
    <cellStyle name="パーセント 4 4 3 6 2" xfId="13405" xr:uid="{00000000-0005-0000-0000-000078180000}"/>
    <cellStyle name="パーセント 4 4 3 6 3" xfId="20889" xr:uid="{00000000-0005-0000-0000-000079180000}"/>
    <cellStyle name="パーセント 4 4 3 7" xfId="7284" xr:uid="{00000000-0005-0000-0000-00007A180000}"/>
    <cellStyle name="パーセント 4 4 3 7 2" xfId="14770" xr:uid="{00000000-0005-0000-0000-00007B180000}"/>
    <cellStyle name="パーセント 4 4 3 7 3" xfId="22254" xr:uid="{00000000-0005-0000-0000-00007C180000}"/>
    <cellStyle name="パーセント 4 4 3 8" xfId="7963" xr:uid="{00000000-0005-0000-0000-00007D180000}"/>
    <cellStyle name="パーセント 4 4 3 9" xfId="15447" xr:uid="{00000000-0005-0000-0000-00007E180000}"/>
    <cellStyle name="パーセント 4 4 4" xfId="813" xr:uid="{00000000-0005-0000-0000-00007F180000}"/>
    <cellStyle name="パーセント 4 4 4 2" xfId="2175" xr:uid="{00000000-0005-0000-0000-000080180000}"/>
    <cellStyle name="パーセント 4 4 4 2 2" xfId="9662" xr:uid="{00000000-0005-0000-0000-000081180000}"/>
    <cellStyle name="パーセント 4 4 4 2 3" xfId="17146" xr:uid="{00000000-0005-0000-0000-000082180000}"/>
    <cellStyle name="パーセント 4 4 4 3" xfId="3535" xr:uid="{00000000-0005-0000-0000-000083180000}"/>
    <cellStyle name="パーセント 4 4 4 3 2" xfId="11022" xr:uid="{00000000-0005-0000-0000-000084180000}"/>
    <cellStyle name="パーセント 4 4 4 3 3" xfId="18506" xr:uid="{00000000-0005-0000-0000-000085180000}"/>
    <cellStyle name="パーセント 4 4 4 4" xfId="4897" xr:uid="{00000000-0005-0000-0000-000086180000}"/>
    <cellStyle name="パーセント 4 4 4 4 2" xfId="12384" xr:uid="{00000000-0005-0000-0000-000087180000}"/>
    <cellStyle name="パーセント 4 4 4 4 3" xfId="19868" xr:uid="{00000000-0005-0000-0000-000088180000}"/>
    <cellStyle name="パーセント 4 4 4 5" xfId="6257" xr:uid="{00000000-0005-0000-0000-000089180000}"/>
    <cellStyle name="パーセント 4 4 4 5 2" xfId="13744" xr:uid="{00000000-0005-0000-0000-00008A180000}"/>
    <cellStyle name="パーセント 4 4 4 5 3" xfId="21228" xr:uid="{00000000-0005-0000-0000-00008B180000}"/>
    <cellStyle name="パーセント 4 4 4 6" xfId="8302" xr:uid="{00000000-0005-0000-0000-00008C180000}"/>
    <cellStyle name="パーセント 4 4 4 7" xfId="15786" xr:uid="{00000000-0005-0000-0000-00008D180000}"/>
    <cellStyle name="パーセント 4 4 5" xfId="1496" xr:uid="{00000000-0005-0000-0000-00008E180000}"/>
    <cellStyle name="パーセント 4 4 5 2" xfId="8983" xr:uid="{00000000-0005-0000-0000-00008F180000}"/>
    <cellStyle name="パーセント 4 4 5 3" xfId="16467" xr:uid="{00000000-0005-0000-0000-000090180000}"/>
    <cellStyle name="パーセント 4 4 6" xfId="2856" xr:uid="{00000000-0005-0000-0000-000091180000}"/>
    <cellStyle name="パーセント 4 4 6 2" xfId="10343" xr:uid="{00000000-0005-0000-0000-000092180000}"/>
    <cellStyle name="パーセント 4 4 6 3" xfId="17827" xr:uid="{00000000-0005-0000-0000-000093180000}"/>
    <cellStyle name="パーセント 4 4 7" xfId="4218" xr:uid="{00000000-0005-0000-0000-000094180000}"/>
    <cellStyle name="パーセント 4 4 7 2" xfId="11705" xr:uid="{00000000-0005-0000-0000-000095180000}"/>
    <cellStyle name="パーセント 4 4 7 3" xfId="19189" xr:uid="{00000000-0005-0000-0000-000096180000}"/>
    <cellStyle name="パーセント 4 4 8" xfId="5578" xr:uid="{00000000-0005-0000-0000-000097180000}"/>
    <cellStyle name="パーセント 4 4 8 2" xfId="13065" xr:uid="{00000000-0005-0000-0000-000098180000}"/>
    <cellStyle name="パーセント 4 4 8 3" xfId="20549" xr:uid="{00000000-0005-0000-0000-000099180000}"/>
    <cellStyle name="パーセント 4 4 9" xfId="6945" xr:uid="{00000000-0005-0000-0000-00009A180000}"/>
    <cellStyle name="パーセント 4 4 9 2" xfId="14431" xr:uid="{00000000-0005-0000-0000-00009B180000}"/>
    <cellStyle name="パーセント 4 4 9 3" xfId="21915" xr:uid="{00000000-0005-0000-0000-00009C180000}"/>
    <cellStyle name="パーセント 4 5" xfId="216" xr:uid="{00000000-0005-0000-0000-00009D180000}"/>
    <cellStyle name="パーセント 4 5 10" xfId="15193" xr:uid="{00000000-0005-0000-0000-00009E180000}"/>
    <cellStyle name="パーセント 4 5 2" xfId="558" xr:uid="{00000000-0005-0000-0000-00009F180000}"/>
    <cellStyle name="パーセント 4 5 2 2" xfId="1236" xr:uid="{00000000-0005-0000-0000-0000A0180000}"/>
    <cellStyle name="パーセント 4 5 2 2 2" xfId="2598" xr:uid="{00000000-0005-0000-0000-0000A1180000}"/>
    <cellStyle name="パーセント 4 5 2 2 2 2" xfId="10085" xr:uid="{00000000-0005-0000-0000-0000A2180000}"/>
    <cellStyle name="パーセント 4 5 2 2 2 3" xfId="17569" xr:uid="{00000000-0005-0000-0000-0000A3180000}"/>
    <cellStyle name="パーセント 4 5 2 2 3" xfId="3958" xr:uid="{00000000-0005-0000-0000-0000A4180000}"/>
    <cellStyle name="パーセント 4 5 2 2 3 2" xfId="11445" xr:uid="{00000000-0005-0000-0000-0000A5180000}"/>
    <cellStyle name="パーセント 4 5 2 2 3 3" xfId="18929" xr:uid="{00000000-0005-0000-0000-0000A6180000}"/>
    <cellStyle name="パーセント 4 5 2 2 4" xfId="5320" xr:uid="{00000000-0005-0000-0000-0000A7180000}"/>
    <cellStyle name="パーセント 4 5 2 2 4 2" xfId="12807" xr:uid="{00000000-0005-0000-0000-0000A8180000}"/>
    <cellStyle name="パーセント 4 5 2 2 4 3" xfId="20291" xr:uid="{00000000-0005-0000-0000-0000A9180000}"/>
    <cellStyle name="パーセント 4 5 2 2 5" xfId="6680" xr:uid="{00000000-0005-0000-0000-0000AA180000}"/>
    <cellStyle name="パーセント 4 5 2 2 5 2" xfId="14167" xr:uid="{00000000-0005-0000-0000-0000AB180000}"/>
    <cellStyle name="パーセント 4 5 2 2 5 3" xfId="21651" xr:uid="{00000000-0005-0000-0000-0000AC180000}"/>
    <cellStyle name="パーセント 4 5 2 2 6" xfId="8725" xr:uid="{00000000-0005-0000-0000-0000AD180000}"/>
    <cellStyle name="パーセント 4 5 2 2 7" xfId="16209" xr:uid="{00000000-0005-0000-0000-0000AE180000}"/>
    <cellStyle name="パーセント 4 5 2 3" xfId="1920" xr:uid="{00000000-0005-0000-0000-0000AF180000}"/>
    <cellStyle name="パーセント 4 5 2 3 2" xfId="9407" xr:uid="{00000000-0005-0000-0000-0000B0180000}"/>
    <cellStyle name="パーセント 4 5 2 3 3" xfId="16891" xr:uid="{00000000-0005-0000-0000-0000B1180000}"/>
    <cellStyle name="パーセント 4 5 2 4" xfId="3280" xr:uid="{00000000-0005-0000-0000-0000B2180000}"/>
    <cellStyle name="パーセント 4 5 2 4 2" xfId="10767" xr:uid="{00000000-0005-0000-0000-0000B3180000}"/>
    <cellStyle name="パーセント 4 5 2 4 3" xfId="18251" xr:uid="{00000000-0005-0000-0000-0000B4180000}"/>
    <cellStyle name="パーセント 4 5 2 5" xfId="4642" xr:uid="{00000000-0005-0000-0000-0000B5180000}"/>
    <cellStyle name="パーセント 4 5 2 5 2" xfId="12129" xr:uid="{00000000-0005-0000-0000-0000B6180000}"/>
    <cellStyle name="パーセント 4 5 2 5 3" xfId="19613" xr:uid="{00000000-0005-0000-0000-0000B7180000}"/>
    <cellStyle name="パーセント 4 5 2 6" xfId="6002" xr:uid="{00000000-0005-0000-0000-0000B8180000}"/>
    <cellStyle name="パーセント 4 5 2 6 2" xfId="13489" xr:uid="{00000000-0005-0000-0000-0000B9180000}"/>
    <cellStyle name="パーセント 4 5 2 6 3" xfId="20973" xr:uid="{00000000-0005-0000-0000-0000BA180000}"/>
    <cellStyle name="パーセント 4 5 2 7" xfId="7368" xr:uid="{00000000-0005-0000-0000-0000BB180000}"/>
    <cellStyle name="パーセント 4 5 2 7 2" xfId="14854" xr:uid="{00000000-0005-0000-0000-0000BC180000}"/>
    <cellStyle name="パーセント 4 5 2 7 3" xfId="22338" xr:uid="{00000000-0005-0000-0000-0000BD180000}"/>
    <cellStyle name="パーセント 4 5 2 8" xfId="8047" xr:uid="{00000000-0005-0000-0000-0000BE180000}"/>
    <cellStyle name="パーセント 4 5 2 9" xfId="15531" xr:uid="{00000000-0005-0000-0000-0000BF180000}"/>
    <cellStyle name="パーセント 4 5 3" xfId="898" xr:uid="{00000000-0005-0000-0000-0000C0180000}"/>
    <cellStyle name="パーセント 4 5 3 2" xfId="2260" xr:uid="{00000000-0005-0000-0000-0000C1180000}"/>
    <cellStyle name="パーセント 4 5 3 2 2" xfId="9747" xr:uid="{00000000-0005-0000-0000-0000C2180000}"/>
    <cellStyle name="パーセント 4 5 3 2 3" xfId="17231" xr:uid="{00000000-0005-0000-0000-0000C3180000}"/>
    <cellStyle name="パーセント 4 5 3 3" xfId="3620" xr:uid="{00000000-0005-0000-0000-0000C4180000}"/>
    <cellStyle name="パーセント 4 5 3 3 2" xfId="11107" xr:uid="{00000000-0005-0000-0000-0000C5180000}"/>
    <cellStyle name="パーセント 4 5 3 3 3" xfId="18591" xr:uid="{00000000-0005-0000-0000-0000C6180000}"/>
    <cellStyle name="パーセント 4 5 3 4" xfId="4982" xr:uid="{00000000-0005-0000-0000-0000C7180000}"/>
    <cellStyle name="パーセント 4 5 3 4 2" xfId="12469" xr:uid="{00000000-0005-0000-0000-0000C8180000}"/>
    <cellStyle name="パーセント 4 5 3 4 3" xfId="19953" xr:uid="{00000000-0005-0000-0000-0000C9180000}"/>
    <cellStyle name="パーセント 4 5 3 5" xfId="6342" xr:uid="{00000000-0005-0000-0000-0000CA180000}"/>
    <cellStyle name="パーセント 4 5 3 5 2" xfId="13829" xr:uid="{00000000-0005-0000-0000-0000CB180000}"/>
    <cellStyle name="パーセント 4 5 3 5 3" xfId="21313" xr:uid="{00000000-0005-0000-0000-0000CC180000}"/>
    <cellStyle name="パーセント 4 5 3 6" xfId="8387" xr:uid="{00000000-0005-0000-0000-0000CD180000}"/>
    <cellStyle name="パーセント 4 5 3 7" xfId="15871" xr:uid="{00000000-0005-0000-0000-0000CE180000}"/>
    <cellStyle name="パーセント 4 5 4" xfId="1580" xr:uid="{00000000-0005-0000-0000-0000CF180000}"/>
    <cellStyle name="パーセント 4 5 4 2" xfId="9067" xr:uid="{00000000-0005-0000-0000-0000D0180000}"/>
    <cellStyle name="パーセント 4 5 4 3" xfId="16551" xr:uid="{00000000-0005-0000-0000-0000D1180000}"/>
    <cellStyle name="パーセント 4 5 5" xfId="2940" xr:uid="{00000000-0005-0000-0000-0000D2180000}"/>
    <cellStyle name="パーセント 4 5 5 2" xfId="10427" xr:uid="{00000000-0005-0000-0000-0000D3180000}"/>
    <cellStyle name="パーセント 4 5 5 3" xfId="17911" xr:uid="{00000000-0005-0000-0000-0000D4180000}"/>
    <cellStyle name="パーセント 4 5 6" xfId="4302" xr:uid="{00000000-0005-0000-0000-0000D5180000}"/>
    <cellStyle name="パーセント 4 5 6 2" xfId="11789" xr:uid="{00000000-0005-0000-0000-0000D6180000}"/>
    <cellStyle name="パーセント 4 5 6 3" xfId="19273" xr:uid="{00000000-0005-0000-0000-0000D7180000}"/>
    <cellStyle name="パーセント 4 5 7" xfId="5662" xr:uid="{00000000-0005-0000-0000-0000D8180000}"/>
    <cellStyle name="パーセント 4 5 7 2" xfId="13149" xr:uid="{00000000-0005-0000-0000-0000D9180000}"/>
    <cellStyle name="パーセント 4 5 7 3" xfId="20633" xr:uid="{00000000-0005-0000-0000-0000DA180000}"/>
    <cellStyle name="パーセント 4 5 8" xfId="7030" xr:uid="{00000000-0005-0000-0000-0000DB180000}"/>
    <cellStyle name="パーセント 4 5 8 2" xfId="14516" xr:uid="{00000000-0005-0000-0000-0000DC180000}"/>
    <cellStyle name="パーセント 4 5 8 3" xfId="22000" xr:uid="{00000000-0005-0000-0000-0000DD180000}"/>
    <cellStyle name="パーセント 4 5 9" xfId="7709" xr:uid="{00000000-0005-0000-0000-0000DE180000}"/>
    <cellStyle name="パーセント 4 6" xfId="389" xr:uid="{00000000-0005-0000-0000-0000DF180000}"/>
    <cellStyle name="パーセント 4 6 2" xfId="1067" xr:uid="{00000000-0005-0000-0000-0000E0180000}"/>
    <cellStyle name="パーセント 4 6 2 2" xfId="2429" xr:uid="{00000000-0005-0000-0000-0000E1180000}"/>
    <cellStyle name="パーセント 4 6 2 2 2" xfId="9916" xr:uid="{00000000-0005-0000-0000-0000E2180000}"/>
    <cellStyle name="パーセント 4 6 2 2 3" xfId="17400" xr:uid="{00000000-0005-0000-0000-0000E3180000}"/>
    <cellStyle name="パーセント 4 6 2 3" xfId="3789" xr:uid="{00000000-0005-0000-0000-0000E4180000}"/>
    <cellStyle name="パーセント 4 6 2 3 2" xfId="11276" xr:uid="{00000000-0005-0000-0000-0000E5180000}"/>
    <cellStyle name="パーセント 4 6 2 3 3" xfId="18760" xr:uid="{00000000-0005-0000-0000-0000E6180000}"/>
    <cellStyle name="パーセント 4 6 2 4" xfId="5151" xr:uid="{00000000-0005-0000-0000-0000E7180000}"/>
    <cellStyle name="パーセント 4 6 2 4 2" xfId="12638" xr:uid="{00000000-0005-0000-0000-0000E8180000}"/>
    <cellStyle name="パーセント 4 6 2 4 3" xfId="20122" xr:uid="{00000000-0005-0000-0000-0000E9180000}"/>
    <cellStyle name="パーセント 4 6 2 5" xfId="6511" xr:uid="{00000000-0005-0000-0000-0000EA180000}"/>
    <cellStyle name="パーセント 4 6 2 5 2" xfId="13998" xr:uid="{00000000-0005-0000-0000-0000EB180000}"/>
    <cellStyle name="パーセント 4 6 2 5 3" xfId="21482" xr:uid="{00000000-0005-0000-0000-0000EC180000}"/>
    <cellStyle name="パーセント 4 6 2 6" xfId="8556" xr:uid="{00000000-0005-0000-0000-0000ED180000}"/>
    <cellStyle name="パーセント 4 6 2 7" xfId="16040" xr:uid="{00000000-0005-0000-0000-0000EE180000}"/>
    <cellStyle name="パーセント 4 6 3" xfId="1751" xr:uid="{00000000-0005-0000-0000-0000EF180000}"/>
    <cellStyle name="パーセント 4 6 3 2" xfId="9238" xr:uid="{00000000-0005-0000-0000-0000F0180000}"/>
    <cellStyle name="パーセント 4 6 3 3" xfId="16722" xr:uid="{00000000-0005-0000-0000-0000F1180000}"/>
    <cellStyle name="パーセント 4 6 4" xfId="3111" xr:uid="{00000000-0005-0000-0000-0000F2180000}"/>
    <cellStyle name="パーセント 4 6 4 2" xfId="10598" xr:uid="{00000000-0005-0000-0000-0000F3180000}"/>
    <cellStyle name="パーセント 4 6 4 3" xfId="18082" xr:uid="{00000000-0005-0000-0000-0000F4180000}"/>
    <cellStyle name="パーセント 4 6 5" xfId="4473" xr:uid="{00000000-0005-0000-0000-0000F5180000}"/>
    <cellStyle name="パーセント 4 6 5 2" xfId="11960" xr:uid="{00000000-0005-0000-0000-0000F6180000}"/>
    <cellStyle name="パーセント 4 6 5 3" xfId="19444" xr:uid="{00000000-0005-0000-0000-0000F7180000}"/>
    <cellStyle name="パーセント 4 6 6" xfId="5833" xr:uid="{00000000-0005-0000-0000-0000F8180000}"/>
    <cellStyle name="パーセント 4 6 6 2" xfId="13320" xr:uid="{00000000-0005-0000-0000-0000F9180000}"/>
    <cellStyle name="パーセント 4 6 6 3" xfId="20804" xr:uid="{00000000-0005-0000-0000-0000FA180000}"/>
    <cellStyle name="パーセント 4 6 7" xfId="7199" xr:uid="{00000000-0005-0000-0000-0000FB180000}"/>
    <cellStyle name="パーセント 4 6 7 2" xfId="14685" xr:uid="{00000000-0005-0000-0000-0000FC180000}"/>
    <cellStyle name="パーセント 4 6 7 3" xfId="22169" xr:uid="{00000000-0005-0000-0000-0000FD180000}"/>
    <cellStyle name="パーセント 4 6 8" xfId="7878" xr:uid="{00000000-0005-0000-0000-0000FE180000}"/>
    <cellStyle name="パーセント 4 6 9" xfId="15362" xr:uid="{00000000-0005-0000-0000-0000FF180000}"/>
    <cellStyle name="パーセント 4 7" xfId="728" xr:uid="{00000000-0005-0000-0000-000000190000}"/>
    <cellStyle name="パーセント 4 7 2" xfId="2090" xr:uid="{00000000-0005-0000-0000-000001190000}"/>
    <cellStyle name="パーセント 4 7 2 2" xfId="9577" xr:uid="{00000000-0005-0000-0000-000002190000}"/>
    <cellStyle name="パーセント 4 7 2 3" xfId="17061" xr:uid="{00000000-0005-0000-0000-000003190000}"/>
    <cellStyle name="パーセント 4 7 3" xfId="3450" xr:uid="{00000000-0005-0000-0000-000004190000}"/>
    <cellStyle name="パーセント 4 7 3 2" xfId="10937" xr:uid="{00000000-0005-0000-0000-000005190000}"/>
    <cellStyle name="パーセント 4 7 3 3" xfId="18421" xr:uid="{00000000-0005-0000-0000-000006190000}"/>
    <cellStyle name="パーセント 4 7 4" xfId="4812" xr:uid="{00000000-0005-0000-0000-000007190000}"/>
    <cellStyle name="パーセント 4 7 4 2" xfId="12299" xr:uid="{00000000-0005-0000-0000-000008190000}"/>
    <cellStyle name="パーセント 4 7 4 3" xfId="19783" xr:uid="{00000000-0005-0000-0000-000009190000}"/>
    <cellStyle name="パーセント 4 7 5" xfId="6172" xr:uid="{00000000-0005-0000-0000-00000A190000}"/>
    <cellStyle name="パーセント 4 7 5 2" xfId="13659" xr:uid="{00000000-0005-0000-0000-00000B190000}"/>
    <cellStyle name="パーセント 4 7 5 3" xfId="21143" xr:uid="{00000000-0005-0000-0000-00000C190000}"/>
    <cellStyle name="パーセント 4 7 6" xfId="8217" xr:uid="{00000000-0005-0000-0000-00000D190000}"/>
    <cellStyle name="パーセント 4 7 7" xfId="15701" xr:uid="{00000000-0005-0000-0000-00000E190000}"/>
    <cellStyle name="パーセント 4 8" xfId="1422" xr:uid="{00000000-0005-0000-0000-00000F190000}"/>
    <cellStyle name="パーセント 4 8 2" xfId="8910" xr:uid="{00000000-0005-0000-0000-000010190000}"/>
    <cellStyle name="パーセント 4 8 3" xfId="16394" xr:uid="{00000000-0005-0000-0000-000011190000}"/>
    <cellStyle name="パーセント 4 9" xfId="2783" xr:uid="{00000000-0005-0000-0000-000012190000}"/>
    <cellStyle name="パーセント 4 9 2" xfId="10270" xr:uid="{00000000-0005-0000-0000-000013190000}"/>
    <cellStyle name="パーセント 4 9 3" xfId="17754" xr:uid="{00000000-0005-0000-0000-000014190000}"/>
    <cellStyle name="パーセント 5" xfId="53" xr:uid="{00000000-0005-0000-0000-000015190000}"/>
    <cellStyle name="パーセント 5 10" xfId="4148" xr:uid="{00000000-0005-0000-0000-000016190000}"/>
    <cellStyle name="パーセント 5 10 2" xfId="11635" xr:uid="{00000000-0005-0000-0000-000017190000}"/>
    <cellStyle name="パーセント 5 10 3" xfId="19119" xr:uid="{00000000-0005-0000-0000-000018190000}"/>
    <cellStyle name="パーセント 5 11" xfId="5508" xr:uid="{00000000-0005-0000-0000-000019190000}"/>
    <cellStyle name="パーセント 5 11 2" xfId="12995" xr:uid="{00000000-0005-0000-0000-00001A190000}"/>
    <cellStyle name="パーセント 5 11 3" xfId="20479" xr:uid="{00000000-0005-0000-0000-00001B190000}"/>
    <cellStyle name="パーセント 5 12" xfId="6863" xr:uid="{00000000-0005-0000-0000-00001C190000}"/>
    <cellStyle name="パーセント 5 12 2" xfId="14349" xr:uid="{00000000-0005-0000-0000-00001D190000}"/>
    <cellStyle name="パーセント 5 12 3" xfId="21833" xr:uid="{00000000-0005-0000-0000-00001E190000}"/>
    <cellStyle name="パーセント 5 13" xfId="7542" xr:uid="{00000000-0005-0000-0000-00001F190000}"/>
    <cellStyle name="パーセント 5 14" xfId="15026" xr:uid="{00000000-0005-0000-0000-000020190000}"/>
    <cellStyle name="パーセント 5 2" xfId="71" xr:uid="{00000000-0005-0000-0000-000021190000}"/>
    <cellStyle name="パーセント 5 2 10" xfId="5526" xr:uid="{00000000-0005-0000-0000-000022190000}"/>
    <cellStyle name="パーセント 5 2 10 2" xfId="13013" xr:uid="{00000000-0005-0000-0000-000023190000}"/>
    <cellStyle name="パーセント 5 2 10 3" xfId="20497" xr:uid="{00000000-0005-0000-0000-000024190000}"/>
    <cellStyle name="パーセント 5 2 11" xfId="6880" xr:uid="{00000000-0005-0000-0000-000025190000}"/>
    <cellStyle name="パーセント 5 2 11 2" xfId="14366" xr:uid="{00000000-0005-0000-0000-000026190000}"/>
    <cellStyle name="パーセント 5 2 11 3" xfId="21850" xr:uid="{00000000-0005-0000-0000-000027190000}"/>
    <cellStyle name="パーセント 5 2 12" xfId="7559" xr:uid="{00000000-0005-0000-0000-000028190000}"/>
    <cellStyle name="パーセント 5 2 13" xfId="15043" xr:uid="{00000000-0005-0000-0000-000029190000}"/>
    <cellStyle name="パーセント 5 2 2" xfId="106" xr:uid="{00000000-0005-0000-0000-00002A190000}"/>
    <cellStyle name="パーセント 5 2 2 10" xfId="6927" xr:uid="{00000000-0005-0000-0000-00002B190000}"/>
    <cellStyle name="パーセント 5 2 2 10 2" xfId="14413" xr:uid="{00000000-0005-0000-0000-00002C190000}"/>
    <cellStyle name="パーセント 5 2 2 10 3" xfId="21897" xr:uid="{00000000-0005-0000-0000-00002D190000}"/>
    <cellStyle name="パーセント 5 2 2 11" xfId="7606" xr:uid="{00000000-0005-0000-0000-00002E190000}"/>
    <cellStyle name="パーセント 5 2 2 12" xfId="15090" xr:uid="{00000000-0005-0000-0000-00002F190000}"/>
    <cellStyle name="パーセント 5 2 2 2" xfId="197" xr:uid="{00000000-0005-0000-0000-000030190000}"/>
    <cellStyle name="パーセント 5 2 2 2 10" xfId="7690" xr:uid="{00000000-0005-0000-0000-000031190000}"/>
    <cellStyle name="パーセント 5 2 2 2 11" xfId="15174" xr:uid="{00000000-0005-0000-0000-000032190000}"/>
    <cellStyle name="パーセント 5 2 2 2 2" xfId="367" xr:uid="{00000000-0005-0000-0000-000033190000}"/>
    <cellStyle name="パーセント 5 2 2 2 2 10" xfId="15344" xr:uid="{00000000-0005-0000-0000-000034190000}"/>
    <cellStyle name="パーセント 5 2 2 2 2 2" xfId="709" xr:uid="{00000000-0005-0000-0000-000035190000}"/>
    <cellStyle name="パーセント 5 2 2 2 2 2 2" xfId="1387" xr:uid="{00000000-0005-0000-0000-000036190000}"/>
    <cellStyle name="パーセント 5 2 2 2 2 2 2 2" xfId="2749" xr:uid="{00000000-0005-0000-0000-000037190000}"/>
    <cellStyle name="パーセント 5 2 2 2 2 2 2 2 2" xfId="10236" xr:uid="{00000000-0005-0000-0000-000038190000}"/>
    <cellStyle name="パーセント 5 2 2 2 2 2 2 2 3" xfId="17720" xr:uid="{00000000-0005-0000-0000-000039190000}"/>
    <cellStyle name="パーセント 5 2 2 2 2 2 2 3" xfId="4109" xr:uid="{00000000-0005-0000-0000-00003A190000}"/>
    <cellStyle name="パーセント 5 2 2 2 2 2 2 3 2" xfId="11596" xr:uid="{00000000-0005-0000-0000-00003B190000}"/>
    <cellStyle name="パーセント 5 2 2 2 2 2 2 3 3" xfId="19080" xr:uid="{00000000-0005-0000-0000-00003C190000}"/>
    <cellStyle name="パーセント 5 2 2 2 2 2 2 4" xfId="5471" xr:uid="{00000000-0005-0000-0000-00003D190000}"/>
    <cellStyle name="パーセント 5 2 2 2 2 2 2 4 2" xfId="12958" xr:uid="{00000000-0005-0000-0000-00003E190000}"/>
    <cellStyle name="パーセント 5 2 2 2 2 2 2 4 3" xfId="20442" xr:uid="{00000000-0005-0000-0000-00003F190000}"/>
    <cellStyle name="パーセント 5 2 2 2 2 2 2 5" xfId="6831" xr:uid="{00000000-0005-0000-0000-000040190000}"/>
    <cellStyle name="パーセント 5 2 2 2 2 2 2 5 2" xfId="14318" xr:uid="{00000000-0005-0000-0000-000041190000}"/>
    <cellStyle name="パーセント 5 2 2 2 2 2 2 5 3" xfId="21802" xr:uid="{00000000-0005-0000-0000-000042190000}"/>
    <cellStyle name="パーセント 5 2 2 2 2 2 2 6" xfId="8876" xr:uid="{00000000-0005-0000-0000-000043190000}"/>
    <cellStyle name="パーセント 5 2 2 2 2 2 2 7" xfId="16360" xr:uid="{00000000-0005-0000-0000-000044190000}"/>
    <cellStyle name="パーセント 5 2 2 2 2 2 3" xfId="2071" xr:uid="{00000000-0005-0000-0000-000045190000}"/>
    <cellStyle name="パーセント 5 2 2 2 2 2 3 2" xfId="9558" xr:uid="{00000000-0005-0000-0000-000046190000}"/>
    <cellStyle name="パーセント 5 2 2 2 2 2 3 3" xfId="17042" xr:uid="{00000000-0005-0000-0000-000047190000}"/>
    <cellStyle name="パーセント 5 2 2 2 2 2 4" xfId="3431" xr:uid="{00000000-0005-0000-0000-000048190000}"/>
    <cellStyle name="パーセント 5 2 2 2 2 2 4 2" xfId="10918" xr:uid="{00000000-0005-0000-0000-000049190000}"/>
    <cellStyle name="パーセント 5 2 2 2 2 2 4 3" xfId="18402" xr:uid="{00000000-0005-0000-0000-00004A190000}"/>
    <cellStyle name="パーセント 5 2 2 2 2 2 5" xfId="4793" xr:uid="{00000000-0005-0000-0000-00004B190000}"/>
    <cellStyle name="パーセント 5 2 2 2 2 2 5 2" xfId="12280" xr:uid="{00000000-0005-0000-0000-00004C190000}"/>
    <cellStyle name="パーセント 5 2 2 2 2 2 5 3" xfId="19764" xr:uid="{00000000-0005-0000-0000-00004D190000}"/>
    <cellStyle name="パーセント 5 2 2 2 2 2 6" xfId="6153" xr:uid="{00000000-0005-0000-0000-00004E190000}"/>
    <cellStyle name="パーセント 5 2 2 2 2 2 6 2" xfId="13640" xr:uid="{00000000-0005-0000-0000-00004F190000}"/>
    <cellStyle name="パーセント 5 2 2 2 2 2 6 3" xfId="21124" xr:uid="{00000000-0005-0000-0000-000050190000}"/>
    <cellStyle name="パーセント 5 2 2 2 2 2 7" xfId="7519" xr:uid="{00000000-0005-0000-0000-000051190000}"/>
    <cellStyle name="パーセント 5 2 2 2 2 2 7 2" xfId="15005" xr:uid="{00000000-0005-0000-0000-000052190000}"/>
    <cellStyle name="パーセント 5 2 2 2 2 2 7 3" xfId="22489" xr:uid="{00000000-0005-0000-0000-000053190000}"/>
    <cellStyle name="パーセント 5 2 2 2 2 2 8" xfId="8198" xr:uid="{00000000-0005-0000-0000-000054190000}"/>
    <cellStyle name="パーセント 5 2 2 2 2 2 9" xfId="15682" xr:uid="{00000000-0005-0000-0000-000055190000}"/>
    <cellStyle name="パーセント 5 2 2 2 2 3" xfId="1049" xr:uid="{00000000-0005-0000-0000-000056190000}"/>
    <cellStyle name="パーセント 5 2 2 2 2 3 2" xfId="2411" xr:uid="{00000000-0005-0000-0000-000057190000}"/>
    <cellStyle name="パーセント 5 2 2 2 2 3 2 2" xfId="9898" xr:uid="{00000000-0005-0000-0000-000058190000}"/>
    <cellStyle name="パーセント 5 2 2 2 2 3 2 3" xfId="17382" xr:uid="{00000000-0005-0000-0000-000059190000}"/>
    <cellStyle name="パーセント 5 2 2 2 2 3 3" xfId="3771" xr:uid="{00000000-0005-0000-0000-00005A190000}"/>
    <cellStyle name="パーセント 5 2 2 2 2 3 3 2" xfId="11258" xr:uid="{00000000-0005-0000-0000-00005B190000}"/>
    <cellStyle name="パーセント 5 2 2 2 2 3 3 3" xfId="18742" xr:uid="{00000000-0005-0000-0000-00005C190000}"/>
    <cellStyle name="パーセント 5 2 2 2 2 3 4" xfId="5133" xr:uid="{00000000-0005-0000-0000-00005D190000}"/>
    <cellStyle name="パーセント 5 2 2 2 2 3 4 2" xfId="12620" xr:uid="{00000000-0005-0000-0000-00005E190000}"/>
    <cellStyle name="パーセント 5 2 2 2 2 3 4 3" xfId="20104" xr:uid="{00000000-0005-0000-0000-00005F190000}"/>
    <cellStyle name="パーセント 5 2 2 2 2 3 5" xfId="6493" xr:uid="{00000000-0005-0000-0000-000060190000}"/>
    <cellStyle name="パーセント 5 2 2 2 2 3 5 2" xfId="13980" xr:uid="{00000000-0005-0000-0000-000061190000}"/>
    <cellStyle name="パーセント 5 2 2 2 2 3 5 3" xfId="21464" xr:uid="{00000000-0005-0000-0000-000062190000}"/>
    <cellStyle name="パーセント 5 2 2 2 2 3 6" xfId="8538" xr:uid="{00000000-0005-0000-0000-000063190000}"/>
    <cellStyle name="パーセント 5 2 2 2 2 3 7" xfId="16022" xr:uid="{00000000-0005-0000-0000-000064190000}"/>
    <cellStyle name="パーセント 5 2 2 2 2 4" xfId="1731" xr:uid="{00000000-0005-0000-0000-000065190000}"/>
    <cellStyle name="パーセント 5 2 2 2 2 4 2" xfId="9218" xr:uid="{00000000-0005-0000-0000-000066190000}"/>
    <cellStyle name="パーセント 5 2 2 2 2 4 3" xfId="16702" xr:uid="{00000000-0005-0000-0000-000067190000}"/>
    <cellStyle name="パーセント 5 2 2 2 2 5" xfId="3091" xr:uid="{00000000-0005-0000-0000-000068190000}"/>
    <cellStyle name="パーセント 5 2 2 2 2 5 2" xfId="10578" xr:uid="{00000000-0005-0000-0000-000069190000}"/>
    <cellStyle name="パーセント 5 2 2 2 2 5 3" xfId="18062" xr:uid="{00000000-0005-0000-0000-00006A190000}"/>
    <cellStyle name="パーセント 5 2 2 2 2 6" xfId="4453" xr:uid="{00000000-0005-0000-0000-00006B190000}"/>
    <cellStyle name="パーセント 5 2 2 2 2 6 2" xfId="11940" xr:uid="{00000000-0005-0000-0000-00006C190000}"/>
    <cellStyle name="パーセント 5 2 2 2 2 6 3" xfId="19424" xr:uid="{00000000-0005-0000-0000-00006D190000}"/>
    <cellStyle name="パーセント 5 2 2 2 2 7" xfId="5813" xr:uid="{00000000-0005-0000-0000-00006E190000}"/>
    <cellStyle name="パーセント 5 2 2 2 2 7 2" xfId="13300" xr:uid="{00000000-0005-0000-0000-00006F190000}"/>
    <cellStyle name="パーセント 5 2 2 2 2 7 3" xfId="20784" xr:uid="{00000000-0005-0000-0000-000070190000}"/>
    <cellStyle name="パーセント 5 2 2 2 2 8" xfId="7181" xr:uid="{00000000-0005-0000-0000-000071190000}"/>
    <cellStyle name="パーセント 5 2 2 2 2 8 2" xfId="14667" xr:uid="{00000000-0005-0000-0000-000072190000}"/>
    <cellStyle name="パーセント 5 2 2 2 2 8 3" xfId="22151" xr:uid="{00000000-0005-0000-0000-000073190000}"/>
    <cellStyle name="パーセント 5 2 2 2 2 9" xfId="7860" xr:uid="{00000000-0005-0000-0000-000074190000}"/>
    <cellStyle name="パーセント 5 2 2 2 3" xfId="540" xr:uid="{00000000-0005-0000-0000-000075190000}"/>
    <cellStyle name="パーセント 5 2 2 2 3 2" xfId="1218" xr:uid="{00000000-0005-0000-0000-000076190000}"/>
    <cellStyle name="パーセント 5 2 2 2 3 2 2" xfId="2580" xr:uid="{00000000-0005-0000-0000-000077190000}"/>
    <cellStyle name="パーセント 5 2 2 2 3 2 2 2" xfId="10067" xr:uid="{00000000-0005-0000-0000-000078190000}"/>
    <cellStyle name="パーセント 5 2 2 2 3 2 2 3" xfId="17551" xr:uid="{00000000-0005-0000-0000-000079190000}"/>
    <cellStyle name="パーセント 5 2 2 2 3 2 3" xfId="3940" xr:uid="{00000000-0005-0000-0000-00007A190000}"/>
    <cellStyle name="パーセント 5 2 2 2 3 2 3 2" xfId="11427" xr:uid="{00000000-0005-0000-0000-00007B190000}"/>
    <cellStyle name="パーセント 5 2 2 2 3 2 3 3" xfId="18911" xr:uid="{00000000-0005-0000-0000-00007C190000}"/>
    <cellStyle name="パーセント 5 2 2 2 3 2 4" xfId="5302" xr:uid="{00000000-0005-0000-0000-00007D190000}"/>
    <cellStyle name="パーセント 5 2 2 2 3 2 4 2" xfId="12789" xr:uid="{00000000-0005-0000-0000-00007E190000}"/>
    <cellStyle name="パーセント 5 2 2 2 3 2 4 3" xfId="20273" xr:uid="{00000000-0005-0000-0000-00007F190000}"/>
    <cellStyle name="パーセント 5 2 2 2 3 2 5" xfId="6662" xr:uid="{00000000-0005-0000-0000-000080190000}"/>
    <cellStyle name="パーセント 5 2 2 2 3 2 5 2" xfId="14149" xr:uid="{00000000-0005-0000-0000-000081190000}"/>
    <cellStyle name="パーセント 5 2 2 2 3 2 5 3" xfId="21633" xr:uid="{00000000-0005-0000-0000-000082190000}"/>
    <cellStyle name="パーセント 5 2 2 2 3 2 6" xfId="8707" xr:uid="{00000000-0005-0000-0000-000083190000}"/>
    <cellStyle name="パーセント 5 2 2 2 3 2 7" xfId="16191" xr:uid="{00000000-0005-0000-0000-000084190000}"/>
    <cellStyle name="パーセント 5 2 2 2 3 3" xfId="1902" xr:uid="{00000000-0005-0000-0000-000085190000}"/>
    <cellStyle name="パーセント 5 2 2 2 3 3 2" xfId="9389" xr:uid="{00000000-0005-0000-0000-000086190000}"/>
    <cellStyle name="パーセント 5 2 2 2 3 3 3" xfId="16873" xr:uid="{00000000-0005-0000-0000-000087190000}"/>
    <cellStyle name="パーセント 5 2 2 2 3 4" xfId="3262" xr:uid="{00000000-0005-0000-0000-000088190000}"/>
    <cellStyle name="パーセント 5 2 2 2 3 4 2" xfId="10749" xr:uid="{00000000-0005-0000-0000-000089190000}"/>
    <cellStyle name="パーセント 5 2 2 2 3 4 3" xfId="18233" xr:uid="{00000000-0005-0000-0000-00008A190000}"/>
    <cellStyle name="パーセント 5 2 2 2 3 5" xfId="4624" xr:uid="{00000000-0005-0000-0000-00008B190000}"/>
    <cellStyle name="パーセント 5 2 2 2 3 5 2" xfId="12111" xr:uid="{00000000-0005-0000-0000-00008C190000}"/>
    <cellStyle name="パーセント 5 2 2 2 3 5 3" xfId="19595" xr:uid="{00000000-0005-0000-0000-00008D190000}"/>
    <cellStyle name="パーセント 5 2 2 2 3 6" xfId="5984" xr:uid="{00000000-0005-0000-0000-00008E190000}"/>
    <cellStyle name="パーセント 5 2 2 2 3 6 2" xfId="13471" xr:uid="{00000000-0005-0000-0000-00008F190000}"/>
    <cellStyle name="パーセント 5 2 2 2 3 6 3" xfId="20955" xr:uid="{00000000-0005-0000-0000-000090190000}"/>
    <cellStyle name="パーセント 5 2 2 2 3 7" xfId="7350" xr:uid="{00000000-0005-0000-0000-000091190000}"/>
    <cellStyle name="パーセント 5 2 2 2 3 7 2" xfId="14836" xr:uid="{00000000-0005-0000-0000-000092190000}"/>
    <cellStyle name="パーセント 5 2 2 2 3 7 3" xfId="22320" xr:uid="{00000000-0005-0000-0000-000093190000}"/>
    <cellStyle name="パーセント 5 2 2 2 3 8" xfId="8029" xr:uid="{00000000-0005-0000-0000-000094190000}"/>
    <cellStyle name="パーセント 5 2 2 2 3 9" xfId="15513" xr:uid="{00000000-0005-0000-0000-000095190000}"/>
    <cellStyle name="パーセント 5 2 2 2 4" xfId="879" xr:uid="{00000000-0005-0000-0000-000096190000}"/>
    <cellStyle name="パーセント 5 2 2 2 4 2" xfId="2241" xr:uid="{00000000-0005-0000-0000-000097190000}"/>
    <cellStyle name="パーセント 5 2 2 2 4 2 2" xfId="9728" xr:uid="{00000000-0005-0000-0000-000098190000}"/>
    <cellStyle name="パーセント 5 2 2 2 4 2 3" xfId="17212" xr:uid="{00000000-0005-0000-0000-000099190000}"/>
    <cellStyle name="パーセント 5 2 2 2 4 3" xfId="3601" xr:uid="{00000000-0005-0000-0000-00009A190000}"/>
    <cellStyle name="パーセント 5 2 2 2 4 3 2" xfId="11088" xr:uid="{00000000-0005-0000-0000-00009B190000}"/>
    <cellStyle name="パーセント 5 2 2 2 4 3 3" xfId="18572" xr:uid="{00000000-0005-0000-0000-00009C190000}"/>
    <cellStyle name="パーセント 5 2 2 2 4 4" xfId="4963" xr:uid="{00000000-0005-0000-0000-00009D190000}"/>
    <cellStyle name="パーセント 5 2 2 2 4 4 2" xfId="12450" xr:uid="{00000000-0005-0000-0000-00009E190000}"/>
    <cellStyle name="パーセント 5 2 2 2 4 4 3" xfId="19934" xr:uid="{00000000-0005-0000-0000-00009F190000}"/>
    <cellStyle name="パーセント 5 2 2 2 4 5" xfId="6323" xr:uid="{00000000-0005-0000-0000-0000A0190000}"/>
    <cellStyle name="パーセント 5 2 2 2 4 5 2" xfId="13810" xr:uid="{00000000-0005-0000-0000-0000A1190000}"/>
    <cellStyle name="パーセント 5 2 2 2 4 5 3" xfId="21294" xr:uid="{00000000-0005-0000-0000-0000A2190000}"/>
    <cellStyle name="パーセント 5 2 2 2 4 6" xfId="8368" xr:uid="{00000000-0005-0000-0000-0000A3190000}"/>
    <cellStyle name="パーセント 5 2 2 2 4 7" xfId="15852" xr:uid="{00000000-0005-0000-0000-0000A4190000}"/>
    <cellStyle name="パーセント 5 2 2 2 5" xfId="1563" xr:uid="{00000000-0005-0000-0000-0000A5190000}"/>
    <cellStyle name="パーセント 5 2 2 2 5 2" xfId="9050" xr:uid="{00000000-0005-0000-0000-0000A6190000}"/>
    <cellStyle name="パーセント 5 2 2 2 5 3" xfId="16534" xr:uid="{00000000-0005-0000-0000-0000A7190000}"/>
    <cellStyle name="パーセント 5 2 2 2 6" xfId="2923" xr:uid="{00000000-0005-0000-0000-0000A8190000}"/>
    <cellStyle name="パーセント 5 2 2 2 6 2" xfId="10410" xr:uid="{00000000-0005-0000-0000-0000A9190000}"/>
    <cellStyle name="パーセント 5 2 2 2 6 3" xfId="17894" xr:uid="{00000000-0005-0000-0000-0000AA190000}"/>
    <cellStyle name="パーセント 5 2 2 2 7" xfId="4285" xr:uid="{00000000-0005-0000-0000-0000AB190000}"/>
    <cellStyle name="パーセント 5 2 2 2 7 2" xfId="11772" xr:uid="{00000000-0005-0000-0000-0000AC190000}"/>
    <cellStyle name="パーセント 5 2 2 2 7 3" xfId="19256" xr:uid="{00000000-0005-0000-0000-0000AD190000}"/>
    <cellStyle name="パーセント 5 2 2 2 8" xfId="5645" xr:uid="{00000000-0005-0000-0000-0000AE190000}"/>
    <cellStyle name="パーセント 5 2 2 2 8 2" xfId="13132" xr:uid="{00000000-0005-0000-0000-0000AF190000}"/>
    <cellStyle name="パーセント 5 2 2 2 8 3" xfId="20616" xr:uid="{00000000-0005-0000-0000-0000B0190000}"/>
    <cellStyle name="パーセント 5 2 2 2 9" xfId="7011" xr:uid="{00000000-0005-0000-0000-0000B1190000}"/>
    <cellStyle name="パーセント 5 2 2 2 9 2" xfId="14497" xr:uid="{00000000-0005-0000-0000-0000B2190000}"/>
    <cellStyle name="パーセント 5 2 2 2 9 3" xfId="21981" xr:uid="{00000000-0005-0000-0000-0000B3190000}"/>
    <cellStyle name="パーセント 5 2 2 3" xfId="283" xr:uid="{00000000-0005-0000-0000-0000B4190000}"/>
    <cellStyle name="パーセント 5 2 2 3 10" xfId="15260" xr:uid="{00000000-0005-0000-0000-0000B5190000}"/>
    <cellStyle name="パーセント 5 2 2 3 2" xfId="625" xr:uid="{00000000-0005-0000-0000-0000B6190000}"/>
    <cellStyle name="パーセント 5 2 2 3 2 2" xfId="1303" xr:uid="{00000000-0005-0000-0000-0000B7190000}"/>
    <cellStyle name="パーセント 5 2 2 3 2 2 2" xfId="2665" xr:uid="{00000000-0005-0000-0000-0000B8190000}"/>
    <cellStyle name="パーセント 5 2 2 3 2 2 2 2" xfId="10152" xr:uid="{00000000-0005-0000-0000-0000B9190000}"/>
    <cellStyle name="パーセント 5 2 2 3 2 2 2 3" xfId="17636" xr:uid="{00000000-0005-0000-0000-0000BA190000}"/>
    <cellStyle name="パーセント 5 2 2 3 2 2 3" xfId="4025" xr:uid="{00000000-0005-0000-0000-0000BB190000}"/>
    <cellStyle name="パーセント 5 2 2 3 2 2 3 2" xfId="11512" xr:uid="{00000000-0005-0000-0000-0000BC190000}"/>
    <cellStyle name="パーセント 5 2 2 3 2 2 3 3" xfId="18996" xr:uid="{00000000-0005-0000-0000-0000BD190000}"/>
    <cellStyle name="パーセント 5 2 2 3 2 2 4" xfId="5387" xr:uid="{00000000-0005-0000-0000-0000BE190000}"/>
    <cellStyle name="パーセント 5 2 2 3 2 2 4 2" xfId="12874" xr:uid="{00000000-0005-0000-0000-0000BF190000}"/>
    <cellStyle name="パーセント 5 2 2 3 2 2 4 3" xfId="20358" xr:uid="{00000000-0005-0000-0000-0000C0190000}"/>
    <cellStyle name="パーセント 5 2 2 3 2 2 5" xfId="6747" xr:uid="{00000000-0005-0000-0000-0000C1190000}"/>
    <cellStyle name="パーセント 5 2 2 3 2 2 5 2" xfId="14234" xr:uid="{00000000-0005-0000-0000-0000C2190000}"/>
    <cellStyle name="パーセント 5 2 2 3 2 2 5 3" xfId="21718" xr:uid="{00000000-0005-0000-0000-0000C3190000}"/>
    <cellStyle name="パーセント 5 2 2 3 2 2 6" xfId="8792" xr:uid="{00000000-0005-0000-0000-0000C4190000}"/>
    <cellStyle name="パーセント 5 2 2 3 2 2 7" xfId="16276" xr:uid="{00000000-0005-0000-0000-0000C5190000}"/>
    <cellStyle name="パーセント 5 2 2 3 2 3" xfId="1987" xr:uid="{00000000-0005-0000-0000-0000C6190000}"/>
    <cellStyle name="パーセント 5 2 2 3 2 3 2" xfId="9474" xr:uid="{00000000-0005-0000-0000-0000C7190000}"/>
    <cellStyle name="パーセント 5 2 2 3 2 3 3" xfId="16958" xr:uid="{00000000-0005-0000-0000-0000C8190000}"/>
    <cellStyle name="パーセント 5 2 2 3 2 4" xfId="3347" xr:uid="{00000000-0005-0000-0000-0000C9190000}"/>
    <cellStyle name="パーセント 5 2 2 3 2 4 2" xfId="10834" xr:uid="{00000000-0005-0000-0000-0000CA190000}"/>
    <cellStyle name="パーセント 5 2 2 3 2 4 3" xfId="18318" xr:uid="{00000000-0005-0000-0000-0000CB190000}"/>
    <cellStyle name="パーセント 5 2 2 3 2 5" xfId="4709" xr:uid="{00000000-0005-0000-0000-0000CC190000}"/>
    <cellStyle name="パーセント 5 2 2 3 2 5 2" xfId="12196" xr:uid="{00000000-0005-0000-0000-0000CD190000}"/>
    <cellStyle name="パーセント 5 2 2 3 2 5 3" xfId="19680" xr:uid="{00000000-0005-0000-0000-0000CE190000}"/>
    <cellStyle name="パーセント 5 2 2 3 2 6" xfId="6069" xr:uid="{00000000-0005-0000-0000-0000CF190000}"/>
    <cellStyle name="パーセント 5 2 2 3 2 6 2" xfId="13556" xr:uid="{00000000-0005-0000-0000-0000D0190000}"/>
    <cellStyle name="パーセント 5 2 2 3 2 6 3" xfId="21040" xr:uid="{00000000-0005-0000-0000-0000D1190000}"/>
    <cellStyle name="パーセント 5 2 2 3 2 7" xfId="7435" xr:uid="{00000000-0005-0000-0000-0000D2190000}"/>
    <cellStyle name="パーセント 5 2 2 3 2 7 2" xfId="14921" xr:uid="{00000000-0005-0000-0000-0000D3190000}"/>
    <cellStyle name="パーセント 5 2 2 3 2 7 3" xfId="22405" xr:uid="{00000000-0005-0000-0000-0000D4190000}"/>
    <cellStyle name="パーセント 5 2 2 3 2 8" xfId="8114" xr:uid="{00000000-0005-0000-0000-0000D5190000}"/>
    <cellStyle name="パーセント 5 2 2 3 2 9" xfId="15598" xr:uid="{00000000-0005-0000-0000-0000D6190000}"/>
    <cellStyle name="パーセント 5 2 2 3 3" xfId="965" xr:uid="{00000000-0005-0000-0000-0000D7190000}"/>
    <cellStyle name="パーセント 5 2 2 3 3 2" xfId="2327" xr:uid="{00000000-0005-0000-0000-0000D8190000}"/>
    <cellStyle name="パーセント 5 2 2 3 3 2 2" xfId="9814" xr:uid="{00000000-0005-0000-0000-0000D9190000}"/>
    <cellStyle name="パーセント 5 2 2 3 3 2 3" xfId="17298" xr:uid="{00000000-0005-0000-0000-0000DA190000}"/>
    <cellStyle name="パーセント 5 2 2 3 3 3" xfId="3687" xr:uid="{00000000-0005-0000-0000-0000DB190000}"/>
    <cellStyle name="パーセント 5 2 2 3 3 3 2" xfId="11174" xr:uid="{00000000-0005-0000-0000-0000DC190000}"/>
    <cellStyle name="パーセント 5 2 2 3 3 3 3" xfId="18658" xr:uid="{00000000-0005-0000-0000-0000DD190000}"/>
    <cellStyle name="パーセント 5 2 2 3 3 4" xfId="5049" xr:uid="{00000000-0005-0000-0000-0000DE190000}"/>
    <cellStyle name="パーセント 5 2 2 3 3 4 2" xfId="12536" xr:uid="{00000000-0005-0000-0000-0000DF190000}"/>
    <cellStyle name="パーセント 5 2 2 3 3 4 3" xfId="20020" xr:uid="{00000000-0005-0000-0000-0000E0190000}"/>
    <cellStyle name="パーセント 5 2 2 3 3 5" xfId="6409" xr:uid="{00000000-0005-0000-0000-0000E1190000}"/>
    <cellStyle name="パーセント 5 2 2 3 3 5 2" xfId="13896" xr:uid="{00000000-0005-0000-0000-0000E2190000}"/>
    <cellStyle name="パーセント 5 2 2 3 3 5 3" xfId="21380" xr:uid="{00000000-0005-0000-0000-0000E3190000}"/>
    <cellStyle name="パーセント 5 2 2 3 3 6" xfId="8454" xr:uid="{00000000-0005-0000-0000-0000E4190000}"/>
    <cellStyle name="パーセント 5 2 2 3 3 7" xfId="15938" xr:uid="{00000000-0005-0000-0000-0000E5190000}"/>
    <cellStyle name="パーセント 5 2 2 3 4" xfId="1647" xr:uid="{00000000-0005-0000-0000-0000E6190000}"/>
    <cellStyle name="パーセント 5 2 2 3 4 2" xfId="9134" xr:uid="{00000000-0005-0000-0000-0000E7190000}"/>
    <cellStyle name="パーセント 5 2 2 3 4 3" xfId="16618" xr:uid="{00000000-0005-0000-0000-0000E8190000}"/>
    <cellStyle name="パーセント 5 2 2 3 5" xfId="3007" xr:uid="{00000000-0005-0000-0000-0000E9190000}"/>
    <cellStyle name="パーセント 5 2 2 3 5 2" xfId="10494" xr:uid="{00000000-0005-0000-0000-0000EA190000}"/>
    <cellStyle name="パーセント 5 2 2 3 5 3" xfId="17978" xr:uid="{00000000-0005-0000-0000-0000EB190000}"/>
    <cellStyle name="パーセント 5 2 2 3 6" xfId="4369" xr:uid="{00000000-0005-0000-0000-0000EC190000}"/>
    <cellStyle name="パーセント 5 2 2 3 6 2" xfId="11856" xr:uid="{00000000-0005-0000-0000-0000ED190000}"/>
    <cellStyle name="パーセント 5 2 2 3 6 3" xfId="19340" xr:uid="{00000000-0005-0000-0000-0000EE190000}"/>
    <cellStyle name="パーセント 5 2 2 3 7" xfId="5729" xr:uid="{00000000-0005-0000-0000-0000EF190000}"/>
    <cellStyle name="パーセント 5 2 2 3 7 2" xfId="13216" xr:uid="{00000000-0005-0000-0000-0000F0190000}"/>
    <cellStyle name="パーセント 5 2 2 3 7 3" xfId="20700" xr:uid="{00000000-0005-0000-0000-0000F1190000}"/>
    <cellStyle name="パーセント 5 2 2 3 8" xfId="7097" xr:uid="{00000000-0005-0000-0000-0000F2190000}"/>
    <cellStyle name="パーセント 5 2 2 3 8 2" xfId="14583" xr:uid="{00000000-0005-0000-0000-0000F3190000}"/>
    <cellStyle name="パーセント 5 2 2 3 8 3" xfId="22067" xr:uid="{00000000-0005-0000-0000-0000F4190000}"/>
    <cellStyle name="パーセント 5 2 2 3 9" xfId="7776" xr:uid="{00000000-0005-0000-0000-0000F5190000}"/>
    <cellStyle name="パーセント 5 2 2 4" xfId="456" xr:uid="{00000000-0005-0000-0000-0000F6190000}"/>
    <cellStyle name="パーセント 5 2 2 4 2" xfId="1134" xr:uid="{00000000-0005-0000-0000-0000F7190000}"/>
    <cellStyle name="パーセント 5 2 2 4 2 2" xfId="2496" xr:uid="{00000000-0005-0000-0000-0000F8190000}"/>
    <cellStyle name="パーセント 5 2 2 4 2 2 2" xfId="9983" xr:uid="{00000000-0005-0000-0000-0000F9190000}"/>
    <cellStyle name="パーセント 5 2 2 4 2 2 3" xfId="17467" xr:uid="{00000000-0005-0000-0000-0000FA190000}"/>
    <cellStyle name="パーセント 5 2 2 4 2 3" xfId="3856" xr:uid="{00000000-0005-0000-0000-0000FB190000}"/>
    <cellStyle name="パーセント 5 2 2 4 2 3 2" xfId="11343" xr:uid="{00000000-0005-0000-0000-0000FC190000}"/>
    <cellStyle name="パーセント 5 2 2 4 2 3 3" xfId="18827" xr:uid="{00000000-0005-0000-0000-0000FD190000}"/>
    <cellStyle name="パーセント 5 2 2 4 2 4" xfId="5218" xr:uid="{00000000-0005-0000-0000-0000FE190000}"/>
    <cellStyle name="パーセント 5 2 2 4 2 4 2" xfId="12705" xr:uid="{00000000-0005-0000-0000-0000FF190000}"/>
    <cellStyle name="パーセント 5 2 2 4 2 4 3" xfId="20189" xr:uid="{00000000-0005-0000-0000-0000001A0000}"/>
    <cellStyle name="パーセント 5 2 2 4 2 5" xfId="6578" xr:uid="{00000000-0005-0000-0000-0000011A0000}"/>
    <cellStyle name="パーセント 5 2 2 4 2 5 2" xfId="14065" xr:uid="{00000000-0005-0000-0000-0000021A0000}"/>
    <cellStyle name="パーセント 5 2 2 4 2 5 3" xfId="21549" xr:uid="{00000000-0005-0000-0000-0000031A0000}"/>
    <cellStyle name="パーセント 5 2 2 4 2 6" xfId="8623" xr:uid="{00000000-0005-0000-0000-0000041A0000}"/>
    <cellStyle name="パーセント 5 2 2 4 2 7" xfId="16107" xr:uid="{00000000-0005-0000-0000-0000051A0000}"/>
    <cellStyle name="パーセント 5 2 2 4 3" xfId="1818" xr:uid="{00000000-0005-0000-0000-0000061A0000}"/>
    <cellStyle name="パーセント 5 2 2 4 3 2" xfId="9305" xr:uid="{00000000-0005-0000-0000-0000071A0000}"/>
    <cellStyle name="パーセント 5 2 2 4 3 3" xfId="16789" xr:uid="{00000000-0005-0000-0000-0000081A0000}"/>
    <cellStyle name="パーセント 5 2 2 4 4" xfId="3178" xr:uid="{00000000-0005-0000-0000-0000091A0000}"/>
    <cellStyle name="パーセント 5 2 2 4 4 2" xfId="10665" xr:uid="{00000000-0005-0000-0000-00000A1A0000}"/>
    <cellStyle name="パーセント 5 2 2 4 4 3" xfId="18149" xr:uid="{00000000-0005-0000-0000-00000B1A0000}"/>
    <cellStyle name="パーセント 5 2 2 4 5" xfId="4540" xr:uid="{00000000-0005-0000-0000-00000C1A0000}"/>
    <cellStyle name="パーセント 5 2 2 4 5 2" xfId="12027" xr:uid="{00000000-0005-0000-0000-00000D1A0000}"/>
    <cellStyle name="パーセント 5 2 2 4 5 3" xfId="19511" xr:uid="{00000000-0005-0000-0000-00000E1A0000}"/>
    <cellStyle name="パーセント 5 2 2 4 6" xfId="5900" xr:uid="{00000000-0005-0000-0000-00000F1A0000}"/>
    <cellStyle name="パーセント 5 2 2 4 6 2" xfId="13387" xr:uid="{00000000-0005-0000-0000-0000101A0000}"/>
    <cellStyle name="パーセント 5 2 2 4 6 3" xfId="20871" xr:uid="{00000000-0005-0000-0000-0000111A0000}"/>
    <cellStyle name="パーセント 5 2 2 4 7" xfId="7266" xr:uid="{00000000-0005-0000-0000-0000121A0000}"/>
    <cellStyle name="パーセント 5 2 2 4 7 2" xfId="14752" xr:uid="{00000000-0005-0000-0000-0000131A0000}"/>
    <cellStyle name="パーセント 5 2 2 4 7 3" xfId="22236" xr:uid="{00000000-0005-0000-0000-0000141A0000}"/>
    <cellStyle name="パーセント 5 2 2 4 8" xfId="7945" xr:uid="{00000000-0005-0000-0000-0000151A0000}"/>
    <cellStyle name="パーセント 5 2 2 4 9" xfId="15429" xr:uid="{00000000-0005-0000-0000-0000161A0000}"/>
    <cellStyle name="パーセント 5 2 2 5" xfId="795" xr:uid="{00000000-0005-0000-0000-0000171A0000}"/>
    <cellStyle name="パーセント 5 2 2 5 2" xfId="2157" xr:uid="{00000000-0005-0000-0000-0000181A0000}"/>
    <cellStyle name="パーセント 5 2 2 5 2 2" xfId="9644" xr:uid="{00000000-0005-0000-0000-0000191A0000}"/>
    <cellStyle name="パーセント 5 2 2 5 2 3" xfId="17128" xr:uid="{00000000-0005-0000-0000-00001A1A0000}"/>
    <cellStyle name="パーセント 5 2 2 5 3" xfId="3517" xr:uid="{00000000-0005-0000-0000-00001B1A0000}"/>
    <cellStyle name="パーセント 5 2 2 5 3 2" xfId="11004" xr:uid="{00000000-0005-0000-0000-00001C1A0000}"/>
    <cellStyle name="パーセント 5 2 2 5 3 3" xfId="18488" xr:uid="{00000000-0005-0000-0000-00001D1A0000}"/>
    <cellStyle name="パーセント 5 2 2 5 4" xfId="4879" xr:uid="{00000000-0005-0000-0000-00001E1A0000}"/>
    <cellStyle name="パーセント 5 2 2 5 4 2" xfId="12366" xr:uid="{00000000-0005-0000-0000-00001F1A0000}"/>
    <cellStyle name="パーセント 5 2 2 5 4 3" xfId="19850" xr:uid="{00000000-0005-0000-0000-0000201A0000}"/>
    <cellStyle name="パーセント 5 2 2 5 5" xfId="6239" xr:uid="{00000000-0005-0000-0000-0000211A0000}"/>
    <cellStyle name="パーセント 5 2 2 5 5 2" xfId="13726" xr:uid="{00000000-0005-0000-0000-0000221A0000}"/>
    <cellStyle name="パーセント 5 2 2 5 5 3" xfId="21210" xr:uid="{00000000-0005-0000-0000-0000231A0000}"/>
    <cellStyle name="パーセント 5 2 2 5 6" xfId="8284" xr:uid="{00000000-0005-0000-0000-0000241A0000}"/>
    <cellStyle name="パーセント 5 2 2 5 7" xfId="15768" xr:uid="{00000000-0005-0000-0000-0000251A0000}"/>
    <cellStyle name="パーセント 5 2 2 6" xfId="1479" xr:uid="{00000000-0005-0000-0000-0000261A0000}"/>
    <cellStyle name="パーセント 5 2 2 6 2" xfId="8966" xr:uid="{00000000-0005-0000-0000-0000271A0000}"/>
    <cellStyle name="パーセント 5 2 2 6 3" xfId="16450" xr:uid="{00000000-0005-0000-0000-0000281A0000}"/>
    <cellStyle name="パーセント 5 2 2 7" xfId="2839" xr:uid="{00000000-0005-0000-0000-0000291A0000}"/>
    <cellStyle name="パーセント 5 2 2 7 2" xfId="10326" xr:uid="{00000000-0005-0000-0000-00002A1A0000}"/>
    <cellStyle name="パーセント 5 2 2 7 3" xfId="17810" xr:uid="{00000000-0005-0000-0000-00002B1A0000}"/>
    <cellStyle name="パーセント 5 2 2 8" xfId="4201" xr:uid="{00000000-0005-0000-0000-00002C1A0000}"/>
    <cellStyle name="パーセント 5 2 2 8 2" xfId="11688" xr:uid="{00000000-0005-0000-0000-00002D1A0000}"/>
    <cellStyle name="パーセント 5 2 2 8 3" xfId="19172" xr:uid="{00000000-0005-0000-0000-00002E1A0000}"/>
    <cellStyle name="パーセント 5 2 2 9" xfId="5561" xr:uid="{00000000-0005-0000-0000-00002F1A0000}"/>
    <cellStyle name="パーセント 5 2 2 9 2" xfId="13048" xr:uid="{00000000-0005-0000-0000-0000301A0000}"/>
    <cellStyle name="パーセント 5 2 2 9 3" xfId="20532" xr:uid="{00000000-0005-0000-0000-0000311A0000}"/>
    <cellStyle name="パーセント 5 2 3" xfId="151" xr:uid="{00000000-0005-0000-0000-0000321A0000}"/>
    <cellStyle name="パーセント 5 2 3 10" xfId="7644" xr:uid="{00000000-0005-0000-0000-0000331A0000}"/>
    <cellStyle name="パーセント 5 2 3 11" xfId="15128" xr:uid="{00000000-0005-0000-0000-0000341A0000}"/>
    <cellStyle name="パーセント 5 2 3 2" xfId="321" xr:uid="{00000000-0005-0000-0000-0000351A0000}"/>
    <cellStyle name="パーセント 5 2 3 2 10" xfId="15298" xr:uid="{00000000-0005-0000-0000-0000361A0000}"/>
    <cellStyle name="パーセント 5 2 3 2 2" xfId="663" xr:uid="{00000000-0005-0000-0000-0000371A0000}"/>
    <cellStyle name="パーセント 5 2 3 2 2 2" xfId="1341" xr:uid="{00000000-0005-0000-0000-0000381A0000}"/>
    <cellStyle name="パーセント 5 2 3 2 2 2 2" xfId="2703" xr:uid="{00000000-0005-0000-0000-0000391A0000}"/>
    <cellStyle name="パーセント 5 2 3 2 2 2 2 2" xfId="10190" xr:uid="{00000000-0005-0000-0000-00003A1A0000}"/>
    <cellStyle name="パーセント 5 2 3 2 2 2 2 3" xfId="17674" xr:uid="{00000000-0005-0000-0000-00003B1A0000}"/>
    <cellStyle name="パーセント 5 2 3 2 2 2 3" xfId="4063" xr:uid="{00000000-0005-0000-0000-00003C1A0000}"/>
    <cellStyle name="パーセント 5 2 3 2 2 2 3 2" xfId="11550" xr:uid="{00000000-0005-0000-0000-00003D1A0000}"/>
    <cellStyle name="パーセント 5 2 3 2 2 2 3 3" xfId="19034" xr:uid="{00000000-0005-0000-0000-00003E1A0000}"/>
    <cellStyle name="パーセント 5 2 3 2 2 2 4" xfId="5425" xr:uid="{00000000-0005-0000-0000-00003F1A0000}"/>
    <cellStyle name="パーセント 5 2 3 2 2 2 4 2" xfId="12912" xr:uid="{00000000-0005-0000-0000-0000401A0000}"/>
    <cellStyle name="パーセント 5 2 3 2 2 2 4 3" xfId="20396" xr:uid="{00000000-0005-0000-0000-0000411A0000}"/>
    <cellStyle name="パーセント 5 2 3 2 2 2 5" xfId="6785" xr:uid="{00000000-0005-0000-0000-0000421A0000}"/>
    <cellStyle name="パーセント 5 2 3 2 2 2 5 2" xfId="14272" xr:uid="{00000000-0005-0000-0000-0000431A0000}"/>
    <cellStyle name="パーセント 5 2 3 2 2 2 5 3" xfId="21756" xr:uid="{00000000-0005-0000-0000-0000441A0000}"/>
    <cellStyle name="パーセント 5 2 3 2 2 2 6" xfId="8830" xr:uid="{00000000-0005-0000-0000-0000451A0000}"/>
    <cellStyle name="パーセント 5 2 3 2 2 2 7" xfId="16314" xr:uid="{00000000-0005-0000-0000-0000461A0000}"/>
    <cellStyle name="パーセント 5 2 3 2 2 3" xfId="2025" xr:uid="{00000000-0005-0000-0000-0000471A0000}"/>
    <cellStyle name="パーセント 5 2 3 2 2 3 2" xfId="9512" xr:uid="{00000000-0005-0000-0000-0000481A0000}"/>
    <cellStyle name="パーセント 5 2 3 2 2 3 3" xfId="16996" xr:uid="{00000000-0005-0000-0000-0000491A0000}"/>
    <cellStyle name="パーセント 5 2 3 2 2 4" xfId="3385" xr:uid="{00000000-0005-0000-0000-00004A1A0000}"/>
    <cellStyle name="パーセント 5 2 3 2 2 4 2" xfId="10872" xr:uid="{00000000-0005-0000-0000-00004B1A0000}"/>
    <cellStyle name="パーセント 5 2 3 2 2 4 3" xfId="18356" xr:uid="{00000000-0005-0000-0000-00004C1A0000}"/>
    <cellStyle name="パーセント 5 2 3 2 2 5" xfId="4747" xr:uid="{00000000-0005-0000-0000-00004D1A0000}"/>
    <cellStyle name="パーセント 5 2 3 2 2 5 2" xfId="12234" xr:uid="{00000000-0005-0000-0000-00004E1A0000}"/>
    <cellStyle name="パーセント 5 2 3 2 2 5 3" xfId="19718" xr:uid="{00000000-0005-0000-0000-00004F1A0000}"/>
    <cellStyle name="パーセント 5 2 3 2 2 6" xfId="6107" xr:uid="{00000000-0005-0000-0000-0000501A0000}"/>
    <cellStyle name="パーセント 5 2 3 2 2 6 2" xfId="13594" xr:uid="{00000000-0005-0000-0000-0000511A0000}"/>
    <cellStyle name="パーセント 5 2 3 2 2 6 3" xfId="21078" xr:uid="{00000000-0005-0000-0000-0000521A0000}"/>
    <cellStyle name="パーセント 5 2 3 2 2 7" xfId="7473" xr:uid="{00000000-0005-0000-0000-0000531A0000}"/>
    <cellStyle name="パーセント 5 2 3 2 2 7 2" xfId="14959" xr:uid="{00000000-0005-0000-0000-0000541A0000}"/>
    <cellStyle name="パーセント 5 2 3 2 2 7 3" xfId="22443" xr:uid="{00000000-0005-0000-0000-0000551A0000}"/>
    <cellStyle name="パーセント 5 2 3 2 2 8" xfId="8152" xr:uid="{00000000-0005-0000-0000-0000561A0000}"/>
    <cellStyle name="パーセント 5 2 3 2 2 9" xfId="15636" xr:uid="{00000000-0005-0000-0000-0000571A0000}"/>
    <cellStyle name="パーセント 5 2 3 2 3" xfId="1003" xr:uid="{00000000-0005-0000-0000-0000581A0000}"/>
    <cellStyle name="パーセント 5 2 3 2 3 2" xfId="2365" xr:uid="{00000000-0005-0000-0000-0000591A0000}"/>
    <cellStyle name="パーセント 5 2 3 2 3 2 2" xfId="9852" xr:uid="{00000000-0005-0000-0000-00005A1A0000}"/>
    <cellStyle name="パーセント 5 2 3 2 3 2 3" xfId="17336" xr:uid="{00000000-0005-0000-0000-00005B1A0000}"/>
    <cellStyle name="パーセント 5 2 3 2 3 3" xfId="3725" xr:uid="{00000000-0005-0000-0000-00005C1A0000}"/>
    <cellStyle name="パーセント 5 2 3 2 3 3 2" xfId="11212" xr:uid="{00000000-0005-0000-0000-00005D1A0000}"/>
    <cellStyle name="パーセント 5 2 3 2 3 3 3" xfId="18696" xr:uid="{00000000-0005-0000-0000-00005E1A0000}"/>
    <cellStyle name="パーセント 5 2 3 2 3 4" xfId="5087" xr:uid="{00000000-0005-0000-0000-00005F1A0000}"/>
    <cellStyle name="パーセント 5 2 3 2 3 4 2" xfId="12574" xr:uid="{00000000-0005-0000-0000-0000601A0000}"/>
    <cellStyle name="パーセント 5 2 3 2 3 4 3" xfId="20058" xr:uid="{00000000-0005-0000-0000-0000611A0000}"/>
    <cellStyle name="パーセント 5 2 3 2 3 5" xfId="6447" xr:uid="{00000000-0005-0000-0000-0000621A0000}"/>
    <cellStyle name="パーセント 5 2 3 2 3 5 2" xfId="13934" xr:uid="{00000000-0005-0000-0000-0000631A0000}"/>
    <cellStyle name="パーセント 5 2 3 2 3 5 3" xfId="21418" xr:uid="{00000000-0005-0000-0000-0000641A0000}"/>
    <cellStyle name="パーセント 5 2 3 2 3 6" xfId="8492" xr:uid="{00000000-0005-0000-0000-0000651A0000}"/>
    <cellStyle name="パーセント 5 2 3 2 3 7" xfId="15976" xr:uid="{00000000-0005-0000-0000-0000661A0000}"/>
    <cellStyle name="パーセント 5 2 3 2 4" xfId="1685" xr:uid="{00000000-0005-0000-0000-0000671A0000}"/>
    <cellStyle name="パーセント 5 2 3 2 4 2" xfId="9172" xr:uid="{00000000-0005-0000-0000-0000681A0000}"/>
    <cellStyle name="パーセント 5 2 3 2 4 3" xfId="16656" xr:uid="{00000000-0005-0000-0000-0000691A0000}"/>
    <cellStyle name="パーセント 5 2 3 2 5" xfId="3045" xr:uid="{00000000-0005-0000-0000-00006A1A0000}"/>
    <cellStyle name="パーセント 5 2 3 2 5 2" xfId="10532" xr:uid="{00000000-0005-0000-0000-00006B1A0000}"/>
    <cellStyle name="パーセント 5 2 3 2 5 3" xfId="18016" xr:uid="{00000000-0005-0000-0000-00006C1A0000}"/>
    <cellStyle name="パーセント 5 2 3 2 6" xfId="4407" xr:uid="{00000000-0005-0000-0000-00006D1A0000}"/>
    <cellStyle name="パーセント 5 2 3 2 6 2" xfId="11894" xr:uid="{00000000-0005-0000-0000-00006E1A0000}"/>
    <cellStyle name="パーセント 5 2 3 2 6 3" xfId="19378" xr:uid="{00000000-0005-0000-0000-00006F1A0000}"/>
    <cellStyle name="パーセント 5 2 3 2 7" xfId="5767" xr:uid="{00000000-0005-0000-0000-0000701A0000}"/>
    <cellStyle name="パーセント 5 2 3 2 7 2" xfId="13254" xr:uid="{00000000-0005-0000-0000-0000711A0000}"/>
    <cellStyle name="パーセント 5 2 3 2 7 3" xfId="20738" xr:uid="{00000000-0005-0000-0000-0000721A0000}"/>
    <cellStyle name="パーセント 5 2 3 2 8" xfId="7135" xr:uid="{00000000-0005-0000-0000-0000731A0000}"/>
    <cellStyle name="パーセント 5 2 3 2 8 2" xfId="14621" xr:uid="{00000000-0005-0000-0000-0000741A0000}"/>
    <cellStyle name="パーセント 5 2 3 2 8 3" xfId="22105" xr:uid="{00000000-0005-0000-0000-0000751A0000}"/>
    <cellStyle name="パーセント 5 2 3 2 9" xfId="7814" xr:uid="{00000000-0005-0000-0000-0000761A0000}"/>
    <cellStyle name="パーセント 5 2 3 3" xfId="494" xr:uid="{00000000-0005-0000-0000-0000771A0000}"/>
    <cellStyle name="パーセント 5 2 3 3 2" xfId="1172" xr:uid="{00000000-0005-0000-0000-0000781A0000}"/>
    <cellStyle name="パーセント 5 2 3 3 2 2" xfId="2534" xr:uid="{00000000-0005-0000-0000-0000791A0000}"/>
    <cellStyle name="パーセント 5 2 3 3 2 2 2" xfId="10021" xr:uid="{00000000-0005-0000-0000-00007A1A0000}"/>
    <cellStyle name="パーセント 5 2 3 3 2 2 3" xfId="17505" xr:uid="{00000000-0005-0000-0000-00007B1A0000}"/>
    <cellStyle name="パーセント 5 2 3 3 2 3" xfId="3894" xr:uid="{00000000-0005-0000-0000-00007C1A0000}"/>
    <cellStyle name="パーセント 5 2 3 3 2 3 2" xfId="11381" xr:uid="{00000000-0005-0000-0000-00007D1A0000}"/>
    <cellStyle name="パーセント 5 2 3 3 2 3 3" xfId="18865" xr:uid="{00000000-0005-0000-0000-00007E1A0000}"/>
    <cellStyle name="パーセント 5 2 3 3 2 4" xfId="5256" xr:uid="{00000000-0005-0000-0000-00007F1A0000}"/>
    <cellStyle name="パーセント 5 2 3 3 2 4 2" xfId="12743" xr:uid="{00000000-0005-0000-0000-0000801A0000}"/>
    <cellStyle name="パーセント 5 2 3 3 2 4 3" xfId="20227" xr:uid="{00000000-0005-0000-0000-0000811A0000}"/>
    <cellStyle name="パーセント 5 2 3 3 2 5" xfId="6616" xr:uid="{00000000-0005-0000-0000-0000821A0000}"/>
    <cellStyle name="パーセント 5 2 3 3 2 5 2" xfId="14103" xr:uid="{00000000-0005-0000-0000-0000831A0000}"/>
    <cellStyle name="パーセント 5 2 3 3 2 5 3" xfId="21587" xr:uid="{00000000-0005-0000-0000-0000841A0000}"/>
    <cellStyle name="パーセント 5 2 3 3 2 6" xfId="8661" xr:uid="{00000000-0005-0000-0000-0000851A0000}"/>
    <cellStyle name="パーセント 5 2 3 3 2 7" xfId="16145" xr:uid="{00000000-0005-0000-0000-0000861A0000}"/>
    <cellStyle name="パーセント 5 2 3 3 3" xfId="1856" xr:uid="{00000000-0005-0000-0000-0000871A0000}"/>
    <cellStyle name="パーセント 5 2 3 3 3 2" xfId="9343" xr:uid="{00000000-0005-0000-0000-0000881A0000}"/>
    <cellStyle name="パーセント 5 2 3 3 3 3" xfId="16827" xr:uid="{00000000-0005-0000-0000-0000891A0000}"/>
    <cellStyle name="パーセント 5 2 3 3 4" xfId="3216" xr:uid="{00000000-0005-0000-0000-00008A1A0000}"/>
    <cellStyle name="パーセント 5 2 3 3 4 2" xfId="10703" xr:uid="{00000000-0005-0000-0000-00008B1A0000}"/>
    <cellStyle name="パーセント 5 2 3 3 4 3" xfId="18187" xr:uid="{00000000-0005-0000-0000-00008C1A0000}"/>
    <cellStyle name="パーセント 5 2 3 3 5" xfId="4578" xr:uid="{00000000-0005-0000-0000-00008D1A0000}"/>
    <cellStyle name="パーセント 5 2 3 3 5 2" xfId="12065" xr:uid="{00000000-0005-0000-0000-00008E1A0000}"/>
    <cellStyle name="パーセント 5 2 3 3 5 3" xfId="19549" xr:uid="{00000000-0005-0000-0000-00008F1A0000}"/>
    <cellStyle name="パーセント 5 2 3 3 6" xfId="5938" xr:uid="{00000000-0005-0000-0000-0000901A0000}"/>
    <cellStyle name="パーセント 5 2 3 3 6 2" xfId="13425" xr:uid="{00000000-0005-0000-0000-0000911A0000}"/>
    <cellStyle name="パーセント 5 2 3 3 6 3" xfId="20909" xr:uid="{00000000-0005-0000-0000-0000921A0000}"/>
    <cellStyle name="パーセント 5 2 3 3 7" xfId="7304" xr:uid="{00000000-0005-0000-0000-0000931A0000}"/>
    <cellStyle name="パーセント 5 2 3 3 7 2" xfId="14790" xr:uid="{00000000-0005-0000-0000-0000941A0000}"/>
    <cellStyle name="パーセント 5 2 3 3 7 3" xfId="22274" xr:uid="{00000000-0005-0000-0000-0000951A0000}"/>
    <cellStyle name="パーセント 5 2 3 3 8" xfId="7983" xr:uid="{00000000-0005-0000-0000-0000961A0000}"/>
    <cellStyle name="パーセント 5 2 3 3 9" xfId="15467" xr:uid="{00000000-0005-0000-0000-0000971A0000}"/>
    <cellStyle name="パーセント 5 2 3 4" xfId="833" xr:uid="{00000000-0005-0000-0000-0000981A0000}"/>
    <cellStyle name="パーセント 5 2 3 4 2" xfId="2195" xr:uid="{00000000-0005-0000-0000-0000991A0000}"/>
    <cellStyle name="パーセント 5 2 3 4 2 2" xfId="9682" xr:uid="{00000000-0005-0000-0000-00009A1A0000}"/>
    <cellStyle name="パーセント 5 2 3 4 2 3" xfId="17166" xr:uid="{00000000-0005-0000-0000-00009B1A0000}"/>
    <cellStyle name="パーセント 5 2 3 4 3" xfId="3555" xr:uid="{00000000-0005-0000-0000-00009C1A0000}"/>
    <cellStyle name="パーセント 5 2 3 4 3 2" xfId="11042" xr:uid="{00000000-0005-0000-0000-00009D1A0000}"/>
    <cellStyle name="パーセント 5 2 3 4 3 3" xfId="18526" xr:uid="{00000000-0005-0000-0000-00009E1A0000}"/>
    <cellStyle name="パーセント 5 2 3 4 4" xfId="4917" xr:uid="{00000000-0005-0000-0000-00009F1A0000}"/>
    <cellStyle name="パーセント 5 2 3 4 4 2" xfId="12404" xr:uid="{00000000-0005-0000-0000-0000A01A0000}"/>
    <cellStyle name="パーセント 5 2 3 4 4 3" xfId="19888" xr:uid="{00000000-0005-0000-0000-0000A11A0000}"/>
    <cellStyle name="パーセント 5 2 3 4 5" xfId="6277" xr:uid="{00000000-0005-0000-0000-0000A21A0000}"/>
    <cellStyle name="パーセント 5 2 3 4 5 2" xfId="13764" xr:uid="{00000000-0005-0000-0000-0000A31A0000}"/>
    <cellStyle name="パーセント 5 2 3 4 5 3" xfId="21248" xr:uid="{00000000-0005-0000-0000-0000A41A0000}"/>
    <cellStyle name="パーセント 5 2 3 4 6" xfId="8322" xr:uid="{00000000-0005-0000-0000-0000A51A0000}"/>
    <cellStyle name="パーセント 5 2 3 4 7" xfId="15806" xr:uid="{00000000-0005-0000-0000-0000A61A0000}"/>
    <cellStyle name="パーセント 5 2 3 5" xfId="1516" xr:uid="{00000000-0005-0000-0000-0000A71A0000}"/>
    <cellStyle name="パーセント 5 2 3 5 2" xfId="9003" xr:uid="{00000000-0005-0000-0000-0000A81A0000}"/>
    <cellStyle name="パーセント 5 2 3 5 3" xfId="16487" xr:uid="{00000000-0005-0000-0000-0000A91A0000}"/>
    <cellStyle name="パーセント 5 2 3 6" xfId="2876" xr:uid="{00000000-0005-0000-0000-0000AA1A0000}"/>
    <cellStyle name="パーセント 5 2 3 6 2" xfId="10363" xr:uid="{00000000-0005-0000-0000-0000AB1A0000}"/>
    <cellStyle name="パーセント 5 2 3 6 3" xfId="17847" xr:uid="{00000000-0005-0000-0000-0000AC1A0000}"/>
    <cellStyle name="パーセント 5 2 3 7" xfId="4238" xr:uid="{00000000-0005-0000-0000-0000AD1A0000}"/>
    <cellStyle name="パーセント 5 2 3 7 2" xfId="11725" xr:uid="{00000000-0005-0000-0000-0000AE1A0000}"/>
    <cellStyle name="パーセント 5 2 3 7 3" xfId="19209" xr:uid="{00000000-0005-0000-0000-0000AF1A0000}"/>
    <cellStyle name="パーセント 5 2 3 8" xfId="5598" xr:uid="{00000000-0005-0000-0000-0000B01A0000}"/>
    <cellStyle name="パーセント 5 2 3 8 2" xfId="13085" xr:uid="{00000000-0005-0000-0000-0000B11A0000}"/>
    <cellStyle name="パーセント 5 2 3 8 3" xfId="20569" xr:uid="{00000000-0005-0000-0000-0000B21A0000}"/>
    <cellStyle name="パーセント 5 2 3 9" xfId="6965" xr:uid="{00000000-0005-0000-0000-0000B31A0000}"/>
    <cellStyle name="パーセント 5 2 3 9 2" xfId="14451" xr:uid="{00000000-0005-0000-0000-0000B41A0000}"/>
    <cellStyle name="パーセント 5 2 3 9 3" xfId="21935" xr:uid="{00000000-0005-0000-0000-0000B51A0000}"/>
    <cellStyle name="パーセント 5 2 4" xfId="236" xr:uid="{00000000-0005-0000-0000-0000B61A0000}"/>
    <cellStyle name="パーセント 5 2 4 10" xfId="15213" xr:uid="{00000000-0005-0000-0000-0000B71A0000}"/>
    <cellStyle name="パーセント 5 2 4 2" xfId="578" xr:uid="{00000000-0005-0000-0000-0000B81A0000}"/>
    <cellStyle name="パーセント 5 2 4 2 2" xfId="1256" xr:uid="{00000000-0005-0000-0000-0000B91A0000}"/>
    <cellStyle name="パーセント 5 2 4 2 2 2" xfId="2618" xr:uid="{00000000-0005-0000-0000-0000BA1A0000}"/>
    <cellStyle name="パーセント 5 2 4 2 2 2 2" xfId="10105" xr:uid="{00000000-0005-0000-0000-0000BB1A0000}"/>
    <cellStyle name="パーセント 5 2 4 2 2 2 3" xfId="17589" xr:uid="{00000000-0005-0000-0000-0000BC1A0000}"/>
    <cellStyle name="パーセント 5 2 4 2 2 3" xfId="3978" xr:uid="{00000000-0005-0000-0000-0000BD1A0000}"/>
    <cellStyle name="パーセント 5 2 4 2 2 3 2" xfId="11465" xr:uid="{00000000-0005-0000-0000-0000BE1A0000}"/>
    <cellStyle name="パーセント 5 2 4 2 2 3 3" xfId="18949" xr:uid="{00000000-0005-0000-0000-0000BF1A0000}"/>
    <cellStyle name="パーセント 5 2 4 2 2 4" xfId="5340" xr:uid="{00000000-0005-0000-0000-0000C01A0000}"/>
    <cellStyle name="パーセント 5 2 4 2 2 4 2" xfId="12827" xr:uid="{00000000-0005-0000-0000-0000C11A0000}"/>
    <cellStyle name="パーセント 5 2 4 2 2 4 3" xfId="20311" xr:uid="{00000000-0005-0000-0000-0000C21A0000}"/>
    <cellStyle name="パーセント 5 2 4 2 2 5" xfId="6700" xr:uid="{00000000-0005-0000-0000-0000C31A0000}"/>
    <cellStyle name="パーセント 5 2 4 2 2 5 2" xfId="14187" xr:uid="{00000000-0005-0000-0000-0000C41A0000}"/>
    <cellStyle name="パーセント 5 2 4 2 2 5 3" xfId="21671" xr:uid="{00000000-0005-0000-0000-0000C51A0000}"/>
    <cellStyle name="パーセント 5 2 4 2 2 6" xfId="8745" xr:uid="{00000000-0005-0000-0000-0000C61A0000}"/>
    <cellStyle name="パーセント 5 2 4 2 2 7" xfId="16229" xr:uid="{00000000-0005-0000-0000-0000C71A0000}"/>
    <cellStyle name="パーセント 5 2 4 2 3" xfId="1940" xr:uid="{00000000-0005-0000-0000-0000C81A0000}"/>
    <cellStyle name="パーセント 5 2 4 2 3 2" xfId="9427" xr:uid="{00000000-0005-0000-0000-0000C91A0000}"/>
    <cellStyle name="パーセント 5 2 4 2 3 3" xfId="16911" xr:uid="{00000000-0005-0000-0000-0000CA1A0000}"/>
    <cellStyle name="パーセント 5 2 4 2 4" xfId="3300" xr:uid="{00000000-0005-0000-0000-0000CB1A0000}"/>
    <cellStyle name="パーセント 5 2 4 2 4 2" xfId="10787" xr:uid="{00000000-0005-0000-0000-0000CC1A0000}"/>
    <cellStyle name="パーセント 5 2 4 2 4 3" xfId="18271" xr:uid="{00000000-0005-0000-0000-0000CD1A0000}"/>
    <cellStyle name="パーセント 5 2 4 2 5" xfId="4662" xr:uid="{00000000-0005-0000-0000-0000CE1A0000}"/>
    <cellStyle name="パーセント 5 2 4 2 5 2" xfId="12149" xr:uid="{00000000-0005-0000-0000-0000CF1A0000}"/>
    <cellStyle name="パーセント 5 2 4 2 5 3" xfId="19633" xr:uid="{00000000-0005-0000-0000-0000D01A0000}"/>
    <cellStyle name="パーセント 5 2 4 2 6" xfId="6022" xr:uid="{00000000-0005-0000-0000-0000D11A0000}"/>
    <cellStyle name="パーセント 5 2 4 2 6 2" xfId="13509" xr:uid="{00000000-0005-0000-0000-0000D21A0000}"/>
    <cellStyle name="パーセント 5 2 4 2 6 3" xfId="20993" xr:uid="{00000000-0005-0000-0000-0000D31A0000}"/>
    <cellStyle name="パーセント 5 2 4 2 7" xfId="7388" xr:uid="{00000000-0005-0000-0000-0000D41A0000}"/>
    <cellStyle name="パーセント 5 2 4 2 7 2" xfId="14874" xr:uid="{00000000-0005-0000-0000-0000D51A0000}"/>
    <cellStyle name="パーセント 5 2 4 2 7 3" xfId="22358" xr:uid="{00000000-0005-0000-0000-0000D61A0000}"/>
    <cellStyle name="パーセント 5 2 4 2 8" xfId="8067" xr:uid="{00000000-0005-0000-0000-0000D71A0000}"/>
    <cellStyle name="パーセント 5 2 4 2 9" xfId="15551" xr:uid="{00000000-0005-0000-0000-0000D81A0000}"/>
    <cellStyle name="パーセント 5 2 4 3" xfId="918" xr:uid="{00000000-0005-0000-0000-0000D91A0000}"/>
    <cellStyle name="パーセント 5 2 4 3 2" xfId="2280" xr:uid="{00000000-0005-0000-0000-0000DA1A0000}"/>
    <cellStyle name="パーセント 5 2 4 3 2 2" xfId="9767" xr:uid="{00000000-0005-0000-0000-0000DB1A0000}"/>
    <cellStyle name="パーセント 5 2 4 3 2 3" xfId="17251" xr:uid="{00000000-0005-0000-0000-0000DC1A0000}"/>
    <cellStyle name="パーセント 5 2 4 3 3" xfId="3640" xr:uid="{00000000-0005-0000-0000-0000DD1A0000}"/>
    <cellStyle name="パーセント 5 2 4 3 3 2" xfId="11127" xr:uid="{00000000-0005-0000-0000-0000DE1A0000}"/>
    <cellStyle name="パーセント 5 2 4 3 3 3" xfId="18611" xr:uid="{00000000-0005-0000-0000-0000DF1A0000}"/>
    <cellStyle name="パーセント 5 2 4 3 4" xfId="5002" xr:uid="{00000000-0005-0000-0000-0000E01A0000}"/>
    <cellStyle name="パーセント 5 2 4 3 4 2" xfId="12489" xr:uid="{00000000-0005-0000-0000-0000E11A0000}"/>
    <cellStyle name="パーセント 5 2 4 3 4 3" xfId="19973" xr:uid="{00000000-0005-0000-0000-0000E21A0000}"/>
    <cellStyle name="パーセント 5 2 4 3 5" xfId="6362" xr:uid="{00000000-0005-0000-0000-0000E31A0000}"/>
    <cellStyle name="パーセント 5 2 4 3 5 2" xfId="13849" xr:uid="{00000000-0005-0000-0000-0000E41A0000}"/>
    <cellStyle name="パーセント 5 2 4 3 5 3" xfId="21333" xr:uid="{00000000-0005-0000-0000-0000E51A0000}"/>
    <cellStyle name="パーセント 5 2 4 3 6" xfId="8407" xr:uid="{00000000-0005-0000-0000-0000E61A0000}"/>
    <cellStyle name="パーセント 5 2 4 3 7" xfId="15891" xr:uid="{00000000-0005-0000-0000-0000E71A0000}"/>
    <cellStyle name="パーセント 5 2 4 4" xfId="1600" xr:uid="{00000000-0005-0000-0000-0000E81A0000}"/>
    <cellStyle name="パーセント 5 2 4 4 2" xfId="9087" xr:uid="{00000000-0005-0000-0000-0000E91A0000}"/>
    <cellStyle name="パーセント 5 2 4 4 3" xfId="16571" xr:uid="{00000000-0005-0000-0000-0000EA1A0000}"/>
    <cellStyle name="パーセント 5 2 4 5" xfId="2960" xr:uid="{00000000-0005-0000-0000-0000EB1A0000}"/>
    <cellStyle name="パーセント 5 2 4 5 2" xfId="10447" xr:uid="{00000000-0005-0000-0000-0000EC1A0000}"/>
    <cellStyle name="パーセント 5 2 4 5 3" xfId="17931" xr:uid="{00000000-0005-0000-0000-0000ED1A0000}"/>
    <cellStyle name="パーセント 5 2 4 6" xfId="4322" xr:uid="{00000000-0005-0000-0000-0000EE1A0000}"/>
    <cellStyle name="パーセント 5 2 4 6 2" xfId="11809" xr:uid="{00000000-0005-0000-0000-0000EF1A0000}"/>
    <cellStyle name="パーセント 5 2 4 6 3" xfId="19293" xr:uid="{00000000-0005-0000-0000-0000F01A0000}"/>
    <cellStyle name="パーセント 5 2 4 7" xfId="5682" xr:uid="{00000000-0005-0000-0000-0000F11A0000}"/>
    <cellStyle name="パーセント 5 2 4 7 2" xfId="13169" xr:uid="{00000000-0005-0000-0000-0000F21A0000}"/>
    <cellStyle name="パーセント 5 2 4 7 3" xfId="20653" xr:uid="{00000000-0005-0000-0000-0000F31A0000}"/>
    <cellStyle name="パーセント 5 2 4 8" xfId="7050" xr:uid="{00000000-0005-0000-0000-0000F41A0000}"/>
    <cellStyle name="パーセント 5 2 4 8 2" xfId="14536" xr:uid="{00000000-0005-0000-0000-0000F51A0000}"/>
    <cellStyle name="パーセント 5 2 4 8 3" xfId="22020" xr:uid="{00000000-0005-0000-0000-0000F61A0000}"/>
    <cellStyle name="パーセント 5 2 4 9" xfId="7729" xr:uid="{00000000-0005-0000-0000-0000F71A0000}"/>
    <cellStyle name="パーセント 5 2 5" xfId="409" xr:uid="{00000000-0005-0000-0000-0000F81A0000}"/>
    <cellStyle name="パーセント 5 2 5 2" xfId="1087" xr:uid="{00000000-0005-0000-0000-0000F91A0000}"/>
    <cellStyle name="パーセント 5 2 5 2 2" xfId="2449" xr:uid="{00000000-0005-0000-0000-0000FA1A0000}"/>
    <cellStyle name="パーセント 5 2 5 2 2 2" xfId="9936" xr:uid="{00000000-0005-0000-0000-0000FB1A0000}"/>
    <cellStyle name="パーセント 5 2 5 2 2 3" xfId="17420" xr:uid="{00000000-0005-0000-0000-0000FC1A0000}"/>
    <cellStyle name="パーセント 5 2 5 2 3" xfId="3809" xr:uid="{00000000-0005-0000-0000-0000FD1A0000}"/>
    <cellStyle name="パーセント 5 2 5 2 3 2" xfId="11296" xr:uid="{00000000-0005-0000-0000-0000FE1A0000}"/>
    <cellStyle name="パーセント 5 2 5 2 3 3" xfId="18780" xr:uid="{00000000-0005-0000-0000-0000FF1A0000}"/>
    <cellStyle name="パーセント 5 2 5 2 4" xfId="5171" xr:uid="{00000000-0005-0000-0000-0000001B0000}"/>
    <cellStyle name="パーセント 5 2 5 2 4 2" xfId="12658" xr:uid="{00000000-0005-0000-0000-0000011B0000}"/>
    <cellStyle name="パーセント 5 2 5 2 4 3" xfId="20142" xr:uid="{00000000-0005-0000-0000-0000021B0000}"/>
    <cellStyle name="パーセント 5 2 5 2 5" xfId="6531" xr:uid="{00000000-0005-0000-0000-0000031B0000}"/>
    <cellStyle name="パーセント 5 2 5 2 5 2" xfId="14018" xr:uid="{00000000-0005-0000-0000-0000041B0000}"/>
    <cellStyle name="パーセント 5 2 5 2 5 3" xfId="21502" xr:uid="{00000000-0005-0000-0000-0000051B0000}"/>
    <cellStyle name="パーセント 5 2 5 2 6" xfId="8576" xr:uid="{00000000-0005-0000-0000-0000061B0000}"/>
    <cellStyle name="パーセント 5 2 5 2 7" xfId="16060" xr:uid="{00000000-0005-0000-0000-0000071B0000}"/>
    <cellStyle name="パーセント 5 2 5 3" xfId="1771" xr:uid="{00000000-0005-0000-0000-0000081B0000}"/>
    <cellStyle name="パーセント 5 2 5 3 2" xfId="9258" xr:uid="{00000000-0005-0000-0000-0000091B0000}"/>
    <cellStyle name="パーセント 5 2 5 3 3" xfId="16742" xr:uid="{00000000-0005-0000-0000-00000A1B0000}"/>
    <cellStyle name="パーセント 5 2 5 4" xfId="3131" xr:uid="{00000000-0005-0000-0000-00000B1B0000}"/>
    <cellStyle name="パーセント 5 2 5 4 2" xfId="10618" xr:uid="{00000000-0005-0000-0000-00000C1B0000}"/>
    <cellStyle name="パーセント 5 2 5 4 3" xfId="18102" xr:uid="{00000000-0005-0000-0000-00000D1B0000}"/>
    <cellStyle name="パーセント 5 2 5 5" xfId="4493" xr:uid="{00000000-0005-0000-0000-00000E1B0000}"/>
    <cellStyle name="パーセント 5 2 5 5 2" xfId="11980" xr:uid="{00000000-0005-0000-0000-00000F1B0000}"/>
    <cellStyle name="パーセント 5 2 5 5 3" xfId="19464" xr:uid="{00000000-0005-0000-0000-0000101B0000}"/>
    <cellStyle name="パーセント 5 2 5 6" xfId="5853" xr:uid="{00000000-0005-0000-0000-0000111B0000}"/>
    <cellStyle name="パーセント 5 2 5 6 2" xfId="13340" xr:uid="{00000000-0005-0000-0000-0000121B0000}"/>
    <cellStyle name="パーセント 5 2 5 6 3" xfId="20824" xr:uid="{00000000-0005-0000-0000-0000131B0000}"/>
    <cellStyle name="パーセント 5 2 5 7" xfId="7219" xr:uid="{00000000-0005-0000-0000-0000141B0000}"/>
    <cellStyle name="パーセント 5 2 5 7 2" xfId="14705" xr:uid="{00000000-0005-0000-0000-0000151B0000}"/>
    <cellStyle name="パーセント 5 2 5 7 3" xfId="22189" xr:uid="{00000000-0005-0000-0000-0000161B0000}"/>
    <cellStyle name="パーセント 5 2 5 8" xfId="7898" xr:uid="{00000000-0005-0000-0000-0000171B0000}"/>
    <cellStyle name="パーセント 5 2 5 9" xfId="15382" xr:uid="{00000000-0005-0000-0000-0000181B0000}"/>
    <cellStyle name="パーセント 5 2 6" xfId="748" xr:uid="{00000000-0005-0000-0000-0000191B0000}"/>
    <cellStyle name="パーセント 5 2 6 2" xfId="2110" xr:uid="{00000000-0005-0000-0000-00001A1B0000}"/>
    <cellStyle name="パーセント 5 2 6 2 2" xfId="9597" xr:uid="{00000000-0005-0000-0000-00001B1B0000}"/>
    <cellStyle name="パーセント 5 2 6 2 3" xfId="17081" xr:uid="{00000000-0005-0000-0000-00001C1B0000}"/>
    <cellStyle name="パーセント 5 2 6 3" xfId="3470" xr:uid="{00000000-0005-0000-0000-00001D1B0000}"/>
    <cellStyle name="パーセント 5 2 6 3 2" xfId="10957" xr:uid="{00000000-0005-0000-0000-00001E1B0000}"/>
    <cellStyle name="パーセント 5 2 6 3 3" xfId="18441" xr:uid="{00000000-0005-0000-0000-00001F1B0000}"/>
    <cellStyle name="パーセント 5 2 6 4" xfId="4832" xr:uid="{00000000-0005-0000-0000-0000201B0000}"/>
    <cellStyle name="パーセント 5 2 6 4 2" xfId="12319" xr:uid="{00000000-0005-0000-0000-0000211B0000}"/>
    <cellStyle name="パーセント 5 2 6 4 3" xfId="19803" xr:uid="{00000000-0005-0000-0000-0000221B0000}"/>
    <cellStyle name="パーセント 5 2 6 5" xfId="6192" xr:uid="{00000000-0005-0000-0000-0000231B0000}"/>
    <cellStyle name="パーセント 5 2 6 5 2" xfId="13679" xr:uid="{00000000-0005-0000-0000-0000241B0000}"/>
    <cellStyle name="パーセント 5 2 6 5 3" xfId="21163" xr:uid="{00000000-0005-0000-0000-0000251B0000}"/>
    <cellStyle name="パーセント 5 2 6 6" xfId="8237" xr:uid="{00000000-0005-0000-0000-0000261B0000}"/>
    <cellStyle name="パーセント 5 2 6 7" xfId="15721" xr:uid="{00000000-0005-0000-0000-0000271B0000}"/>
    <cellStyle name="パーセント 5 2 7" xfId="1444" xr:uid="{00000000-0005-0000-0000-0000281B0000}"/>
    <cellStyle name="パーセント 5 2 7 2" xfId="8931" xr:uid="{00000000-0005-0000-0000-0000291B0000}"/>
    <cellStyle name="パーセント 5 2 7 3" xfId="16415" xr:uid="{00000000-0005-0000-0000-00002A1B0000}"/>
    <cellStyle name="パーセント 5 2 8" xfId="2804" xr:uid="{00000000-0005-0000-0000-00002B1B0000}"/>
    <cellStyle name="パーセント 5 2 8 2" xfId="10291" xr:uid="{00000000-0005-0000-0000-00002C1B0000}"/>
    <cellStyle name="パーセント 5 2 8 3" xfId="17775" xr:uid="{00000000-0005-0000-0000-00002D1B0000}"/>
    <cellStyle name="パーセント 5 2 9" xfId="4166" xr:uid="{00000000-0005-0000-0000-00002E1B0000}"/>
    <cellStyle name="パーセント 5 2 9 2" xfId="11653" xr:uid="{00000000-0005-0000-0000-00002F1B0000}"/>
    <cellStyle name="パーセント 5 2 9 3" xfId="19137" xr:uid="{00000000-0005-0000-0000-0000301B0000}"/>
    <cellStyle name="パーセント 5 3" xfId="89" xr:uid="{00000000-0005-0000-0000-0000311B0000}"/>
    <cellStyle name="パーセント 5 3 10" xfId="6910" xr:uid="{00000000-0005-0000-0000-0000321B0000}"/>
    <cellStyle name="パーセント 5 3 10 2" xfId="14396" xr:uid="{00000000-0005-0000-0000-0000331B0000}"/>
    <cellStyle name="パーセント 5 3 10 3" xfId="21880" xr:uid="{00000000-0005-0000-0000-0000341B0000}"/>
    <cellStyle name="パーセント 5 3 11" xfId="7589" xr:uid="{00000000-0005-0000-0000-0000351B0000}"/>
    <cellStyle name="パーセント 5 3 12" xfId="15073" xr:uid="{00000000-0005-0000-0000-0000361B0000}"/>
    <cellStyle name="パーセント 5 3 2" xfId="181" xr:uid="{00000000-0005-0000-0000-0000371B0000}"/>
    <cellStyle name="パーセント 5 3 2 10" xfId="7674" xr:uid="{00000000-0005-0000-0000-0000381B0000}"/>
    <cellStyle name="パーセント 5 3 2 11" xfId="15158" xr:uid="{00000000-0005-0000-0000-0000391B0000}"/>
    <cellStyle name="パーセント 5 3 2 2" xfId="351" xr:uid="{00000000-0005-0000-0000-00003A1B0000}"/>
    <cellStyle name="パーセント 5 3 2 2 10" xfId="15328" xr:uid="{00000000-0005-0000-0000-00003B1B0000}"/>
    <cellStyle name="パーセント 5 3 2 2 2" xfId="693" xr:uid="{00000000-0005-0000-0000-00003C1B0000}"/>
    <cellStyle name="パーセント 5 3 2 2 2 2" xfId="1371" xr:uid="{00000000-0005-0000-0000-00003D1B0000}"/>
    <cellStyle name="パーセント 5 3 2 2 2 2 2" xfId="2733" xr:uid="{00000000-0005-0000-0000-00003E1B0000}"/>
    <cellStyle name="パーセント 5 3 2 2 2 2 2 2" xfId="10220" xr:uid="{00000000-0005-0000-0000-00003F1B0000}"/>
    <cellStyle name="パーセント 5 3 2 2 2 2 2 3" xfId="17704" xr:uid="{00000000-0005-0000-0000-0000401B0000}"/>
    <cellStyle name="パーセント 5 3 2 2 2 2 3" xfId="4093" xr:uid="{00000000-0005-0000-0000-0000411B0000}"/>
    <cellStyle name="パーセント 5 3 2 2 2 2 3 2" xfId="11580" xr:uid="{00000000-0005-0000-0000-0000421B0000}"/>
    <cellStyle name="パーセント 5 3 2 2 2 2 3 3" xfId="19064" xr:uid="{00000000-0005-0000-0000-0000431B0000}"/>
    <cellStyle name="パーセント 5 3 2 2 2 2 4" xfId="5455" xr:uid="{00000000-0005-0000-0000-0000441B0000}"/>
    <cellStyle name="パーセント 5 3 2 2 2 2 4 2" xfId="12942" xr:uid="{00000000-0005-0000-0000-0000451B0000}"/>
    <cellStyle name="パーセント 5 3 2 2 2 2 4 3" xfId="20426" xr:uid="{00000000-0005-0000-0000-0000461B0000}"/>
    <cellStyle name="パーセント 5 3 2 2 2 2 5" xfId="6815" xr:uid="{00000000-0005-0000-0000-0000471B0000}"/>
    <cellStyle name="パーセント 5 3 2 2 2 2 5 2" xfId="14302" xr:uid="{00000000-0005-0000-0000-0000481B0000}"/>
    <cellStyle name="パーセント 5 3 2 2 2 2 5 3" xfId="21786" xr:uid="{00000000-0005-0000-0000-0000491B0000}"/>
    <cellStyle name="パーセント 5 3 2 2 2 2 6" xfId="8860" xr:uid="{00000000-0005-0000-0000-00004A1B0000}"/>
    <cellStyle name="パーセント 5 3 2 2 2 2 7" xfId="16344" xr:uid="{00000000-0005-0000-0000-00004B1B0000}"/>
    <cellStyle name="パーセント 5 3 2 2 2 3" xfId="2055" xr:uid="{00000000-0005-0000-0000-00004C1B0000}"/>
    <cellStyle name="パーセント 5 3 2 2 2 3 2" xfId="9542" xr:uid="{00000000-0005-0000-0000-00004D1B0000}"/>
    <cellStyle name="パーセント 5 3 2 2 2 3 3" xfId="17026" xr:uid="{00000000-0005-0000-0000-00004E1B0000}"/>
    <cellStyle name="パーセント 5 3 2 2 2 4" xfId="3415" xr:uid="{00000000-0005-0000-0000-00004F1B0000}"/>
    <cellStyle name="パーセント 5 3 2 2 2 4 2" xfId="10902" xr:uid="{00000000-0005-0000-0000-0000501B0000}"/>
    <cellStyle name="パーセント 5 3 2 2 2 4 3" xfId="18386" xr:uid="{00000000-0005-0000-0000-0000511B0000}"/>
    <cellStyle name="パーセント 5 3 2 2 2 5" xfId="4777" xr:uid="{00000000-0005-0000-0000-0000521B0000}"/>
    <cellStyle name="パーセント 5 3 2 2 2 5 2" xfId="12264" xr:uid="{00000000-0005-0000-0000-0000531B0000}"/>
    <cellStyle name="パーセント 5 3 2 2 2 5 3" xfId="19748" xr:uid="{00000000-0005-0000-0000-0000541B0000}"/>
    <cellStyle name="パーセント 5 3 2 2 2 6" xfId="6137" xr:uid="{00000000-0005-0000-0000-0000551B0000}"/>
    <cellStyle name="パーセント 5 3 2 2 2 6 2" xfId="13624" xr:uid="{00000000-0005-0000-0000-0000561B0000}"/>
    <cellStyle name="パーセント 5 3 2 2 2 6 3" xfId="21108" xr:uid="{00000000-0005-0000-0000-0000571B0000}"/>
    <cellStyle name="パーセント 5 3 2 2 2 7" xfId="7503" xr:uid="{00000000-0005-0000-0000-0000581B0000}"/>
    <cellStyle name="パーセント 5 3 2 2 2 7 2" xfId="14989" xr:uid="{00000000-0005-0000-0000-0000591B0000}"/>
    <cellStyle name="パーセント 5 3 2 2 2 7 3" xfId="22473" xr:uid="{00000000-0005-0000-0000-00005A1B0000}"/>
    <cellStyle name="パーセント 5 3 2 2 2 8" xfId="8182" xr:uid="{00000000-0005-0000-0000-00005B1B0000}"/>
    <cellStyle name="パーセント 5 3 2 2 2 9" xfId="15666" xr:uid="{00000000-0005-0000-0000-00005C1B0000}"/>
    <cellStyle name="パーセント 5 3 2 2 3" xfId="1033" xr:uid="{00000000-0005-0000-0000-00005D1B0000}"/>
    <cellStyle name="パーセント 5 3 2 2 3 2" xfId="2395" xr:uid="{00000000-0005-0000-0000-00005E1B0000}"/>
    <cellStyle name="パーセント 5 3 2 2 3 2 2" xfId="9882" xr:uid="{00000000-0005-0000-0000-00005F1B0000}"/>
    <cellStyle name="パーセント 5 3 2 2 3 2 3" xfId="17366" xr:uid="{00000000-0005-0000-0000-0000601B0000}"/>
    <cellStyle name="パーセント 5 3 2 2 3 3" xfId="3755" xr:uid="{00000000-0005-0000-0000-0000611B0000}"/>
    <cellStyle name="パーセント 5 3 2 2 3 3 2" xfId="11242" xr:uid="{00000000-0005-0000-0000-0000621B0000}"/>
    <cellStyle name="パーセント 5 3 2 2 3 3 3" xfId="18726" xr:uid="{00000000-0005-0000-0000-0000631B0000}"/>
    <cellStyle name="パーセント 5 3 2 2 3 4" xfId="5117" xr:uid="{00000000-0005-0000-0000-0000641B0000}"/>
    <cellStyle name="パーセント 5 3 2 2 3 4 2" xfId="12604" xr:uid="{00000000-0005-0000-0000-0000651B0000}"/>
    <cellStyle name="パーセント 5 3 2 2 3 4 3" xfId="20088" xr:uid="{00000000-0005-0000-0000-0000661B0000}"/>
    <cellStyle name="パーセント 5 3 2 2 3 5" xfId="6477" xr:uid="{00000000-0005-0000-0000-0000671B0000}"/>
    <cellStyle name="パーセント 5 3 2 2 3 5 2" xfId="13964" xr:uid="{00000000-0005-0000-0000-0000681B0000}"/>
    <cellStyle name="パーセント 5 3 2 2 3 5 3" xfId="21448" xr:uid="{00000000-0005-0000-0000-0000691B0000}"/>
    <cellStyle name="パーセント 5 3 2 2 3 6" xfId="8522" xr:uid="{00000000-0005-0000-0000-00006A1B0000}"/>
    <cellStyle name="パーセント 5 3 2 2 3 7" xfId="16006" xr:uid="{00000000-0005-0000-0000-00006B1B0000}"/>
    <cellStyle name="パーセント 5 3 2 2 4" xfId="1715" xr:uid="{00000000-0005-0000-0000-00006C1B0000}"/>
    <cellStyle name="パーセント 5 3 2 2 4 2" xfId="9202" xr:uid="{00000000-0005-0000-0000-00006D1B0000}"/>
    <cellStyle name="パーセント 5 3 2 2 4 3" xfId="16686" xr:uid="{00000000-0005-0000-0000-00006E1B0000}"/>
    <cellStyle name="パーセント 5 3 2 2 5" xfId="3075" xr:uid="{00000000-0005-0000-0000-00006F1B0000}"/>
    <cellStyle name="パーセント 5 3 2 2 5 2" xfId="10562" xr:uid="{00000000-0005-0000-0000-0000701B0000}"/>
    <cellStyle name="パーセント 5 3 2 2 5 3" xfId="18046" xr:uid="{00000000-0005-0000-0000-0000711B0000}"/>
    <cellStyle name="パーセント 5 3 2 2 6" xfId="4437" xr:uid="{00000000-0005-0000-0000-0000721B0000}"/>
    <cellStyle name="パーセント 5 3 2 2 6 2" xfId="11924" xr:uid="{00000000-0005-0000-0000-0000731B0000}"/>
    <cellStyle name="パーセント 5 3 2 2 6 3" xfId="19408" xr:uid="{00000000-0005-0000-0000-0000741B0000}"/>
    <cellStyle name="パーセント 5 3 2 2 7" xfId="5797" xr:uid="{00000000-0005-0000-0000-0000751B0000}"/>
    <cellStyle name="パーセント 5 3 2 2 7 2" xfId="13284" xr:uid="{00000000-0005-0000-0000-0000761B0000}"/>
    <cellStyle name="パーセント 5 3 2 2 7 3" xfId="20768" xr:uid="{00000000-0005-0000-0000-0000771B0000}"/>
    <cellStyle name="パーセント 5 3 2 2 8" xfId="7165" xr:uid="{00000000-0005-0000-0000-0000781B0000}"/>
    <cellStyle name="パーセント 5 3 2 2 8 2" xfId="14651" xr:uid="{00000000-0005-0000-0000-0000791B0000}"/>
    <cellStyle name="パーセント 5 3 2 2 8 3" xfId="22135" xr:uid="{00000000-0005-0000-0000-00007A1B0000}"/>
    <cellStyle name="パーセント 5 3 2 2 9" xfId="7844" xr:uid="{00000000-0005-0000-0000-00007B1B0000}"/>
    <cellStyle name="パーセント 5 3 2 3" xfId="524" xr:uid="{00000000-0005-0000-0000-00007C1B0000}"/>
    <cellStyle name="パーセント 5 3 2 3 2" xfId="1202" xr:uid="{00000000-0005-0000-0000-00007D1B0000}"/>
    <cellStyle name="パーセント 5 3 2 3 2 2" xfId="2564" xr:uid="{00000000-0005-0000-0000-00007E1B0000}"/>
    <cellStyle name="パーセント 5 3 2 3 2 2 2" xfId="10051" xr:uid="{00000000-0005-0000-0000-00007F1B0000}"/>
    <cellStyle name="パーセント 5 3 2 3 2 2 3" xfId="17535" xr:uid="{00000000-0005-0000-0000-0000801B0000}"/>
    <cellStyle name="パーセント 5 3 2 3 2 3" xfId="3924" xr:uid="{00000000-0005-0000-0000-0000811B0000}"/>
    <cellStyle name="パーセント 5 3 2 3 2 3 2" xfId="11411" xr:uid="{00000000-0005-0000-0000-0000821B0000}"/>
    <cellStyle name="パーセント 5 3 2 3 2 3 3" xfId="18895" xr:uid="{00000000-0005-0000-0000-0000831B0000}"/>
    <cellStyle name="パーセント 5 3 2 3 2 4" xfId="5286" xr:uid="{00000000-0005-0000-0000-0000841B0000}"/>
    <cellStyle name="パーセント 5 3 2 3 2 4 2" xfId="12773" xr:uid="{00000000-0005-0000-0000-0000851B0000}"/>
    <cellStyle name="パーセント 5 3 2 3 2 4 3" xfId="20257" xr:uid="{00000000-0005-0000-0000-0000861B0000}"/>
    <cellStyle name="パーセント 5 3 2 3 2 5" xfId="6646" xr:uid="{00000000-0005-0000-0000-0000871B0000}"/>
    <cellStyle name="パーセント 5 3 2 3 2 5 2" xfId="14133" xr:uid="{00000000-0005-0000-0000-0000881B0000}"/>
    <cellStyle name="パーセント 5 3 2 3 2 5 3" xfId="21617" xr:uid="{00000000-0005-0000-0000-0000891B0000}"/>
    <cellStyle name="パーセント 5 3 2 3 2 6" xfId="8691" xr:uid="{00000000-0005-0000-0000-00008A1B0000}"/>
    <cellStyle name="パーセント 5 3 2 3 2 7" xfId="16175" xr:uid="{00000000-0005-0000-0000-00008B1B0000}"/>
    <cellStyle name="パーセント 5 3 2 3 3" xfId="1886" xr:uid="{00000000-0005-0000-0000-00008C1B0000}"/>
    <cellStyle name="パーセント 5 3 2 3 3 2" xfId="9373" xr:uid="{00000000-0005-0000-0000-00008D1B0000}"/>
    <cellStyle name="パーセント 5 3 2 3 3 3" xfId="16857" xr:uid="{00000000-0005-0000-0000-00008E1B0000}"/>
    <cellStyle name="パーセント 5 3 2 3 4" xfId="3246" xr:uid="{00000000-0005-0000-0000-00008F1B0000}"/>
    <cellStyle name="パーセント 5 3 2 3 4 2" xfId="10733" xr:uid="{00000000-0005-0000-0000-0000901B0000}"/>
    <cellStyle name="パーセント 5 3 2 3 4 3" xfId="18217" xr:uid="{00000000-0005-0000-0000-0000911B0000}"/>
    <cellStyle name="パーセント 5 3 2 3 5" xfId="4608" xr:uid="{00000000-0005-0000-0000-0000921B0000}"/>
    <cellStyle name="パーセント 5 3 2 3 5 2" xfId="12095" xr:uid="{00000000-0005-0000-0000-0000931B0000}"/>
    <cellStyle name="パーセント 5 3 2 3 5 3" xfId="19579" xr:uid="{00000000-0005-0000-0000-0000941B0000}"/>
    <cellStyle name="パーセント 5 3 2 3 6" xfId="5968" xr:uid="{00000000-0005-0000-0000-0000951B0000}"/>
    <cellStyle name="パーセント 5 3 2 3 6 2" xfId="13455" xr:uid="{00000000-0005-0000-0000-0000961B0000}"/>
    <cellStyle name="パーセント 5 3 2 3 6 3" xfId="20939" xr:uid="{00000000-0005-0000-0000-0000971B0000}"/>
    <cellStyle name="パーセント 5 3 2 3 7" xfId="7334" xr:uid="{00000000-0005-0000-0000-0000981B0000}"/>
    <cellStyle name="パーセント 5 3 2 3 7 2" xfId="14820" xr:uid="{00000000-0005-0000-0000-0000991B0000}"/>
    <cellStyle name="パーセント 5 3 2 3 7 3" xfId="22304" xr:uid="{00000000-0005-0000-0000-00009A1B0000}"/>
    <cellStyle name="パーセント 5 3 2 3 8" xfId="8013" xr:uid="{00000000-0005-0000-0000-00009B1B0000}"/>
    <cellStyle name="パーセント 5 3 2 3 9" xfId="15497" xr:uid="{00000000-0005-0000-0000-00009C1B0000}"/>
    <cellStyle name="パーセント 5 3 2 4" xfId="863" xr:uid="{00000000-0005-0000-0000-00009D1B0000}"/>
    <cellStyle name="パーセント 5 3 2 4 2" xfId="2225" xr:uid="{00000000-0005-0000-0000-00009E1B0000}"/>
    <cellStyle name="パーセント 5 3 2 4 2 2" xfId="9712" xr:uid="{00000000-0005-0000-0000-00009F1B0000}"/>
    <cellStyle name="パーセント 5 3 2 4 2 3" xfId="17196" xr:uid="{00000000-0005-0000-0000-0000A01B0000}"/>
    <cellStyle name="パーセント 5 3 2 4 3" xfId="3585" xr:uid="{00000000-0005-0000-0000-0000A11B0000}"/>
    <cellStyle name="パーセント 5 3 2 4 3 2" xfId="11072" xr:uid="{00000000-0005-0000-0000-0000A21B0000}"/>
    <cellStyle name="パーセント 5 3 2 4 3 3" xfId="18556" xr:uid="{00000000-0005-0000-0000-0000A31B0000}"/>
    <cellStyle name="パーセント 5 3 2 4 4" xfId="4947" xr:uid="{00000000-0005-0000-0000-0000A41B0000}"/>
    <cellStyle name="パーセント 5 3 2 4 4 2" xfId="12434" xr:uid="{00000000-0005-0000-0000-0000A51B0000}"/>
    <cellStyle name="パーセント 5 3 2 4 4 3" xfId="19918" xr:uid="{00000000-0005-0000-0000-0000A61B0000}"/>
    <cellStyle name="パーセント 5 3 2 4 5" xfId="6307" xr:uid="{00000000-0005-0000-0000-0000A71B0000}"/>
    <cellStyle name="パーセント 5 3 2 4 5 2" xfId="13794" xr:uid="{00000000-0005-0000-0000-0000A81B0000}"/>
    <cellStyle name="パーセント 5 3 2 4 5 3" xfId="21278" xr:uid="{00000000-0005-0000-0000-0000A91B0000}"/>
    <cellStyle name="パーセント 5 3 2 4 6" xfId="8352" xr:uid="{00000000-0005-0000-0000-0000AA1B0000}"/>
    <cellStyle name="パーセント 5 3 2 4 7" xfId="15836" xr:uid="{00000000-0005-0000-0000-0000AB1B0000}"/>
    <cellStyle name="パーセント 5 3 2 5" xfId="1546" xr:uid="{00000000-0005-0000-0000-0000AC1B0000}"/>
    <cellStyle name="パーセント 5 3 2 5 2" xfId="9033" xr:uid="{00000000-0005-0000-0000-0000AD1B0000}"/>
    <cellStyle name="パーセント 5 3 2 5 3" xfId="16517" xr:uid="{00000000-0005-0000-0000-0000AE1B0000}"/>
    <cellStyle name="パーセント 5 3 2 6" xfId="2906" xr:uid="{00000000-0005-0000-0000-0000AF1B0000}"/>
    <cellStyle name="パーセント 5 3 2 6 2" xfId="10393" xr:uid="{00000000-0005-0000-0000-0000B01B0000}"/>
    <cellStyle name="パーセント 5 3 2 6 3" xfId="17877" xr:uid="{00000000-0005-0000-0000-0000B11B0000}"/>
    <cellStyle name="パーセント 5 3 2 7" xfId="4268" xr:uid="{00000000-0005-0000-0000-0000B21B0000}"/>
    <cellStyle name="パーセント 5 3 2 7 2" xfId="11755" xr:uid="{00000000-0005-0000-0000-0000B31B0000}"/>
    <cellStyle name="パーセント 5 3 2 7 3" xfId="19239" xr:uid="{00000000-0005-0000-0000-0000B41B0000}"/>
    <cellStyle name="パーセント 5 3 2 8" xfId="5628" xr:uid="{00000000-0005-0000-0000-0000B51B0000}"/>
    <cellStyle name="パーセント 5 3 2 8 2" xfId="13115" xr:uid="{00000000-0005-0000-0000-0000B61B0000}"/>
    <cellStyle name="パーセント 5 3 2 8 3" xfId="20599" xr:uid="{00000000-0005-0000-0000-0000B71B0000}"/>
    <cellStyle name="パーセント 5 3 2 9" xfId="6995" xr:uid="{00000000-0005-0000-0000-0000B81B0000}"/>
    <cellStyle name="パーセント 5 3 2 9 2" xfId="14481" xr:uid="{00000000-0005-0000-0000-0000B91B0000}"/>
    <cellStyle name="パーセント 5 3 2 9 3" xfId="21965" xr:uid="{00000000-0005-0000-0000-0000BA1B0000}"/>
    <cellStyle name="パーセント 5 3 3" xfId="266" xr:uid="{00000000-0005-0000-0000-0000BB1B0000}"/>
    <cellStyle name="パーセント 5 3 3 10" xfId="15243" xr:uid="{00000000-0005-0000-0000-0000BC1B0000}"/>
    <cellStyle name="パーセント 5 3 3 2" xfId="608" xr:uid="{00000000-0005-0000-0000-0000BD1B0000}"/>
    <cellStyle name="パーセント 5 3 3 2 2" xfId="1286" xr:uid="{00000000-0005-0000-0000-0000BE1B0000}"/>
    <cellStyle name="パーセント 5 3 3 2 2 2" xfId="2648" xr:uid="{00000000-0005-0000-0000-0000BF1B0000}"/>
    <cellStyle name="パーセント 5 3 3 2 2 2 2" xfId="10135" xr:uid="{00000000-0005-0000-0000-0000C01B0000}"/>
    <cellStyle name="パーセント 5 3 3 2 2 2 3" xfId="17619" xr:uid="{00000000-0005-0000-0000-0000C11B0000}"/>
    <cellStyle name="パーセント 5 3 3 2 2 3" xfId="4008" xr:uid="{00000000-0005-0000-0000-0000C21B0000}"/>
    <cellStyle name="パーセント 5 3 3 2 2 3 2" xfId="11495" xr:uid="{00000000-0005-0000-0000-0000C31B0000}"/>
    <cellStyle name="パーセント 5 3 3 2 2 3 3" xfId="18979" xr:uid="{00000000-0005-0000-0000-0000C41B0000}"/>
    <cellStyle name="パーセント 5 3 3 2 2 4" xfId="5370" xr:uid="{00000000-0005-0000-0000-0000C51B0000}"/>
    <cellStyle name="パーセント 5 3 3 2 2 4 2" xfId="12857" xr:uid="{00000000-0005-0000-0000-0000C61B0000}"/>
    <cellStyle name="パーセント 5 3 3 2 2 4 3" xfId="20341" xr:uid="{00000000-0005-0000-0000-0000C71B0000}"/>
    <cellStyle name="パーセント 5 3 3 2 2 5" xfId="6730" xr:uid="{00000000-0005-0000-0000-0000C81B0000}"/>
    <cellStyle name="パーセント 5 3 3 2 2 5 2" xfId="14217" xr:uid="{00000000-0005-0000-0000-0000C91B0000}"/>
    <cellStyle name="パーセント 5 3 3 2 2 5 3" xfId="21701" xr:uid="{00000000-0005-0000-0000-0000CA1B0000}"/>
    <cellStyle name="パーセント 5 3 3 2 2 6" xfId="8775" xr:uid="{00000000-0005-0000-0000-0000CB1B0000}"/>
    <cellStyle name="パーセント 5 3 3 2 2 7" xfId="16259" xr:uid="{00000000-0005-0000-0000-0000CC1B0000}"/>
    <cellStyle name="パーセント 5 3 3 2 3" xfId="1970" xr:uid="{00000000-0005-0000-0000-0000CD1B0000}"/>
    <cellStyle name="パーセント 5 3 3 2 3 2" xfId="9457" xr:uid="{00000000-0005-0000-0000-0000CE1B0000}"/>
    <cellStyle name="パーセント 5 3 3 2 3 3" xfId="16941" xr:uid="{00000000-0005-0000-0000-0000CF1B0000}"/>
    <cellStyle name="パーセント 5 3 3 2 4" xfId="3330" xr:uid="{00000000-0005-0000-0000-0000D01B0000}"/>
    <cellStyle name="パーセント 5 3 3 2 4 2" xfId="10817" xr:uid="{00000000-0005-0000-0000-0000D11B0000}"/>
    <cellStyle name="パーセント 5 3 3 2 4 3" xfId="18301" xr:uid="{00000000-0005-0000-0000-0000D21B0000}"/>
    <cellStyle name="パーセント 5 3 3 2 5" xfId="4692" xr:uid="{00000000-0005-0000-0000-0000D31B0000}"/>
    <cellStyle name="パーセント 5 3 3 2 5 2" xfId="12179" xr:uid="{00000000-0005-0000-0000-0000D41B0000}"/>
    <cellStyle name="パーセント 5 3 3 2 5 3" xfId="19663" xr:uid="{00000000-0005-0000-0000-0000D51B0000}"/>
    <cellStyle name="パーセント 5 3 3 2 6" xfId="6052" xr:uid="{00000000-0005-0000-0000-0000D61B0000}"/>
    <cellStyle name="パーセント 5 3 3 2 6 2" xfId="13539" xr:uid="{00000000-0005-0000-0000-0000D71B0000}"/>
    <cellStyle name="パーセント 5 3 3 2 6 3" xfId="21023" xr:uid="{00000000-0005-0000-0000-0000D81B0000}"/>
    <cellStyle name="パーセント 5 3 3 2 7" xfId="7418" xr:uid="{00000000-0005-0000-0000-0000D91B0000}"/>
    <cellStyle name="パーセント 5 3 3 2 7 2" xfId="14904" xr:uid="{00000000-0005-0000-0000-0000DA1B0000}"/>
    <cellStyle name="パーセント 5 3 3 2 7 3" xfId="22388" xr:uid="{00000000-0005-0000-0000-0000DB1B0000}"/>
    <cellStyle name="パーセント 5 3 3 2 8" xfId="8097" xr:uid="{00000000-0005-0000-0000-0000DC1B0000}"/>
    <cellStyle name="パーセント 5 3 3 2 9" xfId="15581" xr:uid="{00000000-0005-0000-0000-0000DD1B0000}"/>
    <cellStyle name="パーセント 5 3 3 3" xfId="948" xr:uid="{00000000-0005-0000-0000-0000DE1B0000}"/>
    <cellStyle name="パーセント 5 3 3 3 2" xfId="2310" xr:uid="{00000000-0005-0000-0000-0000DF1B0000}"/>
    <cellStyle name="パーセント 5 3 3 3 2 2" xfId="9797" xr:uid="{00000000-0005-0000-0000-0000E01B0000}"/>
    <cellStyle name="パーセント 5 3 3 3 2 3" xfId="17281" xr:uid="{00000000-0005-0000-0000-0000E11B0000}"/>
    <cellStyle name="パーセント 5 3 3 3 3" xfId="3670" xr:uid="{00000000-0005-0000-0000-0000E21B0000}"/>
    <cellStyle name="パーセント 5 3 3 3 3 2" xfId="11157" xr:uid="{00000000-0005-0000-0000-0000E31B0000}"/>
    <cellStyle name="パーセント 5 3 3 3 3 3" xfId="18641" xr:uid="{00000000-0005-0000-0000-0000E41B0000}"/>
    <cellStyle name="パーセント 5 3 3 3 4" xfId="5032" xr:uid="{00000000-0005-0000-0000-0000E51B0000}"/>
    <cellStyle name="パーセント 5 3 3 3 4 2" xfId="12519" xr:uid="{00000000-0005-0000-0000-0000E61B0000}"/>
    <cellStyle name="パーセント 5 3 3 3 4 3" xfId="20003" xr:uid="{00000000-0005-0000-0000-0000E71B0000}"/>
    <cellStyle name="パーセント 5 3 3 3 5" xfId="6392" xr:uid="{00000000-0005-0000-0000-0000E81B0000}"/>
    <cellStyle name="パーセント 5 3 3 3 5 2" xfId="13879" xr:uid="{00000000-0005-0000-0000-0000E91B0000}"/>
    <cellStyle name="パーセント 5 3 3 3 5 3" xfId="21363" xr:uid="{00000000-0005-0000-0000-0000EA1B0000}"/>
    <cellStyle name="パーセント 5 3 3 3 6" xfId="8437" xr:uid="{00000000-0005-0000-0000-0000EB1B0000}"/>
    <cellStyle name="パーセント 5 3 3 3 7" xfId="15921" xr:uid="{00000000-0005-0000-0000-0000EC1B0000}"/>
    <cellStyle name="パーセント 5 3 3 4" xfId="1630" xr:uid="{00000000-0005-0000-0000-0000ED1B0000}"/>
    <cellStyle name="パーセント 5 3 3 4 2" xfId="9117" xr:uid="{00000000-0005-0000-0000-0000EE1B0000}"/>
    <cellStyle name="パーセント 5 3 3 4 3" xfId="16601" xr:uid="{00000000-0005-0000-0000-0000EF1B0000}"/>
    <cellStyle name="パーセント 5 3 3 5" xfId="2990" xr:uid="{00000000-0005-0000-0000-0000F01B0000}"/>
    <cellStyle name="パーセント 5 3 3 5 2" xfId="10477" xr:uid="{00000000-0005-0000-0000-0000F11B0000}"/>
    <cellStyle name="パーセント 5 3 3 5 3" xfId="17961" xr:uid="{00000000-0005-0000-0000-0000F21B0000}"/>
    <cellStyle name="パーセント 5 3 3 6" xfId="4352" xr:uid="{00000000-0005-0000-0000-0000F31B0000}"/>
    <cellStyle name="パーセント 5 3 3 6 2" xfId="11839" xr:uid="{00000000-0005-0000-0000-0000F41B0000}"/>
    <cellStyle name="パーセント 5 3 3 6 3" xfId="19323" xr:uid="{00000000-0005-0000-0000-0000F51B0000}"/>
    <cellStyle name="パーセント 5 3 3 7" xfId="5712" xr:uid="{00000000-0005-0000-0000-0000F61B0000}"/>
    <cellStyle name="パーセント 5 3 3 7 2" xfId="13199" xr:uid="{00000000-0005-0000-0000-0000F71B0000}"/>
    <cellStyle name="パーセント 5 3 3 7 3" xfId="20683" xr:uid="{00000000-0005-0000-0000-0000F81B0000}"/>
    <cellStyle name="パーセント 5 3 3 8" xfId="7080" xr:uid="{00000000-0005-0000-0000-0000F91B0000}"/>
    <cellStyle name="パーセント 5 3 3 8 2" xfId="14566" xr:uid="{00000000-0005-0000-0000-0000FA1B0000}"/>
    <cellStyle name="パーセント 5 3 3 8 3" xfId="22050" xr:uid="{00000000-0005-0000-0000-0000FB1B0000}"/>
    <cellStyle name="パーセント 5 3 3 9" xfId="7759" xr:uid="{00000000-0005-0000-0000-0000FC1B0000}"/>
    <cellStyle name="パーセント 5 3 4" xfId="439" xr:uid="{00000000-0005-0000-0000-0000FD1B0000}"/>
    <cellStyle name="パーセント 5 3 4 2" xfId="1117" xr:uid="{00000000-0005-0000-0000-0000FE1B0000}"/>
    <cellStyle name="パーセント 5 3 4 2 2" xfId="2479" xr:uid="{00000000-0005-0000-0000-0000FF1B0000}"/>
    <cellStyle name="パーセント 5 3 4 2 2 2" xfId="9966" xr:uid="{00000000-0005-0000-0000-0000001C0000}"/>
    <cellStyle name="パーセント 5 3 4 2 2 3" xfId="17450" xr:uid="{00000000-0005-0000-0000-0000011C0000}"/>
    <cellStyle name="パーセント 5 3 4 2 3" xfId="3839" xr:uid="{00000000-0005-0000-0000-0000021C0000}"/>
    <cellStyle name="パーセント 5 3 4 2 3 2" xfId="11326" xr:uid="{00000000-0005-0000-0000-0000031C0000}"/>
    <cellStyle name="パーセント 5 3 4 2 3 3" xfId="18810" xr:uid="{00000000-0005-0000-0000-0000041C0000}"/>
    <cellStyle name="パーセント 5 3 4 2 4" xfId="5201" xr:uid="{00000000-0005-0000-0000-0000051C0000}"/>
    <cellStyle name="パーセント 5 3 4 2 4 2" xfId="12688" xr:uid="{00000000-0005-0000-0000-0000061C0000}"/>
    <cellStyle name="パーセント 5 3 4 2 4 3" xfId="20172" xr:uid="{00000000-0005-0000-0000-0000071C0000}"/>
    <cellStyle name="パーセント 5 3 4 2 5" xfId="6561" xr:uid="{00000000-0005-0000-0000-0000081C0000}"/>
    <cellStyle name="パーセント 5 3 4 2 5 2" xfId="14048" xr:uid="{00000000-0005-0000-0000-0000091C0000}"/>
    <cellStyle name="パーセント 5 3 4 2 5 3" xfId="21532" xr:uid="{00000000-0005-0000-0000-00000A1C0000}"/>
    <cellStyle name="パーセント 5 3 4 2 6" xfId="8606" xr:uid="{00000000-0005-0000-0000-00000B1C0000}"/>
    <cellStyle name="パーセント 5 3 4 2 7" xfId="16090" xr:uid="{00000000-0005-0000-0000-00000C1C0000}"/>
    <cellStyle name="パーセント 5 3 4 3" xfId="1801" xr:uid="{00000000-0005-0000-0000-00000D1C0000}"/>
    <cellStyle name="パーセント 5 3 4 3 2" xfId="9288" xr:uid="{00000000-0005-0000-0000-00000E1C0000}"/>
    <cellStyle name="パーセント 5 3 4 3 3" xfId="16772" xr:uid="{00000000-0005-0000-0000-00000F1C0000}"/>
    <cellStyle name="パーセント 5 3 4 4" xfId="3161" xr:uid="{00000000-0005-0000-0000-0000101C0000}"/>
    <cellStyle name="パーセント 5 3 4 4 2" xfId="10648" xr:uid="{00000000-0005-0000-0000-0000111C0000}"/>
    <cellStyle name="パーセント 5 3 4 4 3" xfId="18132" xr:uid="{00000000-0005-0000-0000-0000121C0000}"/>
    <cellStyle name="パーセント 5 3 4 5" xfId="4523" xr:uid="{00000000-0005-0000-0000-0000131C0000}"/>
    <cellStyle name="パーセント 5 3 4 5 2" xfId="12010" xr:uid="{00000000-0005-0000-0000-0000141C0000}"/>
    <cellStyle name="パーセント 5 3 4 5 3" xfId="19494" xr:uid="{00000000-0005-0000-0000-0000151C0000}"/>
    <cellStyle name="パーセント 5 3 4 6" xfId="5883" xr:uid="{00000000-0005-0000-0000-0000161C0000}"/>
    <cellStyle name="パーセント 5 3 4 6 2" xfId="13370" xr:uid="{00000000-0005-0000-0000-0000171C0000}"/>
    <cellStyle name="パーセント 5 3 4 6 3" xfId="20854" xr:uid="{00000000-0005-0000-0000-0000181C0000}"/>
    <cellStyle name="パーセント 5 3 4 7" xfId="7249" xr:uid="{00000000-0005-0000-0000-0000191C0000}"/>
    <cellStyle name="パーセント 5 3 4 7 2" xfId="14735" xr:uid="{00000000-0005-0000-0000-00001A1C0000}"/>
    <cellStyle name="パーセント 5 3 4 7 3" xfId="22219" xr:uid="{00000000-0005-0000-0000-00001B1C0000}"/>
    <cellStyle name="パーセント 5 3 4 8" xfId="7928" xr:uid="{00000000-0005-0000-0000-00001C1C0000}"/>
    <cellStyle name="パーセント 5 3 4 9" xfId="15412" xr:uid="{00000000-0005-0000-0000-00001D1C0000}"/>
    <cellStyle name="パーセント 5 3 5" xfId="778" xr:uid="{00000000-0005-0000-0000-00001E1C0000}"/>
    <cellStyle name="パーセント 5 3 5 2" xfId="2140" xr:uid="{00000000-0005-0000-0000-00001F1C0000}"/>
    <cellStyle name="パーセント 5 3 5 2 2" xfId="9627" xr:uid="{00000000-0005-0000-0000-0000201C0000}"/>
    <cellStyle name="パーセント 5 3 5 2 3" xfId="17111" xr:uid="{00000000-0005-0000-0000-0000211C0000}"/>
    <cellStyle name="パーセント 5 3 5 3" xfId="3500" xr:uid="{00000000-0005-0000-0000-0000221C0000}"/>
    <cellStyle name="パーセント 5 3 5 3 2" xfId="10987" xr:uid="{00000000-0005-0000-0000-0000231C0000}"/>
    <cellStyle name="パーセント 5 3 5 3 3" xfId="18471" xr:uid="{00000000-0005-0000-0000-0000241C0000}"/>
    <cellStyle name="パーセント 5 3 5 4" xfId="4862" xr:uid="{00000000-0005-0000-0000-0000251C0000}"/>
    <cellStyle name="パーセント 5 3 5 4 2" xfId="12349" xr:uid="{00000000-0005-0000-0000-0000261C0000}"/>
    <cellStyle name="パーセント 5 3 5 4 3" xfId="19833" xr:uid="{00000000-0005-0000-0000-0000271C0000}"/>
    <cellStyle name="パーセント 5 3 5 5" xfId="6222" xr:uid="{00000000-0005-0000-0000-0000281C0000}"/>
    <cellStyle name="パーセント 5 3 5 5 2" xfId="13709" xr:uid="{00000000-0005-0000-0000-0000291C0000}"/>
    <cellStyle name="パーセント 5 3 5 5 3" xfId="21193" xr:uid="{00000000-0005-0000-0000-00002A1C0000}"/>
    <cellStyle name="パーセント 5 3 5 6" xfId="8267" xr:uid="{00000000-0005-0000-0000-00002B1C0000}"/>
    <cellStyle name="パーセント 5 3 5 7" xfId="15751" xr:uid="{00000000-0005-0000-0000-00002C1C0000}"/>
    <cellStyle name="パーセント 5 3 6" xfId="1462" xr:uid="{00000000-0005-0000-0000-00002D1C0000}"/>
    <cellStyle name="パーセント 5 3 6 2" xfId="8949" xr:uid="{00000000-0005-0000-0000-00002E1C0000}"/>
    <cellStyle name="パーセント 5 3 6 3" xfId="16433" xr:uid="{00000000-0005-0000-0000-00002F1C0000}"/>
    <cellStyle name="パーセント 5 3 7" xfId="2822" xr:uid="{00000000-0005-0000-0000-0000301C0000}"/>
    <cellStyle name="パーセント 5 3 7 2" xfId="10309" xr:uid="{00000000-0005-0000-0000-0000311C0000}"/>
    <cellStyle name="パーセント 5 3 7 3" xfId="17793" xr:uid="{00000000-0005-0000-0000-0000321C0000}"/>
    <cellStyle name="パーセント 5 3 8" xfId="4184" xr:uid="{00000000-0005-0000-0000-0000331C0000}"/>
    <cellStyle name="パーセント 5 3 8 2" xfId="11671" xr:uid="{00000000-0005-0000-0000-0000341C0000}"/>
    <cellStyle name="パーセント 5 3 8 3" xfId="19155" xr:uid="{00000000-0005-0000-0000-0000351C0000}"/>
    <cellStyle name="パーセント 5 3 9" xfId="5544" xr:uid="{00000000-0005-0000-0000-0000361C0000}"/>
    <cellStyle name="パーセント 5 3 9 2" xfId="13031" xr:uid="{00000000-0005-0000-0000-0000371C0000}"/>
    <cellStyle name="パーセント 5 3 9 3" xfId="20515" xr:uid="{00000000-0005-0000-0000-0000381C0000}"/>
    <cellStyle name="パーセント 5 4" xfId="134" xr:uid="{00000000-0005-0000-0000-0000391C0000}"/>
    <cellStyle name="パーセント 5 4 10" xfId="7627" xr:uid="{00000000-0005-0000-0000-00003A1C0000}"/>
    <cellStyle name="パーセント 5 4 11" xfId="15111" xr:uid="{00000000-0005-0000-0000-00003B1C0000}"/>
    <cellStyle name="パーセント 5 4 2" xfId="304" xr:uid="{00000000-0005-0000-0000-00003C1C0000}"/>
    <cellStyle name="パーセント 5 4 2 10" xfId="15281" xr:uid="{00000000-0005-0000-0000-00003D1C0000}"/>
    <cellStyle name="パーセント 5 4 2 2" xfId="646" xr:uid="{00000000-0005-0000-0000-00003E1C0000}"/>
    <cellStyle name="パーセント 5 4 2 2 2" xfId="1324" xr:uid="{00000000-0005-0000-0000-00003F1C0000}"/>
    <cellStyle name="パーセント 5 4 2 2 2 2" xfId="2686" xr:uid="{00000000-0005-0000-0000-0000401C0000}"/>
    <cellStyle name="パーセント 5 4 2 2 2 2 2" xfId="10173" xr:uid="{00000000-0005-0000-0000-0000411C0000}"/>
    <cellStyle name="パーセント 5 4 2 2 2 2 3" xfId="17657" xr:uid="{00000000-0005-0000-0000-0000421C0000}"/>
    <cellStyle name="パーセント 5 4 2 2 2 3" xfId="4046" xr:uid="{00000000-0005-0000-0000-0000431C0000}"/>
    <cellStyle name="パーセント 5 4 2 2 2 3 2" xfId="11533" xr:uid="{00000000-0005-0000-0000-0000441C0000}"/>
    <cellStyle name="パーセント 5 4 2 2 2 3 3" xfId="19017" xr:uid="{00000000-0005-0000-0000-0000451C0000}"/>
    <cellStyle name="パーセント 5 4 2 2 2 4" xfId="5408" xr:uid="{00000000-0005-0000-0000-0000461C0000}"/>
    <cellStyle name="パーセント 5 4 2 2 2 4 2" xfId="12895" xr:uid="{00000000-0005-0000-0000-0000471C0000}"/>
    <cellStyle name="パーセント 5 4 2 2 2 4 3" xfId="20379" xr:uid="{00000000-0005-0000-0000-0000481C0000}"/>
    <cellStyle name="パーセント 5 4 2 2 2 5" xfId="6768" xr:uid="{00000000-0005-0000-0000-0000491C0000}"/>
    <cellStyle name="パーセント 5 4 2 2 2 5 2" xfId="14255" xr:uid="{00000000-0005-0000-0000-00004A1C0000}"/>
    <cellStyle name="パーセント 5 4 2 2 2 5 3" xfId="21739" xr:uid="{00000000-0005-0000-0000-00004B1C0000}"/>
    <cellStyle name="パーセント 5 4 2 2 2 6" xfId="8813" xr:uid="{00000000-0005-0000-0000-00004C1C0000}"/>
    <cellStyle name="パーセント 5 4 2 2 2 7" xfId="16297" xr:uid="{00000000-0005-0000-0000-00004D1C0000}"/>
    <cellStyle name="パーセント 5 4 2 2 3" xfId="2008" xr:uid="{00000000-0005-0000-0000-00004E1C0000}"/>
    <cellStyle name="パーセント 5 4 2 2 3 2" xfId="9495" xr:uid="{00000000-0005-0000-0000-00004F1C0000}"/>
    <cellStyle name="パーセント 5 4 2 2 3 3" xfId="16979" xr:uid="{00000000-0005-0000-0000-0000501C0000}"/>
    <cellStyle name="パーセント 5 4 2 2 4" xfId="3368" xr:uid="{00000000-0005-0000-0000-0000511C0000}"/>
    <cellStyle name="パーセント 5 4 2 2 4 2" xfId="10855" xr:uid="{00000000-0005-0000-0000-0000521C0000}"/>
    <cellStyle name="パーセント 5 4 2 2 4 3" xfId="18339" xr:uid="{00000000-0005-0000-0000-0000531C0000}"/>
    <cellStyle name="パーセント 5 4 2 2 5" xfId="4730" xr:uid="{00000000-0005-0000-0000-0000541C0000}"/>
    <cellStyle name="パーセント 5 4 2 2 5 2" xfId="12217" xr:uid="{00000000-0005-0000-0000-0000551C0000}"/>
    <cellStyle name="パーセント 5 4 2 2 5 3" xfId="19701" xr:uid="{00000000-0005-0000-0000-0000561C0000}"/>
    <cellStyle name="パーセント 5 4 2 2 6" xfId="6090" xr:uid="{00000000-0005-0000-0000-0000571C0000}"/>
    <cellStyle name="パーセント 5 4 2 2 6 2" xfId="13577" xr:uid="{00000000-0005-0000-0000-0000581C0000}"/>
    <cellStyle name="パーセント 5 4 2 2 6 3" xfId="21061" xr:uid="{00000000-0005-0000-0000-0000591C0000}"/>
    <cellStyle name="パーセント 5 4 2 2 7" xfId="7456" xr:uid="{00000000-0005-0000-0000-00005A1C0000}"/>
    <cellStyle name="パーセント 5 4 2 2 7 2" xfId="14942" xr:uid="{00000000-0005-0000-0000-00005B1C0000}"/>
    <cellStyle name="パーセント 5 4 2 2 7 3" xfId="22426" xr:uid="{00000000-0005-0000-0000-00005C1C0000}"/>
    <cellStyle name="パーセント 5 4 2 2 8" xfId="8135" xr:uid="{00000000-0005-0000-0000-00005D1C0000}"/>
    <cellStyle name="パーセント 5 4 2 2 9" xfId="15619" xr:uid="{00000000-0005-0000-0000-00005E1C0000}"/>
    <cellStyle name="パーセント 5 4 2 3" xfId="986" xr:uid="{00000000-0005-0000-0000-00005F1C0000}"/>
    <cellStyle name="パーセント 5 4 2 3 2" xfId="2348" xr:uid="{00000000-0005-0000-0000-0000601C0000}"/>
    <cellStyle name="パーセント 5 4 2 3 2 2" xfId="9835" xr:uid="{00000000-0005-0000-0000-0000611C0000}"/>
    <cellStyle name="パーセント 5 4 2 3 2 3" xfId="17319" xr:uid="{00000000-0005-0000-0000-0000621C0000}"/>
    <cellStyle name="パーセント 5 4 2 3 3" xfId="3708" xr:uid="{00000000-0005-0000-0000-0000631C0000}"/>
    <cellStyle name="パーセント 5 4 2 3 3 2" xfId="11195" xr:uid="{00000000-0005-0000-0000-0000641C0000}"/>
    <cellStyle name="パーセント 5 4 2 3 3 3" xfId="18679" xr:uid="{00000000-0005-0000-0000-0000651C0000}"/>
    <cellStyle name="パーセント 5 4 2 3 4" xfId="5070" xr:uid="{00000000-0005-0000-0000-0000661C0000}"/>
    <cellStyle name="パーセント 5 4 2 3 4 2" xfId="12557" xr:uid="{00000000-0005-0000-0000-0000671C0000}"/>
    <cellStyle name="パーセント 5 4 2 3 4 3" xfId="20041" xr:uid="{00000000-0005-0000-0000-0000681C0000}"/>
    <cellStyle name="パーセント 5 4 2 3 5" xfId="6430" xr:uid="{00000000-0005-0000-0000-0000691C0000}"/>
    <cellStyle name="パーセント 5 4 2 3 5 2" xfId="13917" xr:uid="{00000000-0005-0000-0000-00006A1C0000}"/>
    <cellStyle name="パーセント 5 4 2 3 5 3" xfId="21401" xr:uid="{00000000-0005-0000-0000-00006B1C0000}"/>
    <cellStyle name="パーセント 5 4 2 3 6" xfId="8475" xr:uid="{00000000-0005-0000-0000-00006C1C0000}"/>
    <cellStyle name="パーセント 5 4 2 3 7" xfId="15959" xr:uid="{00000000-0005-0000-0000-00006D1C0000}"/>
    <cellStyle name="パーセント 5 4 2 4" xfId="1668" xr:uid="{00000000-0005-0000-0000-00006E1C0000}"/>
    <cellStyle name="パーセント 5 4 2 4 2" xfId="9155" xr:uid="{00000000-0005-0000-0000-00006F1C0000}"/>
    <cellStyle name="パーセント 5 4 2 4 3" xfId="16639" xr:uid="{00000000-0005-0000-0000-0000701C0000}"/>
    <cellStyle name="パーセント 5 4 2 5" xfId="3028" xr:uid="{00000000-0005-0000-0000-0000711C0000}"/>
    <cellStyle name="パーセント 5 4 2 5 2" xfId="10515" xr:uid="{00000000-0005-0000-0000-0000721C0000}"/>
    <cellStyle name="パーセント 5 4 2 5 3" xfId="17999" xr:uid="{00000000-0005-0000-0000-0000731C0000}"/>
    <cellStyle name="パーセント 5 4 2 6" xfId="4390" xr:uid="{00000000-0005-0000-0000-0000741C0000}"/>
    <cellStyle name="パーセント 5 4 2 6 2" xfId="11877" xr:uid="{00000000-0005-0000-0000-0000751C0000}"/>
    <cellStyle name="パーセント 5 4 2 6 3" xfId="19361" xr:uid="{00000000-0005-0000-0000-0000761C0000}"/>
    <cellStyle name="パーセント 5 4 2 7" xfId="5750" xr:uid="{00000000-0005-0000-0000-0000771C0000}"/>
    <cellStyle name="パーセント 5 4 2 7 2" xfId="13237" xr:uid="{00000000-0005-0000-0000-0000781C0000}"/>
    <cellStyle name="パーセント 5 4 2 7 3" xfId="20721" xr:uid="{00000000-0005-0000-0000-0000791C0000}"/>
    <cellStyle name="パーセント 5 4 2 8" xfId="7118" xr:uid="{00000000-0005-0000-0000-00007A1C0000}"/>
    <cellStyle name="パーセント 5 4 2 8 2" xfId="14604" xr:uid="{00000000-0005-0000-0000-00007B1C0000}"/>
    <cellStyle name="パーセント 5 4 2 8 3" xfId="22088" xr:uid="{00000000-0005-0000-0000-00007C1C0000}"/>
    <cellStyle name="パーセント 5 4 2 9" xfId="7797" xr:uid="{00000000-0005-0000-0000-00007D1C0000}"/>
    <cellStyle name="パーセント 5 4 3" xfId="477" xr:uid="{00000000-0005-0000-0000-00007E1C0000}"/>
    <cellStyle name="パーセント 5 4 3 2" xfId="1155" xr:uid="{00000000-0005-0000-0000-00007F1C0000}"/>
    <cellStyle name="パーセント 5 4 3 2 2" xfId="2517" xr:uid="{00000000-0005-0000-0000-0000801C0000}"/>
    <cellStyle name="パーセント 5 4 3 2 2 2" xfId="10004" xr:uid="{00000000-0005-0000-0000-0000811C0000}"/>
    <cellStyle name="パーセント 5 4 3 2 2 3" xfId="17488" xr:uid="{00000000-0005-0000-0000-0000821C0000}"/>
    <cellStyle name="パーセント 5 4 3 2 3" xfId="3877" xr:uid="{00000000-0005-0000-0000-0000831C0000}"/>
    <cellStyle name="パーセント 5 4 3 2 3 2" xfId="11364" xr:uid="{00000000-0005-0000-0000-0000841C0000}"/>
    <cellStyle name="パーセント 5 4 3 2 3 3" xfId="18848" xr:uid="{00000000-0005-0000-0000-0000851C0000}"/>
    <cellStyle name="パーセント 5 4 3 2 4" xfId="5239" xr:uid="{00000000-0005-0000-0000-0000861C0000}"/>
    <cellStyle name="パーセント 5 4 3 2 4 2" xfId="12726" xr:uid="{00000000-0005-0000-0000-0000871C0000}"/>
    <cellStyle name="パーセント 5 4 3 2 4 3" xfId="20210" xr:uid="{00000000-0005-0000-0000-0000881C0000}"/>
    <cellStyle name="パーセント 5 4 3 2 5" xfId="6599" xr:uid="{00000000-0005-0000-0000-0000891C0000}"/>
    <cellStyle name="パーセント 5 4 3 2 5 2" xfId="14086" xr:uid="{00000000-0005-0000-0000-00008A1C0000}"/>
    <cellStyle name="パーセント 5 4 3 2 5 3" xfId="21570" xr:uid="{00000000-0005-0000-0000-00008B1C0000}"/>
    <cellStyle name="パーセント 5 4 3 2 6" xfId="8644" xr:uid="{00000000-0005-0000-0000-00008C1C0000}"/>
    <cellStyle name="パーセント 5 4 3 2 7" xfId="16128" xr:uid="{00000000-0005-0000-0000-00008D1C0000}"/>
    <cellStyle name="パーセント 5 4 3 3" xfId="1839" xr:uid="{00000000-0005-0000-0000-00008E1C0000}"/>
    <cellStyle name="パーセント 5 4 3 3 2" xfId="9326" xr:uid="{00000000-0005-0000-0000-00008F1C0000}"/>
    <cellStyle name="パーセント 5 4 3 3 3" xfId="16810" xr:uid="{00000000-0005-0000-0000-0000901C0000}"/>
    <cellStyle name="パーセント 5 4 3 4" xfId="3199" xr:uid="{00000000-0005-0000-0000-0000911C0000}"/>
    <cellStyle name="パーセント 5 4 3 4 2" xfId="10686" xr:uid="{00000000-0005-0000-0000-0000921C0000}"/>
    <cellStyle name="パーセント 5 4 3 4 3" xfId="18170" xr:uid="{00000000-0005-0000-0000-0000931C0000}"/>
    <cellStyle name="パーセント 5 4 3 5" xfId="4561" xr:uid="{00000000-0005-0000-0000-0000941C0000}"/>
    <cellStyle name="パーセント 5 4 3 5 2" xfId="12048" xr:uid="{00000000-0005-0000-0000-0000951C0000}"/>
    <cellStyle name="パーセント 5 4 3 5 3" xfId="19532" xr:uid="{00000000-0005-0000-0000-0000961C0000}"/>
    <cellStyle name="パーセント 5 4 3 6" xfId="5921" xr:uid="{00000000-0005-0000-0000-0000971C0000}"/>
    <cellStyle name="パーセント 5 4 3 6 2" xfId="13408" xr:uid="{00000000-0005-0000-0000-0000981C0000}"/>
    <cellStyle name="パーセント 5 4 3 6 3" xfId="20892" xr:uid="{00000000-0005-0000-0000-0000991C0000}"/>
    <cellStyle name="パーセント 5 4 3 7" xfId="7287" xr:uid="{00000000-0005-0000-0000-00009A1C0000}"/>
    <cellStyle name="パーセント 5 4 3 7 2" xfId="14773" xr:uid="{00000000-0005-0000-0000-00009B1C0000}"/>
    <cellStyle name="パーセント 5 4 3 7 3" xfId="22257" xr:uid="{00000000-0005-0000-0000-00009C1C0000}"/>
    <cellStyle name="パーセント 5 4 3 8" xfId="7966" xr:uid="{00000000-0005-0000-0000-00009D1C0000}"/>
    <cellStyle name="パーセント 5 4 3 9" xfId="15450" xr:uid="{00000000-0005-0000-0000-00009E1C0000}"/>
    <cellStyle name="パーセント 5 4 4" xfId="816" xr:uid="{00000000-0005-0000-0000-00009F1C0000}"/>
    <cellStyle name="パーセント 5 4 4 2" xfId="2178" xr:uid="{00000000-0005-0000-0000-0000A01C0000}"/>
    <cellStyle name="パーセント 5 4 4 2 2" xfId="9665" xr:uid="{00000000-0005-0000-0000-0000A11C0000}"/>
    <cellStyle name="パーセント 5 4 4 2 3" xfId="17149" xr:uid="{00000000-0005-0000-0000-0000A21C0000}"/>
    <cellStyle name="パーセント 5 4 4 3" xfId="3538" xr:uid="{00000000-0005-0000-0000-0000A31C0000}"/>
    <cellStyle name="パーセント 5 4 4 3 2" xfId="11025" xr:uid="{00000000-0005-0000-0000-0000A41C0000}"/>
    <cellStyle name="パーセント 5 4 4 3 3" xfId="18509" xr:uid="{00000000-0005-0000-0000-0000A51C0000}"/>
    <cellStyle name="パーセント 5 4 4 4" xfId="4900" xr:uid="{00000000-0005-0000-0000-0000A61C0000}"/>
    <cellStyle name="パーセント 5 4 4 4 2" xfId="12387" xr:uid="{00000000-0005-0000-0000-0000A71C0000}"/>
    <cellStyle name="パーセント 5 4 4 4 3" xfId="19871" xr:uid="{00000000-0005-0000-0000-0000A81C0000}"/>
    <cellStyle name="パーセント 5 4 4 5" xfId="6260" xr:uid="{00000000-0005-0000-0000-0000A91C0000}"/>
    <cellStyle name="パーセント 5 4 4 5 2" xfId="13747" xr:uid="{00000000-0005-0000-0000-0000AA1C0000}"/>
    <cellStyle name="パーセント 5 4 4 5 3" xfId="21231" xr:uid="{00000000-0005-0000-0000-0000AB1C0000}"/>
    <cellStyle name="パーセント 5 4 4 6" xfId="8305" xr:uid="{00000000-0005-0000-0000-0000AC1C0000}"/>
    <cellStyle name="パーセント 5 4 4 7" xfId="15789" xr:uid="{00000000-0005-0000-0000-0000AD1C0000}"/>
    <cellStyle name="パーセント 5 4 5" xfId="1499" xr:uid="{00000000-0005-0000-0000-0000AE1C0000}"/>
    <cellStyle name="パーセント 5 4 5 2" xfId="8986" xr:uid="{00000000-0005-0000-0000-0000AF1C0000}"/>
    <cellStyle name="パーセント 5 4 5 3" xfId="16470" xr:uid="{00000000-0005-0000-0000-0000B01C0000}"/>
    <cellStyle name="パーセント 5 4 6" xfId="2859" xr:uid="{00000000-0005-0000-0000-0000B11C0000}"/>
    <cellStyle name="パーセント 5 4 6 2" xfId="10346" xr:uid="{00000000-0005-0000-0000-0000B21C0000}"/>
    <cellStyle name="パーセント 5 4 6 3" xfId="17830" xr:uid="{00000000-0005-0000-0000-0000B31C0000}"/>
    <cellStyle name="パーセント 5 4 7" xfId="4221" xr:uid="{00000000-0005-0000-0000-0000B41C0000}"/>
    <cellStyle name="パーセント 5 4 7 2" xfId="11708" xr:uid="{00000000-0005-0000-0000-0000B51C0000}"/>
    <cellStyle name="パーセント 5 4 7 3" xfId="19192" xr:uid="{00000000-0005-0000-0000-0000B61C0000}"/>
    <cellStyle name="パーセント 5 4 8" xfId="5581" xr:uid="{00000000-0005-0000-0000-0000B71C0000}"/>
    <cellStyle name="パーセント 5 4 8 2" xfId="13068" xr:uid="{00000000-0005-0000-0000-0000B81C0000}"/>
    <cellStyle name="パーセント 5 4 8 3" xfId="20552" xr:uid="{00000000-0005-0000-0000-0000B91C0000}"/>
    <cellStyle name="パーセント 5 4 9" xfId="6948" xr:uid="{00000000-0005-0000-0000-0000BA1C0000}"/>
    <cellStyle name="パーセント 5 4 9 2" xfId="14434" xr:uid="{00000000-0005-0000-0000-0000BB1C0000}"/>
    <cellStyle name="パーセント 5 4 9 3" xfId="21918" xr:uid="{00000000-0005-0000-0000-0000BC1C0000}"/>
    <cellStyle name="パーセント 5 5" xfId="219" xr:uid="{00000000-0005-0000-0000-0000BD1C0000}"/>
    <cellStyle name="パーセント 5 5 10" xfId="15196" xr:uid="{00000000-0005-0000-0000-0000BE1C0000}"/>
    <cellStyle name="パーセント 5 5 2" xfId="561" xr:uid="{00000000-0005-0000-0000-0000BF1C0000}"/>
    <cellStyle name="パーセント 5 5 2 2" xfId="1239" xr:uid="{00000000-0005-0000-0000-0000C01C0000}"/>
    <cellStyle name="パーセント 5 5 2 2 2" xfId="2601" xr:uid="{00000000-0005-0000-0000-0000C11C0000}"/>
    <cellStyle name="パーセント 5 5 2 2 2 2" xfId="10088" xr:uid="{00000000-0005-0000-0000-0000C21C0000}"/>
    <cellStyle name="パーセント 5 5 2 2 2 3" xfId="17572" xr:uid="{00000000-0005-0000-0000-0000C31C0000}"/>
    <cellStyle name="パーセント 5 5 2 2 3" xfId="3961" xr:uid="{00000000-0005-0000-0000-0000C41C0000}"/>
    <cellStyle name="パーセント 5 5 2 2 3 2" xfId="11448" xr:uid="{00000000-0005-0000-0000-0000C51C0000}"/>
    <cellStyle name="パーセント 5 5 2 2 3 3" xfId="18932" xr:uid="{00000000-0005-0000-0000-0000C61C0000}"/>
    <cellStyle name="パーセント 5 5 2 2 4" xfId="5323" xr:uid="{00000000-0005-0000-0000-0000C71C0000}"/>
    <cellStyle name="パーセント 5 5 2 2 4 2" xfId="12810" xr:uid="{00000000-0005-0000-0000-0000C81C0000}"/>
    <cellStyle name="パーセント 5 5 2 2 4 3" xfId="20294" xr:uid="{00000000-0005-0000-0000-0000C91C0000}"/>
    <cellStyle name="パーセント 5 5 2 2 5" xfId="6683" xr:uid="{00000000-0005-0000-0000-0000CA1C0000}"/>
    <cellStyle name="パーセント 5 5 2 2 5 2" xfId="14170" xr:uid="{00000000-0005-0000-0000-0000CB1C0000}"/>
    <cellStyle name="パーセント 5 5 2 2 5 3" xfId="21654" xr:uid="{00000000-0005-0000-0000-0000CC1C0000}"/>
    <cellStyle name="パーセント 5 5 2 2 6" xfId="8728" xr:uid="{00000000-0005-0000-0000-0000CD1C0000}"/>
    <cellStyle name="パーセント 5 5 2 2 7" xfId="16212" xr:uid="{00000000-0005-0000-0000-0000CE1C0000}"/>
    <cellStyle name="パーセント 5 5 2 3" xfId="1923" xr:uid="{00000000-0005-0000-0000-0000CF1C0000}"/>
    <cellStyle name="パーセント 5 5 2 3 2" xfId="9410" xr:uid="{00000000-0005-0000-0000-0000D01C0000}"/>
    <cellStyle name="パーセント 5 5 2 3 3" xfId="16894" xr:uid="{00000000-0005-0000-0000-0000D11C0000}"/>
    <cellStyle name="パーセント 5 5 2 4" xfId="3283" xr:uid="{00000000-0005-0000-0000-0000D21C0000}"/>
    <cellStyle name="パーセント 5 5 2 4 2" xfId="10770" xr:uid="{00000000-0005-0000-0000-0000D31C0000}"/>
    <cellStyle name="パーセント 5 5 2 4 3" xfId="18254" xr:uid="{00000000-0005-0000-0000-0000D41C0000}"/>
    <cellStyle name="パーセント 5 5 2 5" xfId="4645" xr:uid="{00000000-0005-0000-0000-0000D51C0000}"/>
    <cellStyle name="パーセント 5 5 2 5 2" xfId="12132" xr:uid="{00000000-0005-0000-0000-0000D61C0000}"/>
    <cellStyle name="パーセント 5 5 2 5 3" xfId="19616" xr:uid="{00000000-0005-0000-0000-0000D71C0000}"/>
    <cellStyle name="パーセント 5 5 2 6" xfId="6005" xr:uid="{00000000-0005-0000-0000-0000D81C0000}"/>
    <cellStyle name="パーセント 5 5 2 6 2" xfId="13492" xr:uid="{00000000-0005-0000-0000-0000D91C0000}"/>
    <cellStyle name="パーセント 5 5 2 6 3" xfId="20976" xr:uid="{00000000-0005-0000-0000-0000DA1C0000}"/>
    <cellStyle name="パーセント 5 5 2 7" xfId="7371" xr:uid="{00000000-0005-0000-0000-0000DB1C0000}"/>
    <cellStyle name="パーセント 5 5 2 7 2" xfId="14857" xr:uid="{00000000-0005-0000-0000-0000DC1C0000}"/>
    <cellStyle name="パーセント 5 5 2 7 3" xfId="22341" xr:uid="{00000000-0005-0000-0000-0000DD1C0000}"/>
    <cellStyle name="パーセント 5 5 2 8" xfId="8050" xr:uid="{00000000-0005-0000-0000-0000DE1C0000}"/>
    <cellStyle name="パーセント 5 5 2 9" xfId="15534" xr:uid="{00000000-0005-0000-0000-0000DF1C0000}"/>
    <cellStyle name="パーセント 5 5 3" xfId="901" xr:uid="{00000000-0005-0000-0000-0000E01C0000}"/>
    <cellStyle name="パーセント 5 5 3 2" xfId="2263" xr:uid="{00000000-0005-0000-0000-0000E11C0000}"/>
    <cellStyle name="パーセント 5 5 3 2 2" xfId="9750" xr:uid="{00000000-0005-0000-0000-0000E21C0000}"/>
    <cellStyle name="パーセント 5 5 3 2 3" xfId="17234" xr:uid="{00000000-0005-0000-0000-0000E31C0000}"/>
    <cellStyle name="パーセント 5 5 3 3" xfId="3623" xr:uid="{00000000-0005-0000-0000-0000E41C0000}"/>
    <cellStyle name="パーセント 5 5 3 3 2" xfId="11110" xr:uid="{00000000-0005-0000-0000-0000E51C0000}"/>
    <cellStyle name="パーセント 5 5 3 3 3" xfId="18594" xr:uid="{00000000-0005-0000-0000-0000E61C0000}"/>
    <cellStyle name="パーセント 5 5 3 4" xfId="4985" xr:uid="{00000000-0005-0000-0000-0000E71C0000}"/>
    <cellStyle name="パーセント 5 5 3 4 2" xfId="12472" xr:uid="{00000000-0005-0000-0000-0000E81C0000}"/>
    <cellStyle name="パーセント 5 5 3 4 3" xfId="19956" xr:uid="{00000000-0005-0000-0000-0000E91C0000}"/>
    <cellStyle name="パーセント 5 5 3 5" xfId="6345" xr:uid="{00000000-0005-0000-0000-0000EA1C0000}"/>
    <cellStyle name="パーセント 5 5 3 5 2" xfId="13832" xr:uid="{00000000-0005-0000-0000-0000EB1C0000}"/>
    <cellStyle name="パーセント 5 5 3 5 3" xfId="21316" xr:uid="{00000000-0005-0000-0000-0000EC1C0000}"/>
    <cellStyle name="パーセント 5 5 3 6" xfId="8390" xr:uid="{00000000-0005-0000-0000-0000ED1C0000}"/>
    <cellStyle name="パーセント 5 5 3 7" xfId="15874" xr:uid="{00000000-0005-0000-0000-0000EE1C0000}"/>
    <cellStyle name="パーセント 5 5 4" xfId="1583" xr:uid="{00000000-0005-0000-0000-0000EF1C0000}"/>
    <cellStyle name="パーセント 5 5 4 2" xfId="9070" xr:uid="{00000000-0005-0000-0000-0000F01C0000}"/>
    <cellStyle name="パーセント 5 5 4 3" xfId="16554" xr:uid="{00000000-0005-0000-0000-0000F11C0000}"/>
    <cellStyle name="パーセント 5 5 5" xfId="2943" xr:uid="{00000000-0005-0000-0000-0000F21C0000}"/>
    <cellStyle name="パーセント 5 5 5 2" xfId="10430" xr:uid="{00000000-0005-0000-0000-0000F31C0000}"/>
    <cellStyle name="パーセント 5 5 5 3" xfId="17914" xr:uid="{00000000-0005-0000-0000-0000F41C0000}"/>
    <cellStyle name="パーセント 5 5 6" xfId="4305" xr:uid="{00000000-0005-0000-0000-0000F51C0000}"/>
    <cellStyle name="パーセント 5 5 6 2" xfId="11792" xr:uid="{00000000-0005-0000-0000-0000F61C0000}"/>
    <cellStyle name="パーセント 5 5 6 3" xfId="19276" xr:uid="{00000000-0005-0000-0000-0000F71C0000}"/>
    <cellStyle name="パーセント 5 5 7" xfId="5665" xr:uid="{00000000-0005-0000-0000-0000F81C0000}"/>
    <cellStyle name="パーセント 5 5 7 2" xfId="13152" xr:uid="{00000000-0005-0000-0000-0000F91C0000}"/>
    <cellStyle name="パーセント 5 5 7 3" xfId="20636" xr:uid="{00000000-0005-0000-0000-0000FA1C0000}"/>
    <cellStyle name="パーセント 5 5 8" xfId="7033" xr:uid="{00000000-0005-0000-0000-0000FB1C0000}"/>
    <cellStyle name="パーセント 5 5 8 2" xfId="14519" xr:uid="{00000000-0005-0000-0000-0000FC1C0000}"/>
    <cellStyle name="パーセント 5 5 8 3" xfId="22003" xr:uid="{00000000-0005-0000-0000-0000FD1C0000}"/>
    <cellStyle name="パーセント 5 5 9" xfId="7712" xr:uid="{00000000-0005-0000-0000-0000FE1C0000}"/>
    <cellStyle name="パーセント 5 6" xfId="392" xr:uid="{00000000-0005-0000-0000-0000FF1C0000}"/>
    <cellStyle name="パーセント 5 6 2" xfId="1070" xr:uid="{00000000-0005-0000-0000-0000001D0000}"/>
    <cellStyle name="パーセント 5 6 2 2" xfId="2432" xr:uid="{00000000-0005-0000-0000-0000011D0000}"/>
    <cellStyle name="パーセント 5 6 2 2 2" xfId="9919" xr:uid="{00000000-0005-0000-0000-0000021D0000}"/>
    <cellStyle name="パーセント 5 6 2 2 3" xfId="17403" xr:uid="{00000000-0005-0000-0000-0000031D0000}"/>
    <cellStyle name="パーセント 5 6 2 3" xfId="3792" xr:uid="{00000000-0005-0000-0000-0000041D0000}"/>
    <cellStyle name="パーセント 5 6 2 3 2" xfId="11279" xr:uid="{00000000-0005-0000-0000-0000051D0000}"/>
    <cellStyle name="パーセント 5 6 2 3 3" xfId="18763" xr:uid="{00000000-0005-0000-0000-0000061D0000}"/>
    <cellStyle name="パーセント 5 6 2 4" xfId="5154" xr:uid="{00000000-0005-0000-0000-0000071D0000}"/>
    <cellStyle name="パーセント 5 6 2 4 2" xfId="12641" xr:uid="{00000000-0005-0000-0000-0000081D0000}"/>
    <cellStyle name="パーセント 5 6 2 4 3" xfId="20125" xr:uid="{00000000-0005-0000-0000-0000091D0000}"/>
    <cellStyle name="パーセント 5 6 2 5" xfId="6514" xr:uid="{00000000-0005-0000-0000-00000A1D0000}"/>
    <cellStyle name="パーセント 5 6 2 5 2" xfId="14001" xr:uid="{00000000-0005-0000-0000-00000B1D0000}"/>
    <cellStyle name="パーセント 5 6 2 5 3" xfId="21485" xr:uid="{00000000-0005-0000-0000-00000C1D0000}"/>
    <cellStyle name="パーセント 5 6 2 6" xfId="8559" xr:uid="{00000000-0005-0000-0000-00000D1D0000}"/>
    <cellStyle name="パーセント 5 6 2 7" xfId="16043" xr:uid="{00000000-0005-0000-0000-00000E1D0000}"/>
    <cellStyle name="パーセント 5 6 3" xfId="1754" xr:uid="{00000000-0005-0000-0000-00000F1D0000}"/>
    <cellStyle name="パーセント 5 6 3 2" xfId="9241" xr:uid="{00000000-0005-0000-0000-0000101D0000}"/>
    <cellStyle name="パーセント 5 6 3 3" xfId="16725" xr:uid="{00000000-0005-0000-0000-0000111D0000}"/>
    <cellStyle name="パーセント 5 6 4" xfId="3114" xr:uid="{00000000-0005-0000-0000-0000121D0000}"/>
    <cellStyle name="パーセント 5 6 4 2" xfId="10601" xr:uid="{00000000-0005-0000-0000-0000131D0000}"/>
    <cellStyle name="パーセント 5 6 4 3" xfId="18085" xr:uid="{00000000-0005-0000-0000-0000141D0000}"/>
    <cellStyle name="パーセント 5 6 5" xfId="4476" xr:uid="{00000000-0005-0000-0000-0000151D0000}"/>
    <cellStyle name="パーセント 5 6 5 2" xfId="11963" xr:uid="{00000000-0005-0000-0000-0000161D0000}"/>
    <cellStyle name="パーセント 5 6 5 3" xfId="19447" xr:uid="{00000000-0005-0000-0000-0000171D0000}"/>
    <cellStyle name="パーセント 5 6 6" xfId="5836" xr:uid="{00000000-0005-0000-0000-0000181D0000}"/>
    <cellStyle name="パーセント 5 6 6 2" xfId="13323" xr:uid="{00000000-0005-0000-0000-0000191D0000}"/>
    <cellStyle name="パーセント 5 6 6 3" xfId="20807" xr:uid="{00000000-0005-0000-0000-00001A1D0000}"/>
    <cellStyle name="パーセント 5 6 7" xfId="7202" xr:uid="{00000000-0005-0000-0000-00001B1D0000}"/>
    <cellStyle name="パーセント 5 6 7 2" xfId="14688" xr:uid="{00000000-0005-0000-0000-00001C1D0000}"/>
    <cellStyle name="パーセント 5 6 7 3" xfId="22172" xr:uid="{00000000-0005-0000-0000-00001D1D0000}"/>
    <cellStyle name="パーセント 5 6 8" xfId="7881" xr:uid="{00000000-0005-0000-0000-00001E1D0000}"/>
    <cellStyle name="パーセント 5 6 9" xfId="15365" xr:uid="{00000000-0005-0000-0000-00001F1D0000}"/>
    <cellStyle name="パーセント 5 7" xfId="731" xr:uid="{00000000-0005-0000-0000-0000201D0000}"/>
    <cellStyle name="パーセント 5 7 2" xfId="2093" xr:uid="{00000000-0005-0000-0000-0000211D0000}"/>
    <cellStyle name="パーセント 5 7 2 2" xfId="9580" xr:uid="{00000000-0005-0000-0000-0000221D0000}"/>
    <cellStyle name="パーセント 5 7 2 3" xfId="17064" xr:uid="{00000000-0005-0000-0000-0000231D0000}"/>
    <cellStyle name="パーセント 5 7 3" xfId="3453" xr:uid="{00000000-0005-0000-0000-0000241D0000}"/>
    <cellStyle name="パーセント 5 7 3 2" xfId="10940" xr:uid="{00000000-0005-0000-0000-0000251D0000}"/>
    <cellStyle name="パーセント 5 7 3 3" xfId="18424" xr:uid="{00000000-0005-0000-0000-0000261D0000}"/>
    <cellStyle name="パーセント 5 7 4" xfId="4815" xr:uid="{00000000-0005-0000-0000-0000271D0000}"/>
    <cellStyle name="パーセント 5 7 4 2" xfId="12302" xr:uid="{00000000-0005-0000-0000-0000281D0000}"/>
    <cellStyle name="パーセント 5 7 4 3" xfId="19786" xr:uid="{00000000-0005-0000-0000-0000291D0000}"/>
    <cellStyle name="パーセント 5 7 5" xfId="6175" xr:uid="{00000000-0005-0000-0000-00002A1D0000}"/>
    <cellStyle name="パーセント 5 7 5 2" xfId="13662" xr:uid="{00000000-0005-0000-0000-00002B1D0000}"/>
    <cellStyle name="パーセント 5 7 5 3" xfId="21146" xr:uid="{00000000-0005-0000-0000-00002C1D0000}"/>
    <cellStyle name="パーセント 5 7 6" xfId="8220" xr:uid="{00000000-0005-0000-0000-00002D1D0000}"/>
    <cellStyle name="パーセント 5 7 7" xfId="15704" xr:uid="{00000000-0005-0000-0000-00002E1D0000}"/>
    <cellStyle name="パーセント 5 8" xfId="1425" xr:uid="{00000000-0005-0000-0000-00002F1D0000}"/>
    <cellStyle name="パーセント 5 8 2" xfId="8913" xr:uid="{00000000-0005-0000-0000-0000301D0000}"/>
    <cellStyle name="パーセント 5 8 3" xfId="16397" xr:uid="{00000000-0005-0000-0000-0000311D0000}"/>
    <cellStyle name="パーセント 5 9" xfId="2786" xr:uid="{00000000-0005-0000-0000-0000321D0000}"/>
    <cellStyle name="パーセント 5 9 2" xfId="10273" xr:uid="{00000000-0005-0000-0000-0000331D0000}"/>
    <cellStyle name="パーセント 5 9 3" xfId="17757" xr:uid="{00000000-0005-0000-0000-0000341D0000}"/>
    <cellStyle name="パーセント 6" xfId="58" xr:uid="{00000000-0005-0000-0000-0000351D0000}"/>
    <cellStyle name="パーセント 6 10" xfId="5511" xr:uid="{00000000-0005-0000-0000-0000361D0000}"/>
    <cellStyle name="パーセント 6 10 2" xfId="12998" xr:uid="{00000000-0005-0000-0000-0000371D0000}"/>
    <cellStyle name="パーセント 6 10 3" xfId="20482" xr:uid="{00000000-0005-0000-0000-0000381D0000}"/>
    <cellStyle name="パーセント 6 11" xfId="6867" xr:uid="{00000000-0005-0000-0000-0000391D0000}"/>
    <cellStyle name="パーセント 6 11 2" xfId="14353" xr:uid="{00000000-0005-0000-0000-00003A1D0000}"/>
    <cellStyle name="パーセント 6 11 3" xfId="21837" xr:uid="{00000000-0005-0000-0000-00003B1D0000}"/>
    <cellStyle name="パーセント 6 12" xfId="7546" xr:uid="{00000000-0005-0000-0000-00003C1D0000}"/>
    <cellStyle name="パーセント 6 13" xfId="15030" xr:uid="{00000000-0005-0000-0000-00003D1D0000}"/>
    <cellStyle name="パーセント 6 2" xfId="93" xr:uid="{00000000-0005-0000-0000-00003E1D0000}"/>
    <cellStyle name="パーセント 6 2 10" xfId="6914" xr:uid="{00000000-0005-0000-0000-00003F1D0000}"/>
    <cellStyle name="パーセント 6 2 10 2" xfId="14400" xr:uid="{00000000-0005-0000-0000-0000401D0000}"/>
    <cellStyle name="パーセント 6 2 10 3" xfId="21884" xr:uid="{00000000-0005-0000-0000-0000411D0000}"/>
    <cellStyle name="パーセント 6 2 11" xfId="7593" xr:uid="{00000000-0005-0000-0000-0000421D0000}"/>
    <cellStyle name="パーセント 6 2 12" xfId="15077" xr:uid="{00000000-0005-0000-0000-0000431D0000}"/>
    <cellStyle name="パーセント 6 2 2" xfId="185" xr:uid="{00000000-0005-0000-0000-0000441D0000}"/>
    <cellStyle name="パーセント 6 2 2 10" xfId="7678" xr:uid="{00000000-0005-0000-0000-0000451D0000}"/>
    <cellStyle name="パーセント 6 2 2 11" xfId="15162" xr:uid="{00000000-0005-0000-0000-0000461D0000}"/>
    <cellStyle name="パーセント 6 2 2 2" xfId="355" xr:uid="{00000000-0005-0000-0000-0000471D0000}"/>
    <cellStyle name="パーセント 6 2 2 2 10" xfId="15332" xr:uid="{00000000-0005-0000-0000-0000481D0000}"/>
    <cellStyle name="パーセント 6 2 2 2 2" xfId="697" xr:uid="{00000000-0005-0000-0000-0000491D0000}"/>
    <cellStyle name="パーセント 6 2 2 2 2 2" xfId="1375" xr:uid="{00000000-0005-0000-0000-00004A1D0000}"/>
    <cellStyle name="パーセント 6 2 2 2 2 2 2" xfId="2737" xr:uid="{00000000-0005-0000-0000-00004B1D0000}"/>
    <cellStyle name="パーセント 6 2 2 2 2 2 2 2" xfId="10224" xr:uid="{00000000-0005-0000-0000-00004C1D0000}"/>
    <cellStyle name="パーセント 6 2 2 2 2 2 2 3" xfId="17708" xr:uid="{00000000-0005-0000-0000-00004D1D0000}"/>
    <cellStyle name="パーセント 6 2 2 2 2 2 3" xfId="4097" xr:uid="{00000000-0005-0000-0000-00004E1D0000}"/>
    <cellStyle name="パーセント 6 2 2 2 2 2 3 2" xfId="11584" xr:uid="{00000000-0005-0000-0000-00004F1D0000}"/>
    <cellStyle name="パーセント 6 2 2 2 2 2 3 3" xfId="19068" xr:uid="{00000000-0005-0000-0000-0000501D0000}"/>
    <cellStyle name="パーセント 6 2 2 2 2 2 4" xfId="5459" xr:uid="{00000000-0005-0000-0000-0000511D0000}"/>
    <cellStyle name="パーセント 6 2 2 2 2 2 4 2" xfId="12946" xr:uid="{00000000-0005-0000-0000-0000521D0000}"/>
    <cellStyle name="パーセント 6 2 2 2 2 2 4 3" xfId="20430" xr:uid="{00000000-0005-0000-0000-0000531D0000}"/>
    <cellStyle name="パーセント 6 2 2 2 2 2 5" xfId="6819" xr:uid="{00000000-0005-0000-0000-0000541D0000}"/>
    <cellStyle name="パーセント 6 2 2 2 2 2 5 2" xfId="14306" xr:uid="{00000000-0005-0000-0000-0000551D0000}"/>
    <cellStyle name="パーセント 6 2 2 2 2 2 5 3" xfId="21790" xr:uid="{00000000-0005-0000-0000-0000561D0000}"/>
    <cellStyle name="パーセント 6 2 2 2 2 2 6" xfId="8864" xr:uid="{00000000-0005-0000-0000-0000571D0000}"/>
    <cellStyle name="パーセント 6 2 2 2 2 2 7" xfId="16348" xr:uid="{00000000-0005-0000-0000-0000581D0000}"/>
    <cellStyle name="パーセント 6 2 2 2 2 3" xfId="2059" xr:uid="{00000000-0005-0000-0000-0000591D0000}"/>
    <cellStyle name="パーセント 6 2 2 2 2 3 2" xfId="9546" xr:uid="{00000000-0005-0000-0000-00005A1D0000}"/>
    <cellStyle name="パーセント 6 2 2 2 2 3 3" xfId="17030" xr:uid="{00000000-0005-0000-0000-00005B1D0000}"/>
    <cellStyle name="パーセント 6 2 2 2 2 4" xfId="3419" xr:uid="{00000000-0005-0000-0000-00005C1D0000}"/>
    <cellStyle name="パーセント 6 2 2 2 2 4 2" xfId="10906" xr:uid="{00000000-0005-0000-0000-00005D1D0000}"/>
    <cellStyle name="パーセント 6 2 2 2 2 4 3" xfId="18390" xr:uid="{00000000-0005-0000-0000-00005E1D0000}"/>
    <cellStyle name="パーセント 6 2 2 2 2 5" xfId="4781" xr:uid="{00000000-0005-0000-0000-00005F1D0000}"/>
    <cellStyle name="パーセント 6 2 2 2 2 5 2" xfId="12268" xr:uid="{00000000-0005-0000-0000-0000601D0000}"/>
    <cellStyle name="パーセント 6 2 2 2 2 5 3" xfId="19752" xr:uid="{00000000-0005-0000-0000-0000611D0000}"/>
    <cellStyle name="パーセント 6 2 2 2 2 6" xfId="6141" xr:uid="{00000000-0005-0000-0000-0000621D0000}"/>
    <cellStyle name="パーセント 6 2 2 2 2 6 2" xfId="13628" xr:uid="{00000000-0005-0000-0000-0000631D0000}"/>
    <cellStyle name="パーセント 6 2 2 2 2 6 3" xfId="21112" xr:uid="{00000000-0005-0000-0000-0000641D0000}"/>
    <cellStyle name="パーセント 6 2 2 2 2 7" xfId="7507" xr:uid="{00000000-0005-0000-0000-0000651D0000}"/>
    <cellStyle name="パーセント 6 2 2 2 2 7 2" xfId="14993" xr:uid="{00000000-0005-0000-0000-0000661D0000}"/>
    <cellStyle name="パーセント 6 2 2 2 2 7 3" xfId="22477" xr:uid="{00000000-0005-0000-0000-0000671D0000}"/>
    <cellStyle name="パーセント 6 2 2 2 2 8" xfId="8186" xr:uid="{00000000-0005-0000-0000-0000681D0000}"/>
    <cellStyle name="パーセント 6 2 2 2 2 9" xfId="15670" xr:uid="{00000000-0005-0000-0000-0000691D0000}"/>
    <cellStyle name="パーセント 6 2 2 2 3" xfId="1037" xr:uid="{00000000-0005-0000-0000-00006A1D0000}"/>
    <cellStyle name="パーセント 6 2 2 2 3 2" xfId="2399" xr:uid="{00000000-0005-0000-0000-00006B1D0000}"/>
    <cellStyle name="パーセント 6 2 2 2 3 2 2" xfId="9886" xr:uid="{00000000-0005-0000-0000-00006C1D0000}"/>
    <cellStyle name="パーセント 6 2 2 2 3 2 3" xfId="17370" xr:uid="{00000000-0005-0000-0000-00006D1D0000}"/>
    <cellStyle name="パーセント 6 2 2 2 3 3" xfId="3759" xr:uid="{00000000-0005-0000-0000-00006E1D0000}"/>
    <cellStyle name="パーセント 6 2 2 2 3 3 2" xfId="11246" xr:uid="{00000000-0005-0000-0000-00006F1D0000}"/>
    <cellStyle name="パーセント 6 2 2 2 3 3 3" xfId="18730" xr:uid="{00000000-0005-0000-0000-0000701D0000}"/>
    <cellStyle name="パーセント 6 2 2 2 3 4" xfId="5121" xr:uid="{00000000-0005-0000-0000-0000711D0000}"/>
    <cellStyle name="パーセント 6 2 2 2 3 4 2" xfId="12608" xr:uid="{00000000-0005-0000-0000-0000721D0000}"/>
    <cellStyle name="パーセント 6 2 2 2 3 4 3" xfId="20092" xr:uid="{00000000-0005-0000-0000-0000731D0000}"/>
    <cellStyle name="パーセント 6 2 2 2 3 5" xfId="6481" xr:uid="{00000000-0005-0000-0000-0000741D0000}"/>
    <cellStyle name="パーセント 6 2 2 2 3 5 2" xfId="13968" xr:uid="{00000000-0005-0000-0000-0000751D0000}"/>
    <cellStyle name="パーセント 6 2 2 2 3 5 3" xfId="21452" xr:uid="{00000000-0005-0000-0000-0000761D0000}"/>
    <cellStyle name="パーセント 6 2 2 2 3 6" xfId="8526" xr:uid="{00000000-0005-0000-0000-0000771D0000}"/>
    <cellStyle name="パーセント 6 2 2 2 3 7" xfId="16010" xr:uid="{00000000-0005-0000-0000-0000781D0000}"/>
    <cellStyle name="パーセント 6 2 2 2 4" xfId="1719" xr:uid="{00000000-0005-0000-0000-0000791D0000}"/>
    <cellStyle name="パーセント 6 2 2 2 4 2" xfId="9206" xr:uid="{00000000-0005-0000-0000-00007A1D0000}"/>
    <cellStyle name="パーセント 6 2 2 2 4 3" xfId="16690" xr:uid="{00000000-0005-0000-0000-00007B1D0000}"/>
    <cellStyle name="パーセント 6 2 2 2 5" xfId="3079" xr:uid="{00000000-0005-0000-0000-00007C1D0000}"/>
    <cellStyle name="パーセント 6 2 2 2 5 2" xfId="10566" xr:uid="{00000000-0005-0000-0000-00007D1D0000}"/>
    <cellStyle name="パーセント 6 2 2 2 5 3" xfId="18050" xr:uid="{00000000-0005-0000-0000-00007E1D0000}"/>
    <cellStyle name="パーセント 6 2 2 2 6" xfId="4441" xr:uid="{00000000-0005-0000-0000-00007F1D0000}"/>
    <cellStyle name="パーセント 6 2 2 2 6 2" xfId="11928" xr:uid="{00000000-0005-0000-0000-0000801D0000}"/>
    <cellStyle name="パーセント 6 2 2 2 6 3" xfId="19412" xr:uid="{00000000-0005-0000-0000-0000811D0000}"/>
    <cellStyle name="パーセント 6 2 2 2 7" xfId="5801" xr:uid="{00000000-0005-0000-0000-0000821D0000}"/>
    <cellStyle name="パーセント 6 2 2 2 7 2" xfId="13288" xr:uid="{00000000-0005-0000-0000-0000831D0000}"/>
    <cellStyle name="パーセント 6 2 2 2 7 3" xfId="20772" xr:uid="{00000000-0005-0000-0000-0000841D0000}"/>
    <cellStyle name="パーセント 6 2 2 2 8" xfId="7169" xr:uid="{00000000-0005-0000-0000-0000851D0000}"/>
    <cellStyle name="パーセント 6 2 2 2 8 2" xfId="14655" xr:uid="{00000000-0005-0000-0000-0000861D0000}"/>
    <cellStyle name="パーセント 6 2 2 2 8 3" xfId="22139" xr:uid="{00000000-0005-0000-0000-0000871D0000}"/>
    <cellStyle name="パーセント 6 2 2 2 9" xfId="7848" xr:uid="{00000000-0005-0000-0000-0000881D0000}"/>
    <cellStyle name="パーセント 6 2 2 3" xfId="528" xr:uid="{00000000-0005-0000-0000-0000891D0000}"/>
    <cellStyle name="パーセント 6 2 2 3 2" xfId="1206" xr:uid="{00000000-0005-0000-0000-00008A1D0000}"/>
    <cellStyle name="パーセント 6 2 2 3 2 2" xfId="2568" xr:uid="{00000000-0005-0000-0000-00008B1D0000}"/>
    <cellStyle name="パーセント 6 2 2 3 2 2 2" xfId="10055" xr:uid="{00000000-0005-0000-0000-00008C1D0000}"/>
    <cellStyle name="パーセント 6 2 2 3 2 2 3" xfId="17539" xr:uid="{00000000-0005-0000-0000-00008D1D0000}"/>
    <cellStyle name="パーセント 6 2 2 3 2 3" xfId="3928" xr:uid="{00000000-0005-0000-0000-00008E1D0000}"/>
    <cellStyle name="パーセント 6 2 2 3 2 3 2" xfId="11415" xr:uid="{00000000-0005-0000-0000-00008F1D0000}"/>
    <cellStyle name="パーセント 6 2 2 3 2 3 3" xfId="18899" xr:uid="{00000000-0005-0000-0000-0000901D0000}"/>
    <cellStyle name="パーセント 6 2 2 3 2 4" xfId="5290" xr:uid="{00000000-0005-0000-0000-0000911D0000}"/>
    <cellStyle name="パーセント 6 2 2 3 2 4 2" xfId="12777" xr:uid="{00000000-0005-0000-0000-0000921D0000}"/>
    <cellStyle name="パーセント 6 2 2 3 2 4 3" xfId="20261" xr:uid="{00000000-0005-0000-0000-0000931D0000}"/>
    <cellStyle name="パーセント 6 2 2 3 2 5" xfId="6650" xr:uid="{00000000-0005-0000-0000-0000941D0000}"/>
    <cellStyle name="パーセント 6 2 2 3 2 5 2" xfId="14137" xr:uid="{00000000-0005-0000-0000-0000951D0000}"/>
    <cellStyle name="パーセント 6 2 2 3 2 5 3" xfId="21621" xr:uid="{00000000-0005-0000-0000-0000961D0000}"/>
    <cellStyle name="パーセント 6 2 2 3 2 6" xfId="8695" xr:uid="{00000000-0005-0000-0000-0000971D0000}"/>
    <cellStyle name="パーセント 6 2 2 3 2 7" xfId="16179" xr:uid="{00000000-0005-0000-0000-0000981D0000}"/>
    <cellStyle name="パーセント 6 2 2 3 3" xfId="1890" xr:uid="{00000000-0005-0000-0000-0000991D0000}"/>
    <cellStyle name="パーセント 6 2 2 3 3 2" xfId="9377" xr:uid="{00000000-0005-0000-0000-00009A1D0000}"/>
    <cellStyle name="パーセント 6 2 2 3 3 3" xfId="16861" xr:uid="{00000000-0005-0000-0000-00009B1D0000}"/>
    <cellStyle name="パーセント 6 2 2 3 4" xfId="3250" xr:uid="{00000000-0005-0000-0000-00009C1D0000}"/>
    <cellStyle name="パーセント 6 2 2 3 4 2" xfId="10737" xr:uid="{00000000-0005-0000-0000-00009D1D0000}"/>
    <cellStyle name="パーセント 6 2 2 3 4 3" xfId="18221" xr:uid="{00000000-0005-0000-0000-00009E1D0000}"/>
    <cellStyle name="パーセント 6 2 2 3 5" xfId="4612" xr:uid="{00000000-0005-0000-0000-00009F1D0000}"/>
    <cellStyle name="パーセント 6 2 2 3 5 2" xfId="12099" xr:uid="{00000000-0005-0000-0000-0000A01D0000}"/>
    <cellStyle name="パーセント 6 2 2 3 5 3" xfId="19583" xr:uid="{00000000-0005-0000-0000-0000A11D0000}"/>
    <cellStyle name="パーセント 6 2 2 3 6" xfId="5972" xr:uid="{00000000-0005-0000-0000-0000A21D0000}"/>
    <cellStyle name="パーセント 6 2 2 3 6 2" xfId="13459" xr:uid="{00000000-0005-0000-0000-0000A31D0000}"/>
    <cellStyle name="パーセント 6 2 2 3 6 3" xfId="20943" xr:uid="{00000000-0005-0000-0000-0000A41D0000}"/>
    <cellStyle name="パーセント 6 2 2 3 7" xfId="7338" xr:uid="{00000000-0005-0000-0000-0000A51D0000}"/>
    <cellStyle name="パーセント 6 2 2 3 7 2" xfId="14824" xr:uid="{00000000-0005-0000-0000-0000A61D0000}"/>
    <cellStyle name="パーセント 6 2 2 3 7 3" xfId="22308" xr:uid="{00000000-0005-0000-0000-0000A71D0000}"/>
    <cellStyle name="パーセント 6 2 2 3 8" xfId="8017" xr:uid="{00000000-0005-0000-0000-0000A81D0000}"/>
    <cellStyle name="パーセント 6 2 2 3 9" xfId="15501" xr:uid="{00000000-0005-0000-0000-0000A91D0000}"/>
    <cellStyle name="パーセント 6 2 2 4" xfId="867" xr:uid="{00000000-0005-0000-0000-0000AA1D0000}"/>
    <cellStyle name="パーセント 6 2 2 4 2" xfId="2229" xr:uid="{00000000-0005-0000-0000-0000AB1D0000}"/>
    <cellStyle name="パーセント 6 2 2 4 2 2" xfId="9716" xr:uid="{00000000-0005-0000-0000-0000AC1D0000}"/>
    <cellStyle name="パーセント 6 2 2 4 2 3" xfId="17200" xr:uid="{00000000-0005-0000-0000-0000AD1D0000}"/>
    <cellStyle name="パーセント 6 2 2 4 3" xfId="3589" xr:uid="{00000000-0005-0000-0000-0000AE1D0000}"/>
    <cellStyle name="パーセント 6 2 2 4 3 2" xfId="11076" xr:uid="{00000000-0005-0000-0000-0000AF1D0000}"/>
    <cellStyle name="パーセント 6 2 2 4 3 3" xfId="18560" xr:uid="{00000000-0005-0000-0000-0000B01D0000}"/>
    <cellStyle name="パーセント 6 2 2 4 4" xfId="4951" xr:uid="{00000000-0005-0000-0000-0000B11D0000}"/>
    <cellStyle name="パーセント 6 2 2 4 4 2" xfId="12438" xr:uid="{00000000-0005-0000-0000-0000B21D0000}"/>
    <cellStyle name="パーセント 6 2 2 4 4 3" xfId="19922" xr:uid="{00000000-0005-0000-0000-0000B31D0000}"/>
    <cellStyle name="パーセント 6 2 2 4 5" xfId="6311" xr:uid="{00000000-0005-0000-0000-0000B41D0000}"/>
    <cellStyle name="パーセント 6 2 2 4 5 2" xfId="13798" xr:uid="{00000000-0005-0000-0000-0000B51D0000}"/>
    <cellStyle name="パーセント 6 2 2 4 5 3" xfId="21282" xr:uid="{00000000-0005-0000-0000-0000B61D0000}"/>
    <cellStyle name="パーセント 6 2 2 4 6" xfId="8356" xr:uid="{00000000-0005-0000-0000-0000B71D0000}"/>
    <cellStyle name="パーセント 6 2 2 4 7" xfId="15840" xr:uid="{00000000-0005-0000-0000-0000B81D0000}"/>
    <cellStyle name="パーセント 6 2 2 5" xfId="1550" xr:uid="{00000000-0005-0000-0000-0000B91D0000}"/>
    <cellStyle name="パーセント 6 2 2 5 2" xfId="9037" xr:uid="{00000000-0005-0000-0000-0000BA1D0000}"/>
    <cellStyle name="パーセント 6 2 2 5 3" xfId="16521" xr:uid="{00000000-0005-0000-0000-0000BB1D0000}"/>
    <cellStyle name="パーセント 6 2 2 6" xfId="2910" xr:uid="{00000000-0005-0000-0000-0000BC1D0000}"/>
    <cellStyle name="パーセント 6 2 2 6 2" xfId="10397" xr:uid="{00000000-0005-0000-0000-0000BD1D0000}"/>
    <cellStyle name="パーセント 6 2 2 6 3" xfId="17881" xr:uid="{00000000-0005-0000-0000-0000BE1D0000}"/>
    <cellStyle name="パーセント 6 2 2 7" xfId="4272" xr:uid="{00000000-0005-0000-0000-0000BF1D0000}"/>
    <cellStyle name="パーセント 6 2 2 7 2" xfId="11759" xr:uid="{00000000-0005-0000-0000-0000C01D0000}"/>
    <cellStyle name="パーセント 6 2 2 7 3" xfId="19243" xr:uid="{00000000-0005-0000-0000-0000C11D0000}"/>
    <cellStyle name="パーセント 6 2 2 8" xfId="5632" xr:uid="{00000000-0005-0000-0000-0000C21D0000}"/>
    <cellStyle name="パーセント 6 2 2 8 2" xfId="13119" xr:uid="{00000000-0005-0000-0000-0000C31D0000}"/>
    <cellStyle name="パーセント 6 2 2 8 3" xfId="20603" xr:uid="{00000000-0005-0000-0000-0000C41D0000}"/>
    <cellStyle name="パーセント 6 2 2 9" xfId="6999" xr:uid="{00000000-0005-0000-0000-0000C51D0000}"/>
    <cellStyle name="パーセント 6 2 2 9 2" xfId="14485" xr:uid="{00000000-0005-0000-0000-0000C61D0000}"/>
    <cellStyle name="パーセント 6 2 2 9 3" xfId="21969" xr:uid="{00000000-0005-0000-0000-0000C71D0000}"/>
    <cellStyle name="パーセント 6 2 3" xfId="270" xr:uid="{00000000-0005-0000-0000-0000C81D0000}"/>
    <cellStyle name="パーセント 6 2 3 10" xfId="15247" xr:uid="{00000000-0005-0000-0000-0000C91D0000}"/>
    <cellStyle name="パーセント 6 2 3 2" xfId="612" xr:uid="{00000000-0005-0000-0000-0000CA1D0000}"/>
    <cellStyle name="パーセント 6 2 3 2 2" xfId="1290" xr:uid="{00000000-0005-0000-0000-0000CB1D0000}"/>
    <cellStyle name="パーセント 6 2 3 2 2 2" xfId="2652" xr:uid="{00000000-0005-0000-0000-0000CC1D0000}"/>
    <cellStyle name="パーセント 6 2 3 2 2 2 2" xfId="10139" xr:uid="{00000000-0005-0000-0000-0000CD1D0000}"/>
    <cellStyle name="パーセント 6 2 3 2 2 2 3" xfId="17623" xr:uid="{00000000-0005-0000-0000-0000CE1D0000}"/>
    <cellStyle name="パーセント 6 2 3 2 2 3" xfId="4012" xr:uid="{00000000-0005-0000-0000-0000CF1D0000}"/>
    <cellStyle name="パーセント 6 2 3 2 2 3 2" xfId="11499" xr:uid="{00000000-0005-0000-0000-0000D01D0000}"/>
    <cellStyle name="パーセント 6 2 3 2 2 3 3" xfId="18983" xr:uid="{00000000-0005-0000-0000-0000D11D0000}"/>
    <cellStyle name="パーセント 6 2 3 2 2 4" xfId="5374" xr:uid="{00000000-0005-0000-0000-0000D21D0000}"/>
    <cellStyle name="パーセント 6 2 3 2 2 4 2" xfId="12861" xr:uid="{00000000-0005-0000-0000-0000D31D0000}"/>
    <cellStyle name="パーセント 6 2 3 2 2 4 3" xfId="20345" xr:uid="{00000000-0005-0000-0000-0000D41D0000}"/>
    <cellStyle name="パーセント 6 2 3 2 2 5" xfId="6734" xr:uid="{00000000-0005-0000-0000-0000D51D0000}"/>
    <cellStyle name="パーセント 6 2 3 2 2 5 2" xfId="14221" xr:uid="{00000000-0005-0000-0000-0000D61D0000}"/>
    <cellStyle name="パーセント 6 2 3 2 2 5 3" xfId="21705" xr:uid="{00000000-0005-0000-0000-0000D71D0000}"/>
    <cellStyle name="パーセント 6 2 3 2 2 6" xfId="8779" xr:uid="{00000000-0005-0000-0000-0000D81D0000}"/>
    <cellStyle name="パーセント 6 2 3 2 2 7" xfId="16263" xr:uid="{00000000-0005-0000-0000-0000D91D0000}"/>
    <cellStyle name="パーセント 6 2 3 2 3" xfId="1974" xr:uid="{00000000-0005-0000-0000-0000DA1D0000}"/>
    <cellStyle name="パーセント 6 2 3 2 3 2" xfId="9461" xr:uid="{00000000-0005-0000-0000-0000DB1D0000}"/>
    <cellStyle name="パーセント 6 2 3 2 3 3" xfId="16945" xr:uid="{00000000-0005-0000-0000-0000DC1D0000}"/>
    <cellStyle name="パーセント 6 2 3 2 4" xfId="3334" xr:uid="{00000000-0005-0000-0000-0000DD1D0000}"/>
    <cellStyle name="パーセント 6 2 3 2 4 2" xfId="10821" xr:uid="{00000000-0005-0000-0000-0000DE1D0000}"/>
    <cellStyle name="パーセント 6 2 3 2 4 3" xfId="18305" xr:uid="{00000000-0005-0000-0000-0000DF1D0000}"/>
    <cellStyle name="パーセント 6 2 3 2 5" xfId="4696" xr:uid="{00000000-0005-0000-0000-0000E01D0000}"/>
    <cellStyle name="パーセント 6 2 3 2 5 2" xfId="12183" xr:uid="{00000000-0005-0000-0000-0000E11D0000}"/>
    <cellStyle name="パーセント 6 2 3 2 5 3" xfId="19667" xr:uid="{00000000-0005-0000-0000-0000E21D0000}"/>
    <cellStyle name="パーセント 6 2 3 2 6" xfId="6056" xr:uid="{00000000-0005-0000-0000-0000E31D0000}"/>
    <cellStyle name="パーセント 6 2 3 2 6 2" xfId="13543" xr:uid="{00000000-0005-0000-0000-0000E41D0000}"/>
    <cellStyle name="パーセント 6 2 3 2 6 3" xfId="21027" xr:uid="{00000000-0005-0000-0000-0000E51D0000}"/>
    <cellStyle name="パーセント 6 2 3 2 7" xfId="7422" xr:uid="{00000000-0005-0000-0000-0000E61D0000}"/>
    <cellStyle name="パーセント 6 2 3 2 7 2" xfId="14908" xr:uid="{00000000-0005-0000-0000-0000E71D0000}"/>
    <cellStyle name="パーセント 6 2 3 2 7 3" xfId="22392" xr:uid="{00000000-0005-0000-0000-0000E81D0000}"/>
    <cellStyle name="パーセント 6 2 3 2 8" xfId="8101" xr:uid="{00000000-0005-0000-0000-0000E91D0000}"/>
    <cellStyle name="パーセント 6 2 3 2 9" xfId="15585" xr:uid="{00000000-0005-0000-0000-0000EA1D0000}"/>
    <cellStyle name="パーセント 6 2 3 3" xfId="952" xr:uid="{00000000-0005-0000-0000-0000EB1D0000}"/>
    <cellStyle name="パーセント 6 2 3 3 2" xfId="2314" xr:uid="{00000000-0005-0000-0000-0000EC1D0000}"/>
    <cellStyle name="パーセント 6 2 3 3 2 2" xfId="9801" xr:uid="{00000000-0005-0000-0000-0000ED1D0000}"/>
    <cellStyle name="パーセント 6 2 3 3 2 3" xfId="17285" xr:uid="{00000000-0005-0000-0000-0000EE1D0000}"/>
    <cellStyle name="パーセント 6 2 3 3 3" xfId="3674" xr:uid="{00000000-0005-0000-0000-0000EF1D0000}"/>
    <cellStyle name="パーセント 6 2 3 3 3 2" xfId="11161" xr:uid="{00000000-0005-0000-0000-0000F01D0000}"/>
    <cellStyle name="パーセント 6 2 3 3 3 3" xfId="18645" xr:uid="{00000000-0005-0000-0000-0000F11D0000}"/>
    <cellStyle name="パーセント 6 2 3 3 4" xfId="5036" xr:uid="{00000000-0005-0000-0000-0000F21D0000}"/>
    <cellStyle name="パーセント 6 2 3 3 4 2" xfId="12523" xr:uid="{00000000-0005-0000-0000-0000F31D0000}"/>
    <cellStyle name="パーセント 6 2 3 3 4 3" xfId="20007" xr:uid="{00000000-0005-0000-0000-0000F41D0000}"/>
    <cellStyle name="パーセント 6 2 3 3 5" xfId="6396" xr:uid="{00000000-0005-0000-0000-0000F51D0000}"/>
    <cellStyle name="パーセント 6 2 3 3 5 2" xfId="13883" xr:uid="{00000000-0005-0000-0000-0000F61D0000}"/>
    <cellStyle name="パーセント 6 2 3 3 5 3" xfId="21367" xr:uid="{00000000-0005-0000-0000-0000F71D0000}"/>
    <cellStyle name="パーセント 6 2 3 3 6" xfId="8441" xr:uid="{00000000-0005-0000-0000-0000F81D0000}"/>
    <cellStyle name="パーセント 6 2 3 3 7" xfId="15925" xr:uid="{00000000-0005-0000-0000-0000F91D0000}"/>
    <cellStyle name="パーセント 6 2 3 4" xfId="1634" xr:uid="{00000000-0005-0000-0000-0000FA1D0000}"/>
    <cellStyle name="パーセント 6 2 3 4 2" xfId="9121" xr:uid="{00000000-0005-0000-0000-0000FB1D0000}"/>
    <cellStyle name="パーセント 6 2 3 4 3" xfId="16605" xr:uid="{00000000-0005-0000-0000-0000FC1D0000}"/>
    <cellStyle name="パーセント 6 2 3 5" xfId="2994" xr:uid="{00000000-0005-0000-0000-0000FD1D0000}"/>
    <cellStyle name="パーセント 6 2 3 5 2" xfId="10481" xr:uid="{00000000-0005-0000-0000-0000FE1D0000}"/>
    <cellStyle name="パーセント 6 2 3 5 3" xfId="17965" xr:uid="{00000000-0005-0000-0000-0000FF1D0000}"/>
    <cellStyle name="パーセント 6 2 3 6" xfId="4356" xr:uid="{00000000-0005-0000-0000-0000001E0000}"/>
    <cellStyle name="パーセント 6 2 3 6 2" xfId="11843" xr:uid="{00000000-0005-0000-0000-0000011E0000}"/>
    <cellStyle name="パーセント 6 2 3 6 3" xfId="19327" xr:uid="{00000000-0005-0000-0000-0000021E0000}"/>
    <cellStyle name="パーセント 6 2 3 7" xfId="5716" xr:uid="{00000000-0005-0000-0000-0000031E0000}"/>
    <cellStyle name="パーセント 6 2 3 7 2" xfId="13203" xr:uid="{00000000-0005-0000-0000-0000041E0000}"/>
    <cellStyle name="パーセント 6 2 3 7 3" xfId="20687" xr:uid="{00000000-0005-0000-0000-0000051E0000}"/>
    <cellStyle name="パーセント 6 2 3 8" xfId="7084" xr:uid="{00000000-0005-0000-0000-0000061E0000}"/>
    <cellStyle name="パーセント 6 2 3 8 2" xfId="14570" xr:uid="{00000000-0005-0000-0000-0000071E0000}"/>
    <cellStyle name="パーセント 6 2 3 8 3" xfId="22054" xr:uid="{00000000-0005-0000-0000-0000081E0000}"/>
    <cellStyle name="パーセント 6 2 3 9" xfId="7763" xr:uid="{00000000-0005-0000-0000-0000091E0000}"/>
    <cellStyle name="パーセント 6 2 4" xfId="443" xr:uid="{00000000-0005-0000-0000-00000A1E0000}"/>
    <cellStyle name="パーセント 6 2 4 2" xfId="1121" xr:uid="{00000000-0005-0000-0000-00000B1E0000}"/>
    <cellStyle name="パーセント 6 2 4 2 2" xfId="2483" xr:uid="{00000000-0005-0000-0000-00000C1E0000}"/>
    <cellStyle name="パーセント 6 2 4 2 2 2" xfId="9970" xr:uid="{00000000-0005-0000-0000-00000D1E0000}"/>
    <cellStyle name="パーセント 6 2 4 2 2 3" xfId="17454" xr:uid="{00000000-0005-0000-0000-00000E1E0000}"/>
    <cellStyle name="パーセント 6 2 4 2 3" xfId="3843" xr:uid="{00000000-0005-0000-0000-00000F1E0000}"/>
    <cellStyle name="パーセント 6 2 4 2 3 2" xfId="11330" xr:uid="{00000000-0005-0000-0000-0000101E0000}"/>
    <cellStyle name="パーセント 6 2 4 2 3 3" xfId="18814" xr:uid="{00000000-0005-0000-0000-0000111E0000}"/>
    <cellStyle name="パーセント 6 2 4 2 4" xfId="5205" xr:uid="{00000000-0005-0000-0000-0000121E0000}"/>
    <cellStyle name="パーセント 6 2 4 2 4 2" xfId="12692" xr:uid="{00000000-0005-0000-0000-0000131E0000}"/>
    <cellStyle name="パーセント 6 2 4 2 4 3" xfId="20176" xr:uid="{00000000-0005-0000-0000-0000141E0000}"/>
    <cellStyle name="パーセント 6 2 4 2 5" xfId="6565" xr:uid="{00000000-0005-0000-0000-0000151E0000}"/>
    <cellStyle name="パーセント 6 2 4 2 5 2" xfId="14052" xr:uid="{00000000-0005-0000-0000-0000161E0000}"/>
    <cellStyle name="パーセント 6 2 4 2 5 3" xfId="21536" xr:uid="{00000000-0005-0000-0000-0000171E0000}"/>
    <cellStyle name="パーセント 6 2 4 2 6" xfId="8610" xr:uid="{00000000-0005-0000-0000-0000181E0000}"/>
    <cellStyle name="パーセント 6 2 4 2 7" xfId="16094" xr:uid="{00000000-0005-0000-0000-0000191E0000}"/>
    <cellStyle name="パーセント 6 2 4 3" xfId="1805" xr:uid="{00000000-0005-0000-0000-00001A1E0000}"/>
    <cellStyle name="パーセント 6 2 4 3 2" xfId="9292" xr:uid="{00000000-0005-0000-0000-00001B1E0000}"/>
    <cellStyle name="パーセント 6 2 4 3 3" xfId="16776" xr:uid="{00000000-0005-0000-0000-00001C1E0000}"/>
    <cellStyle name="パーセント 6 2 4 4" xfId="3165" xr:uid="{00000000-0005-0000-0000-00001D1E0000}"/>
    <cellStyle name="パーセント 6 2 4 4 2" xfId="10652" xr:uid="{00000000-0005-0000-0000-00001E1E0000}"/>
    <cellStyle name="パーセント 6 2 4 4 3" xfId="18136" xr:uid="{00000000-0005-0000-0000-00001F1E0000}"/>
    <cellStyle name="パーセント 6 2 4 5" xfId="4527" xr:uid="{00000000-0005-0000-0000-0000201E0000}"/>
    <cellStyle name="パーセント 6 2 4 5 2" xfId="12014" xr:uid="{00000000-0005-0000-0000-0000211E0000}"/>
    <cellStyle name="パーセント 6 2 4 5 3" xfId="19498" xr:uid="{00000000-0005-0000-0000-0000221E0000}"/>
    <cellStyle name="パーセント 6 2 4 6" xfId="5887" xr:uid="{00000000-0005-0000-0000-0000231E0000}"/>
    <cellStyle name="パーセント 6 2 4 6 2" xfId="13374" xr:uid="{00000000-0005-0000-0000-0000241E0000}"/>
    <cellStyle name="パーセント 6 2 4 6 3" xfId="20858" xr:uid="{00000000-0005-0000-0000-0000251E0000}"/>
    <cellStyle name="パーセント 6 2 4 7" xfId="7253" xr:uid="{00000000-0005-0000-0000-0000261E0000}"/>
    <cellStyle name="パーセント 6 2 4 7 2" xfId="14739" xr:uid="{00000000-0005-0000-0000-0000271E0000}"/>
    <cellStyle name="パーセント 6 2 4 7 3" xfId="22223" xr:uid="{00000000-0005-0000-0000-0000281E0000}"/>
    <cellStyle name="パーセント 6 2 4 8" xfId="7932" xr:uid="{00000000-0005-0000-0000-0000291E0000}"/>
    <cellStyle name="パーセント 6 2 4 9" xfId="15416" xr:uid="{00000000-0005-0000-0000-00002A1E0000}"/>
    <cellStyle name="パーセント 6 2 5" xfId="782" xr:uid="{00000000-0005-0000-0000-00002B1E0000}"/>
    <cellStyle name="パーセント 6 2 5 2" xfId="2144" xr:uid="{00000000-0005-0000-0000-00002C1E0000}"/>
    <cellStyle name="パーセント 6 2 5 2 2" xfId="9631" xr:uid="{00000000-0005-0000-0000-00002D1E0000}"/>
    <cellStyle name="パーセント 6 2 5 2 3" xfId="17115" xr:uid="{00000000-0005-0000-0000-00002E1E0000}"/>
    <cellStyle name="パーセント 6 2 5 3" xfId="3504" xr:uid="{00000000-0005-0000-0000-00002F1E0000}"/>
    <cellStyle name="パーセント 6 2 5 3 2" xfId="10991" xr:uid="{00000000-0005-0000-0000-0000301E0000}"/>
    <cellStyle name="パーセント 6 2 5 3 3" xfId="18475" xr:uid="{00000000-0005-0000-0000-0000311E0000}"/>
    <cellStyle name="パーセント 6 2 5 4" xfId="4866" xr:uid="{00000000-0005-0000-0000-0000321E0000}"/>
    <cellStyle name="パーセント 6 2 5 4 2" xfId="12353" xr:uid="{00000000-0005-0000-0000-0000331E0000}"/>
    <cellStyle name="パーセント 6 2 5 4 3" xfId="19837" xr:uid="{00000000-0005-0000-0000-0000341E0000}"/>
    <cellStyle name="パーセント 6 2 5 5" xfId="6226" xr:uid="{00000000-0005-0000-0000-0000351E0000}"/>
    <cellStyle name="パーセント 6 2 5 5 2" xfId="13713" xr:uid="{00000000-0005-0000-0000-0000361E0000}"/>
    <cellStyle name="パーセント 6 2 5 5 3" xfId="21197" xr:uid="{00000000-0005-0000-0000-0000371E0000}"/>
    <cellStyle name="パーセント 6 2 5 6" xfId="8271" xr:uid="{00000000-0005-0000-0000-0000381E0000}"/>
    <cellStyle name="パーセント 6 2 5 7" xfId="15755" xr:uid="{00000000-0005-0000-0000-0000391E0000}"/>
    <cellStyle name="パーセント 6 2 6" xfId="1466" xr:uid="{00000000-0005-0000-0000-00003A1E0000}"/>
    <cellStyle name="パーセント 6 2 6 2" xfId="8953" xr:uid="{00000000-0005-0000-0000-00003B1E0000}"/>
    <cellStyle name="パーセント 6 2 6 3" xfId="16437" xr:uid="{00000000-0005-0000-0000-00003C1E0000}"/>
    <cellStyle name="パーセント 6 2 7" xfId="2826" xr:uid="{00000000-0005-0000-0000-00003D1E0000}"/>
    <cellStyle name="パーセント 6 2 7 2" xfId="10313" xr:uid="{00000000-0005-0000-0000-00003E1E0000}"/>
    <cellStyle name="パーセント 6 2 7 3" xfId="17797" xr:uid="{00000000-0005-0000-0000-00003F1E0000}"/>
    <cellStyle name="パーセント 6 2 8" xfId="4188" xr:uid="{00000000-0005-0000-0000-0000401E0000}"/>
    <cellStyle name="パーセント 6 2 8 2" xfId="11675" xr:uid="{00000000-0005-0000-0000-0000411E0000}"/>
    <cellStyle name="パーセント 6 2 8 3" xfId="19159" xr:uid="{00000000-0005-0000-0000-0000421E0000}"/>
    <cellStyle name="パーセント 6 2 9" xfId="5548" xr:uid="{00000000-0005-0000-0000-0000431E0000}"/>
    <cellStyle name="パーセント 6 2 9 2" xfId="13035" xr:uid="{00000000-0005-0000-0000-0000441E0000}"/>
    <cellStyle name="パーセント 6 2 9 3" xfId="20519" xr:uid="{00000000-0005-0000-0000-0000451E0000}"/>
    <cellStyle name="パーセント 6 3" xfId="138" xr:uid="{00000000-0005-0000-0000-0000461E0000}"/>
    <cellStyle name="パーセント 6 3 10" xfId="7631" xr:uid="{00000000-0005-0000-0000-0000471E0000}"/>
    <cellStyle name="パーセント 6 3 11" xfId="15115" xr:uid="{00000000-0005-0000-0000-0000481E0000}"/>
    <cellStyle name="パーセント 6 3 2" xfId="308" xr:uid="{00000000-0005-0000-0000-0000491E0000}"/>
    <cellStyle name="パーセント 6 3 2 10" xfId="15285" xr:uid="{00000000-0005-0000-0000-00004A1E0000}"/>
    <cellStyle name="パーセント 6 3 2 2" xfId="650" xr:uid="{00000000-0005-0000-0000-00004B1E0000}"/>
    <cellStyle name="パーセント 6 3 2 2 2" xfId="1328" xr:uid="{00000000-0005-0000-0000-00004C1E0000}"/>
    <cellStyle name="パーセント 6 3 2 2 2 2" xfId="2690" xr:uid="{00000000-0005-0000-0000-00004D1E0000}"/>
    <cellStyle name="パーセント 6 3 2 2 2 2 2" xfId="10177" xr:uid="{00000000-0005-0000-0000-00004E1E0000}"/>
    <cellStyle name="パーセント 6 3 2 2 2 2 3" xfId="17661" xr:uid="{00000000-0005-0000-0000-00004F1E0000}"/>
    <cellStyle name="パーセント 6 3 2 2 2 3" xfId="4050" xr:uid="{00000000-0005-0000-0000-0000501E0000}"/>
    <cellStyle name="パーセント 6 3 2 2 2 3 2" xfId="11537" xr:uid="{00000000-0005-0000-0000-0000511E0000}"/>
    <cellStyle name="パーセント 6 3 2 2 2 3 3" xfId="19021" xr:uid="{00000000-0005-0000-0000-0000521E0000}"/>
    <cellStyle name="パーセント 6 3 2 2 2 4" xfId="5412" xr:uid="{00000000-0005-0000-0000-0000531E0000}"/>
    <cellStyle name="パーセント 6 3 2 2 2 4 2" xfId="12899" xr:uid="{00000000-0005-0000-0000-0000541E0000}"/>
    <cellStyle name="パーセント 6 3 2 2 2 4 3" xfId="20383" xr:uid="{00000000-0005-0000-0000-0000551E0000}"/>
    <cellStyle name="パーセント 6 3 2 2 2 5" xfId="6772" xr:uid="{00000000-0005-0000-0000-0000561E0000}"/>
    <cellStyle name="パーセント 6 3 2 2 2 5 2" xfId="14259" xr:uid="{00000000-0005-0000-0000-0000571E0000}"/>
    <cellStyle name="パーセント 6 3 2 2 2 5 3" xfId="21743" xr:uid="{00000000-0005-0000-0000-0000581E0000}"/>
    <cellStyle name="パーセント 6 3 2 2 2 6" xfId="8817" xr:uid="{00000000-0005-0000-0000-0000591E0000}"/>
    <cellStyle name="パーセント 6 3 2 2 2 7" xfId="16301" xr:uid="{00000000-0005-0000-0000-00005A1E0000}"/>
    <cellStyle name="パーセント 6 3 2 2 3" xfId="2012" xr:uid="{00000000-0005-0000-0000-00005B1E0000}"/>
    <cellStyle name="パーセント 6 3 2 2 3 2" xfId="9499" xr:uid="{00000000-0005-0000-0000-00005C1E0000}"/>
    <cellStyle name="パーセント 6 3 2 2 3 3" xfId="16983" xr:uid="{00000000-0005-0000-0000-00005D1E0000}"/>
    <cellStyle name="パーセント 6 3 2 2 4" xfId="3372" xr:uid="{00000000-0005-0000-0000-00005E1E0000}"/>
    <cellStyle name="パーセント 6 3 2 2 4 2" xfId="10859" xr:uid="{00000000-0005-0000-0000-00005F1E0000}"/>
    <cellStyle name="パーセント 6 3 2 2 4 3" xfId="18343" xr:uid="{00000000-0005-0000-0000-0000601E0000}"/>
    <cellStyle name="パーセント 6 3 2 2 5" xfId="4734" xr:uid="{00000000-0005-0000-0000-0000611E0000}"/>
    <cellStyle name="パーセント 6 3 2 2 5 2" xfId="12221" xr:uid="{00000000-0005-0000-0000-0000621E0000}"/>
    <cellStyle name="パーセント 6 3 2 2 5 3" xfId="19705" xr:uid="{00000000-0005-0000-0000-0000631E0000}"/>
    <cellStyle name="パーセント 6 3 2 2 6" xfId="6094" xr:uid="{00000000-0005-0000-0000-0000641E0000}"/>
    <cellStyle name="パーセント 6 3 2 2 6 2" xfId="13581" xr:uid="{00000000-0005-0000-0000-0000651E0000}"/>
    <cellStyle name="パーセント 6 3 2 2 6 3" xfId="21065" xr:uid="{00000000-0005-0000-0000-0000661E0000}"/>
    <cellStyle name="パーセント 6 3 2 2 7" xfId="7460" xr:uid="{00000000-0005-0000-0000-0000671E0000}"/>
    <cellStyle name="パーセント 6 3 2 2 7 2" xfId="14946" xr:uid="{00000000-0005-0000-0000-0000681E0000}"/>
    <cellStyle name="パーセント 6 3 2 2 7 3" xfId="22430" xr:uid="{00000000-0005-0000-0000-0000691E0000}"/>
    <cellStyle name="パーセント 6 3 2 2 8" xfId="8139" xr:uid="{00000000-0005-0000-0000-00006A1E0000}"/>
    <cellStyle name="パーセント 6 3 2 2 9" xfId="15623" xr:uid="{00000000-0005-0000-0000-00006B1E0000}"/>
    <cellStyle name="パーセント 6 3 2 3" xfId="990" xr:uid="{00000000-0005-0000-0000-00006C1E0000}"/>
    <cellStyle name="パーセント 6 3 2 3 2" xfId="2352" xr:uid="{00000000-0005-0000-0000-00006D1E0000}"/>
    <cellStyle name="パーセント 6 3 2 3 2 2" xfId="9839" xr:uid="{00000000-0005-0000-0000-00006E1E0000}"/>
    <cellStyle name="パーセント 6 3 2 3 2 3" xfId="17323" xr:uid="{00000000-0005-0000-0000-00006F1E0000}"/>
    <cellStyle name="パーセント 6 3 2 3 3" xfId="3712" xr:uid="{00000000-0005-0000-0000-0000701E0000}"/>
    <cellStyle name="パーセント 6 3 2 3 3 2" xfId="11199" xr:uid="{00000000-0005-0000-0000-0000711E0000}"/>
    <cellStyle name="パーセント 6 3 2 3 3 3" xfId="18683" xr:uid="{00000000-0005-0000-0000-0000721E0000}"/>
    <cellStyle name="パーセント 6 3 2 3 4" xfId="5074" xr:uid="{00000000-0005-0000-0000-0000731E0000}"/>
    <cellStyle name="パーセント 6 3 2 3 4 2" xfId="12561" xr:uid="{00000000-0005-0000-0000-0000741E0000}"/>
    <cellStyle name="パーセント 6 3 2 3 4 3" xfId="20045" xr:uid="{00000000-0005-0000-0000-0000751E0000}"/>
    <cellStyle name="パーセント 6 3 2 3 5" xfId="6434" xr:uid="{00000000-0005-0000-0000-0000761E0000}"/>
    <cellStyle name="パーセント 6 3 2 3 5 2" xfId="13921" xr:uid="{00000000-0005-0000-0000-0000771E0000}"/>
    <cellStyle name="パーセント 6 3 2 3 5 3" xfId="21405" xr:uid="{00000000-0005-0000-0000-0000781E0000}"/>
    <cellStyle name="パーセント 6 3 2 3 6" xfId="8479" xr:uid="{00000000-0005-0000-0000-0000791E0000}"/>
    <cellStyle name="パーセント 6 3 2 3 7" xfId="15963" xr:uid="{00000000-0005-0000-0000-00007A1E0000}"/>
    <cellStyle name="パーセント 6 3 2 4" xfId="1672" xr:uid="{00000000-0005-0000-0000-00007B1E0000}"/>
    <cellStyle name="パーセント 6 3 2 4 2" xfId="9159" xr:uid="{00000000-0005-0000-0000-00007C1E0000}"/>
    <cellStyle name="パーセント 6 3 2 4 3" xfId="16643" xr:uid="{00000000-0005-0000-0000-00007D1E0000}"/>
    <cellStyle name="パーセント 6 3 2 5" xfId="3032" xr:uid="{00000000-0005-0000-0000-00007E1E0000}"/>
    <cellStyle name="パーセント 6 3 2 5 2" xfId="10519" xr:uid="{00000000-0005-0000-0000-00007F1E0000}"/>
    <cellStyle name="パーセント 6 3 2 5 3" xfId="18003" xr:uid="{00000000-0005-0000-0000-0000801E0000}"/>
    <cellStyle name="パーセント 6 3 2 6" xfId="4394" xr:uid="{00000000-0005-0000-0000-0000811E0000}"/>
    <cellStyle name="パーセント 6 3 2 6 2" xfId="11881" xr:uid="{00000000-0005-0000-0000-0000821E0000}"/>
    <cellStyle name="パーセント 6 3 2 6 3" xfId="19365" xr:uid="{00000000-0005-0000-0000-0000831E0000}"/>
    <cellStyle name="パーセント 6 3 2 7" xfId="5754" xr:uid="{00000000-0005-0000-0000-0000841E0000}"/>
    <cellStyle name="パーセント 6 3 2 7 2" xfId="13241" xr:uid="{00000000-0005-0000-0000-0000851E0000}"/>
    <cellStyle name="パーセント 6 3 2 7 3" xfId="20725" xr:uid="{00000000-0005-0000-0000-0000861E0000}"/>
    <cellStyle name="パーセント 6 3 2 8" xfId="7122" xr:uid="{00000000-0005-0000-0000-0000871E0000}"/>
    <cellStyle name="パーセント 6 3 2 8 2" xfId="14608" xr:uid="{00000000-0005-0000-0000-0000881E0000}"/>
    <cellStyle name="パーセント 6 3 2 8 3" xfId="22092" xr:uid="{00000000-0005-0000-0000-0000891E0000}"/>
    <cellStyle name="パーセント 6 3 2 9" xfId="7801" xr:uid="{00000000-0005-0000-0000-00008A1E0000}"/>
    <cellStyle name="パーセント 6 3 3" xfId="481" xr:uid="{00000000-0005-0000-0000-00008B1E0000}"/>
    <cellStyle name="パーセント 6 3 3 2" xfId="1159" xr:uid="{00000000-0005-0000-0000-00008C1E0000}"/>
    <cellStyle name="パーセント 6 3 3 2 2" xfId="2521" xr:uid="{00000000-0005-0000-0000-00008D1E0000}"/>
    <cellStyle name="パーセント 6 3 3 2 2 2" xfId="10008" xr:uid="{00000000-0005-0000-0000-00008E1E0000}"/>
    <cellStyle name="パーセント 6 3 3 2 2 3" xfId="17492" xr:uid="{00000000-0005-0000-0000-00008F1E0000}"/>
    <cellStyle name="パーセント 6 3 3 2 3" xfId="3881" xr:uid="{00000000-0005-0000-0000-0000901E0000}"/>
    <cellStyle name="パーセント 6 3 3 2 3 2" xfId="11368" xr:uid="{00000000-0005-0000-0000-0000911E0000}"/>
    <cellStyle name="パーセント 6 3 3 2 3 3" xfId="18852" xr:uid="{00000000-0005-0000-0000-0000921E0000}"/>
    <cellStyle name="パーセント 6 3 3 2 4" xfId="5243" xr:uid="{00000000-0005-0000-0000-0000931E0000}"/>
    <cellStyle name="パーセント 6 3 3 2 4 2" xfId="12730" xr:uid="{00000000-0005-0000-0000-0000941E0000}"/>
    <cellStyle name="パーセント 6 3 3 2 4 3" xfId="20214" xr:uid="{00000000-0005-0000-0000-0000951E0000}"/>
    <cellStyle name="パーセント 6 3 3 2 5" xfId="6603" xr:uid="{00000000-0005-0000-0000-0000961E0000}"/>
    <cellStyle name="パーセント 6 3 3 2 5 2" xfId="14090" xr:uid="{00000000-0005-0000-0000-0000971E0000}"/>
    <cellStyle name="パーセント 6 3 3 2 5 3" xfId="21574" xr:uid="{00000000-0005-0000-0000-0000981E0000}"/>
    <cellStyle name="パーセント 6 3 3 2 6" xfId="8648" xr:uid="{00000000-0005-0000-0000-0000991E0000}"/>
    <cellStyle name="パーセント 6 3 3 2 7" xfId="16132" xr:uid="{00000000-0005-0000-0000-00009A1E0000}"/>
    <cellStyle name="パーセント 6 3 3 3" xfId="1843" xr:uid="{00000000-0005-0000-0000-00009B1E0000}"/>
    <cellStyle name="パーセント 6 3 3 3 2" xfId="9330" xr:uid="{00000000-0005-0000-0000-00009C1E0000}"/>
    <cellStyle name="パーセント 6 3 3 3 3" xfId="16814" xr:uid="{00000000-0005-0000-0000-00009D1E0000}"/>
    <cellStyle name="パーセント 6 3 3 4" xfId="3203" xr:uid="{00000000-0005-0000-0000-00009E1E0000}"/>
    <cellStyle name="パーセント 6 3 3 4 2" xfId="10690" xr:uid="{00000000-0005-0000-0000-00009F1E0000}"/>
    <cellStyle name="パーセント 6 3 3 4 3" xfId="18174" xr:uid="{00000000-0005-0000-0000-0000A01E0000}"/>
    <cellStyle name="パーセント 6 3 3 5" xfId="4565" xr:uid="{00000000-0005-0000-0000-0000A11E0000}"/>
    <cellStyle name="パーセント 6 3 3 5 2" xfId="12052" xr:uid="{00000000-0005-0000-0000-0000A21E0000}"/>
    <cellStyle name="パーセント 6 3 3 5 3" xfId="19536" xr:uid="{00000000-0005-0000-0000-0000A31E0000}"/>
    <cellStyle name="パーセント 6 3 3 6" xfId="5925" xr:uid="{00000000-0005-0000-0000-0000A41E0000}"/>
    <cellStyle name="パーセント 6 3 3 6 2" xfId="13412" xr:uid="{00000000-0005-0000-0000-0000A51E0000}"/>
    <cellStyle name="パーセント 6 3 3 6 3" xfId="20896" xr:uid="{00000000-0005-0000-0000-0000A61E0000}"/>
    <cellStyle name="パーセント 6 3 3 7" xfId="7291" xr:uid="{00000000-0005-0000-0000-0000A71E0000}"/>
    <cellStyle name="パーセント 6 3 3 7 2" xfId="14777" xr:uid="{00000000-0005-0000-0000-0000A81E0000}"/>
    <cellStyle name="パーセント 6 3 3 7 3" xfId="22261" xr:uid="{00000000-0005-0000-0000-0000A91E0000}"/>
    <cellStyle name="パーセント 6 3 3 8" xfId="7970" xr:uid="{00000000-0005-0000-0000-0000AA1E0000}"/>
    <cellStyle name="パーセント 6 3 3 9" xfId="15454" xr:uid="{00000000-0005-0000-0000-0000AB1E0000}"/>
    <cellStyle name="パーセント 6 3 4" xfId="820" xr:uid="{00000000-0005-0000-0000-0000AC1E0000}"/>
    <cellStyle name="パーセント 6 3 4 2" xfId="2182" xr:uid="{00000000-0005-0000-0000-0000AD1E0000}"/>
    <cellStyle name="パーセント 6 3 4 2 2" xfId="9669" xr:uid="{00000000-0005-0000-0000-0000AE1E0000}"/>
    <cellStyle name="パーセント 6 3 4 2 3" xfId="17153" xr:uid="{00000000-0005-0000-0000-0000AF1E0000}"/>
    <cellStyle name="パーセント 6 3 4 3" xfId="3542" xr:uid="{00000000-0005-0000-0000-0000B01E0000}"/>
    <cellStyle name="パーセント 6 3 4 3 2" xfId="11029" xr:uid="{00000000-0005-0000-0000-0000B11E0000}"/>
    <cellStyle name="パーセント 6 3 4 3 3" xfId="18513" xr:uid="{00000000-0005-0000-0000-0000B21E0000}"/>
    <cellStyle name="パーセント 6 3 4 4" xfId="4904" xr:uid="{00000000-0005-0000-0000-0000B31E0000}"/>
    <cellStyle name="パーセント 6 3 4 4 2" xfId="12391" xr:uid="{00000000-0005-0000-0000-0000B41E0000}"/>
    <cellStyle name="パーセント 6 3 4 4 3" xfId="19875" xr:uid="{00000000-0005-0000-0000-0000B51E0000}"/>
    <cellStyle name="パーセント 6 3 4 5" xfId="6264" xr:uid="{00000000-0005-0000-0000-0000B61E0000}"/>
    <cellStyle name="パーセント 6 3 4 5 2" xfId="13751" xr:uid="{00000000-0005-0000-0000-0000B71E0000}"/>
    <cellStyle name="パーセント 6 3 4 5 3" xfId="21235" xr:uid="{00000000-0005-0000-0000-0000B81E0000}"/>
    <cellStyle name="パーセント 6 3 4 6" xfId="8309" xr:uid="{00000000-0005-0000-0000-0000B91E0000}"/>
    <cellStyle name="パーセント 6 3 4 7" xfId="15793" xr:uid="{00000000-0005-0000-0000-0000BA1E0000}"/>
    <cellStyle name="パーセント 6 3 5" xfId="1503" xr:uid="{00000000-0005-0000-0000-0000BB1E0000}"/>
    <cellStyle name="パーセント 6 3 5 2" xfId="8990" xr:uid="{00000000-0005-0000-0000-0000BC1E0000}"/>
    <cellStyle name="パーセント 6 3 5 3" xfId="16474" xr:uid="{00000000-0005-0000-0000-0000BD1E0000}"/>
    <cellStyle name="パーセント 6 3 6" xfId="2863" xr:uid="{00000000-0005-0000-0000-0000BE1E0000}"/>
    <cellStyle name="パーセント 6 3 6 2" xfId="10350" xr:uid="{00000000-0005-0000-0000-0000BF1E0000}"/>
    <cellStyle name="パーセント 6 3 6 3" xfId="17834" xr:uid="{00000000-0005-0000-0000-0000C01E0000}"/>
    <cellStyle name="パーセント 6 3 7" xfId="4225" xr:uid="{00000000-0005-0000-0000-0000C11E0000}"/>
    <cellStyle name="パーセント 6 3 7 2" xfId="11712" xr:uid="{00000000-0005-0000-0000-0000C21E0000}"/>
    <cellStyle name="パーセント 6 3 7 3" xfId="19196" xr:uid="{00000000-0005-0000-0000-0000C31E0000}"/>
    <cellStyle name="パーセント 6 3 8" xfId="5585" xr:uid="{00000000-0005-0000-0000-0000C41E0000}"/>
    <cellStyle name="パーセント 6 3 8 2" xfId="13072" xr:uid="{00000000-0005-0000-0000-0000C51E0000}"/>
    <cellStyle name="パーセント 6 3 8 3" xfId="20556" xr:uid="{00000000-0005-0000-0000-0000C61E0000}"/>
    <cellStyle name="パーセント 6 3 9" xfId="6952" xr:uid="{00000000-0005-0000-0000-0000C71E0000}"/>
    <cellStyle name="パーセント 6 3 9 2" xfId="14438" xr:uid="{00000000-0005-0000-0000-0000C81E0000}"/>
    <cellStyle name="パーセント 6 3 9 3" xfId="21922" xr:uid="{00000000-0005-0000-0000-0000C91E0000}"/>
    <cellStyle name="パーセント 6 4" xfId="223" xr:uid="{00000000-0005-0000-0000-0000CA1E0000}"/>
    <cellStyle name="パーセント 6 4 10" xfId="15200" xr:uid="{00000000-0005-0000-0000-0000CB1E0000}"/>
    <cellStyle name="パーセント 6 4 2" xfId="565" xr:uid="{00000000-0005-0000-0000-0000CC1E0000}"/>
    <cellStyle name="パーセント 6 4 2 2" xfId="1243" xr:uid="{00000000-0005-0000-0000-0000CD1E0000}"/>
    <cellStyle name="パーセント 6 4 2 2 2" xfId="2605" xr:uid="{00000000-0005-0000-0000-0000CE1E0000}"/>
    <cellStyle name="パーセント 6 4 2 2 2 2" xfId="10092" xr:uid="{00000000-0005-0000-0000-0000CF1E0000}"/>
    <cellStyle name="パーセント 6 4 2 2 2 3" xfId="17576" xr:uid="{00000000-0005-0000-0000-0000D01E0000}"/>
    <cellStyle name="パーセント 6 4 2 2 3" xfId="3965" xr:uid="{00000000-0005-0000-0000-0000D11E0000}"/>
    <cellStyle name="パーセント 6 4 2 2 3 2" xfId="11452" xr:uid="{00000000-0005-0000-0000-0000D21E0000}"/>
    <cellStyle name="パーセント 6 4 2 2 3 3" xfId="18936" xr:uid="{00000000-0005-0000-0000-0000D31E0000}"/>
    <cellStyle name="パーセント 6 4 2 2 4" xfId="5327" xr:uid="{00000000-0005-0000-0000-0000D41E0000}"/>
    <cellStyle name="パーセント 6 4 2 2 4 2" xfId="12814" xr:uid="{00000000-0005-0000-0000-0000D51E0000}"/>
    <cellStyle name="パーセント 6 4 2 2 4 3" xfId="20298" xr:uid="{00000000-0005-0000-0000-0000D61E0000}"/>
    <cellStyle name="パーセント 6 4 2 2 5" xfId="6687" xr:uid="{00000000-0005-0000-0000-0000D71E0000}"/>
    <cellStyle name="パーセント 6 4 2 2 5 2" xfId="14174" xr:uid="{00000000-0005-0000-0000-0000D81E0000}"/>
    <cellStyle name="パーセント 6 4 2 2 5 3" xfId="21658" xr:uid="{00000000-0005-0000-0000-0000D91E0000}"/>
    <cellStyle name="パーセント 6 4 2 2 6" xfId="8732" xr:uid="{00000000-0005-0000-0000-0000DA1E0000}"/>
    <cellStyle name="パーセント 6 4 2 2 7" xfId="16216" xr:uid="{00000000-0005-0000-0000-0000DB1E0000}"/>
    <cellStyle name="パーセント 6 4 2 3" xfId="1927" xr:uid="{00000000-0005-0000-0000-0000DC1E0000}"/>
    <cellStyle name="パーセント 6 4 2 3 2" xfId="9414" xr:uid="{00000000-0005-0000-0000-0000DD1E0000}"/>
    <cellStyle name="パーセント 6 4 2 3 3" xfId="16898" xr:uid="{00000000-0005-0000-0000-0000DE1E0000}"/>
    <cellStyle name="パーセント 6 4 2 4" xfId="3287" xr:uid="{00000000-0005-0000-0000-0000DF1E0000}"/>
    <cellStyle name="パーセント 6 4 2 4 2" xfId="10774" xr:uid="{00000000-0005-0000-0000-0000E01E0000}"/>
    <cellStyle name="パーセント 6 4 2 4 3" xfId="18258" xr:uid="{00000000-0005-0000-0000-0000E11E0000}"/>
    <cellStyle name="パーセント 6 4 2 5" xfId="4649" xr:uid="{00000000-0005-0000-0000-0000E21E0000}"/>
    <cellStyle name="パーセント 6 4 2 5 2" xfId="12136" xr:uid="{00000000-0005-0000-0000-0000E31E0000}"/>
    <cellStyle name="パーセント 6 4 2 5 3" xfId="19620" xr:uid="{00000000-0005-0000-0000-0000E41E0000}"/>
    <cellStyle name="パーセント 6 4 2 6" xfId="6009" xr:uid="{00000000-0005-0000-0000-0000E51E0000}"/>
    <cellStyle name="パーセント 6 4 2 6 2" xfId="13496" xr:uid="{00000000-0005-0000-0000-0000E61E0000}"/>
    <cellStyle name="パーセント 6 4 2 6 3" xfId="20980" xr:uid="{00000000-0005-0000-0000-0000E71E0000}"/>
    <cellStyle name="パーセント 6 4 2 7" xfId="7375" xr:uid="{00000000-0005-0000-0000-0000E81E0000}"/>
    <cellStyle name="パーセント 6 4 2 7 2" xfId="14861" xr:uid="{00000000-0005-0000-0000-0000E91E0000}"/>
    <cellStyle name="パーセント 6 4 2 7 3" xfId="22345" xr:uid="{00000000-0005-0000-0000-0000EA1E0000}"/>
    <cellStyle name="パーセント 6 4 2 8" xfId="8054" xr:uid="{00000000-0005-0000-0000-0000EB1E0000}"/>
    <cellStyle name="パーセント 6 4 2 9" xfId="15538" xr:uid="{00000000-0005-0000-0000-0000EC1E0000}"/>
    <cellStyle name="パーセント 6 4 3" xfId="905" xr:uid="{00000000-0005-0000-0000-0000ED1E0000}"/>
    <cellStyle name="パーセント 6 4 3 2" xfId="2267" xr:uid="{00000000-0005-0000-0000-0000EE1E0000}"/>
    <cellStyle name="パーセント 6 4 3 2 2" xfId="9754" xr:uid="{00000000-0005-0000-0000-0000EF1E0000}"/>
    <cellStyle name="パーセント 6 4 3 2 3" xfId="17238" xr:uid="{00000000-0005-0000-0000-0000F01E0000}"/>
    <cellStyle name="パーセント 6 4 3 3" xfId="3627" xr:uid="{00000000-0005-0000-0000-0000F11E0000}"/>
    <cellStyle name="パーセント 6 4 3 3 2" xfId="11114" xr:uid="{00000000-0005-0000-0000-0000F21E0000}"/>
    <cellStyle name="パーセント 6 4 3 3 3" xfId="18598" xr:uid="{00000000-0005-0000-0000-0000F31E0000}"/>
    <cellStyle name="パーセント 6 4 3 4" xfId="4989" xr:uid="{00000000-0005-0000-0000-0000F41E0000}"/>
    <cellStyle name="パーセント 6 4 3 4 2" xfId="12476" xr:uid="{00000000-0005-0000-0000-0000F51E0000}"/>
    <cellStyle name="パーセント 6 4 3 4 3" xfId="19960" xr:uid="{00000000-0005-0000-0000-0000F61E0000}"/>
    <cellStyle name="パーセント 6 4 3 5" xfId="6349" xr:uid="{00000000-0005-0000-0000-0000F71E0000}"/>
    <cellStyle name="パーセント 6 4 3 5 2" xfId="13836" xr:uid="{00000000-0005-0000-0000-0000F81E0000}"/>
    <cellStyle name="パーセント 6 4 3 5 3" xfId="21320" xr:uid="{00000000-0005-0000-0000-0000F91E0000}"/>
    <cellStyle name="パーセント 6 4 3 6" xfId="8394" xr:uid="{00000000-0005-0000-0000-0000FA1E0000}"/>
    <cellStyle name="パーセント 6 4 3 7" xfId="15878" xr:uid="{00000000-0005-0000-0000-0000FB1E0000}"/>
    <cellStyle name="パーセント 6 4 4" xfId="1587" xr:uid="{00000000-0005-0000-0000-0000FC1E0000}"/>
    <cellStyle name="パーセント 6 4 4 2" xfId="9074" xr:uid="{00000000-0005-0000-0000-0000FD1E0000}"/>
    <cellStyle name="パーセント 6 4 4 3" xfId="16558" xr:uid="{00000000-0005-0000-0000-0000FE1E0000}"/>
    <cellStyle name="パーセント 6 4 5" xfId="2947" xr:uid="{00000000-0005-0000-0000-0000FF1E0000}"/>
    <cellStyle name="パーセント 6 4 5 2" xfId="10434" xr:uid="{00000000-0005-0000-0000-0000001F0000}"/>
    <cellStyle name="パーセント 6 4 5 3" xfId="17918" xr:uid="{00000000-0005-0000-0000-0000011F0000}"/>
    <cellStyle name="パーセント 6 4 6" xfId="4309" xr:uid="{00000000-0005-0000-0000-0000021F0000}"/>
    <cellStyle name="パーセント 6 4 6 2" xfId="11796" xr:uid="{00000000-0005-0000-0000-0000031F0000}"/>
    <cellStyle name="パーセント 6 4 6 3" xfId="19280" xr:uid="{00000000-0005-0000-0000-0000041F0000}"/>
    <cellStyle name="パーセント 6 4 7" xfId="5669" xr:uid="{00000000-0005-0000-0000-0000051F0000}"/>
    <cellStyle name="パーセント 6 4 7 2" xfId="13156" xr:uid="{00000000-0005-0000-0000-0000061F0000}"/>
    <cellStyle name="パーセント 6 4 7 3" xfId="20640" xr:uid="{00000000-0005-0000-0000-0000071F0000}"/>
    <cellStyle name="パーセント 6 4 8" xfId="7037" xr:uid="{00000000-0005-0000-0000-0000081F0000}"/>
    <cellStyle name="パーセント 6 4 8 2" xfId="14523" xr:uid="{00000000-0005-0000-0000-0000091F0000}"/>
    <cellStyle name="パーセント 6 4 8 3" xfId="22007" xr:uid="{00000000-0005-0000-0000-00000A1F0000}"/>
    <cellStyle name="パーセント 6 4 9" xfId="7716" xr:uid="{00000000-0005-0000-0000-00000B1F0000}"/>
    <cellStyle name="パーセント 6 5" xfId="396" xr:uid="{00000000-0005-0000-0000-00000C1F0000}"/>
    <cellStyle name="パーセント 6 5 2" xfId="1074" xr:uid="{00000000-0005-0000-0000-00000D1F0000}"/>
    <cellStyle name="パーセント 6 5 2 2" xfId="2436" xr:uid="{00000000-0005-0000-0000-00000E1F0000}"/>
    <cellStyle name="パーセント 6 5 2 2 2" xfId="9923" xr:uid="{00000000-0005-0000-0000-00000F1F0000}"/>
    <cellStyle name="パーセント 6 5 2 2 3" xfId="17407" xr:uid="{00000000-0005-0000-0000-0000101F0000}"/>
    <cellStyle name="パーセント 6 5 2 3" xfId="3796" xr:uid="{00000000-0005-0000-0000-0000111F0000}"/>
    <cellStyle name="パーセント 6 5 2 3 2" xfId="11283" xr:uid="{00000000-0005-0000-0000-0000121F0000}"/>
    <cellStyle name="パーセント 6 5 2 3 3" xfId="18767" xr:uid="{00000000-0005-0000-0000-0000131F0000}"/>
    <cellStyle name="パーセント 6 5 2 4" xfId="5158" xr:uid="{00000000-0005-0000-0000-0000141F0000}"/>
    <cellStyle name="パーセント 6 5 2 4 2" xfId="12645" xr:uid="{00000000-0005-0000-0000-0000151F0000}"/>
    <cellStyle name="パーセント 6 5 2 4 3" xfId="20129" xr:uid="{00000000-0005-0000-0000-0000161F0000}"/>
    <cellStyle name="パーセント 6 5 2 5" xfId="6518" xr:uid="{00000000-0005-0000-0000-0000171F0000}"/>
    <cellStyle name="パーセント 6 5 2 5 2" xfId="14005" xr:uid="{00000000-0005-0000-0000-0000181F0000}"/>
    <cellStyle name="パーセント 6 5 2 5 3" xfId="21489" xr:uid="{00000000-0005-0000-0000-0000191F0000}"/>
    <cellStyle name="パーセント 6 5 2 6" xfId="8563" xr:uid="{00000000-0005-0000-0000-00001A1F0000}"/>
    <cellStyle name="パーセント 6 5 2 7" xfId="16047" xr:uid="{00000000-0005-0000-0000-00001B1F0000}"/>
    <cellStyle name="パーセント 6 5 3" xfId="1758" xr:uid="{00000000-0005-0000-0000-00001C1F0000}"/>
    <cellStyle name="パーセント 6 5 3 2" xfId="9245" xr:uid="{00000000-0005-0000-0000-00001D1F0000}"/>
    <cellStyle name="パーセント 6 5 3 3" xfId="16729" xr:uid="{00000000-0005-0000-0000-00001E1F0000}"/>
    <cellStyle name="パーセント 6 5 4" xfId="3118" xr:uid="{00000000-0005-0000-0000-00001F1F0000}"/>
    <cellStyle name="パーセント 6 5 4 2" xfId="10605" xr:uid="{00000000-0005-0000-0000-0000201F0000}"/>
    <cellStyle name="パーセント 6 5 4 3" xfId="18089" xr:uid="{00000000-0005-0000-0000-0000211F0000}"/>
    <cellStyle name="パーセント 6 5 5" xfId="4480" xr:uid="{00000000-0005-0000-0000-0000221F0000}"/>
    <cellStyle name="パーセント 6 5 5 2" xfId="11967" xr:uid="{00000000-0005-0000-0000-0000231F0000}"/>
    <cellStyle name="パーセント 6 5 5 3" xfId="19451" xr:uid="{00000000-0005-0000-0000-0000241F0000}"/>
    <cellStyle name="パーセント 6 5 6" xfId="5840" xr:uid="{00000000-0005-0000-0000-0000251F0000}"/>
    <cellStyle name="パーセント 6 5 6 2" xfId="13327" xr:uid="{00000000-0005-0000-0000-0000261F0000}"/>
    <cellStyle name="パーセント 6 5 6 3" xfId="20811" xr:uid="{00000000-0005-0000-0000-0000271F0000}"/>
    <cellStyle name="パーセント 6 5 7" xfId="7206" xr:uid="{00000000-0005-0000-0000-0000281F0000}"/>
    <cellStyle name="パーセント 6 5 7 2" xfId="14692" xr:uid="{00000000-0005-0000-0000-0000291F0000}"/>
    <cellStyle name="パーセント 6 5 7 3" xfId="22176" xr:uid="{00000000-0005-0000-0000-00002A1F0000}"/>
    <cellStyle name="パーセント 6 5 8" xfId="7885" xr:uid="{00000000-0005-0000-0000-00002B1F0000}"/>
    <cellStyle name="パーセント 6 5 9" xfId="15369" xr:uid="{00000000-0005-0000-0000-00002C1F0000}"/>
    <cellStyle name="パーセント 6 6" xfId="735" xr:uid="{00000000-0005-0000-0000-00002D1F0000}"/>
    <cellStyle name="パーセント 6 6 2" xfId="2097" xr:uid="{00000000-0005-0000-0000-00002E1F0000}"/>
    <cellStyle name="パーセント 6 6 2 2" xfId="9584" xr:uid="{00000000-0005-0000-0000-00002F1F0000}"/>
    <cellStyle name="パーセント 6 6 2 3" xfId="17068" xr:uid="{00000000-0005-0000-0000-0000301F0000}"/>
    <cellStyle name="パーセント 6 6 3" xfId="3457" xr:uid="{00000000-0005-0000-0000-0000311F0000}"/>
    <cellStyle name="パーセント 6 6 3 2" xfId="10944" xr:uid="{00000000-0005-0000-0000-0000321F0000}"/>
    <cellStyle name="パーセント 6 6 3 3" xfId="18428" xr:uid="{00000000-0005-0000-0000-0000331F0000}"/>
    <cellStyle name="パーセント 6 6 4" xfId="4819" xr:uid="{00000000-0005-0000-0000-0000341F0000}"/>
    <cellStyle name="パーセント 6 6 4 2" xfId="12306" xr:uid="{00000000-0005-0000-0000-0000351F0000}"/>
    <cellStyle name="パーセント 6 6 4 3" xfId="19790" xr:uid="{00000000-0005-0000-0000-0000361F0000}"/>
    <cellStyle name="パーセント 6 6 5" xfId="6179" xr:uid="{00000000-0005-0000-0000-0000371F0000}"/>
    <cellStyle name="パーセント 6 6 5 2" xfId="13666" xr:uid="{00000000-0005-0000-0000-0000381F0000}"/>
    <cellStyle name="パーセント 6 6 5 3" xfId="21150" xr:uid="{00000000-0005-0000-0000-0000391F0000}"/>
    <cellStyle name="パーセント 6 6 6" xfId="8224" xr:uid="{00000000-0005-0000-0000-00003A1F0000}"/>
    <cellStyle name="パーセント 6 6 7" xfId="15708" xr:uid="{00000000-0005-0000-0000-00003B1F0000}"/>
    <cellStyle name="パーセント 6 7" xfId="1429" xr:uid="{00000000-0005-0000-0000-00003C1F0000}"/>
    <cellStyle name="パーセント 6 7 2" xfId="8916" xr:uid="{00000000-0005-0000-0000-00003D1F0000}"/>
    <cellStyle name="パーセント 6 7 3" xfId="16400" xr:uid="{00000000-0005-0000-0000-00003E1F0000}"/>
    <cellStyle name="パーセント 6 8" xfId="2789" xr:uid="{00000000-0005-0000-0000-00003F1F0000}"/>
    <cellStyle name="パーセント 6 8 2" xfId="10276" xr:uid="{00000000-0005-0000-0000-0000401F0000}"/>
    <cellStyle name="パーセント 6 8 3" xfId="17760" xr:uid="{00000000-0005-0000-0000-0000411F0000}"/>
    <cellStyle name="パーセント 6 9" xfId="4151" xr:uid="{00000000-0005-0000-0000-0000421F0000}"/>
    <cellStyle name="パーセント 6 9 2" xfId="11638" xr:uid="{00000000-0005-0000-0000-0000431F0000}"/>
    <cellStyle name="パーセント 6 9 3" xfId="19122" xr:uid="{00000000-0005-0000-0000-0000441F0000}"/>
    <cellStyle name="パーセント 7" xfId="74" xr:uid="{00000000-0005-0000-0000-0000451F0000}"/>
    <cellStyle name="パーセント 7 10" xfId="6895" xr:uid="{00000000-0005-0000-0000-0000461F0000}"/>
    <cellStyle name="パーセント 7 10 2" xfId="14381" xr:uid="{00000000-0005-0000-0000-0000471F0000}"/>
    <cellStyle name="パーセント 7 10 3" xfId="21865" xr:uid="{00000000-0005-0000-0000-0000481F0000}"/>
    <cellStyle name="パーセント 7 11" xfId="7574" xr:uid="{00000000-0005-0000-0000-0000491F0000}"/>
    <cellStyle name="パーセント 7 12" xfId="15058" xr:uid="{00000000-0005-0000-0000-00004A1F0000}"/>
    <cellStyle name="パーセント 7 2" xfId="166" xr:uid="{00000000-0005-0000-0000-00004B1F0000}"/>
    <cellStyle name="パーセント 7 2 10" xfId="7659" xr:uid="{00000000-0005-0000-0000-00004C1F0000}"/>
    <cellStyle name="パーセント 7 2 11" xfId="15143" xr:uid="{00000000-0005-0000-0000-00004D1F0000}"/>
    <cellStyle name="パーセント 7 2 2" xfId="336" xr:uid="{00000000-0005-0000-0000-00004E1F0000}"/>
    <cellStyle name="パーセント 7 2 2 10" xfId="15313" xr:uid="{00000000-0005-0000-0000-00004F1F0000}"/>
    <cellStyle name="パーセント 7 2 2 2" xfId="678" xr:uid="{00000000-0005-0000-0000-0000501F0000}"/>
    <cellStyle name="パーセント 7 2 2 2 2" xfId="1356" xr:uid="{00000000-0005-0000-0000-0000511F0000}"/>
    <cellStyle name="パーセント 7 2 2 2 2 2" xfId="2718" xr:uid="{00000000-0005-0000-0000-0000521F0000}"/>
    <cellStyle name="パーセント 7 2 2 2 2 2 2" xfId="10205" xr:uid="{00000000-0005-0000-0000-0000531F0000}"/>
    <cellStyle name="パーセント 7 2 2 2 2 2 3" xfId="17689" xr:uid="{00000000-0005-0000-0000-0000541F0000}"/>
    <cellStyle name="パーセント 7 2 2 2 2 3" xfId="4078" xr:uid="{00000000-0005-0000-0000-0000551F0000}"/>
    <cellStyle name="パーセント 7 2 2 2 2 3 2" xfId="11565" xr:uid="{00000000-0005-0000-0000-0000561F0000}"/>
    <cellStyle name="パーセント 7 2 2 2 2 3 3" xfId="19049" xr:uid="{00000000-0005-0000-0000-0000571F0000}"/>
    <cellStyle name="パーセント 7 2 2 2 2 4" xfId="5440" xr:uid="{00000000-0005-0000-0000-0000581F0000}"/>
    <cellStyle name="パーセント 7 2 2 2 2 4 2" xfId="12927" xr:uid="{00000000-0005-0000-0000-0000591F0000}"/>
    <cellStyle name="パーセント 7 2 2 2 2 4 3" xfId="20411" xr:uid="{00000000-0005-0000-0000-00005A1F0000}"/>
    <cellStyle name="パーセント 7 2 2 2 2 5" xfId="6800" xr:uid="{00000000-0005-0000-0000-00005B1F0000}"/>
    <cellStyle name="パーセント 7 2 2 2 2 5 2" xfId="14287" xr:uid="{00000000-0005-0000-0000-00005C1F0000}"/>
    <cellStyle name="パーセント 7 2 2 2 2 5 3" xfId="21771" xr:uid="{00000000-0005-0000-0000-00005D1F0000}"/>
    <cellStyle name="パーセント 7 2 2 2 2 6" xfId="8845" xr:uid="{00000000-0005-0000-0000-00005E1F0000}"/>
    <cellStyle name="パーセント 7 2 2 2 2 7" xfId="16329" xr:uid="{00000000-0005-0000-0000-00005F1F0000}"/>
    <cellStyle name="パーセント 7 2 2 2 3" xfId="2040" xr:uid="{00000000-0005-0000-0000-0000601F0000}"/>
    <cellStyle name="パーセント 7 2 2 2 3 2" xfId="9527" xr:uid="{00000000-0005-0000-0000-0000611F0000}"/>
    <cellStyle name="パーセント 7 2 2 2 3 3" xfId="17011" xr:uid="{00000000-0005-0000-0000-0000621F0000}"/>
    <cellStyle name="パーセント 7 2 2 2 4" xfId="3400" xr:uid="{00000000-0005-0000-0000-0000631F0000}"/>
    <cellStyle name="パーセント 7 2 2 2 4 2" xfId="10887" xr:uid="{00000000-0005-0000-0000-0000641F0000}"/>
    <cellStyle name="パーセント 7 2 2 2 4 3" xfId="18371" xr:uid="{00000000-0005-0000-0000-0000651F0000}"/>
    <cellStyle name="パーセント 7 2 2 2 5" xfId="4762" xr:uid="{00000000-0005-0000-0000-0000661F0000}"/>
    <cellStyle name="パーセント 7 2 2 2 5 2" xfId="12249" xr:uid="{00000000-0005-0000-0000-0000671F0000}"/>
    <cellStyle name="パーセント 7 2 2 2 5 3" xfId="19733" xr:uid="{00000000-0005-0000-0000-0000681F0000}"/>
    <cellStyle name="パーセント 7 2 2 2 6" xfId="6122" xr:uid="{00000000-0005-0000-0000-0000691F0000}"/>
    <cellStyle name="パーセント 7 2 2 2 6 2" xfId="13609" xr:uid="{00000000-0005-0000-0000-00006A1F0000}"/>
    <cellStyle name="パーセント 7 2 2 2 6 3" xfId="21093" xr:uid="{00000000-0005-0000-0000-00006B1F0000}"/>
    <cellStyle name="パーセント 7 2 2 2 7" xfId="7488" xr:uid="{00000000-0005-0000-0000-00006C1F0000}"/>
    <cellStyle name="パーセント 7 2 2 2 7 2" xfId="14974" xr:uid="{00000000-0005-0000-0000-00006D1F0000}"/>
    <cellStyle name="パーセント 7 2 2 2 7 3" xfId="22458" xr:uid="{00000000-0005-0000-0000-00006E1F0000}"/>
    <cellStyle name="パーセント 7 2 2 2 8" xfId="8167" xr:uid="{00000000-0005-0000-0000-00006F1F0000}"/>
    <cellStyle name="パーセント 7 2 2 2 9" xfId="15651" xr:uid="{00000000-0005-0000-0000-0000701F0000}"/>
    <cellStyle name="パーセント 7 2 2 3" xfId="1018" xr:uid="{00000000-0005-0000-0000-0000711F0000}"/>
    <cellStyle name="パーセント 7 2 2 3 2" xfId="2380" xr:uid="{00000000-0005-0000-0000-0000721F0000}"/>
    <cellStyle name="パーセント 7 2 2 3 2 2" xfId="9867" xr:uid="{00000000-0005-0000-0000-0000731F0000}"/>
    <cellStyle name="パーセント 7 2 2 3 2 3" xfId="17351" xr:uid="{00000000-0005-0000-0000-0000741F0000}"/>
    <cellStyle name="パーセント 7 2 2 3 3" xfId="3740" xr:uid="{00000000-0005-0000-0000-0000751F0000}"/>
    <cellStyle name="パーセント 7 2 2 3 3 2" xfId="11227" xr:uid="{00000000-0005-0000-0000-0000761F0000}"/>
    <cellStyle name="パーセント 7 2 2 3 3 3" xfId="18711" xr:uid="{00000000-0005-0000-0000-0000771F0000}"/>
    <cellStyle name="パーセント 7 2 2 3 4" xfId="5102" xr:uid="{00000000-0005-0000-0000-0000781F0000}"/>
    <cellStyle name="パーセント 7 2 2 3 4 2" xfId="12589" xr:uid="{00000000-0005-0000-0000-0000791F0000}"/>
    <cellStyle name="パーセント 7 2 2 3 4 3" xfId="20073" xr:uid="{00000000-0005-0000-0000-00007A1F0000}"/>
    <cellStyle name="パーセント 7 2 2 3 5" xfId="6462" xr:uid="{00000000-0005-0000-0000-00007B1F0000}"/>
    <cellStyle name="パーセント 7 2 2 3 5 2" xfId="13949" xr:uid="{00000000-0005-0000-0000-00007C1F0000}"/>
    <cellStyle name="パーセント 7 2 2 3 5 3" xfId="21433" xr:uid="{00000000-0005-0000-0000-00007D1F0000}"/>
    <cellStyle name="パーセント 7 2 2 3 6" xfId="8507" xr:uid="{00000000-0005-0000-0000-00007E1F0000}"/>
    <cellStyle name="パーセント 7 2 2 3 7" xfId="15991" xr:uid="{00000000-0005-0000-0000-00007F1F0000}"/>
    <cellStyle name="パーセント 7 2 2 4" xfId="1700" xr:uid="{00000000-0005-0000-0000-0000801F0000}"/>
    <cellStyle name="パーセント 7 2 2 4 2" xfId="9187" xr:uid="{00000000-0005-0000-0000-0000811F0000}"/>
    <cellStyle name="パーセント 7 2 2 4 3" xfId="16671" xr:uid="{00000000-0005-0000-0000-0000821F0000}"/>
    <cellStyle name="パーセント 7 2 2 5" xfId="3060" xr:uid="{00000000-0005-0000-0000-0000831F0000}"/>
    <cellStyle name="パーセント 7 2 2 5 2" xfId="10547" xr:uid="{00000000-0005-0000-0000-0000841F0000}"/>
    <cellStyle name="パーセント 7 2 2 5 3" xfId="18031" xr:uid="{00000000-0005-0000-0000-0000851F0000}"/>
    <cellStyle name="パーセント 7 2 2 6" xfId="4422" xr:uid="{00000000-0005-0000-0000-0000861F0000}"/>
    <cellStyle name="パーセント 7 2 2 6 2" xfId="11909" xr:uid="{00000000-0005-0000-0000-0000871F0000}"/>
    <cellStyle name="パーセント 7 2 2 6 3" xfId="19393" xr:uid="{00000000-0005-0000-0000-0000881F0000}"/>
    <cellStyle name="パーセント 7 2 2 7" xfId="5782" xr:uid="{00000000-0005-0000-0000-0000891F0000}"/>
    <cellStyle name="パーセント 7 2 2 7 2" xfId="13269" xr:uid="{00000000-0005-0000-0000-00008A1F0000}"/>
    <cellStyle name="パーセント 7 2 2 7 3" xfId="20753" xr:uid="{00000000-0005-0000-0000-00008B1F0000}"/>
    <cellStyle name="パーセント 7 2 2 8" xfId="7150" xr:uid="{00000000-0005-0000-0000-00008C1F0000}"/>
    <cellStyle name="パーセント 7 2 2 8 2" xfId="14636" xr:uid="{00000000-0005-0000-0000-00008D1F0000}"/>
    <cellStyle name="パーセント 7 2 2 8 3" xfId="22120" xr:uid="{00000000-0005-0000-0000-00008E1F0000}"/>
    <cellStyle name="パーセント 7 2 2 9" xfId="7829" xr:uid="{00000000-0005-0000-0000-00008F1F0000}"/>
    <cellStyle name="パーセント 7 2 3" xfId="509" xr:uid="{00000000-0005-0000-0000-0000901F0000}"/>
    <cellStyle name="パーセント 7 2 3 2" xfId="1187" xr:uid="{00000000-0005-0000-0000-0000911F0000}"/>
    <cellStyle name="パーセント 7 2 3 2 2" xfId="2549" xr:uid="{00000000-0005-0000-0000-0000921F0000}"/>
    <cellStyle name="パーセント 7 2 3 2 2 2" xfId="10036" xr:uid="{00000000-0005-0000-0000-0000931F0000}"/>
    <cellStyle name="パーセント 7 2 3 2 2 3" xfId="17520" xr:uid="{00000000-0005-0000-0000-0000941F0000}"/>
    <cellStyle name="パーセント 7 2 3 2 3" xfId="3909" xr:uid="{00000000-0005-0000-0000-0000951F0000}"/>
    <cellStyle name="パーセント 7 2 3 2 3 2" xfId="11396" xr:uid="{00000000-0005-0000-0000-0000961F0000}"/>
    <cellStyle name="パーセント 7 2 3 2 3 3" xfId="18880" xr:uid="{00000000-0005-0000-0000-0000971F0000}"/>
    <cellStyle name="パーセント 7 2 3 2 4" xfId="5271" xr:uid="{00000000-0005-0000-0000-0000981F0000}"/>
    <cellStyle name="パーセント 7 2 3 2 4 2" xfId="12758" xr:uid="{00000000-0005-0000-0000-0000991F0000}"/>
    <cellStyle name="パーセント 7 2 3 2 4 3" xfId="20242" xr:uid="{00000000-0005-0000-0000-00009A1F0000}"/>
    <cellStyle name="パーセント 7 2 3 2 5" xfId="6631" xr:uid="{00000000-0005-0000-0000-00009B1F0000}"/>
    <cellStyle name="パーセント 7 2 3 2 5 2" xfId="14118" xr:uid="{00000000-0005-0000-0000-00009C1F0000}"/>
    <cellStyle name="パーセント 7 2 3 2 5 3" xfId="21602" xr:uid="{00000000-0005-0000-0000-00009D1F0000}"/>
    <cellStyle name="パーセント 7 2 3 2 6" xfId="8676" xr:uid="{00000000-0005-0000-0000-00009E1F0000}"/>
    <cellStyle name="パーセント 7 2 3 2 7" xfId="16160" xr:uid="{00000000-0005-0000-0000-00009F1F0000}"/>
    <cellStyle name="パーセント 7 2 3 3" xfId="1871" xr:uid="{00000000-0005-0000-0000-0000A01F0000}"/>
    <cellStyle name="パーセント 7 2 3 3 2" xfId="9358" xr:uid="{00000000-0005-0000-0000-0000A11F0000}"/>
    <cellStyle name="パーセント 7 2 3 3 3" xfId="16842" xr:uid="{00000000-0005-0000-0000-0000A21F0000}"/>
    <cellStyle name="パーセント 7 2 3 4" xfId="3231" xr:uid="{00000000-0005-0000-0000-0000A31F0000}"/>
    <cellStyle name="パーセント 7 2 3 4 2" xfId="10718" xr:uid="{00000000-0005-0000-0000-0000A41F0000}"/>
    <cellStyle name="パーセント 7 2 3 4 3" xfId="18202" xr:uid="{00000000-0005-0000-0000-0000A51F0000}"/>
    <cellStyle name="パーセント 7 2 3 5" xfId="4593" xr:uid="{00000000-0005-0000-0000-0000A61F0000}"/>
    <cellStyle name="パーセント 7 2 3 5 2" xfId="12080" xr:uid="{00000000-0005-0000-0000-0000A71F0000}"/>
    <cellStyle name="パーセント 7 2 3 5 3" xfId="19564" xr:uid="{00000000-0005-0000-0000-0000A81F0000}"/>
    <cellStyle name="パーセント 7 2 3 6" xfId="5953" xr:uid="{00000000-0005-0000-0000-0000A91F0000}"/>
    <cellStyle name="パーセント 7 2 3 6 2" xfId="13440" xr:uid="{00000000-0005-0000-0000-0000AA1F0000}"/>
    <cellStyle name="パーセント 7 2 3 6 3" xfId="20924" xr:uid="{00000000-0005-0000-0000-0000AB1F0000}"/>
    <cellStyle name="パーセント 7 2 3 7" xfId="7319" xr:uid="{00000000-0005-0000-0000-0000AC1F0000}"/>
    <cellStyle name="パーセント 7 2 3 7 2" xfId="14805" xr:uid="{00000000-0005-0000-0000-0000AD1F0000}"/>
    <cellStyle name="パーセント 7 2 3 7 3" xfId="22289" xr:uid="{00000000-0005-0000-0000-0000AE1F0000}"/>
    <cellStyle name="パーセント 7 2 3 8" xfId="7998" xr:uid="{00000000-0005-0000-0000-0000AF1F0000}"/>
    <cellStyle name="パーセント 7 2 3 9" xfId="15482" xr:uid="{00000000-0005-0000-0000-0000B01F0000}"/>
    <cellStyle name="パーセント 7 2 4" xfId="848" xr:uid="{00000000-0005-0000-0000-0000B11F0000}"/>
    <cellStyle name="パーセント 7 2 4 2" xfId="2210" xr:uid="{00000000-0005-0000-0000-0000B21F0000}"/>
    <cellStyle name="パーセント 7 2 4 2 2" xfId="9697" xr:uid="{00000000-0005-0000-0000-0000B31F0000}"/>
    <cellStyle name="パーセント 7 2 4 2 3" xfId="17181" xr:uid="{00000000-0005-0000-0000-0000B41F0000}"/>
    <cellStyle name="パーセント 7 2 4 3" xfId="3570" xr:uid="{00000000-0005-0000-0000-0000B51F0000}"/>
    <cellStyle name="パーセント 7 2 4 3 2" xfId="11057" xr:uid="{00000000-0005-0000-0000-0000B61F0000}"/>
    <cellStyle name="パーセント 7 2 4 3 3" xfId="18541" xr:uid="{00000000-0005-0000-0000-0000B71F0000}"/>
    <cellStyle name="パーセント 7 2 4 4" xfId="4932" xr:uid="{00000000-0005-0000-0000-0000B81F0000}"/>
    <cellStyle name="パーセント 7 2 4 4 2" xfId="12419" xr:uid="{00000000-0005-0000-0000-0000B91F0000}"/>
    <cellStyle name="パーセント 7 2 4 4 3" xfId="19903" xr:uid="{00000000-0005-0000-0000-0000BA1F0000}"/>
    <cellStyle name="パーセント 7 2 4 5" xfId="6292" xr:uid="{00000000-0005-0000-0000-0000BB1F0000}"/>
    <cellStyle name="パーセント 7 2 4 5 2" xfId="13779" xr:uid="{00000000-0005-0000-0000-0000BC1F0000}"/>
    <cellStyle name="パーセント 7 2 4 5 3" xfId="21263" xr:uid="{00000000-0005-0000-0000-0000BD1F0000}"/>
    <cellStyle name="パーセント 7 2 4 6" xfId="8337" xr:uid="{00000000-0005-0000-0000-0000BE1F0000}"/>
    <cellStyle name="パーセント 7 2 4 7" xfId="15821" xr:uid="{00000000-0005-0000-0000-0000BF1F0000}"/>
    <cellStyle name="パーセント 7 2 5" xfId="1531" xr:uid="{00000000-0005-0000-0000-0000C01F0000}"/>
    <cellStyle name="パーセント 7 2 5 2" xfId="9018" xr:uid="{00000000-0005-0000-0000-0000C11F0000}"/>
    <cellStyle name="パーセント 7 2 5 3" xfId="16502" xr:uid="{00000000-0005-0000-0000-0000C21F0000}"/>
    <cellStyle name="パーセント 7 2 6" xfId="2891" xr:uid="{00000000-0005-0000-0000-0000C31F0000}"/>
    <cellStyle name="パーセント 7 2 6 2" xfId="10378" xr:uid="{00000000-0005-0000-0000-0000C41F0000}"/>
    <cellStyle name="パーセント 7 2 6 3" xfId="17862" xr:uid="{00000000-0005-0000-0000-0000C51F0000}"/>
    <cellStyle name="パーセント 7 2 7" xfId="4253" xr:uid="{00000000-0005-0000-0000-0000C61F0000}"/>
    <cellStyle name="パーセント 7 2 7 2" xfId="11740" xr:uid="{00000000-0005-0000-0000-0000C71F0000}"/>
    <cellStyle name="パーセント 7 2 7 3" xfId="19224" xr:uid="{00000000-0005-0000-0000-0000C81F0000}"/>
    <cellStyle name="パーセント 7 2 8" xfId="5613" xr:uid="{00000000-0005-0000-0000-0000C91F0000}"/>
    <cellStyle name="パーセント 7 2 8 2" xfId="13100" xr:uid="{00000000-0005-0000-0000-0000CA1F0000}"/>
    <cellStyle name="パーセント 7 2 8 3" xfId="20584" xr:uid="{00000000-0005-0000-0000-0000CB1F0000}"/>
    <cellStyle name="パーセント 7 2 9" xfId="6980" xr:uid="{00000000-0005-0000-0000-0000CC1F0000}"/>
    <cellStyle name="パーセント 7 2 9 2" xfId="14466" xr:uid="{00000000-0005-0000-0000-0000CD1F0000}"/>
    <cellStyle name="パーセント 7 2 9 3" xfId="21950" xr:uid="{00000000-0005-0000-0000-0000CE1F0000}"/>
    <cellStyle name="パーセント 7 3" xfId="251" xr:uid="{00000000-0005-0000-0000-0000CF1F0000}"/>
    <cellStyle name="パーセント 7 3 10" xfId="15228" xr:uid="{00000000-0005-0000-0000-0000D01F0000}"/>
    <cellStyle name="パーセント 7 3 2" xfId="593" xr:uid="{00000000-0005-0000-0000-0000D11F0000}"/>
    <cellStyle name="パーセント 7 3 2 2" xfId="1271" xr:uid="{00000000-0005-0000-0000-0000D21F0000}"/>
    <cellStyle name="パーセント 7 3 2 2 2" xfId="2633" xr:uid="{00000000-0005-0000-0000-0000D31F0000}"/>
    <cellStyle name="パーセント 7 3 2 2 2 2" xfId="10120" xr:uid="{00000000-0005-0000-0000-0000D41F0000}"/>
    <cellStyle name="パーセント 7 3 2 2 2 3" xfId="17604" xr:uid="{00000000-0005-0000-0000-0000D51F0000}"/>
    <cellStyle name="パーセント 7 3 2 2 3" xfId="3993" xr:uid="{00000000-0005-0000-0000-0000D61F0000}"/>
    <cellStyle name="パーセント 7 3 2 2 3 2" xfId="11480" xr:uid="{00000000-0005-0000-0000-0000D71F0000}"/>
    <cellStyle name="パーセント 7 3 2 2 3 3" xfId="18964" xr:uid="{00000000-0005-0000-0000-0000D81F0000}"/>
    <cellStyle name="パーセント 7 3 2 2 4" xfId="5355" xr:uid="{00000000-0005-0000-0000-0000D91F0000}"/>
    <cellStyle name="パーセント 7 3 2 2 4 2" xfId="12842" xr:uid="{00000000-0005-0000-0000-0000DA1F0000}"/>
    <cellStyle name="パーセント 7 3 2 2 4 3" xfId="20326" xr:uid="{00000000-0005-0000-0000-0000DB1F0000}"/>
    <cellStyle name="パーセント 7 3 2 2 5" xfId="6715" xr:uid="{00000000-0005-0000-0000-0000DC1F0000}"/>
    <cellStyle name="パーセント 7 3 2 2 5 2" xfId="14202" xr:uid="{00000000-0005-0000-0000-0000DD1F0000}"/>
    <cellStyle name="パーセント 7 3 2 2 5 3" xfId="21686" xr:uid="{00000000-0005-0000-0000-0000DE1F0000}"/>
    <cellStyle name="パーセント 7 3 2 2 6" xfId="8760" xr:uid="{00000000-0005-0000-0000-0000DF1F0000}"/>
    <cellStyle name="パーセント 7 3 2 2 7" xfId="16244" xr:uid="{00000000-0005-0000-0000-0000E01F0000}"/>
    <cellStyle name="パーセント 7 3 2 3" xfId="1955" xr:uid="{00000000-0005-0000-0000-0000E11F0000}"/>
    <cellStyle name="パーセント 7 3 2 3 2" xfId="9442" xr:uid="{00000000-0005-0000-0000-0000E21F0000}"/>
    <cellStyle name="パーセント 7 3 2 3 3" xfId="16926" xr:uid="{00000000-0005-0000-0000-0000E31F0000}"/>
    <cellStyle name="パーセント 7 3 2 4" xfId="3315" xr:uid="{00000000-0005-0000-0000-0000E41F0000}"/>
    <cellStyle name="パーセント 7 3 2 4 2" xfId="10802" xr:uid="{00000000-0005-0000-0000-0000E51F0000}"/>
    <cellStyle name="パーセント 7 3 2 4 3" xfId="18286" xr:uid="{00000000-0005-0000-0000-0000E61F0000}"/>
    <cellStyle name="パーセント 7 3 2 5" xfId="4677" xr:uid="{00000000-0005-0000-0000-0000E71F0000}"/>
    <cellStyle name="パーセント 7 3 2 5 2" xfId="12164" xr:uid="{00000000-0005-0000-0000-0000E81F0000}"/>
    <cellStyle name="パーセント 7 3 2 5 3" xfId="19648" xr:uid="{00000000-0005-0000-0000-0000E91F0000}"/>
    <cellStyle name="パーセント 7 3 2 6" xfId="6037" xr:uid="{00000000-0005-0000-0000-0000EA1F0000}"/>
    <cellStyle name="パーセント 7 3 2 6 2" xfId="13524" xr:uid="{00000000-0005-0000-0000-0000EB1F0000}"/>
    <cellStyle name="パーセント 7 3 2 6 3" xfId="21008" xr:uid="{00000000-0005-0000-0000-0000EC1F0000}"/>
    <cellStyle name="パーセント 7 3 2 7" xfId="7403" xr:uid="{00000000-0005-0000-0000-0000ED1F0000}"/>
    <cellStyle name="パーセント 7 3 2 7 2" xfId="14889" xr:uid="{00000000-0005-0000-0000-0000EE1F0000}"/>
    <cellStyle name="パーセント 7 3 2 7 3" xfId="22373" xr:uid="{00000000-0005-0000-0000-0000EF1F0000}"/>
    <cellStyle name="パーセント 7 3 2 8" xfId="8082" xr:uid="{00000000-0005-0000-0000-0000F01F0000}"/>
    <cellStyle name="パーセント 7 3 2 9" xfId="15566" xr:uid="{00000000-0005-0000-0000-0000F11F0000}"/>
    <cellStyle name="パーセント 7 3 3" xfId="933" xr:uid="{00000000-0005-0000-0000-0000F21F0000}"/>
    <cellStyle name="パーセント 7 3 3 2" xfId="2295" xr:uid="{00000000-0005-0000-0000-0000F31F0000}"/>
    <cellStyle name="パーセント 7 3 3 2 2" xfId="9782" xr:uid="{00000000-0005-0000-0000-0000F41F0000}"/>
    <cellStyle name="パーセント 7 3 3 2 3" xfId="17266" xr:uid="{00000000-0005-0000-0000-0000F51F0000}"/>
    <cellStyle name="パーセント 7 3 3 3" xfId="3655" xr:uid="{00000000-0005-0000-0000-0000F61F0000}"/>
    <cellStyle name="パーセント 7 3 3 3 2" xfId="11142" xr:uid="{00000000-0005-0000-0000-0000F71F0000}"/>
    <cellStyle name="パーセント 7 3 3 3 3" xfId="18626" xr:uid="{00000000-0005-0000-0000-0000F81F0000}"/>
    <cellStyle name="パーセント 7 3 3 4" xfId="5017" xr:uid="{00000000-0005-0000-0000-0000F91F0000}"/>
    <cellStyle name="パーセント 7 3 3 4 2" xfId="12504" xr:uid="{00000000-0005-0000-0000-0000FA1F0000}"/>
    <cellStyle name="パーセント 7 3 3 4 3" xfId="19988" xr:uid="{00000000-0005-0000-0000-0000FB1F0000}"/>
    <cellStyle name="パーセント 7 3 3 5" xfId="6377" xr:uid="{00000000-0005-0000-0000-0000FC1F0000}"/>
    <cellStyle name="パーセント 7 3 3 5 2" xfId="13864" xr:uid="{00000000-0005-0000-0000-0000FD1F0000}"/>
    <cellStyle name="パーセント 7 3 3 5 3" xfId="21348" xr:uid="{00000000-0005-0000-0000-0000FE1F0000}"/>
    <cellStyle name="パーセント 7 3 3 6" xfId="8422" xr:uid="{00000000-0005-0000-0000-0000FF1F0000}"/>
    <cellStyle name="パーセント 7 3 3 7" xfId="15906" xr:uid="{00000000-0005-0000-0000-000000200000}"/>
    <cellStyle name="パーセント 7 3 4" xfId="1615" xr:uid="{00000000-0005-0000-0000-000001200000}"/>
    <cellStyle name="パーセント 7 3 4 2" xfId="9102" xr:uid="{00000000-0005-0000-0000-000002200000}"/>
    <cellStyle name="パーセント 7 3 4 3" xfId="16586" xr:uid="{00000000-0005-0000-0000-000003200000}"/>
    <cellStyle name="パーセント 7 3 5" xfId="2975" xr:uid="{00000000-0005-0000-0000-000004200000}"/>
    <cellStyle name="パーセント 7 3 5 2" xfId="10462" xr:uid="{00000000-0005-0000-0000-000005200000}"/>
    <cellStyle name="パーセント 7 3 5 3" xfId="17946" xr:uid="{00000000-0005-0000-0000-000006200000}"/>
    <cellStyle name="パーセント 7 3 6" xfId="4337" xr:uid="{00000000-0005-0000-0000-000007200000}"/>
    <cellStyle name="パーセント 7 3 6 2" xfId="11824" xr:uid="{00000000-0005-0000-0000-000008200000}"/>
    <cellStyle name="パーセント 7 3 6 3" xfId="19308" xr:uid="{00000000-0005-0000-0000-000009200000}"/>
    <cellStyle name="パーセント 7 3 7" xfId="5697" xr:uid="{00000000-0005-0000-0000-00000A200000}"/>
    <cellStyle name="パーセント 7 3 7 2" xfId="13184" xr:uid="{00000000-0005-0000-0000-00000B200000}"/>
    <cellStyle name="パーセント 7 3 7 3" xfId="20668" xr:uid="{00000000-0005-0000-0000-00000C200000}"/>
    <cellStyle name="パーセント 7 3 8" xfId="7065" xr:uid="{00000000-0005-0000-0000-00000D200000}"/>
    <cellStyle name="パーセント 7 3 8 2" xfId="14551" xr:uid="{00000000-0005-0000-0000-00000E200000}"/>
    <cellStyle name="パーセント 7 3 8 3" xfId="22035" xr:uid="{00000000-0005-0000-0000-00000F200000}"/>
    <cellStyle name="パーセント 7 3 9" xfId="7744" xr:uid="{00000000-0005-0000-0000-000010200000}"/>
    <cellStyle name="パーセント 7 4" xfId="424" xr:uid="{00000000-0005-0000-0000-000011200000}"/>
    <cellStyle name="パーセント 7 4 2" xfId="1102" xr:uid="{00000000-0005-0000-0000-000012200000}"/>
    <cellStyle name="パーセント 7 4 2 2" xfId="2464" xr:uid="{00000000-0005-0000-0000-000013200000}"/>
    <cellStyle name="パーセント 7 4 2 2 2" xfId="9951" xr:uid="{00000000-0005-0000-0000-000014200000}"/>
    <cellStyle name="パーセント 7 4 2 2 3" xfId="17435" xr:uid="{00000000-0005-0000-0000-000015200000}"/>
    <cellStyle name="パーセント 7 4 2 3" xfId="3824" xr:uid="{00000000-0005-0000-0000-000016200000}"/>
    <cellStyle name="パーセント 7 4 2 3 2" xfId="11311" xr:uid="{00000000-0005-0000-0000-000017200000}"/>
    <cellStyle name="パーセント 7 4 2 3 3" xfId="18795" xr:uid="{00000000-0005-0000-0000-000018200000}"/>
    <cellStyle name="パーセント 7 4 2 4" xfId="5186" xr:uid="{00000000-0005-0000-0000-000019200000}"/>
    <cellStyle name="パーセント 7 4 2 4 2" xfId="12673" xr:uid="{00000000-0005-0000-0000-00001A200000}"/>
    <cellStyle name="パーセント 7 4 2 4 3" xfId="20157" xr:uid="{00000000-0005-0000-0000-00001B200000}"/>
    <cellStyle name="パーセント 7 4 2 5" xfId="6546" xr:uid="{00000000-0005-0000-0000-00001C200000}"/>
    <cellStyle name="パーセント 7 4 2 5 2" xfId="14033" xr:uid="{00000000-0005-0000-0000-00001D200000}"/>
    <cellStyle name="パーセント 7 4 2 5 3" xfId="21517" xr:uid="{00000000-0005-0000-0000-00001E200000}"/>
    <cellStyle name="パーセント 7 4 2 6" xfId="8591" xr:uid="{00000000-0005-0000-0000-00001F200000}"/>
    <cellStyle name="パーセント 7 4 2 7" xfId="16075" xr:uid="{00000000-0005-0000-0000-000020200000}"/>
    <cellStyle name="パーセント 7 4 3" xfId="1786" xr:uid="{00000000-0005-0000-0000-000021200000}"/>
    <cellStyle name="パーセント 7 4 3 2" xfId="9273" xr:uid="{00000000-0005-0000-0000-000022200000}"/>
    <cellStyle name="パーセント 7 4 3 3" xfId="16757" xr:uid="{00000000-0005-0000-0000-000023200000}"/>
    <cellStyle name="パーセント 7 4 4" xfId="3146" xr:uid="{00000000-0005-0000-0000-000024200000}"/>
    <cellStyle name="パーセント 7 4 4 2" xfId="10633" xr:uid="{00000000-0005-0000-0000-000025200000}"/>
    <cellStyle name="パーセント 7 4 4 3" xfId="18117" xr:uid="{00000000-0005-0000-0000-000026200000}"/>
    <cellStyle name="パーセント 7 4 5" xfId="4508" xr:uid="{00000000-0005-0000-0000-000027200000}"/>
    <cellStyle name="パーセント 7 4 5 2" xfId="11995" xr:uid="{00000000-0005-0000-0000-000028200000}"/>
    <cellStyle name="パーセント 7 4 5 3" xfId="19479" xr:uid="{00000000-0005-0000-0000-000029200000}"/>
    <cellStyle name="パーセント 7 4 6" xfId="5868" xr:uid="{00000000-0005-0000-0000-00002A200000}"/>
    <cellStyle name="パーセント 7 4 6 2" xfId="13355" xr:uid="{00000000-0005-0000-0000-00002B200000}"/>
    <cellStyle name="パーセント 7 4 6 3" xfId="20839" xr:uid="{00000000-0005-0000-0000-00002C200000}"/>
    <cellStyle name="パーセント 7 4 7" xfId="7234" xr:uid="{00000000-0005-0000-0000-00002D200000}"/>
    <cellStyle name="パーセント 7 4 7 2" xfId="14720" xr:uid="{00000000-0005-0000-0000-00002E200000}"/>
    <cellStyle name="パーセント 7 4 7 3" xfId="22204" xr:uid="{00000000-0005-0000-0000-00002F200000}"/>
    <cellStyle name="パーセント 7 4 8" xfId="7913" xr:uid="{00000000-0005-0000-0000-000030200000}"/>
    <cellStyle name="パーセント 7 4 9" xfId="15397" xr:uid="{00000000-0005-0000-0000-000031200000}"/>
    <cellStyle name="パーセント 7 5" xfId="763" xr:uid="{00000000-0005-0000-0000-000032200000}"/>
    <cellStyle name="パーセント 7 5 2" xfId="2125" xr:uid="{00000000-0005-0000-0000-000033200000}"/>
    <cellStyle name="パーセント 7 5 2 2" xfId="9612" xr:uid="{00000000-0005-0000-0000-000034200000}"/>
    <cellStyle name="パーセント 7 5 2 3" xfId="17096" xr:uid="{00000000-0005-0000-0000-000035200000}"/>
    <cellStyle name="パーセント 7 5 3" xfId="3485" xr:uid="{00000000-0005-0000-0000-000036200000}"/>
    <cellStyle name="パーセント 7 5 3 2" xfId="10972" xr:uid="{00000000-0005-0000-0000-000037200000}"/>
    <cellStyle name="パーセント 7 5 3 3" xfId="18456" xr:uid="{00000000-0005-0000-0000-000038200000}"/>
    <cellStyle name="パーセント 7 5 4" xfId="4847" xr:uid="{00000000-0005-0000-0000-000039200000}"/>
    <cellStyle name="パーセント 7 5 4 2" xfId="12334" xr:uid="{00000000-0005-0000-0000-00003A200000}"/>
    <cellStyle name="パーセント 7 5 4 3" xfId="19818" xr:uid="{00000000-0005-0000-0000-00003B200000}"/>
    <cellStyle name="パーセント 7 5 5" xfId="6207" xr:uid="{00000000-0005-0000-0000-00003C200000}"/>
    <cellStyle name="パーセント 7 5 5 2" xfId="13694" xr:uid="{00000000-0005-0000-0000-00003D200000}"/>
    <cellStyle name="パーセント 7 5 5 3" xfId="21178" xr:uid="{00000000-0005-0000-0000-00003E200000}"/>
    <cellStyle name="パーセント 7 5 6" xfId="8252" xr:uid="{00000000-0005-0000-0000-00003F200000}"/>
    <cellStyle name="パーセント 7 5 7" xfId="15736" xr:uid="{00000000-0005-0000-0000-000040200000}"/>
    <cellStyle name="パーセント 7 6" xfId="1447" xr:uid="{00000000-0005-0000-0000-000041200000}"/>
    <cellStyle name="パーセント 7 6 2" xfId="8934" xr:uid="{00000000-0005-0000-0000-000042200000}"/>
    <cellStyle name="パーセント 7 6 3" xfId="16418" xr:uid="{00000000-0005-0000-0000-000043200000}"/>
    <cellStyle name="パーセント 7 7" xfId="2807" xr:uid="{00000000-0005-0000-0000-000044200000}"/>
    <cellStyle name="パーセント 7 7 2" xfId="10294" xr:uid="{00000000-0005-0000-0000-000045200000}"/>
    <cellStyle name="パーセント 7 7 3" xfId="17778" xr:uid="{00000000-0005-0000-0000-000046200000}"/>
    <cellStyle name="パーセント 7 8" xfId="4169" xr:uid="{00000000-0005-0000-0000-000047200000}"/>
    <cellStyle name="パーセント 7 8 2" xfId="11656" xr:uid="{00000000-0005-0000-0000-000048200000}"/>
    <cellStyle name="パーセント 7 8 3" xfId="19140" xr:uid="{00000000-0005-0000-0000-000049200000}"/>
    <cellStyle name="パーセント 7 9" xfId="5529" xr:uid="{00000000-0005-0000-0000-00004A200000}"/>
    <cellStyle name="パーセント 7 9 2" xfId="13016" xr:uid="{00000000-0005-0000-0000-00004B200000}"/>
    <cellStyle name="パーセント 7 9 3" xfId="20500" xr:uid="{00000000-0005-0000-0000-00004C200000}"/>
    <cellStyle name="パーセント 8" xfId="119" xr:uid="{00000000-0005-0000-0000-00004D200000}"/>
    <cellStyle name="パーセント 8 10" xfId="7612" xr:uid="{00000000-0005-0000-0000-00004E200000}"/>
    <cellStyle name="パーセント 8 11" xfId="15096" xr:uid="{00000000-0005-0000-0000-00004F200000}"/>
    <cellStyle name="パーセント 8 2" xfId="289" xr:uid="{00000000-0005-0000-0000-000050200000}"/>
    <cellStyle name="パーセント 8 2 10" xfId="15266" xr:uid="{00000000-0005-0000-0000-000051200000}"/>
    <cellStyle name="パーセント 8 2 2" xfId="631" xr:uid="{00000000-0005-0000-0000-000052200000}"/>
    <cellStyle name="パーセント 8 2 2 2" xfId="1309" xr:uid="{00000000-0005-0000-0000-000053200000}"/>
    <cellStyle name="パーセント 8 2 2 2 2" xfId="2671" xr:uid="{00000000-0005-0000-0000-000054200000}"/>
    <cellStyle name="パーセント 8 2 2 2 2 2" xfId="10158" xr:uid="{00000000-0005-0000-0000-000055200000}"/>
    <cellStyle name="パーセント 8 2 2 2 2 3" xfId="17642" xr:uid="{00000000-0005-0000-0000-000056200000}"/>
    <cellStyle name="パーセント 8 2 2 2 3" xfId="4031" xr:uid="{00000000-0005-0000-0000-000057200000}"/>
    <cellStyle name="パーセント 8 2 2 2 3 2" xfId="11518" xr:uid="{00000000-0005-0000-0000-000058200000}"/>
    <cellStyle name="パーセント 8 2 2 2 3 3" xfId="19002" xr:uid="{00000000-0005-0000-0000-000059200000}"/>
    <cellStyle name="パーセント 8 2 2 2 4" xfId="5393" xr:uid="{00000000-0005-0000-0000-00005A200000}"/>
    <cellStyle name="パーセント 8 2 2 2 4 2" xfId="12880" xr:uid="{00000000-0005-0000-0000-00005B200000}"/>
    <cellStyle name="パーセント 8 2 2 2 4 3" xfId="20364" xr:uid="{00000000-0005-0000-0000-00005C200000}"/>
    <cellStyle name="パーセント 8 2 2 2 5" xfId="6753" xr:uid="{00000000-0005-0000-0000-00005D200000}"/>
    <cellStyle name="パーセント 8 2 2 2 5 2" xfId="14240" xr:uid="{00000000-0005-0000-0000-00005E200000}"/>
    <cellStyle name="パーセント 8 2 2 2 5 3" xfId="21724" xr:uid="{00000000-0005-0000-0000-00005F200000}"/>
    <cellStyle name="パーセント 8 2 2 2 6" xfId="8798" xr:uid="{00000000-0005-0000-0000-000060200000}"/>
    <cellStyle name="パーセント 8 2 2 2 7" xfId="16282" xr:uid="{00000000-0005-0000-0000-000061200000}"/>
    <cellStyle name="パーセント 8 2 2 3" xfId="1993" xr:uid="{00000000-0005-0000-0000-000062200000}"/>
    <cellStyle name="パーセント 8 2 2 3 2" xfId="9480" xr:uid="{00000000-0005-0000-0000-000063200000}"/>
    <cellStyle name="パーセント 8 2 2 3 3" xfId="16964" xr:uid="{00000000-0005-0000-0000-000064200000}"/>
    <cellStyle name="パーセント 8 2 2 4" xfId="3353" xr:uid="{00000000-0005-0000-0000-000065200000}"/>
    <cellStyle name="パーセント 8 2 2 4 2" xfId="10840" xr:uid="{00000000-0005-0000-0000-000066200000}"/>
    <cellStyle name="パーセント 8 2 2 4 3" xfId="18324" xr:uid="{00000000-0005-0000-0000-000067200000}"/>
    <cellStyle name="パーセント 8 2 2 5" xfId="4715" xr:uid="{00000000-0005-0000-0000-000068200000}"/>
    <cellStyle name="パーセント 8 2 2 5 2" xfId="12202" xr:uid="{00000000-0005-0000-0000-000069200000}"/>
    <cellStyle name="パーセント 8 2 2 5 3" xfId="19686" xr:uid="{00000000-0005-0000-0000-00006A200000}"/>
    <cellStyle name="パーセント 8 2 2 6" xfId="6075" xr:uid="{00000000-0005-0000-0000-00006B200000}"/>
    <cellStyle name="パーセント 8 2 2 6 2" xfId="13562" xr:uid="{00000000-0005-0000-0000-00006C200000}"/>
    <cellStyle name="パーセント 8 2 2 6 3" xfId="21046" xr:uid="{00000000-0005-0000-0000-00006D200000}"/>
    <cellStyle name="パーセント 8 2 2 7" xfId="7441" xr:uid="{00000000-0005-0000-0000-00006E200000}"/>
    <cellStyle name="パーセント 8 2 2 7 2" xfId="14927" xr:uid="{00000000-0005-0000-0000-00006F200000}"/>
    <cellStyle name="パーセント 8 2 2 7 3" xfId="22411" xr:uid="{00000000-0005-0000-0000-000070200000}"/>
    <cellStyle name="パーセント 8 2 2 8" xfId="8120" xr:uid="{00000000-0005-0000-0000-000071200000}"/>
    <cellStyle name="パーセント 8 2 2 9" xfId="15604" xr:uid="{00000000-0005-0000-0000-000072200000}"/>
    <cellStyle name="パーセント 8 2 3" xfId="971" xr:uid="{00000000-0005-0000-0000-000073200000}"/>
    <cellStyle name="パーセント 8 2 3 2" xfId="2333" xr:uid="{00000000-0005-0000-0000-000074200000}"/>
    <cellStyle name="パーセント 8 2 3 2 2" xfId="9820" xr:uid="{00000000-0005-0000-0000-000075200000}"/>
    <cellStyle name="パーセント 8 2 3 2 3" xfId="17304" xr:uid="{00000000-0005-0000-0000-000076200000}"/>
    <cellStyle name="パーセント 8 2 3 3" xfId="3693" xr:uid="{00000000-0005-0000-0000-000077200000}"/>
    <cellStyle name="パーセント 8 2 3 3 2" xfId="11180" xr:uid="{00000000-0005-0000-0000-000078200000}"/>
    <cellStyle name="パーセント 8 2 3 3 3" xfId="18664" xr:uid="{00000000-0005-0000-0000-000079200000}"/>
    <cellStyle name="パーセント 8 2 3 4" xfId="5055" xr:uid="{00000000-0005-0000-0000-00007A200000}"/>
    <cellStyle name="パーセント 8 2 3 4 2" xfId="12542" xr:uid="{00000000-0005-0000-0000-00007B200000}"/>
    <cellStyle name="パーセント 8 2 3 4 3" xfId="20026" xr:uid="{00000000-0005-0000-0000-00007C200000}"/>
    <cellStyle name="パーセント 8 2 3 5" xfId="6415" xr:uid="{00000000-0005-0000-0000-00007D200000}"/>
    <cellStyle name="パーセント 8 2 3 5 2" xfId="13902" xr:uid="{00000000-0005-0000-0000-00007E200000}"/>
    <cellStyle name="パーセント 8 2 3 5 3" xfId="21386" xr:uid="{00000000-0005-0000-0000-00007F200000}"/>
    <cellStyle name="パーセント 8 2 3 6" xfId="8460" xr:uid="{00000000-0005-0000-0000-000080200000}"/>
    <cellStyle name="パーセント 8 2 3 7" xfId="15944" xr:uid="{00000000-0005-0000-0000-000081200000}"/>
    <cellStyle name="パーセント 8 2 4" xfId="1653" xr:uid="{00000000-0005-0000-0000-000082200000}"/>
    <cellStyle name="パーセント 8 2 4 2" xfId="9140" xr:uid="{00000000-0005-0000-0000-000083200000}"/>
    <cellStyle name="パーセント 8 2 4 3" xfId="16624" xr:uid="{00000000-0005-0000-0000-000084200000}"/>
    <cellStyle name="パーセント 8 2 5" xfId="3013" xr:uid="{00000000-0005-0000-0000-000085200000}"/>
    <cellStyle name="パーセント 8 2 5 2" xfId="10500" xr:uid="{00000000-0005-0000-0000-000086200000}"/>
    <cellStyle name="パーセント 8 2 5 3" xfId="17984" xr:uid="{00000000-0005-0000-0000-000087200000}"/>
    <cellStyle name="パーセント 8 2 6" xfId="4375" xr:uid="{00000000-0005-0000-0000-000088200000}"/>
    <cellStyle name="パーセント 8 2 6 2" xfId="11862" xr:uid="{00000000-0005-0000-0000-000089200000}"/>
    <cellStyle name="パーセント 8 2 6 3" xfId="19346" xr:uid="{00000000-0005-0000-0000-00008A200000}"/>
    <cellStyle name="パーセント 8 2 7" xfId="5735" xr:uid="{00000000-0005-0000-0000-00008B200000}"/>
    <cellStyle name="パーセント 8 2 7 2" xfId="13222" xr:uid="{00000000-0005-0000-0000-00008C200000}"/>
    <cellStyle name="パーセント 8 2 7 3" xfId="20706" xr:uid="{00000000-0005-0000-0000-00008D200000}"/>
    <cellStyle name="パーセント 8 2 8" xfId="7103" xr:uid="{00000000-0005-0000-0000-00008E200000}"/>
    <cellStyle name="パーセント 8 2 8 2" xfId="14589" xr:uid="{00000000-0005-0000-0000-00008F200000}"/>
    <cellStyle name="パーセント 8 2 8 3" xfId="22073" xr:uid="{00000000-0005-0000-0000-000090200000}"/>
    <cellStyle name="パーセント 8 2 9" xfId="7782" xr:uid="{00000000-0005-0000-0000-000091200000}"/>
    <cellStyle name="パーセント 8 3" xfId="462" xr:uid="{00000000-0005-0000-0000-000092200000}"/>
    <cellStyle name="パーセント 8 3 2" xfId="1140" xr:uid="{00000000-0005-0000-0000-000093200000}"/>
    <cellStyle name="パーセント 8 3 2 2" xfId="2502" xr:uid="{00000000-0005-0000-0000-000094200000}"/>
    <cellStyle name="パーセント 8 3 2 2 2" xfId="9989" xr:uid="{00000000-0005-0000-0000-000095200000}"/>
    <cellStyle name="パーセント 8 3 2 2 3" xfId="17473" xr:uid="{00000000-0005-0000-0000-000096200000}"/>
    <cellStyle name="パーセント 8 3 2 3" xfId="3862" xr:uid="{00000000-0005-0000-0000-000097200000}"/>
    <cellStyle name="パーセント 8 3 2 3 2" xfId="11349" xr:uid="{00000000-0005-0000-0000-000098200000}"/>
    <cellStyle name="パーセント 8 3 2 3 3" xfId="18833" xr:uid="{00000000-0005-0000-0000-000099200000}"/>
    <cellStyle name="パーセント 8 3 2 4" xfId="5224" xr:uid="{00000000-0005-0000-0000-00009A200000}"/>
    <cellStyle name="パーセント 8 3 2 4 2" xfId="12711" xr:uid="{00000000-0005-0000-0000-00009B200000}"/>
    <cellStyle name="パーセント 8 3 2 4 3" xfId="20195" xr:uid="{00000000-0005-0000-0000-00009C200000}"/>
    <cellStyle name="パーセント 8 3 2 5" xfId="6584" xr:uid="{00000000-0005-0000-0000-00009D200000}"/>
    <cellStyle name="パーセント 8 3 2 5 2" xfId="14071" xr:uid="{00000000-0005-0000-0000-00009E200000}"/>
    <cellStyle name="パーセント 8 3 2 5 3" xfId="21555" xr:uid="{00000000-0005-0000-0000-00009F200000}"/>
    <cellStyle name="パーセント 8 3 2 6" xfId="8629" xr:uid="{00000000-0005-0000-0000-0000A0200000}"/>
    <cellStyle name="パーセント 8 3 2 7" xfId="16113" xr:uid="{00000000-0005-0000-0000-0000A1200000}"/>
    <cellStyle name="パーセント 8 3 3" xfId="1824" xr:uid="{00000000-0005-0000-0000-0000A2200000}"/>
    <cellStyle name="パーセント 8 3 3 2" xfId="9311" xr:uid="{00000000-0005-0000-0000-0000A3200000}"/>
    <cellStyle name="パーセント 8 3 3 3" xfId="16795" xr:uid="{00000000-0005-0000-0000-0000A4200000}"/>
    <cellStyle name="パーセント 8 3 4" xfId="3184" xr:uid="{00000000-0005-0000-0000-0000A5200000}"/>
    <cellStyle name="パーセント 8 3 4 2" xfId="10671" xr:uid="{00000000-0005-0000-0000-0000A6200000}"/>
    <cellStyle name="パーセント 8 3 4 3" xfId="18155" xr:uid="{00000000-0005-0000-0000-0000A7200000}"/>
    <cellStyle name="パーセント 8 3 5" xfId="4546" xr:uid="{00000000-0005-0000-0000-0000A8200000}"/>
    <cellStyle name="パーセント 8 3 5 2" xfId="12033" xr:uid="{00000000-0005-0000-0000-0000A9200000}"/>
    <cellStyle name="パーセント 8 3 5 3" xfId="19517" xr:uid="{00000000-0005-0000-0000-0000AA200000}"/>
    <cellStyle name="パーセント 8 3 6" xfId="5906" xr:uid="{00000000-0005-0000-0000-0000AB200000}"/>
    <cellStyle name="パーセント 8 3 6 2" xfId="13393" xr:uid="{00000000-0005-0000-0000-0000AC200000}"/>
    <cellStyle name="パーセント 8 3 6 3" xfId="20877" xr:uid="{00000000-0005-0000-0000-0000AD200000}"/>
    <cellStyle name="パーセント 8 3 7" xfId="7272" xr:uid="{00000000-0005-0000-0000-0000AE200000}"/>
    <cellStyle name="パーセント 8 3 7 2" xfId="14758" xr:uid="{00000000-0005-0000-0000-0000AF200000}"/>
    <cellStyle name="パーセント 8 3 7 3" xfId="22242" xr:uid="{00000000-0005-0000-0000-0000B0200000}"/>
    <cellStyle name="パーセント 8 3 8" xfId="7951" xr:uid="{00000000-0005-0000-0000-0000B1200000}"/>
    <cellStyle name="パーセント 8 3 9" xfId="15435" xr:uid="{00000000-0005-0000-0000-0000B2200000}"/>
    <cellStyle name="パーセント 8 4" xfId="801" xr:uid="{00000000-0005-0000-0000-0000B3200000}"/>
    <cellStyle name="パーセント 8 4 2" xfId="2163" xr:uid="{00000000-0005-0000-0000-0000B4200000}"/>
    <cellStyle name="パーセント 8 4 2 2" xfId="9650" xr:uid="{00000000-0005-0000-0000-0000B5200000}"/>
    <cellStyle name="パーセント 8 4 2 3" xfId="17134" xr:uid="{00000000-0005-0000-0000-0000B6200000}"/>
    <cellStyle name="パーセント 8 4 3" xfId="3523" xr:uid="{00000000-0005-0000-0000-0000B7200000}"/>
    <cellStyle name="パーセント 8 4 3 2" xfId="11010" xr:uid="{00000000-0005-0000-0000-0000B8200000}"/>
    <cellStyle name="パーセント 8 4 3 3" xfId="18494" xr:uid="{00000000-0005-0000-0000-0000B9200000}"/>
    <cellStyle name="パーセント 8 4 4" xfId="4885" xr:uid="{00000000-0005-0000-0000-0000BA200000}"/>
    <cellStyle name="パーセント 8 4 4 2" xfId="12372" xr:uid="{00000000-0005-0000-0000-0000BB200000}"/>
    <cellStyle name="パーセント 8 4 4 3" xfId="19856" xr:uid="{00000000-0005-0000-0000-0000BC200000}"/>
    <cellStyle name="パーセント 8 4 5" xfId="6245" xr:uid="{00000000-0005-0000-0000-0000BD200000}"/>
    <cellStyle name="パーセント 8 4 5 2" xfId="13732" xr:uid="{00000000-0005-0000-0000-0000BE200000}"/>
    <cellStyle name="パーセント 8 4 5 3" xfId="21216" xr:uid="{00000000-0005-0000-0000-0000BF200000}"/>
    <cellStyle name="パーセント 8 4 6" xfId="8290" xr:uid="{00000000-0005-0000-0000-0000C0200000}"/>
    <cellStyle name="パーセント 8 4 7" xfId="15774" xr:uid="{00000000-0005-0000-0000-0000C1200000}"/>
    <cellStyle name="パーセント 8 5" xfId="1484" xr:uid="{00000000-0005-0000-0000-0000C2200000}"/>
    <cellStyle name="パーセント 8 5 2" xfId="8971" xr:uid="{00000000-0005-0000-0000-0000C3200000}"/>
    <cellStyle name="パーセント 8 5 3" xfId="16455" xr:uid="{00000000-0005-0000-0000-0000C4200000}"/>
    <cellStyle name="パーセント 8 6" xfId="2844" xr:uid="{00000000-0005-0000-0000-0000C5200000}"/>
    <cellStyle name="パーセント 8 6 2" xfId="10331" xr:uid="{00000000-0005-0000-0000-0000C6200000}"/>
    <cellStyle name="パーセント 8 6 3" xfId="17815" xr:uid="{00000000-0005-0000-0000-0000C7200000}"/>
    <cellStyle name="パーセント 8 7" xfId="4206" xr:uid="{00000000-0005-0000-0000-0000C8200000}"/>
    <cellStyle name="パーセント 8 7 2" xfId="11693" xr:uid="{00000000-0005-0000-0000-0000C9200000}"/>
    <cellStyle name="パーセント 8 7 3" xfId="19177" xr:uid="{00000000-0005-0000-0000-0000CA200000}"/>
    <cellStyle name="パーセント 8 8" xfId="5566" xr:uid="{00000000-0005-0000-0000-0000CB200000}"/>
    <cellStyle name="パーセント 8 8 2" xfId="13053" xr:uid="{00000000-0005-0000-0000-0000CC200000}"/>
    <cellStyle name="パーセント 8 8 3" xfId="20537" xr:uid="{00000000-0005-0000-0000-0000CD200000}"/>
    <cellStyle name="パーセント 8 9" xfId="6933" xr:uid="{00000000-0005-0000-0000-0000CE200000}"/>
    <cellStyle name="パーセント 8 9 2" xfId="14419" xr:uid="{00000000-0005-0000-0000-0000CF200000}"/>
    <cellStyle name="パーセント 8 9 3" xfId="21903" xr:uid="{00000000-0005-0000-0000-0000D0200000}"/>
    <cellStyle name="ハイパーリンク 2" xfId="378" xr:uid="{00000000-0005-0000-0000-0000D1200000}"/>
    <cellStyle name="メモ 2" xfId="110" xr:uid="{00000000-0005-0000-0000-0000D2200000}"/>
    <cellStyle name="メモ 2 10" xfId="6930" xr:uid="{00000000-0005-0000-0000-0000D3200000}"/>
    <cellStyle name="メモ 2 10 2" xfId="14416" xr:uid="{00000000-0005-0000-0000-0000D4200000}"/>
    <cellStyle name="メモ 2 10 3" xfId="21900" xr:uid="{00000000-0005-0000-0000-0000D5200000}"/>
    <cellStyle name="メモ 2 11" xfId="7609" xr:uid="{00000000-0005-0000-0000-0000D6200000}"/>
    <cellStyle name="メモ 2 12" xfId="15093" xr:uid="{00000000-0005-0000-0000-0000D7200000}"/>
    <cellStyle name="メモ 2 2" xfId="200" xr:uid="{00000000-0005-0000-0000-0000D8200000}"/>
    <cellStyle name="メモ 2 2 10" xfId="7693" xr:uid="{00000000-0005-0000-0000-0000D9200000}"/>
    <cellStyle name="メモ 2 2 11" xfId="15177" xr:uid="{00000000-0005-0000-0000-0000DA200000}"/>
    <cellStyle name="メモ 2 2 2" xfId="370" xr:uid="{00000000-0005-0000-0000-0000DB200000}"/>
    <cellStyle name="メモ 2 2 2 10" xfId="15347" xr:uid="{00000000-0005-0000-0000-0000DC200000}"/>
    <cellStyle name="メモ 2 2 2 2" xfId="712" xr:uid="{00000000-0005-0000-0000-0000DD200000}"/>
    <cellStyle name="メモ 2 2 2 2 2" xfId="1390" xr:uid="{00000000-0005-0000-0000-0000DE200000}"/>
    <cellStyle name="メモ 2 2 2 2 2 2" xfId="2752" xr:uid="{00000000-0005-0000-0000-0000DF200000}"/>
    <cellStyle name="メモ 2 2 2 2 2 2 2" xfId="10239" xr:uid="{00000000-0005-0000-0000-0000E0200000}"/>
    <cellStyle name="メモ 2 2 2 2 2 2 3" xfId="17723" xr:uid="{00000000-0005-0000-0000-0000E1200000}"/>
    <cellStyle name="メモ 2 2 2 2 2 3" xfId="4112" xr:uid="{00000000-0005-0000-0000-0000E2200000}"/>
    <cellStyle name="メモ 2 2 2 2 2 3 2" xfId="11599" xr:uid="{00000000-0005-0000-0000-0000E3200000}"/>
    <cellStyle name="メモ 2 2 2 2 2 3 3" xfId="19083" xr:uid="{00000000-0005-0000-0000-0000E4200000}"/>
    <cellStyle name="メモ 2 2 2 2 2 4" xfId="5474" xr:uid="{00000000-0005-0000-0000-0000E5200000}"/>
    <cellStyle name="メモ 2 2 2 2 2 4 2" xfId="12961" xr:uid="{00000000-0005-0000-0000-0000E6200000}"/>
    <cellStyle name="メモ 2 2 2 2 2 4 3" xfId="20445" xr:uid="{00000000-0005-0000-0000-0000E7200000}"/>
    <cellStyle name="メモ 2 2 2 2 2 5" xfId="6834" xr:uid="{00000000-0005-0000-0000-0000E8200000}"/>
    <cellStyle name="メモ 2 2 2 2 2 5 2" xfId="14321" xr:uid="{00000000-0005-0000-0000-0000E9200000}"/>
    <cellStyle name="メモ 2 2 2 2 2 5 3" xfId="21805" xr:uid="{00000000-0005-0000-0000-0000EA200000}"/>
    <cellStyle name="メモ 2 2 2 2 2 6" xfId="8879" xr:uid="{00000000-0005-0000-0000-0000EB200000}"/>
    <cellStyle name="メモ 2 2 2 2 2 7" xfId="16363" xr:uid="{00000000-0005-0000-0000-0000EC200000}"/>
    <cellStyle name="メモ 2 2 2 2 3" xfId="2074" xr:uid="{00000000-0005-0000-0000-0000ED200000}"/>
    <cellStyle name="メモ 2 2 2 2 3 2" xfId="9561" xr:uid="{00000000-0005-0000-0000-0000EE200000}"/>
    <cellStyle name="メモ 2 2 2 2 3 3" xfId="17045" xr:uid="{00000000-0005-0000-0000-0000EF200000}"/>
    <cellStyle name="メモ 2 2 2 2 4" xfId="3434" xr:uid="{00000000-0005-0000-0000-0000F0200000}"/>
    <cellStyle name="メモ 2 2 2 2 4 2" xfId="10921" xr:uid="{00000000-0005-0000-0000-0000F1200000}"/>
    <cellStyle name="メモ 2 2 2 2 4 3" xfId="18405" xr:uid="{00000000-0005-0000-0000-0000F2200000}"/>
    <cellStyle name="メモ 2 2 2 2 5" xfId="4796" xr:uid="{00000000-0005-0000-0000-0000F3200000}"/>
    <cellStyle name="メモ 2 2 2 2 5 2" xfId="12283" xr:uid="{00000000-0005-0000-0000-0000F4200000}"/>
    <cellStyle name="メモ 2 2 2 2 5 3" xfId="19767" xr:uid="{00000000-0005-0000-0000-0000F5200000}"/>
    <cellStyle name="メモ 2 2 2 2 6" xfId="6156" xr:uid="{00000000-0005-0000-0000-0000F6200000}"/>
    <cellStyle name="メモ 2 2 2 2 6 2" xfId="13643" xr:uid="{00000000-0005-0000-0000-0000F7200000}"/>
    <cellStyle name="メモ 2 2 2 2 6 3" xfId="21127" xr:uid="{00000000-0005-0000-0000-0000F8200000}"/>
    <cellStyle name="メモ 2 2 2 2 7" xfId="7522" xr:uid="{00000000-0005-0000-0000-0000F9200000}"/>
    <cellStyle name="メモ 2 2 2 2 7 2" xfId="15008" xr:uid="{00000000-0005-0000-0000-0000FA200000}"/>
    <cellStyle name="メモ 2 2 2 2 7 3" xfId="22492" xr:uid="{00000000-0005-0000-0000-0000FB200000}"/>
    <cellStyle name="メモ 2 2 2 2 8" xfId="8201" xr:uid="{00000000-0005-0000-0000-0000FC200000}"/>
    <cellStyle name="メモ 2 2 2 2 9" xfId="15685" xr:uid="{00000000-0005-0000-0000-0000FD200000}"/>
    <cellStyle name="メモ 2 2 2 3" xfId="1052" xr:uid="{00000000-0005-0000-0000-0000FE200000}"/>
    <cellStyle name="メモ 2 2 2 3 2" xfId="2414" xr:uid="{00000000-0005-0000-0000-0000FF200000}"/>
    <cellStyle name="メモ 2 2 2 3 2 2" xfId="9901" xr:uid="{00000000-0005-0000-0000-000000210000}"/>
    <cellStyle name="メモ 2 2 2 3 2 3" xfId="17385" xr:uid="{00000000-0005-0000-0000-000001210000}"/>
    <cellStyle name="メモ 2 2 2 3 3" xfId="3774" xr:uid="{00000000-0005-0000-0000-000002210000}"/>
    <cellStyle name="メモ 2 2 2 3 3 2" xfId="11261" xr:uid="{00000000-0005-0000-0000-000003210000}"/>
    <cellStyle name="メモ 2 2 2 3 3 3" xfId="18745" xr:uid="{00000000-0005-0000-0000-000004210000}"/>
    <cellStyle name="メモ 2 2 2 3 4" xfId="5136" xr:uid="{00000000-0005-0000-0000-000005210000}"/>
    <cellStyle name="メモ 2 2 2 3 4 2" xfId="12623" xr:uid="{00000000-0005-0000-0000-000006210000}"/>
    <cellStyle name="メモ 2 2 2 3 4 3" xfId="20107" xr:uid="{00000000-0005-0000-0000-000007210000}"/>
    <cellStyle name="メモ 2 2 2 3 5" xfId="6496" xr:uid="{00000000-0005-0000-0000-000008210000}"/>
    <cellStyle name="メモ 2 2 2 3 5 2" xfId="13983" xr:uid="{00000000-0005-0000-0000-000009210000}"/>
    <cellStyle name="メモ 2 2 2 3 5 3" xfId="21467" xr:uid="{00000000-0005-0000-0000-00000A210000}"/>
    <cellStyle name="メモ 2 2 2 3 6" xfId="8541" xr:uid="{00000000-0005-0000-0000-00000B210000}"/>
    <cellStyle name="メモ 2 2 2 3 7" xfId="16025" xr:uid="{00000000-0005-0000-0000-00000C210000}"/>
    <cellStyle name="メモ 2 2 2 4" xfId="1734" xr:uid="{00000000-0005-0000-0000-00000D210000}"/>
    <cellStyle name="メモ 2 2 2 4 2" xfId="9221" xr:uid="{00000000-0005-0000-0000-00000E210000}"/>
    <cellStyle name="メモ 2 2 2 4 3" xfId="16705" xr:uid="{00000000-0005-0000-0000-00000F210000}"/>
    <cellStyle name="メモ 2 2 2 5" xfId="3094" xr:uid="{00000000-0005-0000-0000-000010210000}"/>
    <cellStyle name="メモ 2 2 2 5 2" xfId="10581" xr:uid="{00000000-0005-0000-0000-000011210000}"/>
    <cellStyle name="メモ 2 2 2 5 3" xfId="18065" xr:uid="{00000000-0005-0000-0000-000012210000}"/>
    <cellStyle name="メモ 2 2 2 6" xfId="4456" xr:uid="{00000000-0005-0000-0000-000013210000}"/>
    <cellStyle name="メモ 2 2 2 6 2" xfId="11943" xr:uid="{00000000-0005-0000-0000-000014210000}"/>
    <cellStyle name="メモ 2 2 2 6 3" xfId="19427" xr:uid="{00000000-0005-0000-0000-000015210000}"/>
    <cellStyle name="メモ 2 2 2 7" xfId="5816" xr:uid="{00000000-0005-0000-0000-000016210000}"/>
    <cellStyle name="メモ 2 2 2 7 2" xfId="13303" xr:uid="{00000000-0005-0000-0000-000017210000}"/>
    <cellStyle name="メモ 2 2 2 7 3" xfId="20787" xr:uid="{00000000-0005-0000-0000-000018210000}"/>
    <cellStyle name="メモ 2 2 2 8" xfId="7184" xr:uid="{00000000-0005-0000-0000-000019210000}"/>
    <cellStyle name="メモ 2 2 2 8 2" xfId="14670" xr:uid="{00000000-0005-0000-0000-00001A210000}"/>
    <cellStyle name="メモ 2 2 2 8 3" xfId="22154" xr:uid="{00000000-0005-0000-0000-00001B210000}"/>
    <cellStyle name="メモ 2 2 2 9" xfId="7863" xr:uid="{00000000-0005-0000-0000-00001C210000}"/>
    <cellStyle name="メモ 2 2 3" xfId="543" xr:uid="{00000000-0005-0000-0000-00001D210000}"/>
    <cellStyle name="メモ 2 2 3 2" xfId="1221" xr:uid="{00000000-0005-0000-0000-00001E210000}"/>
    <cellStyle name="メモ 2 2 3 2 2" xfId="2583" xr:uid="{00000000-0005-0000-0000-00001F210000}"/>
    <cellStyle name="メモ 2 2 3 2 2 2" xfId="10070" xr:uid="{00000000-0005-0000-0000-000020210000}"/>
    <cellStyle name="メモ 2 2 3 2 2 3" xfId="17554" xr:uid="{00000000-0005-0000-0000-000021210000}"/>
    <cellStyle name="メモ 2 2 3 2 3" xfId="3943" xr:uid="{00000000-0005-0000-0000-000022210000}"/>
    <cellStyle name="メモ 2 2 3 2 3 2" xfId="11430" xr:uid="{00000000-0005-0000-0000-000023210000}"/>
    <cellStyle name="メモ 2 2 3 2 3 3" xfId="18914" xr:uid="{00000000-0005-0000-0000-000024210000}"/>
    <cellStyle name="メモ 2 2 3 2 4" xfId="5305" xr:uid="{00000000-0005-0000-0000-000025210000}"/>
    <cellStyle name="メモ 2 2 3 2 4 2" xfId="12792" xr:uid="{00000000-0005-0000-0000-000026210000}"/>
    <cellStyle name="メモ 2 2 3 2 4 3" xfId="20276" xr:uid="{00000000-0005-0000-0000-000027210000}"/>
    <cellStyle name="メモ 2 2 3 2 5" xfId="6665" xr:uid="{00000000-0005-0000-0000-000028210000}"/>
    <cellStyle name="メモ 2 2 3 2 5 2" xfId="14152" xr:uid="{00000000-0005-0000-0000-000029210000}"/>
    <cellStyle name="メモ 2 2 3 2 5 3" xfId="21636" xr:uid="{00000000-0005-0000-0000-00002A210000}"/>
    <cellStyle name="メモ 2 2 3 2 6" xfId="8710" xr:uid="{00000000-0005-0000-0000-00002B210000}"/>
    <cellStyle name="メモ 2 2 3 2 7" xfId="16194" xr:uid="{00000000-0005-0000-0000-00002C210000}"/>
    <cellStyle name="メモ 2 2 3 3" xfId="1905" xr:uid="{00000000-0005-0000-0000-00002D210000}"/>
    <cellStyle name="メモ 2 2 3 3 2" xfId="9392" xr:uid="{00000000-0005-0000-0000-00002E210000}"/>
    <cellStyle name="メモ 2 2 3 3 3" xfId="16876" xr:uid="{00000000-0005-0000-0000-00002F210000}"/>
    <cellStyle name="メモ 2 2 3 4" xfId="3265" xr:uid="{00000000-0005-0000-0000-000030210000}"/>
    <cellStyle name="メモ 2 2 3 4 2" xfId="10752" xr:uid="{00000000-0005-0000-0000-000031210000}"/>
    <cellStyle name="メモ 2 2 3 4 3" xfId="18236" xr:uid="{00000000-0005-0000-0000-000032210000}"/>
    <cellStyle name="メモ 2 2 3 5" xfId="4627" xr:uid="{00000000-0005-0000-0000-000033210000}"/>
    <cellStyle name="メモ 2 2 3 5 2" xfId="12114" xr:uid="{00000000-0005-0000-0000-000034210000}"/>
    <cellStyle name="メモ 2 2 3 5 3" xfId="19598" xr:uid="{00000000-0005-0000-0000-000035210000}"/>
    <cellStyle name="メモ 2 2 3 6" xfId="5987" xr:uid="{00000000-0005-0000-0000-000036210000}"/>
    <cellStyle name="メモ 2 2 3 6 2" xfId="13474" xr:uid="{00000000-0005-0000-0000-000037210000}"/>
    <cellStyle name="メモ 2 2 3 6 3" xfId="20958" xr:uid="{00000000-0005-0000-0000-000038210000}"/>
    <cellStyle name="メモ 2 2 3 7" xfId="7353" xr:uid="{00000000-0005-0000-0000-000039210000}"/>
    <cellStyle name="メモ 2 2 3 7 2" xfId="14839" xr:uid="{00000000-0005-0000-0000-00003A210000}"/>
    <cellStyle name="メモ 2 2 3 7 3" xfId="22323" xr:uid="{00000000-0005-0000-0000-00003B210000}"/>
    <cellStyle name="メモ 2 2 3 8" xfId="8032" xr:uid="{00000000-0005-0000-0000-00003C210000}"/>
    <cellStyle name="メモ 2 2 3 9" xfId="15516" xr:uid="{00000000-0005-0000-0000-00003D210000}"/>
    <cellStyle name="メモ 2 2 4" xfId="882" xr:uid="{00000000-0005-0000-0000-00003E210000}"/>
    <cellStyle name="メモ 2 2 4 2" xfId="2244" xr:uid="{00000000-0005-0000-0000-00003F210000}"/>
    <cellStyle name="メモ 2 2 4 2 2" xfId="9731" xr:uid="{00000000-0005-0000-0000-000040210000}"/>
    <cellStyle name="メモ 2 2 4 2 3" xfId="17215" xr:uid="{00000000-0005-0000-0000-000041210000}"/>
    <cellStyle name="メモ 2 2 4 3" xfId="3604" xr:uid="{00000000-0005-0000-0000-000042210000}"/>
    <cellStyle name="メモ 2 2 4 3 2" xfId="11091" xr:uid="{00000000-0005-0000-0000-000043210000}"/>
    <cellStyle name="メモ 2 2 4 3 3" xfId="18575" xr:uid="{00000000-0005-0000-0000-000044210000}"/>
    <cellStyle name="メモ 2 2 4 4" xfId="4966" xr:uid="{00000000-0005-0000-0000-000045210000}"/>
    <cellStyle name="メモ 2 2 4 4 2" xfId="12453" xr:uid="{00000000-0005-0000-0000-000046210000}"/>
    <cellStyle name="メモ 2 2 4 4 3" xfId="19937" xr:uid="{00000000-0005-0000-0000-000047210000}"/>
    <cellStyle name="メモ 2 2 4 5" xfId="6326" xr:uid="{00000000-0005-0000-0000-000048210000}"/>
    <cellStyle name="メモ 2 2 4 5 2" xfId="13813" xr:uid="{00000000-0005-0000-0000-000049210000}"/>
    <cellStyle name="メモ 2 2 4 5 3" xfId="21297" xr:uid="{00000000-0005-0000-0000-00004A210000}"/>
    <cellStyle name="メモ 2 2 4 6" xfId="8371" xr:uid="{00000000-0005-0000-0000-00004B210000}"/>
    <cellStyle name="メモ 2 2 4 7" xfId="15855" xr:uid="{00000000-0005-0000-0000-00004C210000}"/>
    <cellStyle name="メモ 2 2 5" xfId="1566" xr:uid="{00000000-0005-0000-0000-00004D210000}"/>
    <cellStyle name="メモ 2 2 5 2" xfId="9053" xr:uid="{00000000-0005-0000-0000-00004E210000}"/>
    <cellStyle name="メモ 2 2 5 3" xfId="16537" xr:uid="{00000000-0005-0000-0000-00004F210000}"/>
    <cellStyle name="メモ 2 2 6" xfId="2926" xr:uid="{00000000-0005-0000-0000-000050210000}"/>
    <cellStyle name="メモ 2 2 6 2" xfId="10413" xr:uid="{00000000-0005-0000-0000-000051210000}"/>
    <cellStyle name="メモ 2 2 6 3" xfId="17897" xr:uid="{00000000-0005-0000-0000-000052210000}"/>
    <cellStyle name="メモ 2 2 7" xfId="4288" xr:uid="{00000000-0005-0000-0000-000053210000}"/>
    <cellStyle name="メモ 2 2 7 2" xfId="11775" xr:uid="{00000000-0005-0000-0000-000054210000}"/>
    <cellStyle name="メモ 2 2 7 3" xfId="19259" xr:uid="{00000000-0005-0000-0000-000055210000}"/>
    <cellStyle name="メモ 2 2 8" xfId="5648" xr:uid="{00000000-0005-0000-0000-000056210000}"/>
    <cellStyle name="メモ 2 2 8 2" xfId="13135" xr:uid="{00000000-0005-0000-0000-000057210000}"/>
    <cellStyle name="メモ 2 2 8 3" xfId="20619" xr:uid="{00000000-0005-0000-0000-000058210000}"/>
    <cellStyle name="メモ 2 2 9" xfId="7014" xr:uid="{00000000-0005-0000-0000-000059210000}"/>
    <cellStyle name="メモ 2 2 9 2" xfId="14500" xr:uid="{00000000-0005-0000-0000-00005A210000}"/>
    <cellStyle name="メモ 2 2 9 3" xfId="21984" xr:uid="{00000000-0005-0000-0000-00005B210000}"/>
    <cellStyle name="メモ 2 3" xfId="286" xr:uid="{00000000-0005-0000-0000-00005C210000}"/>
    <cellStyle name="メモ 2 3 10" xfId="15263" xr:uid="{00000000-0005-0000-0000-00005D210000}"/>
    <cellStyle name="メモ 2 3 2" xfId="628" xr:uid="{00000000-0005-0000-0000-00005E210000}"/>
    <cellStyle name="メモ 2 3 2 2" xfId="1306" xr:uid="{00000000-0005-0000-0000-00005F210000}"/>
    <cellStyle name="メモ 2 3 2 2 2" xfId="2668" xr:uid="{00000000-0005-0000-0000-000060210000}"/>
    <cellStyle name="メモ 2 3 2 2 2 2" xfId="10155" xr:uid="{00000000-0005-0000-0000-000061210000}"/>
    <cellStyle name="メモ 2 3 2 2 2 3" xfId="17639" xr:uid="{00000000-0005-0000-0000-000062210000}"/>
    <cellStyle name="メモ 2 3 2 2 3" xfId="4028" xr:uid="{00000000-0005-0000-0000-000063210000}"/>
    <cellStyle name="メモ 2 3 2 2 3 2" xfId="11515" xr:uid="{00000000-0005-0000-0000-000064210000}"/>
    <cellStyle name="メモ 2 3 2 2 3 3" xfId="18999" xr:uid="{00000000-0005-0000-0000-000065210000}"/>
    <cellStyle name="メモ 2 3 2 2 4" xfId="5390" xr:uid="{00000000-0005-0000-0000-000066210000}"/>
    <cellStyle name="メモ 2 3 2 2 4 2" xfId="12877" xr:uid="{00000000-0005-0000-0000-000067210000}"/>
    <cellStyle name="メモ 2 3 2 2 4 3" xfId="20361" xr:uid="{00000000-0005-0000-0000-000068210000}"/>
    <cellStyle name="メモ 2 3 2 2 5" xfId="6750" xr:uid="{00000000-0005-0000-0000-000069210000}"/>
    <cellStyle name="メモ 2 3 2 2 5 2" xfId="14237" xr:uid="{00000000-0005-0000-0000-00006A210000}"/>
    <cellStyle name="メモ 2 3 2 2 5 3" xfId="21721" xr:uid="{00000000-0005-0000-0000-00006B210000}"/>
    <cellStyle name="メモ 2 3 2 2 6" xfId="8795" xr:uid="{00000000-0005-0000-0000-00006C210000}"/>
    <cellStyle name="メモ 2 3 2 2 7" xfId="16279" xr:uid="{00000000-0005-0000-0000-00006D210000}"/>
    <cellStyle name="メモ 2 3 2 3" xfId="1990" xr:uid="{00000000-0005-0000-0000-00006E210000}"/>
    <cellStyle name="メモ 2 3 2 3 2" xfId="9477" xr:uid="{00000000-0005-0000-0000-00006F210000}"/>
    <cellStyle name="メモ 2 3 2 3 3" xfId="16961" xr:uid="{00000000-0005-0000-0000-000070210000}"/>
    <cellStyle name="メモ 2 3 2 4" xfId="3350" xr:uid="{00000000-0005-0000-0000-000071210000}"/>
    <cellStyle name="メモ 2 3 2 4 2" xfId="10837" xr:uid="{00000000-0005-0000-0000-000072210000}"/>
    <cellStyle name="メモ 2 3 2 4 3" xfId="18321" xr:uid="{00000000-0005-0000-0000-000073210000}"/>
    <cellStyle name="メモ 2 3 2 5" xfId="4712" xr:uid="{00000000-0005-0000-0000-000074210000}"/>
    <cellStyle name="メモ 2 3 2 5 2" xfId="12199" xr:uid="{00000000-0005-0000-0000-000075210000}"/>
    <cellStyle name="メモ 2 3 2 5 3" xfId="19683" xr:uid="{00000000-0005-0000-0000-000076210000}"/>
    <cellStyle name="メモ 2 3 2 6" xfId="6072" xr:uid="{00000000-0005-0000-0000-000077210000}"/>
    <cellStyle name="メモ 2 3 2 6 2" xfId="13559" xr:uid="{00000000-0005-0000-0000-000078210000}"/>
    <cellStyle name="メモ 2 3 2 6 3" xfId="21043" xr:uid="{00000000-0005-0000-0000-000079210000}"/>
    <cellStyle name="メモ 2 3 2 7" xfId="7438" xr:uid="{00000000-0005-0000-0000-00007A210000}"/>
    <cellStyle name="メモ 2 3 2 7 2" xfId="14924" xr:uid="{00000000-0005-0000-0000-00007B210000}"/>
    <cellStyle name="メモ 2 3 2 7 3" xfId="22408" xr:uid="{00000000-0005-0000-0000-00007C210000}"/>
    <cellStyle name="メモ 2 3 2 8" xfId="8117" xr:uid="{00000000-0005-0000-0000-00007D210000}"/>
    <cellStyle name="メモ 2 3 2 9" xfId="15601" xr:uid="{00000000-0005-0000-0000-00007E210000}"/>
    <cellStyle name="メモ 2 3 3" xfId="968" xr:uid="{00000000-0005-0000-0000-00007F210000}"/>
    <cellStyle name="メモ 2 3 3 2" xfId="2330" xr:uid="{00000000-0005-0000-0000-000080210000}"/>
    <cellStyle name="メモ 2 3 3 2 2" xfId="9817" xr:uid="{00000000-0005-0000-0000-000081210000}"/>
    <cellStyle name="メモ 2 3 3 2 3" xfId="17301" xr:uid="{00000000-0005-0000-0000-000082210000}"/>
    <cellStyle name="メモ 2 3 3 3" xfId="3690" xr:uid="{00000000-0005-0000-0000-000083210000}"/>
    <cellStyle name="メモ 2 3 3 3 2" xfId="11177" xr:uid="{00000000-0005-0000-0000-000084210000}"/>
    <cellStyle name="メモ 2 3 3 3 3" xfId="18661" xr:uid="{00000000-0005-0000-0000-000085210000}"/>
    <cellStyle name="メモ 2 3 3 4" xfId="5052" xr:uid="{00000000-0005-0000-0000-000086210000}"/>
    <cellStyle name="メモ 2 3 3 4 2" xfId="12539" xr:uid="{00000000-0005-0000-0000-000087210000}"/>
    <cellStyle name="メモ 2 3 3 4 3" xfId="20023" xr:uid="{00000000-0005-0000-0000-000088210000}"/>
    <cellStyle name="メモ 2 3 3 5" xfId="6412" xr:uid="{00000000-0005-0000-0000-000089210000}"/>
    <cellStyle name="メモ 2 3 3 5 2" xfId="13899" xr:uid="{00000000-0005-0000-0000-00008A210000}"/>
    <cellStyle name="メモ 2 3 3 5 3" xfId="21383" xr:uid="{00000000-0005-0000-0000-00008B210000}"/>
    <cellStyle name="メモ 2 3 3 6" xfId="8457" xr:uid="{00000000-0005-0000-0000-00008C210000}"/>
    <cellStyle name="メモ 2 3 3 7" xfId="15941" xr:uid="{00000000-0005-0000-0000-00008D210000}"/>
    <cellStyle name="メモ 2 3 4" xfId="1650" xr:uid="{00000000-0005-0000-0000-00008E210000}"/>
    <cellStyle name="メモ 2 3 4 2" xfId="9137" xr:uid="{00000000-0005-0000-0000-00008F210000}"/>
    <cellStyle name="メモ 2 3 4 3" xfId="16621" xr:uid="{00000000-0005-0000-0000-000090210000}"/>
    <cellStyle name="メモ 2 3 5" xfId="3010" xr:uid="{00000000-0005-0000-0000-000091210000}"/>
    <cellStyle name="メモ 2 3 5 2" xfId="10497" xr:uid="{00000000-0005-0000-0000-000092210000}"/>
    <cellStyle name="メモ 2 3 5 3" xfId="17981" xr:uid="{00000000-0005-0000-0000-000093210000}"/>
    <cellStyle name="メモ 2 3 6" xfId="4372" xr:uid="{00000000-0005-0000-0000-000094210000}"/>
    <cellStyle name="メモ 2 3 6 2" xfId="11859" xr:uid="{00000000-0005-0000-0000-000095210000}"/>
    <cellStyle name="メモ 2 3 6 3" xfId="19343" xr:uid="{00000000-0005-0000-0000-000096210000}"/>
    <cellStyle name="メモ 2 3 7" xfId="5732" xr:uid="{00000000-0005-0000-0000-000097210000}"/>
    <cellStyle name="メモ 2 3 7 2" xfId="13219" xr:uid="{00000000-0005-0000-0000-000098210000}"/>
    <cellStyle name="メモ 2 3 7 3" xfId="20703" xr:uid="{00000000-0005-0000-0000-000099210000}"/>
    <cellStyle name="メモ 2 3 8" xfId="7100" xr:uid="{00000000-0005-0000-0000-00009A210000}"/>
    <cellStyle name="メモ 2 3 8 2" xfId="14586" xr:uid="{00000000-0005-0000-0000-00009B210000}"/>
    <cellStyle name="メモ 2 3 8 3" xfId="22070" xr:uid="{00000000-0005-0000-0000-00009C210000}"/>
    <cellStyle name="メモ 2 3 9" xfId="7779" xr:uid="{00000000-0005-0000-0000-00009D210000}"/>
    <cellStyle name="メモ 2 4" xfId="459" xr:uid="{00000000-0005-0000-0000-00009E210000}"/>
    <cellStyle name="メモ 2 4 2" xfId="1137" xr:uid="{00000000-0005-0000-0000-00009F210000}"/>
    <cellStyle name="メモ 2 4 2 2" xfId="2499" xr:uid="{00000000-0005-0000-0000-0000A0210000}"/>
    <cellStyle name="メモ 2 4 2 2 2" xfId="9986" xr:uid="{00000000-0005-0000-0000-0000A1210000}"/>
    <cellStyle name="メモ 2 4 2 2 3" xfId="17470" xr:uid="{00000000-0005-0000-0000-0000A2210000}"/>
    <cellStyle name="メモ 2 4 2 3" xfId="3859" xr:uid="{00000000-0005-0000-0000-0000A3210000}"/>
    <cellStyle name="メモ 2 4 2 3 2" xfId="11346" xr:uid="{00000000-0005-0000-0000-0000A4210000}"/>
    <cellStyle name="メモ 2 4 2 3 3" xfId="18830" xr:uid="{00000000-0005-0000-0000-0000A5210000}"/>
    <cellStyle name="メモ 2 4 2 4" xfId="5221" xr:uid="{00000000-0005-0000-0000-0000A6210000}"/>
    <cellStyle name="メモ 2 4 2 4 2" xfId="12708" xr:uid="{00000000-0005-0000-0000-0000A7210000}"/>
    <cellStyle name="メモ 2 4 2 4 3" xfId="20192" xr:uid="{00000000-0005-0000-0000-0000A8210000}"/>
    <cellStyle name="メモ 2 4 2 5" xfId="6581" xr:uid="{00000000-0005-0000-0000-0000A9210000}"/>
    <cellStyle name="メモ 2 4 2 5 2" xfId="14068" xr:uid="{00000000-0005-0000-0000-0000AA210000}"/>
    <cellStyle name="メモ 2 4 2 5 3" xfId="21552" xr:uid="{00000000-0005-0000-0000-0000AB210000}"/>
    <cellStyle name="メモ 2 4 2 6" xfId="8626" xr:uid="{00000000-0005-0000-0000-0000AC210000}"/>
    <cellStyle name="メモ 2 4 2 7" xfId="16110" xr:uid="{00000000-0005-0000-0000-0000AD210000}"/>
    <cellStyle name="メモ 2 4 3" xfId="1821" xr:uid="{00000000-0005-0000-0000-0000AE210000}"/>
    <cellStyle name="メモ 2 4 3 2" xfId="9308" xr:uid="{00000000-0005-0000-0000-0000AF210000}"/>
    <cellStyle name="メモ 2 4 3 3" xfId="16792" xr:uid="{00000000-0005-0000-0000-0000B0210000}"/>
    <cellStyle name="メモ 2 4 4" xfId="3181" xr:uid="{00000000-0005-0000-0000-0000B1210000}"/>
    <cellStyle name="メモ 2 4 4 2" xfId="10668" xr:uid="{00000000-0005-0000-0000-0000B2210000}"/>
    <cellStyle name="メモ 2 4 4 3" xfId="18152" xr:uid="{00000000-0005-0000-0000-0000B3210000}"/>
    <cellStyle name="メモ 2 4 5" xfId="4543" xr:uid="{00000000-0005-0000-0000-0000B4210000}"/>
    <cellStyle name="メモ 2 4 5 2" xfId="12030" xr:uid="{00000000-0005-0000-0000-0000B5210000}"/>
    <cellStyle name="メモ 2 4 5 3" xfId="19514" xr:uid="{00000000-0005-0000-0000-0000B6210000}"/>
    <cellStyle name="メモ 2 4 6" xfId="5903" xr:uid="{00000000-0005-0000-0000-0000B7210000}"/>
    <cellStyle name="メモ 2 4 6 2" xfId="13390" xr:uid="{00000000-0005-0000-0000-0000B8210000}"/>
    <cellStyle name="メモ 2 4 6 3" xfId="20874" xr:uid="{00000000-0005-0000-0000-0000B9210000}"/>
    <cellStyle name="メモ 2 4 7" xfId="7269" xr:uid="{00000000-0005-0000-0000-0000BA210000}"/>
    <cellStyle name="メモ 2 4 7 2" xfId="14755" xr:uid="{00000000-0005-0000-0000-0000BB210000}"/>
    <cellStyle name="メモ 2 4 7 3" xfId="22239" xr:uid="{00000000-0005-0000-0000-0000BC210000}"/>
    <cellStyle name="メモ 2 4 8" xfId="7948" xr:uid="{00000000-0005-0000-0000-0000BD210000}"/>
    <cellStyle name="メモ 2 4 9" xfId="15432" xr:uid="{00000000-0005-0000-0000-0000BE210000}"/>
    <cellStyle name="メモ 2 5" xfId="798" xr:uid="{00000000-0005-0000-0000-0000BF210000}"/>
    <cellStyle name="メモ 2 5 2" xfId="2160" xr:uid="{00000000-0005-0000-0000-0000C0210000}"/>
    <cellStyle name="メモ 2 5 2 2" xfId="9647" xr:uid="{00000000-0005-0000-0000-0000C1210000}"/>
    <cellStyle name="メモ 2 5 2 3" xfId="17131" xr:uid="{00000000-0005-0000-0000-0000C2210000}"/>
    <cellStyle name="メモ 2 5 3" xfId="3520" xr:uid="{00000000-0005-0000-0000-0000C3210000}"/>
    <cellStyle name="メモ 2 5 3 2" xfId="11007" xr:uid="{00000000-0005-0000-0000-0000C4210000}"/>
    <cellStyle name="メモ 2 5 3 3" xfId="18491" xr:uid="{00000000-0005-0000-0000-0000C5210000}"/>
    <cellStyle name="メモ 2 5 4" xfId="4882" xr:uid="{00000000-0005-0000-0000-0000C6210000}"/>
    <cellStyle name="メモ 2 5 4 2" xfId="12369" xr:uid="{00000000-0005-0000-0000-0000C7210000}"/>
    <cellStyle name="メモ 2 5 4 3" xfId="19853" xr:uid="{00000000-0005-0000-0000-0000C8210000}"/>
    <cellStyle name="メモ 2 5 5" xfId="6242" xr:uid="{00000000-0005-0000-0000-0000C9210000}"/>
    <cellStyle name="メモ 2 5 5 2" xfId="13729" xr:uid="{00000000-0005-0000-0000-0000CA210000}"/>
    <cellStyle name="メモ 2 5 5 3" xfId="21213" xr:uid="{00000000-0005-0000-0000-0000CB210000}"/>
    <cellStyle name="メモ 2 5 6" xfId="8287" xr:uid="{00000000-0005-0000-0000-0000CC210000}"/>
    <cellStyle name="メモ 2 5 7" xfId="15771" xr:uid="{00000000-0005-0000-0000-0000CD210000}"/>
    <cellStyle name="メモ 2 6" xfId="1482" xr:uid="{00000000-0005-0000-0000-0000CE210000}"/>
    <cellStyle name="メモ 2 6 2" xfId="8969" xr:uid="{00000000-0005-0000-0000-0000CF210000}"/>
    <cellStyle name="メモ 2 6 3" xfId="16453" xr:uid="{00000000-0005-0000-0000-0000D0210000}"/>
    <cellStyle name="メモ 2 7" xfId="2842" xr:uid="{00000000-0005-0000-0000-0000D1210000}"/>
    <cellStyle name="メモ 2 7 2" xfId="10329" xr:uid="{00000000-0005-0000-0000-0000D2210000}"/>
    <cellStyle name="メモ 2 7 3" xfId="17813" xr:uid="{00000000-0005-0000-0000-0000D3210000}"/>
    <cellStyle name="メモ 2 8" xfId="4204" xr:uid="{00000000-0005-0000-0000-0000D4210000}"/>
    <cellStyle name="メモ 2 8 2" xfId="11691" xr:uid="{00000000-0005-0000-0000-0000D5210000}"/>
    <cellStyle name="メモ 2 8 3" xfId="19175" xr:uid="{00000000-0005-0000-0000-0000D6210000}"/>
    <cellStyle name="メモ 2 9" xfId="5564" xr:uid="{00000000-0005-0000-0000-0000D7210000}"/>
    <cellStyle name="メモ 2 9 2" xfId="13051" xr:uid="{00000000-0005-0000-0000-0000D8210000}"/>
    <cellStyle name="メモ 2 9 3" xfId="20535" xr:uid="{00000000-0005-0000-0000-0000D9210000}"/>
    <cellStyle name="リンク セル" xfId="14" builtinId="24" customBuiltin="1"/>
    <cellStyle name="悪い" xfId="10" builtinId="27" customBuiltin="1"/>
    <cellStyle name="計算" xfId="13" builtinId="22" customBuiltin="1"/>
    <cellStyle name="警告文" xfId="16" builtinId="11" customBuiltin="1"/>
    <cellStyle name="桁区切り" xfId="1" builtinId="6"/>
    <cellStyle name="桁区切り 10" xfId="373" xr:uid="{00000000-0005-0000-0000-0000DF210000}"/>
    <cellStyle name="桁区切り 10 10" xfId="15350" xr:uid="{00000000-0005-0000-0000-0000E0210000}"/>
    <cellStyle name="桁区切り 10 2" xfId="715" xr:uid="{00000000-0005-0000-0000-0000E1210000}"/>
    <cellStyle name="桁区切り 10 2 2" xfId="1393" xr:uid="{00000000-0005-0000-0000-0000E2210000}"/>
    <cellStyle name="桁区切り 10 2 2 2" xfId="2755" xr:uid="{00000000-0005-0000-0000-0000E3210000}"/>
    <cellStyle name="桁区切り 10 2 2 2 2" xfId="10242" xr:uid="{00000000-0005-0000-0000-0000E4210000}"/>
    <cellStyle name="桁区切り 10 2 2 2 3" xfId="17726" xr:uid="{00000000-0005-0000-0000-0000E5210000}"/>
    <cellStyle name="桁区切り 10 2 2 3" xfId="4115" xr:uid="{00000000-0005-0000-0000-0000E6210000}"/>
    <cellStyle name="桁区切り 10 2 2 3 2" xfId="11602" xr:uid="{00000000-0005-0000-0000-0000E7210000}"/>
    <cellStyle name="桁区切り 10 2 2 3 3" xfId="19086" xr:uid="{00000000-0005-0000-0000-0000E8210000}"/>
    <cellStyle name="桁区切り 10 2 2 4" xfId="5477" xr:uid="{00000000-0005-0000-0000-0000E9210000}"/>
    <cellStyle name="桁区切り 10 2 2 4 2" xfId="12964" xr:uid="{00000000-0005-0000-0000-0000EA210000}"/>
    <cellStyle name="桁区切り 10 2 2 4 3" xfId="20448" xr:uid="{00000000-0005-0000-0000-0000EB210000}"/>
    <cellStyle name="桁区切り 10 2 2 5" xfId="6837" xr:uid="{00000000-0005-0000-0000-0000EC210000}"/>
    <cellStyle name="桁区切り 10 2 2 5 2" xfId="14324" xr:uid="{00000000-0005-0000-0000-0000ED210000}"/>
    <cellStyle name="桁区切り 10 2 2 5 3" xfId="21808" xr:uid="{00000000-0005-0000-0000-0000EE210000}"/>
    <cellStyle name="桁区切り 10 2 2 6" xfId="8882" xr:uid="{00000000-0005-0000-0000-0000EF210000}"/>
    <cellStyle name="桁区切り 10 2 2 7" xfId="16366" xr:uid="{00000000-0005-0000-0000-0000F0210000}"/>
    <cellStyle name="桁区切り 10 2 3" xfId="2077" xr:uid="{00000000-0005-0000-0000-0000F1210000}"/>
    <cellStyle name="桁区切り 10 2 3 2" xfId="9564" xr:uid="{00000000-0005-0000-0000-0000F2210000}"/>
    <cellStyle name="桁区切り 10 2 3 3" xfId="17048" xr:uid="{00000000-0005-0000-0000-0000F3210000}"/>
    <cellStyle name="桁区切り 10 2 4" xfId="3437" xr:uid="{00000000-0005-0000-0000-0000F4210000}"/>
    <cellStyle name="桁区切り 10 2 4 2" xfId="10924" xr:uid="{00000000-0005-0000-0000-0000F5210000}"/>
    <cellStyle name="桁区切り 10 2 4 3" xfId="18408" xr:uid="{00000000-0005-0000-0000-0000F6210000}"/>
    <cellStyle name="桁区切り 10 2 5" xfId="4799" xr:uid="{00000000-0005-0000-0000-0000F7210000}"/>
    <cellStyle name="桁区切り 10 2 5 2" xfId="12286" xr:uid="{00000000-0005-0000-0000-0000F8210000}"/>
    <cellStyle name="桁区切り 10 2 5 3" xfId="19770" xr:uid="{00000000-0005-0000-0000-0000F9210000}"/>
    <cellStyle name="桁区切り 10 2 6" xfId="6159" xr:uid="{00000000-0005-0000-0000-0000FA210000}"/>
    <cellStyle name="桁区切り 10 2 6 2" xfId="13646" xr:uid="{00000000-0005-0000-0000-0000FB210000}"/>
    <cellStyle name="桁区切り 10 2 6 3" xfId="21130" xr:uid="{00000000-0005-0000-0000-0000FC210000}"/>
    <cellStyle name="桁区切り 10 2 7" xfId="7525" xr:uid="{00000000-0005-0000-0000-0000FD210000}"/>
    <cellStyle name="桁区切り 10 2 7 2" xfId="15011" xr:uid="{00000000-0005-0000-0000-0000FE210000}"/>
    <cellStyle name="桁区切り 10 2 7 3" xfId="22495" xr:uid="{00000000-0005-0000-0000-0000FF210000}"/>
    <cellStyle name="桁区切り 10 2 8" xfId="8204" xr:uid="{00000000-0005-0000-0000-000000220000}"/>
    <cellStyle name="桁区切り 10 2 9" xfId="15688" xr:uid="{00000000-0005-0000-0000-000001220000}"/>
    <cellStyle name="桁区切り 10 3" xfId="1055" xr:uid="{00000000-0005-0000-0000-000002220000}"/>
    <cellStyle name="桁区切り 10 3 2" xfId="2417" xr:uid="{00000000-0005-0000-0000-000003220000}"/>
    <cellStyle name="桁区切り 10 3 2 2" xfId="9904" xr:uid="{00000000-0005-0000-0000-000004220000}"/>
    <cellStyle name="桁区切り 10 3 2 3" xfId="17388" xr:uid="{00000000-0005-0000-0000-000005220000}"/>
    <cellStyle name="桁区切り 10 3 3" xfId="3777" xr:uid="{00000000-0005-0000-0000-000006220000}"/>
    <cellStyle name="桁区切り 10 3 3 2" xfId="11264" xr:uid="{00000000-0005-0000-0000-000007220000}"/>
    <cellStyle name="桁区切り 10 3 3 3" xfId="18748" xr:uid="{00000000-0005-0000-0000-000008220000}"/>
    <cellStyle name="桁区切り 10 3 4" xfId="5139" xr:uid="{00000000-0005-0000-0000-000009220000}"/>
    <cellStyle name="桁区切り 10 3 4 2" xfId="12626" xr:uid="{00000000-0005-0000-0000-00000A220000}"/>
    <cellStyle name="桁区切り 10 3 4 3" xfId="20110" xr:uid="{00000000-0005-0000-0000-00000B220000}"/>
    <cellStyle name="桁区切り 10 3 5" xfId="6499" xr:uid="{00000000-0005-0000-0000-00000C220000}"/>
    <cellStyle name="桁区切り 10 3 5 2" xfId="13986" xr:uid="{00000000-0005-0000-0000-00000D220000}"/>
    <cellStyle name="桁区切り 10 3 5 3" xfId="21470" xr:uid="{00000000-0005-0000-0000-00000E220000}"/>
    <cellStyle name="桁区切り 10 3 6" xfId="8544" xr:uid="{00000000-0005-0000-0000-00000F220000}"/>
    <cellStyle name="桁区切り 10 3 7" xfId="16028" xr:uid="{00000000-0005-0000-0000-000010220000}"/>
    <cellStyle name="桁区切り 10 4" xfId="1738" xr:uid="{00000000-0005-0000-0000-000011220000}"/>
    <cellStyle name="桁区切り 10 4 2" xfId="9225" xr:uid="{00000000-0005-0000-0000-000012220000}"/>
    <cellStyle name="桁区切り 10 4 3" xfId="16709" xr:uid="{00000000-0005-0000-0000-000013220000}"/>
    <cellStyle name="桁区切り 10 5" xfId="3098" xr:uid="{00000000-0005-0000-0000-000014220000}"/>
    <cellStyle name="桁区切り 10 5 2" xfId="10585" xr:uid="{00000000-0005-0000-0000-000015220000}"/>
    <cellStyle name="桁区切り 10 5 3" xfId="18069" xr:uid="{00000000-0005-0000-0000-000016220000}"/>
    <cellStyle name="桁区切り 10 6" xfId="4460" xr:uid="{00000000-0005-0000-0000-000017220000}"/>
    <cellStyle name="桁区切り 10 6 2" xfId="11947" xr:uid="{00000000-0005-0000-0000-000018220000}"/>
    <cellStyle name="桁区切り 10 6 3" xfId="19431" xr:uid="{00000000-0005-0000-0000-000019220000}"/>
    <cellStyle name="桁区切り 10 7" xfId="5820" xr:uid="{00000000-0005-0000-0000-00001A220000}"/>
    <cellStyle name="桁区切り 10 7 2" xfId="13307" xr:uid="{00000000-0005-0000-0000-00001B220000}"/>
    <cellStyle name="桁区切り 10 7 3" xfId="20791" xr:uid="{00000000-0005-0000-0000-00001C220000}"/>
    <cellStyle name="桁区切り 10 8" xfId="7187" xr:uid="{00000000-0005-0000-0000-00001D220000}"/>
    <cellStyle name="桁区切り 10 8 2" xfId="14673" xr:uid="{00000000-0005-0000-0000-00001E220000}"/>
    <cellStyle name="桁区切り 10 8 3" xfId="22157" xr:uid="{00000000-0005-0000-0000-00001F220000}"/>
    <cellStyle name="桁区切り 10 9" xfId="7866" xr:uid="{00000000-0005-0000-0000-000020220000}"/>
    <cellStyle name="桁区切り 11" xfId="1427" xr:uid="{00000000-0005-0000-0000-000021220000}"/>
    <cellStyle name="桁区切り 12" xfId="1398" xr:uid="{00000000-0005-0000-0000-000022220000}"/>
    <cellStyle name="桁区切り 12 2" xfId="8887" xr:uid="{00000000-0005-0000-0000-000023220000}"/>
    <cellStyle name="桁区切り 12 3" xfId="16371" xr:uid="{00000000-0005-0000-0000-000024220000}"/>
    <cellStyle name="桁区切り 13" xfId="2760" xr:uid="{00000000-0005-0000-0000-000025220000}"/>
    <cellStyle name="桁区切り 13 2" xfId="10247" xr:uid="{00000000-0005-0000-0000-000026220000}"/>
    <cellStyle name="桁区切り 13 3" xfId="17731" xr:uid="{00000000-0005-0000-0000-000027220000}"/>
    <cellStyle name="桁区切り 14" xfId="4120" xr:uid="{00000000-0005-0000-0000-000028220000}"/>
    <cellStyle name="桁区切り 14 2" xfId="11607" xr:uid="{00000000-0005-0000-0000-000029220000}"/>
    <cellStyle name="桁区切り 14 3" xfId="19091" xr:uid="{00000000-0005-0000-0000-00002A220000}"/>
    <cellStyle name="桁区切り 15" xfId="4122" xr:uid="{00000000-0005-0000-0000-00002B220000}"/>
    <cellStyle name="桁区切り 15 2" xfId="11609" xr:uid="{00000000-0005-0000-0000-00002C220000}"/>
    <cellStyle name="桁区切り 15 3" xfId="19093" xr:uid="{00000000-0005-0000-0000-00002D220000}"/>
    <cellStyle name="桁区切り 16" xfId="5482" xr:uid="{00000000-0005-0000-0000-00002E220000}"/>
    <cellStyle name="桁区切り 16 2" xfId="12969" xr:uid="{00000000-0005-0000-0000-00002F220000}"/>
    <cellStyle name="桁区切り 16 3" xfId="20453" xr:uid="{00000000-0005-0000-0000-000030220000}"/>
    <cellStyle name="桁区切り 17" xfId="6842" xr:uid="{00000000-0005-0000-0000-000031220000}"/>
    <cellStyle name="桁区切り 17 2" xfId="14329" xr:uid="{00000000-0005-0000-0000-000032220000}"/>
    <cellStyle name="桁区切り 17 3" xfId="21813" xr:uid="{00000000-0005-0000-0000-000033220000}"/>
    <cellStyle name="桁区切り 18" xfId="6844" xr:uid="{00000000-0005-0000-0000-000034220000}"/>
    <cellStyle name="桁区切り 18 2" xfId="14331" xr:uid="{00000000-0005-0000-0000-000035220000}"/>
    <cellStyle name="桁区切り 18 3" xfId="21815" xr:uid="{00000000-0005-0000-0000-000036220000}"/>
    <cellStyle name="桁区切り 2" xfId="43" xr:uid="{00000000-0005-0000-0000-000037220000}"/>
    <cellStyle name="桁区切り 2 10" xfId="2778" xr:uid="{00000000-0005-0000-0000-000038220000}"/>
    <cellStyle name="桁区切り 2 10 2" xfId="10265" xr:uid="{00000000-0005-0000-0000-000039220000}"/>
    <cellStyle name="桁区切り 2 10 3" xfId="17749" xr:uid="{00000000-0005-0000-0000-00003A220000}"/>
    <cellStyle name="桁区切り 2 11" xfId="4140" xr:uid="{00000000-0005-0000-0000-00003B220000}"/>
    <cellStyle name="桁区切り 2 11 2" xfId="11627" xr:uid="{00000000-0005-0000-0000-00003C220000}"/>
    <cellStyle name="桁区切り 2 11 3" xfId="19111" xr:uid="{00000000-0005-0000-0000-00003D220000}"/>
    <cellStyle name="桁区切り 2 12" xfId="5500" xr:uid="{00000000-0005-0000-0000-00003E220000}"/>
    <cellStyle name="桁区切り 2 12 2" xfId="12987" xr:uid="{00000000-0005-0000-0000-00003F220000}"/>
    <cellStyle name="桁区切り 2 12 3" xfId="20471" xr:uid="{00000000-0005-0000-0000-000040220000}"/>
    <cellStyle name="桁区切り 2 13" xfId="6846" xr:uid="{00000000-0005-0000-0000-000041220000}"/>
    <cellStyle name="桁区切り 2 13 2" xfId="14333" xr:uid="{00000000-0005-0000-0000-000042220000}"/>
    <cellStyle name="桁区切り 2 13 3" xfId="21817" xr:uid="{00000000-0005-0000-0000-000043220000}"/>
    <cellStyle name="桁区切り 2 14" xfId="6855" xr:uid="{00000000-0005-0000-0000-000044220000}"/>
    <cellStyle name="桁区切り 2 14 2" xfId="14341" xr:uid="{00000000-0005-0000-0000-000045220000}"/>
    <cellStyle name="桁区切り 2 14 3" xfId="21825" xr:uid="{00000000-0005-0000-0000-000046220000}"/>
    <cellStyle name="桁区切り 2 15" xfId="7534" xr:uid="{00000000-0005-0000-0000-000047220000}"/>
    <cellStyle name="桁区切り 2 16" xfId="15018" xr:uid="{00000000-0005-0000-0000-000048220000}"/>
    <cellStyle name="桁区切り 2 2" xfId="63" xr:uid="{00000000-0005-0000-0000-000049220000}"/>
    <cellStyle name="桁区切り 2 2 10" xfId="5518" xr:uid="{00000000-0005-0000-0000-00004A220000}"/>
    <cellStyle name="桁区切り 2 2 10 2" xfId="13005" xr:uid="{00000000-0005-0000-0000-00004B220000}"/>
    <cellStyle name="桁区切り 2 2 10 3" xfId="20489" xr:uid="{00000000-0005-0000-0000-00004C220000}"/>
    <cellStyle name="桁区切り 2 2 11" xfId="6872" xr:uid="{00000000-0005-0000-0000-00004D220000}"/>
    <cellStyle name="桁区切り 2 2 11 2" xfId="14358" xr:uid="{00000000-0005-0000-0000-00004E220000}"/>
    <cellStyle name="桁区切り 2 2 11 3" xfId="21842" xr:uid="{00000000-0005-0000-0000-00004F220000}"/>
    <cellStyle name="桁区切り 2 2 12" xfId="7551" xr:uid="{00000000-0005-0000-0000-000050220000}"/>
    <cellStyle name="桁区切り 2 2 13" xfId="15035" xr:uid="{00000000-0005-0000-0000-000051220000}"/>
    <cellStyle name="桁区切り 2 2 2" xfId="98" xr:uid="{00000000-0005-0000-0000-000052220000}"/>
    <cellStyle name="桁区切り 2 2 2 10" xfId="6919" xr:uid="{00000000-0005-0000-0000-000053220000}"/>
    <cellStyle name="桁区切り 2 2 2 10 2" xfId="14405" xr:uid="{00000000-0005-0000-0000-000054220000}"/>
    <cellStyle name="桁区切り 2 2 2 10 3" xfId="21889" xr:uid="{00000000-0005-0000-0000-000055220000}"/>
    <cellStyle name="桁区切り 2 2 2 11" xfId="7598" xr:uid="{00000000-0005-0000-0000-000056220000}"/>
    <cellStyle name="桁区切り 2 2 2 12" xfId="15082" xr:uid="{00000000-0005-0000-0000-000057220000}"/>
    <cellStyle name="桁区切り 2 2 2 2" xfId="190" xr:uid="{00000000-0005-0000-0000-000058220000}"/>
    <cellStyle name="桁区切り 2 2 2 2 10" xfId="7683" xr:uid="{00000000-0005-0000-0000-000059220000}"/>
    <cellStyle name="桁区切り 2 2 2 2 11" xfId="15167" xr:uid="{00000000-0005-0000-0000-00005A220000}"/>
    <cellStyle name="桁区切り 2 2 2 2 2" xfId="360" xr:uid="{00000000-0005-0000-0000-00005B220000}"/>
    <cellStyle name="桁区切り 2 2 2 2 2 10" xfId="15337" xr:uid="{00000000-0005-0000-0000-00005C220000}"/>
    <cellStyle name="桁区切り 2 2 2 2 2 2" xfId="702" xr:uid="{00000000-0005-0000-0000-00005D220000}"/>
    <cellStyle name="桁区切り 2 2 2 2 2 2 2" xfId="1380" xr:uid="{00000000-0005-0000-0000-00005E220000}"/>
    <cellStyle name="桁区切り 2 2 2 2 2 2 2 2" xfId="2742" xr:uid="{00000000-0005-0000-0000-00005F220000}"/>
    <cellStyle name="桁区切り 2 2 2 2 2 2 2 2 2" xfId="10229" xr:uid="{00000000-0005-0000-0000-000060220000}"/>
    <cellStyle name="桁区切り 2 2 2 2 2 2 2 2 3" xfId="17713" xr:uid="{00000000-0005-0000-0000-000061220000}"/>
    <cellStyle name="桁区切り 2 2 2 2 2 2 2 3" xfId="4102" xr:uid="{00000000-0005-0000-0000-000062220000}"/>
    <cellStyle name="桁区切り 2 2 2 2 2 2 2 3 2" xfId="11589" xr:uid="{00000000-0005-0000-0000-000063220000}"/>
    <cellStyle name="桁区切り 2 2 2 2 2 2 2 3 3" xfId="19073" xr:uid="{00000000-0005-0000-0000-000064220000}"/>
    <cellStyle name="桁区切り 2 2 2 2 2 2 2 4" xfId="5464" xr:uid="{00000000-0005-0000-0000-000065220000}"/>
    <cellStyle name="桁区切り 2 2 2 2 2 2 2 4 2" xfId="12951" xr:uid="{00000000-0005-0000-0000-000066220000}"/>
    <cellStyle name="桁区切り 2 2 2 2 2 2 2 4 3" xfId="20435" xr:uid="{00000000-0005-0000-0000-000067220000}"/>
    <cellStyle name="桁区切り 2 2 2 2 2 2 2 5" xfId="6824" xr:uid="{00000000-0005-0000-0000-000068220000}"/>
    <cellStyle name="桁区切り 2 2 2 2 2 2 2 5 2" xfId="14311" xr:uid="{00000000-0005-0000-0000-000069220000}"/>
    <cellStyle name="桁区切り 2 2 2 2 2 2 2 5 3" xfId="21795" xr:uid="{00000000-0005-0000-0000-00006A220000}"/>
    <cellStyle name="桁区切り 2 2 2 2 2 2 2 6" xfId="8869" xr:uid="{00000000-0005-0000-0000-00006B220000}"/>
    <cellStyle name="桁区切り 2 2 2 2 2 2 2 7" xfId="16353" xr:uid="{00000000-0005-0000-0000-00006C220000}"/>
    <cellStyle name="桁区切り 2 2 2 2 2 2 3" xfId="2064" xr:uid="{00000000-0005-0000-0000-00006D220000}"/>
    <cellStyle name="桁区切り 2 2 2 2 2 2 3 2" xfId="9551" xr:uid="{00000000-0005-0000-0000-00006E220000}"/>
    <cellStyle name="桁区切り 2 2 2 2 2 2 3 3" xfId="17035" xr:uid="{00000000-0005-0000-0000-00006F220000}"/>
    <cellStyle name="桁区切り 2 2 2 2 2 2 4" xfId="3424" xr:uid="{00000000-0005-0000-0000-000070220000}"/>
    <cellStyle name="桁区切り 2 2 2 2 2 2 4 2" xfId="10911" xr:uid="{00000000-0005-0000-0000-000071220000}"/>
    <cellStyle name="桁区切り 2 2 2 2 2 2 4 3" xfId="18395" xr:uid="{00000000-0005-0000-0000-000072220000}"/>
    <cellStyle name="桁区切り 2 2 2 2 2 2 5" xfId="4786" xr:uid="{00000000-0005-0000-0000-000073220000}"/>
    <cellStyle name="桁区切り 2 2 2 2 2 2 5 2" xfId="12273" xr:uid="{00000000-0005-0000-0000-000074220000}"/>
    <cellStyle name="桁区切り 2 2 2 2 2 2 5 3" xfId="19757" xr:uid="{00000000-0005-0000-0000-000075220000}"/>
    <cellStyle name="桁区切り 2 2 2 2 2 2 6" xfId="6146" xr:uid="{00000000-0005-0000-0000-000076220000}"/>
    <cellStyle name="桁区切り 2 2 2 2 2 2 6 2" xfId="13633" xr:uid="{00000000-0005-0000-0000-000077220000}"/>
    <cellStyle name="桁区切り 2 2 2 2 2 2 6 3" xfId="21117" xr:uid="{00000000-0005-0000-0000-000078220000}"/>
    <cellStyle name="桁区切り 2 2 2 2 2 2 7" xfId="7512" xr:uid="{00000000-0005-0000-0000-000079220000}"/>
    <cellStyle name="桁区切り 2 2 2 2 2 2 7 2" xfId="14998" xr:uid="{00000000-0005-0000-0000-00007A220000}"/>
    <cellStyle name="桁区切り 2 2 2 2 2 2 7 3" xfId="22482" xr:uid="{00000000-0005-0000-0000-00007B220000}"/>
    <cellStyle name="桁区切り 2 2 2 2 2 2 8" xfId="8191" xr:uid="{00000000-0005-0000-0000-00007C220000}"/>
    <cellStyle name="桁区切り 2 2 2 2 2 2 9" xfId="15675" xr:uid="{00000000-0005-0000-0000-00007D220000}"/>
    <cellStyle name="桁区切り 2 2 2 2 2 3" xfId="1042" xr:uid="{00000000-0005-0000-0000-00007E220000}"/>
    <cellStyle name="桁区切り 2 2 2 2 2 3 2" xfId="2404" xr:uid="{00000000-0005-0000-0000-00007F220000}"/>
    <cellStyle name="桁区切り 2 2 2 2 2 3 2 2" xfId="9891" xr:uid="{00000000-0005-0000-0000-000080220000}"/>
    <cellStyle name="桁区切り 2 2 2 2 2 3 2 3" xfId="17375" xr:uid="{00000000-0005-0000-0000-000081220000}"/>
    <cellStyle name="桁区切り 2 2 2 2 2 3 3" xfId="3764" xr:uid="{00000000-0005-0000-0000-000082220000}"/>
    <cellStyle name="桁区切り 2 2 2 2 2 3 3 2" xfId="11251" xr:uid="{00000000-0005-0000-0000-000083220000}"/>
    <cellStyle name="桁区切り 2 2 2 2 2 3 3 3" xfId="18735" xr:uid="{00000000-0005-0000-0000-000084220000}"/>
    <cellStyle name="桁区切り 2 2 2 2 2 3 4" xfId="5126" xr:uid="{00000000-0005-0000-0000-000085220000}"/>
    <cellStyle name="桁区切り 2 2 2 2 2 3 4 2" xfId="12613" xr:uid="{00000000-0005-0000-0000-000086220000}"/>
    <cellStyle name="桁区切り 2 2 2 2 2 3 4 3" xfId="20097" xr:uid="{00000000-0005-0000-0000-000087220000}"/>
    <cellStyle name="桁区切り 2 2 2 2 2 3 5" xfId="6486" xr:uid="{00000000-0005-0000-0000-000088220000}"/>
    <cellStyle name="桁区切り 2 2 2 2 2 3 5 2" xfId="13973" xr:uid="{00000000-0005-0000-0000-000089220000}"/>
    <cellStyle name="桁区切り 2 2 2 2 2 3 5 3" xfId="21457" xr:uid="{00000000-0005-0000-0000-00008A220000}"/>
    <cellStyle name="桁区切り 2 2 2 2 2 3 6" xfId="8531" xr:uid="{00000000-0005-0000-0000-00008B220000}"/>
    <cellStyle name="桁区切り 2 2 2 2 2 3 7" xfId="16015" xr:uid="{00000000-0005-0000-0000-00008C220000}"/>
    <cellStyle name="桁区切り 2 2 2 2 2 4" xfId="1724" xr:uid="{00000000-0005-0000-0000-00008D220000}"/>
    <cellStyle name="桁区切り 2 2 2 2 2 4 2" xfId="9211" xr:uid="{00000000-0005-0000-0000-00008E220000}"/>
    <cellStyle name="桁区切り 2 2 2 2 2 4 3" xfId="16695" xr:uid="{00000000-0005-0000-0000-00008F220000}"/>
    <cellStyle name="桁区切り 2 2 2 2 2 5" xfId="3084" xr:uid="{00000000-0005-0000-0000-000090220000}"/>
    <cellStyle name="桁区切り 2 2 2 2 2 5 2" xfId="10571" xr:uid="{00000000-0005-0000-0000-000091220000}"/>
    <cellStyle name="桁区切り 2 2 2 2 2 5 3" xfId="18055" xr:uid="{00000000-0005-0000-0000-000092220000}"/>
    <cellStyle name="桁区切り 2 2 2 2 2 6" xfId="4446" xr:uid="{00000000-0005-0000-0000-000093220000}"/>
    <cellStyle name="桁区切り 2 2 2 2 2 6 2" xfId="11933" xr:uid="{00000000-0005-0000-0000-000094220000}"/>
    <cellStyle name="桁区切り 2 2 2 2 2 6 3" xfId="19417" xr:uid="{00000000-0005-0000-0000-000095220000}"/>
    <cellStyle name="桁区切り 2 2 2 2 2 7" xfId="5806" xr:uid="{00000000-0005-0000-0000-000096220000}"/>
    <cellStyle name="桁区切り 2 2 2 2 2 7 2" xfId="13293" xr:uid="{00000000-0005-0000-0000-000097220000}"/>
    <cellStyle name="桁区切り 2 2 2 2 2 7 3" xfId="20777" xr:uid="{00000000-0005-0000-0000-000098220000}"/>
    <cellStyle name="桁区切り 2 2 2 2 2 8" xfId="7174" xr:uid="{00000000-0005-0000-0000-000099220000}"/>
    <cellStyle name="桁区切り 2 2 2 2 2 8 2" xfId="14660" xr:uid="{00000000-0005-0000-0000-00009A220000}"/>
    <cellStyle name="桁区切り 2 2 2 2 2 8 3" xfId="22144" xr:uid="{00000000-0005-0000-0000-00009B220000}"/>
    <cellStyle name="桁区切り 2 2 2 2 2 9" xfId="7853" xr:uid="{00000000-0005-0000-0000-00009C220000}"/>
    <cellStyle name="桁区切り 2 2 2 2 3" xfId="533" xr:uid="{00000000-0005-0000-0000-00009D220000}"/>
    <cellStyle name="桁区切り 2 2 2 2 3 2" xfId="1211" xr:uid="{00000000-0005-0000-0000-00009E220000}"/>
    <cellStyle name="桁区切り 2 2 2 2 3 2 2" xfId="2573" xr:uid="{00000000-0005-0000-0000-00009F220000}"/>
    <cellStyle name="桁区切り 2 2 2 2 3 2 2 2" xfId="10060" xr:uid="{00000000-0005-0000-0000-0000A0220000}"/>
    <cellStyle name="桁区切り 2 2 2 2 3 2 2 3" xfId="17544" xr:uid="{00000000-0005-0000-0000-0000A1220000}"/>
    <cellStyle name="桁区切り 2 2 2 2 3 2 3" xfId="3933" xr:uid="{00000000-0005-0000-0000-0000A2220000}"/>
    <cellStyle name="桁区切り 2 2 2 2 3 2 3 2" xfId="11420" xr:uid="{00000000-0005-0000-0000-0000A3220000}"/>
    <cellStyle name="桁区切り 2 2 2 2 3 2 3 3" xfId="18904" xr:uid="{00000000-0005-0000-0000-0000A4220000}"/>
    <cellStyle name="桁区切り 2 2 2 2 3 2 4" xfId="5295" xr:uid="{00000000-0005-0000-0000-0000A5220000}"/>
    <cellStyle name="桁区切り 2 2 2 2 3 2 4 2" xfId="12782" xr:uid="{00000000-0005-0000-0000-0000A6220000}"/>
    <cellStyle name="桁区切り 2 2 2 2 3 2 4 3" xfId="20266" xr:uid="{00000000-0005-0000-0000-0000A7220000}"/>
    <cellStyle name="桁区切り 2 2 2 2 3 2 5" xfId="6655" xr:uid="{00000000-0005-0000-0000-0000A8220000}"/>
    <cellStyle name="桁区切り 2 2 2 2 3 2 5 2" xfId="14142" xr:uid="{00000000-0005-0000-0000-0000A9220000}"/>
    <cellStyle name="桁区切り 2 2 2 2 3 2 5 3" xfId="21626" xr:uid="{00000000-0005-0000-0000-0000AA220000}"/>
    <cellStyle name="桁区切り 2 2 2 2 3 2 6" xfId="8700" xr:uid="{00000000-0005-0000-0000-0000AB220000}"/>
    <cellStyle name="桁区切り 2 2 2 2 3 2 7" xfId="16184" xr:uid="{00000000-0005-0000-0000-0000AC220000}"/>
    <cellStyle name="桁区切り 2 2 2 2 3 3" xfId="1895" xr:uid="{00000000-0005-0000-0000-0000AD220000}"/>
    <cellStyle name="桁区切り 2 2 2 2 3 3 2" xfId="9382" xr:uid="{00000000-0005-0000-0000-0000AE220000}"/>
    <cellStyle name="桁区切り 2 2 2 2 3 3 3" xfId="16866" xr:uid="{00000000-0005-0000-0000-0000AF220000}"/>
    <cellStyle name="桁区切り 2 2 2 2 3 4" xfId="3255" xr:uid="{00000000-0005-0000-0000-0000B0220000}"/>
    <cellStyle name="桁区切り 2 2 2 2 3 4 2" xfId="10742" xr:uid="{00000000-0005-0000-0000-0000B1220000}"/>
    <cellStyle name="桁区切り 2 2 2 2 3 4 3" xfId="18226" xr:uid="{00000000-0005-0000-0000-0000B2220000}"/>
    <cellStyle name="桁区切り 2 2 2 2 3 5" xfId="4617" xr:uid="{00000000-0005-0000-0000-0000B3220000}"/>
    <cellStyle name="桁区切り 2 2 2 2 3 5 2" xfId="12104" xr:uid="{00000000-0005-0000-0000-0000B4220000}"/>
    <cellStyle name="桁区切り 2 2 2 2 3 5 3" xfId="19588" xr:uid="{00000000-0005-0000-0000-0000B5220000}"/>
    <cellStyle name="桁区切り 2 2 2 2 3 6" xfId="5977" xr:uid="{00000000-0005-0000-0000-0000B6220000}"/>
    <cellStyle name="桁区切り 2 2 2 2 3 6 2" xfId="13464" xr:uid="{00000000-0005-0000-0000-0000B7220000}"/>
    <cellStyle name="桁区切り 2 2 2 2 3 6 3" xfId="20948" xr:uid="{00000000-0005-0000-0000-0000B8220000}"/>
    <cellStyle name="桁区切り 2 2 2 2 3 7" xfId="7343" xr:uid="{00000000-0005-0000-0000-0000B9220000}"/>
    <cellStyle name="桁区切り 2 2 2 2 3 7 2" xfId="14829" xr:uid="{00000000-0005-0000-0000-0000BA220000}"/>
    <cellStyle name="桁区切り 2 2 2 2 3 7 3" xfId="22313" xr:uid="{00000000-0005-0000-0000-0000BB220000}"/>
    <cellStyle name="桁区切り 2 2 2 2 3 8" xfId="8022" xr:uid="{00000000-0005-0000-0000-0000BC220000}"/>
    <cellStyle name="桁区切り 2 2 2 2 3 9" xfId="15506" xr:uid="{00000000-0005-0000-0000-0000BD220000}"/>
    <cellStyle name="桁区切り 2 2 2 2 4" xfId="872" xr:uid="{00000000-0005-0000-0000-0000BE220000}"/>
    <cellStyle name="桁区切り 2 2 2 2 4 2" xfId="2234" xr:uid="{00000000-0005-0000-0000-0000BF220000}"/>
    <cellStyle name="桁区切り 2 2 2 2 4 2 2" xfId="9721" xr:uid="{00000000-0005-0000-0000-0000C0220000}"/>
    <cellStyle name="桁区切り 2 2 2 2 4 2 3" xfId="17205" xr:uid="{00000000-0005-0000-0000-0000C1220000}"/>
    <cellStyle name="桁区切り 2 2 2 2 4 3" xfId="3594" xr:uid="{00000000-0005-0000-0000-0000C2220000}"/>
    <cellStyle name="桁区切り 2 2 2 2 4 3 2" xfId="11081" xr:uid="{00000000-0005-0000-0000-0000C3220000}"/>
    <cellStyle name="桁区切り 2 2 2 2 4 3 3" xfId="18565" xr:uid="{00000000-0005-0000-0000-0000C4220000}"/>
    <cellStyle name="桁区切り 2 2 2 2 4 4" xfId="4956" xr:uid="{00000000-0005-0000-0000-0000C5220000}"/>
    <cellStyle name="桁区切り 2 2 2 2 4 4 2" xfId="12443" xr:uid="{00000000-0005-0000-0000-0000C6220000}"/>
    <cellStyle name="桁区切り 2 2 2 2 4 4 3" xfId="19927" xr:uid="{00000000-0005-0000-0000-0000C7220000}"/>
    <cellStyle name="桁区切り 2 2 2 2 4 5" xfId="6316" xr:uid="{00000000-0005-0000-0000-0000C8220000}"/>
    <cellStyle name="桁区切り 2 2 2 2 4 5 2" xfId="13803" xr:uid="{00000000-0005-0000-0000-0000C9220000}"/>
    <cellStyle name="桁区切り 2 2 2 2 4 5 3" xfId="21287" xr:uid="{00000000-0005-0000-0000-0000CA220000}"/>
    <cellStyle name="桁区切り 2 2 2 2 4 6" xfId="8361" xr:uid="{00000000-0005-0000-0000-0000CB220000}"/>
    <cellStyle name="桁区切り 2 2 2 2 4 7" xfId="15845" xr:uid="{00000000-0005-0000-0000-0000CC220000}"/>
    <cellStyle name="桁区切り 2 2 2 2 5" xfId="1555" xr:uid="{00000000-0005-0000-0000-0000CD220000}"/>
    <cellStyle name="桁区切り 2 2 2 2 5 2" xfId="9042" xr:uid="{00000000-0005-0000-0000-0000CE220000}"/>
    <cellStyle name="桁区切り 2 2 2 2 5 3" xfId="16526" xr:uid="{00000000-0005-0000-0000-0000CF220000}"/>
    <cellStyle name="桁区切り 2 2 2 2 6" xfId="2915" xr:uid="{00000000-0005-0000-0000-0000D0220000}"/>
    <cellStyle name="桁区切り 2 2 2 2 6 2" xfId="10402" xr:uid="{00000000-0005-0000-0000-0000D1220000}"/>
    <cellStyle name="桁区切り 2 2 2 2 6 3" xfId="17886" xr:uid="{00000000-0005-0000-0000-0000D2220000}"/>
    <cellStyle name="桁区切り 2 2 2 2 7" xfId="4277" xr:uid="{00000000-0005-0000-0000-0000D3220000}"/>
    <cellStyle name="桁区切り 2 2 2 2 7 2" xfId="11764" xr:uid="{00000000-0005-0000-0000-0000D4220000}"/>
    <cellStyle name="桁区切り 2 2 2 2 7 3" xfId="19248" xr:uid="{00000000-0005-0000-0000-0000D5220000}"/>
    <cellStyle name="桁区切り 2 2 2 2 8" xfId="5637" xr:uid="{00000000-0005-0000-0000-0000D6220000}"/>
    <cellStyle name="桁区切り 2 2 2 2 8 2" xfId="13124" xr:uid="{00000000-0005-0000-0000-0000D7220000}"/>
    <cellStyle name="桁区切り 2 2 2 2 8 3" xfId="20608" xr:uid="{00000000-0005-0000-0000-0000D8220000}"/>
    <cellStyle name="桁区切り 2 2 2 2 9" xfId="7004" xr:uid="{00000000-0005-0000-0000-0000D9220000}"/>
    <cellStyle name="桁区切り 2 2 2 2 9 2" xfId="14490" xr:uid="{00000000-0005-0000-0000-0000DA220000}"/>
    <cellStyle name="桁区切り 2 2 2 2 9 3" xfId="21974" xr:uid="{00000000-0005-0000-0000-0000DB220000}"/>
    <cellStyle name="桁区切り 2 2 2 3" xfId="275" xr:uid="{00000000-0005-0000-0000-0000DC220000}"/>
    <cellStyle name="桁区切り 2 2 2 3 10" xfId="15252" xr:uid="{00000000-0005-0000-0000-0000DD220000}"/>
    <cellStyle name="桁区切り 2 2 2 3 2" xfId="617" xr:uid="{00000000-0005-0000-0000-0000DE220000}"/>
    <cellStyle name="桁区切り 2 2 2 3 2 2" xfId="1295" xr:uid="{00000000-0005-0000-0000-0000DF220000}"/>
    <cellStyle name="桁区切り 2 2 2 3 2 2 2" xfId="2657" xr:uid="{00000000-0005-0000-0000-0000E0220000}"/>
    <cellStyle name="桁区切り 2 2 2 3 2 2 2 2" xfId="10144" xr:uid="{00000000-0005-0000-0000-0000E1220000}"/>
    <cellStyle name="桁区切り 2 2 2 3 2 2 2 3" xfId="17628" xr:uid="{00000000-0005-0000-0000-0000E2220000}"/>
    <cellStyle name="桁区切り 2 2 2 3 2 2 3" xfId="4017" xr:uid="{00000000-0005-0000-0000-0000E3220000}"/>
    <cellStyle name="桁区切り 2 2 2 3 2 2 3 2" xfId="11504" xr:uid="{00000000-0005-0000-0000-0000E4220000}"/>
    <cellStyle name="桁区切り 2 2 2 3 2 2 3 3" xfId="18988" xr:uid="{00000000-0005-0000-0000-0000E5220000}"/>
    <cellStyle name="桁区切り 2 2 2 3 2 2 4" xfId="5379" xr:uid="{00000000-0005-0000-0000-0000E6220000}"/>
    <cellStyle name="桁区切り 2 2 2 3 2 2 4 2" xfId="12866" xr:uid="{00000000-0005-0000-0000-0000E7220000}"/>
    <cellStyle name="桁区切り 2 2 2 3 2 2 4 3" xfId="20350" xr:uid="{00000000-0005-0000-0000-0000E8220000}"/>
    <cellStyle name="桁区切り 2 2 2 3 2 2 5" xfId="6739" xr:uid="{00000000-0005-0000-0000-0000E9220000}"/>
    <cellStyle name="桁区切り 2 2 2 3 2 2 5 2" xfId="14226" xr:uid="{00000000-0005-0000-0000-0000EA220000}"/>
    <cellStyle name="桁区切り 2 2 2 3 2 2 5 3" xfId="21710" xr:uid="{00000000-0005-0000-0000-0000EB220000}"/>
    <cellStyle name="桁区切り 2 2 2 3 2 2 6" xfId="8784" xr:uid="{00000000-0005-0000-0000-0000EC220000}"/>
    <cellStyle name="桁区切り 2 2 2 3 2 2 7" xfId="16268" xr:uid="{00000000-0005-0000-0000-0000ED220000}"/>
    <cellStyle name="桁区切り 2 2 2 3 2 3" xfId="1979" xr:uid="{00000000-0005-0000-0000-0000EE220000}"/>
    <cellStyle name="桁区切り 2 2 2 3 2 3 2" xfId="9466" xr:uid="{00000000-0005-0000-0000-0000EF220000}"/>
    <cellStyle name="桁区切り 2 2 2 3 2 3 3" xfId="16950" xr:uid="{00000000-0005-0000-0000-0000F0220000}"/>
    <cellStyle name="桁区切り 2 2 2 3 2 4" xfId="3339" xr:uid="{00000000-0005-0000-0000-0000F1220000}"/>
    <cellStyle name="桁区切り 2 2 2 3 2 4 2" xfId="10826" xr:uid="{00000000-0005-0000-0000-0000F2220000}"/>
    <cellStyle name="桁区切り 2 2 2 3 2 4 3" xfId="18310" xr:uid="{00000000-0005-0000-0000-0000F3220000}"/>
    <cellStyle name="桁区切り 2 2 2 3 2 5" xfId="4701" xr:uid="{00000000-0005-0000-0000-0000F4220000}"/>
    <cellStyle name="桁区切り 2 2 2 3 2 5 2" xfId="12188" xr:uid="{00000000-0005-0000-0000-0000F5220000}"/>
    <cellStyle name="桁区切り 2 2 2 3 2 5 3" xfId="19672" xr:uid="{00000000-0005-0000-0000-0000F6220000}"/>
    <cellStyle name="桁区切り 2 2 2 3 2 6" xfId="6061" xr:uid="{00000000-0005-0000-0000-0000F7220000}"/>
    <cellStyle name="桁区切り 2 2 2 3 2 6 2" xfId="13548" xr:uid="{00000000-0005-0000-0000-0000F8220000}"/>
    <cellStyle name="桁区切り 2 2 2 3 2 6 3" xfId="21032" xr:uid="{00000000-0005-0000-0000-0000F9220000}"/>
    <cellStyle name="桁区切り 2 2 2 3 2 7" xfId="7427" xr:uid="{00000000-0005-0000-0000-0000FA220000}"/>
    <cellStyle name="桁区切り 2 2 2 3 2 7 2" xfId="14913" xr:uid="{00000000-0005-0000-0000-0000FB220000}"/>
    <cellStyle name="桁区切り 2 2 2 3 2 7 3" xfId="22397" xr:uid="{00000000-0005-0000-0000-0000FC220000}"/>
    <cellStyle name="桁区切り 2 2 2 3 2 8" xfId="8106" xr:uid="{00000000-0005-0000-0000-0000FD220000}"/>
    <cellStyle name="桁区切り 2 2 2 3 2 9" xfId="15590" xr:uid="{00000000-0005-0000-0000-0000FE220000}"/>
    <cellStyle name="桁区切り 2 2 2 3 3" xfId="957" xr:uid="{00000000-0005-0000-0000-0000FF220000}"/>
    <cellStyle name="桁区切り 2 2 2 3 3 2" xfId="2319" xr:uid="{00000000-0005-0000-0000-000000230000}"/>
    <cellStyle name="桁区切り 2 2 2 3 3 2 2" xfId="9806" xr:uid="{00000000-0005-0000-0000-000001230000}"/>
    <cellStyle name="桁区切り 2 2 2 3 3 2 3" xfId="17290" xr:uid="{00000000-0005-0000-0000-000002230000}"/>
    <cellStyle name="桁区切り 2 2 2 3 3 3" xfId="3679" xr:uid="{00000000-0005-0000-0000-000003230000}"/>
    <cellStyle name="桁区切り 2 2 2 3 3 3 2" xfId="11166" xr:uid="{00000000-0005-0000-0000-000004230000}"/>
    <cellStyle name="桁区切り 2 2 2 3 3 3 3" xfId="18650" xr:uid="{00000000-0005-0000-0000-000005230000}"/>
    <cellStyle name="桁区切り 2 2 2 3 3 4" xfId="5041" xr:uid="{00000000-0005-0000-0000-000006230000}"/>
    <cellStyle name="桁区切り 2 2 2 3 3 4 2" xfId="12528" xr:uid="{00000000-0005-0000-0000-000007230000}"/>
    <cellStyle name="桁区切り 2 2 2 3 3 4 3" xfId="20012" xr:uid="{00000000-0005-0000-0000-000008230000}"/>
    <cellStyle name="桁区切り 2 2 2 3 3 5" xfId="6401" xr:uid="{00000000-0005-0000-0000-000009230000}"/>
    <cellStyle name="桁区切り 2 2 2 3 3 5 2" xfId="13888" xr:uid="{00000000-0005-0000-0000-00000A230000}"/>
    <cellStyle name="桁区切り 2 2 2 3 3 5 3" xfId="21372" xr:uid="{00000000-0005-0000-0000-00000B230000}"/>
    <cellStyle name="桁区切り 2 2 2 3 3 6" xfId="8446" xr:uid="{00000000-0005-0000-0000-00000C230000}"/>
    <cellStyle name="桁区切り 2 2 2 3 3 7" xfId="15930" xr:uid="{00000000-0005-0000-0000-00000D230000}"/>
    <cellStyle name="桁区切り 2 2 2 3 4" xfId="1639" xr:uid="{00000000-0005-0000-0000-00000E230000}"/>
    <cellStyle name="桁区切り 2 2 2 3 4 2" xfId="9126" xr:uid="{00000000-0005-0000-0000-00000F230000}"/>
    <cellStyle name="桁区切り 2 2 2 3 4 3" xfId="16610" xr:uid="{00000000-0005-0000-0000-000010230000}"/>
    <cellStyle name="桁区切り 2 2 2 3 5" xfId="2999" xr:uid="{00000000-0005-0000-0000-000011230000}"/>
    <cellStyle name="桁区切り 2 2 2 3 5 2" xfId="10486" xr:uid="{00000000-0005-0000-0000-000012230000}"/>
    <cellStyle name="桁区切り 2 2 2 3 5 3" xfId="17970" xr:uid="{00000000-0005-0000-0000-000013230000}"/>
    <cellStyle name="桁区切り 2 2 2 3 6" xfId="4361" xr:uid="{00000000-0005-0000-0000-000014230000}"/>
    <cellStyle name="桁区切り 2 2 2 3 6 2" xfId="11848" xr:uid="{00000000-0005-0000-0000-000015230000}"/>
    <cellStyle name="桁区切り 2 2 2 3 6 3" xfId="19332" xr:uid="{00000000-0005-0000-0000-000016230000}"/>
    <cellStyle name="桁区切り 2 2 2 3 7" xfId="5721" xr:uid="{00000000-0005-0000-0000-000017230000}"/>
    <cellStyle name="桁区切り 2 2 2 3 7 2" xfId="13208" xr:uid="{00000000-0005-0000-0000-000018230000}"/>
    <cellStyle name="桁区切り 2 2 2 3 7 3" xfId="20692" xr:uid="{00000000-0005-0000-0000-000019230000}"/>
    <cellStyle name="桁区切り 2 2 2 3 8" xfId="7089" xr:uid="{00000000-0005-0000-0000-00001A230000}"/>
    <cellStyle name="桁区切り 2 2 2 3 8 2" xfId="14575" xr:uid="{00000000-0005-0000-0000-00001B230000}"/>
    <cellStyle name="桁区切り 2 2 2 3 8 3" xfId="22059" xr:uid="{00000000-0005-0000-0000-00001C230000}"/>
    <cellStyle name="桁区切り 2 2 2 3 9" xfId="7768" xr:uid="{00000000-0005-0000-0000-00001D230000}"/>
    <cellStyle name="桁区切り 2 2 2 4" xfId="448" xr:uid="{00000000-0005-0000-0000-00001E230000}"/>
    <cellStyle name="桁区切り 2 2 2 4 2" xfId="1126" xr:uid="{00000000-0005-0000-0000-00001F230000}"/>
    <cellStyle name="桁区切り 2 2 2 4 2 2" xfId="2488" xr:uid="{00000000-0005-0000-0000-000020230000}"/>
    <cellStyle name="桁区切り 2 2 2 4 2 2 2" xfId="9975" xr:uid="{00000000-0005-0000-0000-000021230000}"/>
    <cellStyle name="桁区切り 2 2 2 4 2 2 3" xfId="17459" xr:uid="{00000000-0005-0000-0000-000022230000}"/>
    <cellStyle name="桁区切り 2 2 2 4 2 3" xfId="3848" xr:uid="{00000000-0005-0000-0000-000023230000}"/>
    <cellStyle name="桁区切り 2 2 2 4 2 3 2" xfId="11335" xr:uid="{00000000-0005-0000-0000-000024230000}"/>
    <cellStyle name="桁区切り 2 2 2 4 2 3 3" xfId="18819" xr:uid="{00000000-0005-0000-0000-000025230000}"/>
    <cellStyle name="桁区切り 2 2 2 4 2 4" xfId="5210" xr:uid="{00000000-0005-0000-0000-000026230000}"/>
    <cellStyle name="桁区切り 2 2 2 4 2 4 2" xfId="12697" xr:uid="{00000000-0005-0000-0000-000027230000}"/>
    <cellStyle name="桁区切り 2 2 2 4 2 4 3" xfId="20181" xr:uid="{00000000-0005-0000-0000-000028230000}"/>
    <cellStyle name="桁区切り 2 2 2 4 2 5" xfId="6570" xr:uid="{00000000-0005-0000-0000-000029230000}"/>
    <cellStyle name="桁区切り 2 2 2 4 2 5 2" xfId="14057" xr:uid="{00000000-0005-0000-0000-00002A230000}"/>
    <cellStyle name="桁区切り 2 2 2 4 2 5 3" xfId="21541" xr:uid="{00000000-0005-0000-0000-00002B230000}"/>
    <cellStyle name="桁区切り 2 2 2 4 2 6" xfId="8615" xr:uid="{00000000-0005-0000-0000-00002C230000}"/>
    <cellStyle name="桁区切り 2 2 2 4 2 7" xfId="16099" xr:uid="{00000000-0005-0000-0000-00002D230000}"/>
    <cellStyle name="桁区切り 2 2 2 4 3" xfId="1810" xr:uid="{00000000-0005-0000-0000-00002E230000}"/>
    <cellStyle name="桁区切り 2 2 2 4 3 2" xfId="9297" xr:uid="{00000000-0005-0000-0000-00002F230000}"/>
    <cellStyle name="桁区切り 2 2 2 4 3 3" xfId="16781" xr:uid="{00000000-0005-0000-0000-000030230000}"/>
    <cellStyle name="桁区切り 2 2 2 4 4" xfId="3170" xr:uid="{00000000-0005-0000-0000-000031230000}"/>
    <cellStyle name="桁区切り 2 2 2 4 4 2" xfId="10657" xr:uid="{00000000-0005-0000-0000-000032230000}"/>
    <cellStyle name="桁区切り 2 2 2 4 4 3" xfId="18141" xr:uid="{00000000-0005-0000-0000-000033230000}"/>
    <cellStyle name="桁区切り 2 2 2 4 5" xfId="4532" xr:uid="{00000000-0005-0000-0000-000034230000}"/>
    <cellStyle name="桁区切り 2 2 2 4 5 2" xfId="12019" xr:uid="{00000000-0005-0000-0000-000035230000}"/>
    <cellStyle name="桁区切り 2 2 2 4 5 3" xfId="19503" xr:uid="{00000000-0005-0000-0000-000036230000}"/>
    <cellStyle name="桁区切り 2 2 2 4 6" xfId="5892" xr:uid="{00000000-0005-0000-0000-000037230000}"/>
    <cellStyle name="桁区切り 2 2 2 4 6 2" xfId="13379" xr:uid="{00000000-0005-0000-0000-000038230000}"/>
    <cellStyle name="桁区切り 2 2 2 4 6 3" xfId="20863" xr:uid="{00000000-0005-0000-0000-000039230000}"/>
    <cellStyle name="桁区切り 2 2 2 4 7" xfId="7258" xr:uid="{00000000-0005-0000-0000-00003A230000}"/>
    <cellStyle name="桁区切り 2 2 2 4 7 2" xfId="14744" xr:uid="{00000000-0005-0000-0000-00003B230000}"/>
    <cellStyle name="桁区切り 2 2 2 4 7 3" xfId="22228" xr:uid="{00000000-0005-0000-0000-00003C230000}"/>
    <cellStyle name="桁区切り 2 2 2 4 8" xfId="7937" xr:uid="{00000000-0005-0000-0000-00003D230000}"/>
    <cellStyle name="桁区切り 2 2 2 4 9" xfId="15421" xr:uid="{00000000-0005-0000-0000-00003E230000}"/>
    <cellStyle name="桁区切り 2 2 2 5" xfId="787" xr:uid="{00000000-0005-0000-0000-00003F230000}"/>
    <cellStyle name="桁区切り 2 2 2 5 2" xfId="2149" xr:uid="{00000000-0005-0000-0000-000040230000}"/>
    <cellStyle name="桁区切り 2 2 2 5 2 2" xfId="9636" xr:uid="{00000000-0005-0000-0000-000041230000}"/>
    <cellStyle name="桁区切り 2 2 2 5 2 3" xfId="17120" xr:uid="{00000000-0005-0000-0000-000042230000}"/>
    <cellStyle name="桁区切り 2 2 2 5 3" xfId="3509" xr:uid="{00000000-0005-0000-0000-000043230000}"/>
    <cellStyle name="桁区切り 2 2 2 5 3 2" xfId="10996" xr:uid="{00000000-0005-0000-0000-000044230000}"/>
    <cellStyle name="桁区切り 2 2 2 5 3 3" xfId="18480" xr:uid="{00000000-0005-0000-0000-000045230000}"/>
    <cellStyle name="桁区切り 2 2 2 5 4" xfId="4871" xr:uid="{00000000-0005-0000-0000-000046230000}"/>
    <cellStyle name="桁区切り 2 2 2 5 4 2" xfId="12358" xr:uid="{00000000-0005-0000-0000-000047230000}"/>
    <cellStyle name="桁区切り 2 2 2 5 4 3" xfId="19842" xr:uid="{00000000-0005-0000-0000-000048230000}"/>
    <cellStyle name="桁区切り 2 2 2 5 5" xfId="6231" xr:uid="{00000000-0005-0000-0000-000049230000}"/>
    <cellStyle name="桁区切り 2 2 2 5 5 2" xfId="13718" xr:uid="{00000000-0005-0000-0000-00004A230000}"/>
    <cellStyle name="桁区切り 2 2 2 5 5 3" xfId="21202" xr:uid="{00000000-0005-0000-0000-00004B230000}"/>
    <cellStyle name="桁区切り 2 2 2 5 6" xfId="8276" xr:uid="{00000000-0005-0000-0000-00004C230000}"/>
    <cellStyle name="桁区切り 2 2 2 5 7" xfId="15760" xr:uid="{00000000-0005-0000-0000-00004D230000}"/>
    <cellStyle name="桁区切り 2 2 2 6" xfId="1471" xr:uid="{00000000-0005-0000-0000-00004E230000}"/>
    <cellStyle name="桁区切り 2 2 2 6 2" xfId="8958" xr:uid="{00000000-0005-0000-0000-00004F230000}"/>
    <cellStyle name="桁区切り 2 2 2 6 3" xfId="16442" xr:uid="{00000000-0005-0000-0000-000050230000}"/>
    <cellStyle name="桁区切り 2 2 2 7" xfId="2831" xr:uid="{00000000-0005-0000-0000-000051230000}"/>
    <cellStyle name="桁区切り 2 2 2 7 2" xfId="10318" xr:uid="{00000000-0005-0000-0000-000052230000}"/>
    <cellStyle name="桁区切り 2 2 2 7 3" xfId="17802" xr:uid="{00000000-0005-0000-0000-000053230000}"/>
    <cellStyle name="桁区切り 2 2 2 8" xfId="4193" xr:uid="{00000000-0005-0000-0000-000054230000}"/>
    <cellStyle name="桁区切り 2 2 2 8 2" xfId="11680" xr:uid="{00000000-0005-0000-0000-000055230000}"/>
    <cellStyle name="桁区切り 2 2 2 8 3" xfId="19164" xr:uid="{00000000-0005-0000-0000-000056230000}"/>
    <cellStyle name="桁区切り 2 2 2 9" xfId="5553" xr:uid="{00000000-0005-0000-0000-000057230000}"/>
    <cellStyle name="桁区切り 2 2 2 9 2" xfId="13040" xr:uid="{00000000-0005-0000-0000-000058230000}"/>
    <cellStyle name="桁区切り 2 2 2 9 3" xfId="20524" xr:uid="{00000000-0005-0000-0000-000059230000}"/>
    <cellStyle name="桁区切り 2 2 3" xfId="143" xr:uid="{00000000-0005-0000-0000-00005A230000}"/>
    <cellStyle name="桁区切り 2 2 3 10" xfId="7636" xr:uid="{00000000-0005-0000-0000-00005B230000}"/>
    <cellStyle name="桁区切り 2 2 3 11" xfId="15120" xr:uid="{00000000-0005-0000-0000-00005C230000}"/>
    <cellStyle name="桁区切り 2 2 3 2" xfId="313" xr:uid="{00000000-0005-0000-0000-00005D230000}"/>
    <cellStyle name="桁区切り 2 2 3 2 10" xfId="15290" xr:uid="{00000000-0005-0000-0000-00005E230000}"/>
    <cellStyle name="桁区切り 2 2 3 2 2" xfId="655" xr:uid="{00000000-0005-0000-0000-00005F230000}"/>
    <cellStyle name="桁区切り 2 2 3 2 2 2" xfId="1333" xr:uid="{00000000-0005-0000-0000-000060230000}"/>
    <cellStyle name="桁区切り 2 2 3 2 2 2 2" xfId="2695" xr:uid="{00000000-0005-0000-0000-000061230000}"/>
    <cellStyle name="桁区切り 2 2 3 2 2 2 2 2" xfId="10182" xr:uid="{00000000-0005-0000-0000-000062230000}"/>
    <cellStyle name="桁区切り 2 2 3 2 2 2 2 3" xfId="17666" xr:uid="{00000000-0005-0000-0000-000063230000}"/>
    <cellStyle name="桁区切り 2 2 3 2 2 2 3" xfId="4055" xr:uid="{00000000-0005-0000-0000-000064230000}"/>
    <cellStyle name="桁区切り 2 2 3 2 2 2 3 2" xfId="11542" xr:uid="{00000000-0005-0000-0000-000065230000}"/>
    <cellStyle name="桁区切り 2 2 3 2 2 2 3 3" xfId="19026" xr:uid="{00000000-0005-0000-0000-000066230000}"/>
    <cellStyle name="桁区切り 2 2 3 2 2 2 4" xfId="5417" xr:uid="{00000000-0005-0000-0000-000067230000}"/>
    <cellStyle name="桁区切り 2 2 3 2 2 2 4 2" xfId="12904" xr:uid="{00000000-0005-0000-0000-000068230000}"/>
    <cellStyle name="桁区切り 2 2 3 2 2 2 4 3" xfId="20388" xr:uid="{00000000-0005-0000-0000-000069230000}"/>
    <cellStyle name="桁区切り 2 2 3 2 2 2 5" xfId="6777" xr:uid="{00000000-0005-0000-0000-00006A230000}"/>
    <cellStyle name="桁区切り 2 2 3 2 2 2 5 2" xfId="14264" xr:uid="{00000000-0005-0000-0000-00006B230000}"/>
    <cellStyle name="桁区切り 2 2 3 2 2 2 5 3" xfId="21748" xr:uid="{00000000-0005-0000-0000-00006C230000}"/>
    <cellStyle name="桁区切り 2 2 3 2 2 2 6" xfId="8822" xr:uid="{00000000-0005-0000-0000-00006D230000}"/>
    <cellStyle name="桁区切り 2 2 3 2 2 2 7" xfId="16306" xr:uid="{00000000-0005-0000-0000-00006E230000}"/>
    <cellStyle name="桁区切り 2 2 3 2 2 3" xfId="2017" xr:uid="{00000000-0005-0000-0000-00006F230000}"/>
    <cellStyle name="桁区切り 2 2 3 2 2 3 2" xfId="9504" xr:uid="{00000000-0005-0000-0000-000070230000}"/>
    <cellStyle name="桁区切り 2 2 3 2 2 3 3" xfId="16988" xr:uid="{00000000-0005-0000-0000-000071230000}"/>
    <cellStyle name="桁区切り 2 2 3 2 2 4" xfId="3377" xr:uid="{00000000-0005-0000-0000-000072230000}"/>
    <cellStyle name="桁区切り 2 2 3 2 2 4 2" xfId="10864" xr:uid="{00000000-0005-0000-0000-000073230000}"/>
    <cellStyle name="桁区切り 2 2 3 2 2 4 3" xfId="18348" xr:uid="{00000000-0005-0000-0000-000074230000}"/>
    <cellStyle name="桁区切り 2 2 3 2 2 5" xfId="4739" xr:uid="{00000000-0005-0000-0000-000075230000}"/>
    <cellStyle name="桁区切り 2 2 3 2 2 5 2" xfId="12226" xr:uid="{00000000-0005-0000-0000-000076230000}"/>
    <cellStyle name="桁区切り 2 2 3 2 2 5 3" xfId="19710" xr:uid="{00000000-0005-0000-0000-000077230000}"/>
    <cellStyle name="桁区切り 2 2 3 2 2 6" xfId="6099" xr:uid="{00000000-0005-0000-0000-000078230000}"/>
    <cellStyle name="桁区切り 2 2 3 2 2 6 2" xfId="13586" xr:uid="{00000000-0005-0000-0000-000079230000}"/>
    <cellStyle name="桁区切り 2 2 3 2 2 6 3" xfId="21070" xr:uid="{00000000-0005-0000-0000-00007A230000}"/>
    <cellStyle name="桁区切り 2 2 3 2 2 7" xfId="7465" xr:uid="{00000000-0005-0000-0000-00007B230000}"/>
    <cellStyle name="桁区切り 2 2 3 2 2 7 2" xfId="14951" xr:uid="{00000000-0005-0000-0000-00007C230000}"/>
    <cellStyle name="桁区切り 2 2 3 2 2 7 3" xfId="22435" xr:uid="{00000000-0005-0000-0000-00007D230000}"/>
    <cellStyle name="桁区切り 2 2 3 2 2 8" xfId="8144" xr:uid="{00000000-0005-0000-0000-00007E230000}"/>
    <cellStyle name="桁区切り 2 2 3 2 2 9" xfId="15628" xr:uid="{00000000-0005-0000-0000-00007F230000}"/>
    <cellStyle name="桁区切り 2 2 3 2 3" xfId="995" xr:uid="{00000000-0005-0000-0000-000080230000}"/>
    <cellStyle name="桁区切り 2 2 3 2 3 2" xfId="2357" xr:uid="{00000000-0005-0000-0000-000081230000}"/>
    <cellStyle name="桁区切り 2 2 3 2 3 2 2" xfId="9844" xr:uid="{00000000-0005-0000-0000-000082230000}"/>
    <cellStyle name="桁区切り 2 2 3 2 3 2 3" xfId="17328" xr:uid="{00000000-0005-0000-0000-000083230000}"/>
    <cellStyle name="桁区切り 2 2 3 2 3 3" xfId="3717" xr:uid="{00000000-0005-0000-0000-000084230000}"/>
    <cellStyle name="桁区切り 2 2 3 2 3 3 2" xfId="11204" xr:uid="{00000000-0005-0000-0000-000085230000}"/>
    <cellStyle name="桁区切り 2 2 3 2 3 3 3" xfId="18688" xr:uid="{00000000-0005-0000-0000-000086230000}"/>
    <cellStyle name="桁区切り 2 2 3 2 3 4" xfId="5079" xr:uid="{00000000-0005-0000-0000-000087230000}"/>
    <cellStyle name="桁区切り 2 2 3 2 3 4 2" xfId="12566" xr:uid="{00000000-0005-0000-0000-000088230000}"/>
    <cellStyle name="桁区切り 2 2 3 2 3 4 3" xfId="20050" xr:uid="{00000000-0005-0000-0000-000089230000}"/>
    <cellStyle name="桁区切り 2 2 3 2 3 5" xfId="6439" xr:uid="{00000000-0005-0000-0000-00008A230000}"/>
    <cellStyle name="桁区切り 2 2 3 2 3 5 2" xfId="13926" xr:uid="{00000000-0005-0000-0000-00008B230000}"/>
    <cellStyle name="桁区切り 2 2 3 2 3 5 3" xfId="21410" xr:uid="{00000000-0005-0000-0000-00008C230000}"/>
    <cellStyle name="桁区切り 2 2 3 2 3 6" xfId="8484" xr:uid="{00000000-0005-0000-0000-00008D230000}"/>
    <cellStyle name="桁区切り 2 2 3 2 3 7" xfId="15968" xr:uid="{00000000-0005-0000-0000-00008E230000}"/>
    <cellStyle name="桁区切り 2 2 3 2 4" xfId="1677" xr:uid="{00000000-0005-0000-0000-00008F230000}"/>
    <cellStyle name="桁区切り 2 2 3 2 4 2" xfId="9164" xr:uid="{00000000-0005-0000-0000-000090230000}"/>
    <cellStyle name="桁区切り 2 2 3 2 4 3" xfId="16648" xr:uid="{00000000-0005-0000-0000-000091230000}"/>
    <cellStyle name="桁区切り 2 2 3 2 5" xfId="3037" xr:uid="{00000000-0005-0000-0000-000092230000}"/>
    <cellStyle name="桁区切り 2 2 3 2 5 2" xfId="10524" xr:uid="{00000000-0005-0000-0000-000093230000}"/>
    <cellStyle name="桁区切り 2 2 3 2 5 3" xfId="18008" xr:uid="{00000000-0005-0000-0000-000094230000}"/>
    <cellStyle name="桁区切り 2 2 3 2 6" xfId="4399" xr:uid="{00000000-0005-0000-0000-000095230000}"/>
    <cellStyle name="桁区切り 2 2 3 2 6 2" xfId="11886" xr:uid="{00000000-0005-0000-0000-000096230000}"/>
    <cellStyle name="桁区切り 2 2 3 2 6 3" xfId="19370" xr:uid="{00000000-0005-0000-0000-000097230000}"/>
    <cellStyle name="桁区切り 2 2 3 2 7" xfId="5759" xr:uid="{00000000-0005-0000-0000-000098230000}"/>
    <cellStyle name="桁区切り 2 2 3 2 7 2" xfId="13246" xr:uid="{00000000-0005-0000-0000-000099230000}"/>
    <cellStyle name="桁区切り 2 2 3 2 7 3" xfId="20730" xr:uid="{00000000-0005-0000-0000-00009A230000}"/>
    <cellStyle name="桁区切り 2 2 3 2 8" xfId="7127" xr:uid="{00000000-0005-0000-0000-00009B230000}"/>
    <cellStyle name="桁区切り 2 2 3 2 8 2" xfId="14613" xr:uid="{00000000-0005-0000-0000-00009C230000}"/>
    <cellStyle name="桁区切り 2 2 3 2 8 3" xfId="22097" xr:uid="{00000000-0005-0000-0000-00009D230000}"/>
    <cellStyle name="桁区切り 2 2 3 2 9" xfId="7806" xr:uid="{00000000-0005-0000-0000-00009E230000}"/>
    <cellStyle name="桁区切り 2 2 3 3" xfId="486" xr:uid="{00000000-0005-0000-0000-00009F230000}"/>
    <cellStyle name="桁区切り 2 2 3 3 2" xfId="1164" xr:uid="{00000000-0005-0000-0000-0000A0230000}"/>
    <cellStyle name="桁区切り 2 2 3 3 2 2" xfId="2526" xr:uid="{00000000-0005-0000-0000-0000A1230000}"/>
    <cellStyle name="桁区切り 2 2 3 3 2 2 2" xfId="10013" xr:uid="{00000000-0005-0000-0000-0000A2230000}"/>
    <cellStyle name="桁区切り 2 2 3 3 2 2 3" xfId="17497" xr:uid="{00000000-0005-0000-0000-0000A3230000}"/>
    <cellStyle name="桁区切り 2 2 3 3 2 3" xfId="3886" xr:uid="{00000000-0005-0000-0000-0000A4230000}"/>
    <cellStyle name="桁区切り 2 2 3 3 2 3 2" xfId="11373" xr:uid="{00000000-0005-0000-0000-0000A5230000}"/>
    <cellStyle name="桁区切り 2 2 3 3 2 3 3" xfId="18857" xr:uid="{00000000-0005-0000-0000-0000A6230000}"/>
    <cellStyle name="桁区切り 2 2 3 3 2 4" xfId="5248" xr:uid="{00000000-0005-0000-0000-0000A7230000}"/>
    <cellStyle name="桁区切り 2 2 3 3 2 4 2" xfId="12735" xr:uid="{00000000-0005-0000-0000-0000A8230000}"/>
    <cellStyle name="桁区切り 2 2 3 3 2 4 3" xfId="20219" xr:uid="{00000000-0005-0000-0000-0000A9230000}"/>
    <cellStyle name="桁区切り 2 2 3 3 2 5" xfId="6608" xr:uid="{00000000-0005-0000-0000-0000AA230000}"/>
    <cellStyle name="桁区切り 2 2 3 3 2 5 2" xfId="14095" xr:uid="{00000000-0005-0000-0000-0000AB230000}"/>
    <cellStyle name="桁区切り 2 2 3 3 2 5 3" xfId="21579" xr:uid="{00000000-0005-0000-0000-0000AC230000}"/>
    <cellStyle name="桁区切り 2 2 3 3 2 6" xfId="8653" xr:uid="{00000000-0005-0000-0000-0000AD230000}"/>
    <cellStyle name="桁区切り 2 2 3 3 2 7" xfId="16137" xr:uid="{00000000-0005-0000-0000-0000AE230000}"/>
    <cellStyle name="桁区切り 2 2 3 3 3" xfId="1848" xr:uid="{00000000-0005-0000-0000-0000AF230000}"/>
    <cellStyle name="桁区切り 2 2 3 3 3 2" xfId="9335" xr:uid="{00000000-0005-0000-0000-0000B0230000}"/>
    <cellStyle name="桁区切り 2 2 3 3 3 3" xfId="16819" xr:uid="{00000000-0005-0000-0000-0000B1230000}"/>
    <cellStyle name="桁区切り 2 2 3 3 4" xfId="3208" xr:uid="{00000000-0005-0000-0000-0000B2230000}"/>
    <cellStyle name="桁区切り 2 2 3 3 4 2" xfId="10695" xr:uid="{00000000-0005-0000-0000-0000B3230000}"/>
    <cellStyle name="桁区切り 2 2 3 3 4 3" xfId="18179" xr:uid="{00000000-0005-0000-0000-0000B4230000}"/>
    <cellStyle name="桁区切り 2 2 3 3 5" xfId="4570" xr:uid="{00000000-0005-0000-0000-0000B5230000}"/>
    <cellStyle name="桁区切り 2 2 3 3 5 2" xfId="12057" xr:uid="{00000000-0005-0000-0000-0000B6230000}"/>
    <cellStyle name="桁区切り 2 2 3 3 5 3" xfId="19541" xr:uid="{00000000-0005-0000-0000-0000B7230000}"/>
    <cellStyle name="桁区切り 2 2 3 3 6" xfId="5930" xr:uid="{00000000-0005-0000-0000-0000B8230000}"/>
    <cellStyle name="桁区切り 2 2 3 3 6 2" xfId="13417" xr:uid="{00000000-0005-0000-0000-0000B9230000}"/>
    <cellStyle name="桁区切り 2 2 3 3 6 3" xfId="20901" xr:uid="{00000000-0005-0000-0000-0000BA230000}"/>
    <cellStyle name="桁区切り 2 2 3 3 7" xfId="7296" xr:uid="{00000000-0005-0000-0000-0000BB230000}"/>
    <cellStyle name="桁区切り 2 2 3 3 7 2" xfId="14782" xr:uid="{00000000-0005-0000-0000-0000BC230000}"/>
    <cellStyle name="桁区切り 2 2 3 3 7 3" xfId="22266" xr:uid="{00000000-0005-0000-0000-0000BD230000}"/>
    <cellStyle name="桁区切り 2 2 3 3 8" xfId="7975" xr:uid="{00000000-0005-0000-0000-0000BE230000}"/>
    <cellStyle name="桁区切り 2 2 3 3 9" xfId="15459" xr:uid="{00000000-0005-0000-0000-0000BF230000}"/>
    <cellStyle name="桁区切り 2 2 3 4" xfId="825" xr:uid="{00000000-0005-0000-0000-0000C0230000}"/>
    <cellStyle name="桁区切り 2 2 3 4 2" xfId="2187" xr:uid="{00000000-0005-0000-0000-0000C1230000}"/>
    <cellStyle name="桁区切り 2 2 3 4 2 2" xfId="9674" xr:uid="{00000000-0005-0000-0000-0000C2230000}"/>
    <cellStyle name="桁区切り 2 2 3 4 2 3" xfId="17158" xr:uid="{00000000-0005-0000-0000-0000C3230000}"/>
    <cellStyle name="桁区切り 2 2 3 4 3" xfId="3547" xr:uid="{00000000-0005-0000-0000-0000C4230000}"/>
    <cellStyle name="桁区切り 2 2 3 4 3 2" xfId="11034" xr:uid="{00000000-0005-0000-0000-0000C5230000}"/>
    <cellStyle name="桁区切り 2 2 3 4 3 3" xfId="18518" xr:uid="{00000000-0005-0000-0000-0000C6230000}"/>
    <cellStyle name="桁区切り 2 2 3 4 4" xfId="4909" xr:uid="{00000000-0005-0000-0000-0000C7230000}"/>
    <cellStyle name="桁区切り 2 2 3 4 4 2" xfId="12396" xr:uid="{00000000-0005-0000-0000-0000C8230000}"/>
    <cellStyle name="桁区切り 2 2 3 4 4 3" xfId="19880" xr:uid="{00000000-0005-0000-0000-0000C9230000}"/>
    <cellStyle name="桁区切り 2 2 3 4 5" xfId="6269" xr:uid="{00000000-0005-0000-0000-0000CA230000}"/>
    <cellStyle name="桁区切り 2 2 3 4 5 2" xfId="13756" xr:uid="{00000000-0005-0000-0000-0000CB230000}"/>
    <cellStyle name="桁区切り 2 2 3 4 5 3" xfId="21240" xr:uid="{00000000-0005-0000-0000-0000CC230000}"/>
    <cellStyle name="桁区切り 2 2 3 4 6" xfId="8314" xr:uid="{00000000-0005-0000-0000-0000CD230000}"/>
    <cellStyle name="桁区切り 2 2 3 4 7" xfId="15798" xr:uid="{00000000-0005-0000-0000-0000CE230000}"/>
    <cellStyle name="桁区切り 2 2 3 5" xfId="1508" xr:uid="{00000000-0005-0000-0000-0000CF230000}"/>
    <cellStyle name="桁区切り 2 2 3 5 2" xfId="8995" xr:uid="{00000000-0005-0000-0000-0000D0230000}"/>
    <cellStyle name="桁区切り 2 2 3 5 3" xfId="16479" xr:uid="{00000000-0005-0000-0000-0000D1230000}"/>
    <cellStyle name="桁区切り 2 2 3 6" xfId="2868" xr:uid="{00000000-0005-0000-0000-0000D2230000}"/>
    <cellStyle name="桁区切り 2 2 3 6 2" xfId="10355" xr:uid="{00000000-0005-0000-0000-0000D3230000}"/>
    <cellStyle name="桁区切り 2 2 3 6 3" xfId="17839" xr:uid="{00000000-0005-0000-0000-0000D4230000}"/>
    <cellStyle name="桁区切り 2 2 3 7" xfId="4230" xr:uid="{00000000-0005-0000-0000-0000D5230000}"/>
    <cellStyle name="桁区切り 2 2 3 7 2" xfId="11717" xr:uid="{00000000-0005-0000-0000-0000D6230000}"/>
    <cellStyle name="桁区切り 2 2 3 7 3" xfId="19201" xr:uid="{00000000-0005-0000-0000-0000D7230000}"/>
    <cellStyle name="桁区切り 2 2 3 8" xfId="5590" xr:uid="{00000000-0005-0000-0000-0000D8230000}"/>
    <cellStyle name="桁区切り 2 2 3 8 2" xfId="13077" xr:uid="{00000000-0005-0000-0000-0000D9230000}"/>
    <cellStyle name="桁区切り 2 2 3 8 3" xfId="20561" xr:uid="{00000000-0005-0000-0000-0000DA230000}"/>
    <cellStyle name="桁区切り 2 2 3 9" xfId="6957" xr:uid="{00000000-0005-0000-0000-0000DB230000}"/>
    <cellStyle name="桁区切り 2 2 3 9 2" xfId="14443" xr:uid="{00000000-0005-0000-0000-0000DC230000}"/>
    <cellStyle name="桁区切り 2 2 3 9 3" xfId="21927" xr:uid="{00000000-0005-0000-0000-0000DD230000}"/>
    <cellStyle name="桁区切り 2 2 4" xfId="228" xr:uid="{00000000-0005-0000-0000-0000DE230000}"/>
    <cellStyle name="桁区切り 2 2 4 10" xfId="15205" xr:uid="{00000000-0005-0000-0000-0000DF230000}"/>
    <cellStyle name="桁区切り 2 2 4 2" xfId="570" xr:uid="{00000000-0005-0000-0000-0000E0230000}"/>
    <cellStyle name="桁区切り 2 2 4 2 2" xfId="1248" xr:uid="{00000000-0005-0000-0000-0000E1230000}"/>
    <cellStyle name="桁区切り 2 2 4 2 2 2" xfId="2610" xr:uid="{00000000-0005-0000-0000-0000E2230000}"/>
    <cellStyle name="桁区切り 2 2 4 2 2 2 2" xfId="10097" xr:uid="{00000000-0005-0000-0000-0000E3230000}"/>
    <cellStyle name="桁区切り 2 2 4 2 2 2 3" xfId="17581" xr:uid="{00000000-0005-0000-0000-0000E4230000}"/>
    <cellStyle name="桁区切り 2 2 4 2 2 3" xfId="3970" xr:uid="{00000000-0005-0000-0000-0000E5230000}"/>
    <cellStyle name="桁区切り 2 2 4 2 2 3 2" xfId="11457" xr:uid="{00000000-0005-0000-0000-0000E6230000}"/>
    <cellStyle name="桁区切り 2 2 4 2 2 3 3" xfId="18941" xr:uid="{00000000-0005-0000-0000-0000E7230000}"/>
    <cellStyle name="桁区切り 2 2 4 2 2 4" xfId="5332" xr:uid="{00000000-0005-0000-0000-0000E8230000}"/>
    <cellStyle name="桁区切り 2 2 4 2 2 4 2" xfId="12819" xr:uid="{00000000-0005-0000-0000-0000E9230000}"/>
    <cellStyle name="桁区切り 2 2 4 2 2 4 3" xfId="20303" xr:uid="{00000000-0005-0000-0000-0000EA230000}"/>
    <cellStyle name="桁区切り 2 2 4 2 2 5" xfId="6692" xr:uid="{00000000-0005-0000-0000-0000EB230000}"/>
    <cellStyle name="桁区切り 2 2 4 2 2 5 2" xfId="14179" xr:uid="{00000000-0005-0000-0000-0000EC230000}"/>
    <cellStyle name="桁区切り 2 2 4 2 2 5 3" xfId="21663" xr:uid="{00000000-0005-0000-0000-0000ED230000}"/>
    <cellStyle name="桁区切り 2 2 4 2 2 6" xfId="8737" xr:uid="{00000000-0005-0000-0000-0000EE230000}"/>
    <cellStyle name="桁区切り 2 2 4 2 2 7" xfId="16221" xr:uid="{00000000-0005-0000-0000-0000EF230000}"/>
    <cellStyle name="桁区切り 2 2 4 2 3" xfId="1932" xr:uid="{00000000-0005-0000-0000-0000F0230000}"/>
    <cellStyle name="桁区切り 2 2 4 2 3 2" xfId="9419" xr:uid="{00000000-0005-0000-0000-0000F1230000}"/>
    <cellStyle name="桁区切り 2 2 4 2 3 3" xfId="16903" xr:uid="{00000000-0005-0000-0000-0000F2230000}"/>
    <cellStyle name="桁区切り 2 2 4 2 4" xfId="3292" xr:uid="{00000000-0005-0000-0000-0000F3230000}"/>
    <cellStyle name="桁区切り 2 2 4 2 4 2" xfId="10779" xr:uid="{00000000-0005-0000-0000-0000F4230000}"/>
    <cellStyle name="桁区切り 2 2 4 2 4 3" xfId="18263" xr:uid="{00000000-0005-0000-0000-0000F5230000}"/>
    <cellStyle name="桁区切り 2 2 4 2 5" xfId="4654" xr:uid="{00000000-0005-0000-0000-0000F6230000}"/>
    <cellStyle name="桁区切り 2 2 4 2 5 2" xfId="12141" xr:uid="{00000000-0005-0000-0000-0000F7230000}"/>
    <cellStyle name="桁区切り 2 2 4 2 5 3" xfId="19625" xr:uid="{00000000-0005-0000-0000-0000F8230000}"/>
    <cellStyle name="桁区切り 2 2 4 2 6" xfId="6014" xr:uid="{00000000-0005-0000-0000-0000F9230000}"/>
    <cellStyle name="桁区切り 2 2 4 2 6 2" xfId="13501" xr:uid="{00000000-0005-0000-0000-0000FA230000}"/>
    <cellStyle name="桁区切り 2 2 4 2 6 3" xfId="20985" xr:uid="{00000000-0005-0000-0000-0000FB230000}"/>
    <cellStyle name="桁区切り 2 2 4 2 7" xfId="7380" xr:uid="{00000000-0005-0000-0000-0000FC230000}"/>
    <cellStyle name="桁区切り 2 2 4 2 7 2" xfId="14866" xr:uid="{00000000-0005-0000-0000-0000FD230000}"/>
    <cellStyle name="桁区切り 2 2 4 2 7 3" xfId="22350" xr:uid="{00000000-0005-0000-0000-0000FE230000}"/>
    <cellStyle name="桁区切り 2 2 4 2 8" xfId="8059" xr:uid="{00000000-0005-0000-0000-0000FF230000}"/>
    <cellStyle name="桁区切り 2 2 4 2 9" xfId="15543" xr:uid="{00000000-0005-0000-0000-000000240000}"/>
    <cellStyle name="桁区切り 2 2 4 3" xfId="910" xr:uid="{00000000-0005-0000-0000-000001240000}"/>
    <cellStyle name="桁区切り 2 2 4 3 2" xfId="2272" xr:uid="{00000000-0005-0000-0000-000002240000}"/>
    <cellStyle name="桁区切り 2 2 4 3 2 2" xfId="9759" xr:uid="{00000000-0005-0000-0000-000003240000}"/>
    <cellStyle name="桁区切り 2 2 4 3 2 3" xfId="17243" xr:uid="{00000000-0005-0000-0000-000004240000}"/>
    <cellStyle name="桁区切り 2 2 4 3 3" xfId="3632" xr:uid="{00000000-0005-0000-0000-000005240000}"/>
    <cellStyle name="桁区切り 2 2 4 3 3 2" xfId="11119" xr:uid="{00000000-0005-0000-0000-000006240000}"/>
    <cellStyle name="桁区切り 2 2 4 3 3 3" xfId="18603" xr:uid="{00000000-0005-0000-0000-000007240000}"/>
    <cellStyle name="桁区切り 2 2 4 3 4" xfId="4994" xr:uid="{00000000-0005-0000-0000-000008240000}"/>
    <cellStyle name="桁区切り 2 2 4 3 4 2" xfId="12481" xr:uid="{00000000-0005-0000-0000-000009240000}"/>
    <cellStyle name="桁区切り 2 2 4 3 4 3" xfId="19965" xr:uid="{00000000-0005-0000-0000-00000A240000}"/>
    <cellStyle name="桁区切り 2 2 4 3 5" xfId="6354" xr:uid="{00000000-0005-0000-0000-00000B240000}"/>
    <cellStyle name="桁区切り 2 2 4 3 5 2" xfId="13841" xr:uid="{00000000-0005-0000-0000-00000C240000}"/>
    <cellStyle name="桁区切り 2 2 4 3 5 3" xfId="21325" xr:uid="{00000000-0005-0000-0000-00000D240000}"/>
    <cellStyle name="桁区切り 2 2 4 3 6" xfId="8399" xr:uid="{00000000-0005-0000-0000-00000E240000}"/>
    <cellStyle name="桁区切り 2 2 4 3 7" xfId="15883" xr:uid="{00000000-0005-0000-0000-00000F240000}"/>
    <cellStyle name="桁区切り 2 2 4 4" xfId="1592" xr:uid="{00000000-0005-0000-0000-000010240000}"/>
    <cellStyle name="桁区切り 2 2 4 4 2" xfId="9079" xr:uid="{00000000-0005-0000-0000-000011240000}"/>
    <cellStyle name="桁区切り 2 2 4 4 3" xfId="16563" xr:uid="{00000000-0005-0000-0000-000012240000}"/>
    <cellStyle name="桁区切り 2 2 4 5" xfId="2952" xr:uid="{00000000-0005-0000-0000-000013240000}"/>
    <cellStyle name="桁区切り 2 2 4 5 2" xfId="10439" xr:uid="{00000000-0005-0000-0000-000014240000}"/>
    <cellStyle name="桁区切り 2 2 4 5 3" xfId="17923" xr:uid="{00000000-0005-0000-0000-000015240000}"/>
    <cellStyle name="桁区切り 2 2 4 6" xfId="4314" xr:uid="{00000000-0005-0000-0000-000016240000}"/>
    <cellStyle name="桁区切り 2 2 4 6 2" xfId="11801" xr:uid="{00000000-0005-0000-0000-000017240000}"/>
    <cellStyle name="桁区切り 2 2 4 6 3" xfId="19285" xr:uid="{00000000-0005-0000-0000-000018240000}"/>
    <cellStyle name="桁区切り 2 2 4 7" xfId="5674" xr:uid="{00000000-0005-0000-0000-000019240000}"/>
    <cellStyle name="桁区切り 2 2 4 7 2" xfId="13161" xr:uid="{00000000-0005-0000-0000-00001A240000}"/>
    <cellStyle name="桁区切り 2 2 4 7 3" xfId="20645" xr:uid="{00000000-0005-0000-0000-00001B240000}"/>
    <cellStyle name="桁区切り 2 2 4 8" xfId="7042" xr:uid="{00000000-0005-0000-0000-00001C240000}"/>
    <cellStyle name="桁区切り 2 2 4 8 2" xfId="14528" xr:uid="{00000000-0005-0000-0000-00001D240000}"/>
    <cellStyle name="桁区切り 2 2 4 8 3" xfId="22012" xr:uid="{00000000-0005-0000-0000-00001E240000}"/>
    <cellStyle name="桁区切り 2 2 4 9" xfId="7721" xr:uid="{00000000-0005-0000-0000-00001F240000}"/>
    <cellStyle name="桁区切り 2 2 5" xfId="401" xr:uid="{00000000-0005-0000-0000-000020240000}"/>
    <cellStyle name="桁区切り 2 2 5 2" xfId="1079" xr:uid="{00000000-0005-0000-0000-000021240000}"/>
    <cellStyle name="桁区切り 2 2 5 2 2" xfId="2441" xr:uid="{00000000-0005-0000-0000-000022240000}"/>
    <cellStyle name="桁区切り 2 2 5 2 2 2" xfId="9928" xr:uid="{00000000-0005-0000-0000-000023240000}"/>
    <cellStyle name="桁区切り 2 2 5 2 2 3" xfId="17412" xr:uid="{00000000-0005-0000-0000-000024240000}"/>
    <cellStyle name="桁区切り 2 2 5 2 3" xfId="3801" xr:uid="{00000000-0005-0000-0000-000025240000}"/>
    <cellStyle name="桁区切り 2 2 5 2 3 2" xfId="11288" xr:uid="{00000000-0005-0000-0000-000026240000}"/>
    <cellStyle name="桁区切り 2 2 5 2 3 3" xfId="18772" xr:uid="{00000000-0005-0000-0000-000027240000}"/>
    <cellStyle name="桁区切り 2 2 5 2 4" xfId="5163" xr:uid="{00000000-0005-0000-0000-000028240000}"/>
    <cellStyle name="桁区切り 2 2 5 2 4 2" xfId="12650" xr:uid="{00000000-0005-0000-0000-000029240000}"/>
    <cellStyle name="桁区切り 2 2 5 2 4 3" xfId="20134" xr:uid="{00000000-0005-0000-0000-00002A240000}"/>
    <cellStyle name="桁区切り 2 2 5 2 5" xfId="6523" xr:uid="{00000000-0005-0000-0000-00002B240000}"/>
    <cellStyle name="桁区切り 2 2 5 2 5 2" xfId="14010" xr:uid="{00000000-0005-0000-0000-00002C240000}"/>
    <cellStyle name="桁区切り 2 2 5 2 5 3" xfId="21494" xr:uid="{00000000-0005-0000-0000-00002D240000}"/>
    <cellStyle name="桁区切り 2 2 5 2 6" xfId="8568" xr:uid="{00000000-0005-0000-0000-00002E240000}"/>
    <cellStyle name="桁区切り 2 2 5 2 7" xfId="16052" xr:uid="{00000000-0005-0000-0000-00002F240000}"/>
    <cellStyle name="桁区切り 2 2 5 3" xfId="1763" xr:uid="{00000000-0005-0000-0000-000030240000}"/>
    <cellStyle name="桁区切り 2 2 5 3 2" xfId="9250" xr:uid="{00000000-0005-0000-0000-000031240000}"/>
    <cellStyle name="桁区切り 2 2 5 3 3" xfId="16734" xr:uid="{00000000-0005-0000-0000-000032240000}"/>
    <cellStyle name="桁区切り 2 2 5 4" xfId="3123" xr:uid="{00000000-0005-0000-0000-000033240000}"/>
    <cellStyle name="桁区切り 2 2 5 4 2" xfId="10610" xr:uid="{00000000-0005-0000-0000-000034240000}"/>
    <cellStyle name="桁区切り 2 2 5 4 3" xfId="18094" xr:uid="{00000000-0005-0000-0000-000035240000}"/>
    <cellStyle name="桁区切り 2 2 5 5" xfId="4485" xr:uid="{00000000-0005-0000-0000-000036240000}"/>
    <cellStyle name="桁区切り 2 2 5 5 2" xfId="11972" xr:uid="{00000000-0005-0000-0000-000037240000}"/>
    <cellStyle name="桁区切り 2 2 5 5 3" xfId="19456" xr:uid="{00000000-0005-0000-0000-000038240000}"/>
    <cellStyle name="桁区切り 2 2 5 6" xfId="5845" xr:uid="{00000000-0005-0000-0000-000039240000}"/>
    <cellStyle name="桁区切り 2 2 5 6 2" xfId="13332" xr:uid="{00000000-0005-0000-0000-00003A240000}"/>
    <cellStyle name="桁区切り 2 2 5 6 3" xfId="20816" xr:uid="{00000000-0005-0000-0000-00003B240000}"/>
    <cellStyle name="桁区切り 2 2 5 7" xfId="7211" xr:uid="{00000000-0005-0000-0000-00003C240000}"/>
    <cellStyle name="桁区切り 2 2 5 7 2" xfId="14697" xr:uid="{00000000-0005-0000-0000-00003D240000}"/>
    <cellStyle name="桁区切り 2 2 5 7 3" xfId="22181" xr:uid="{00000000-0005-0000-0000-00003E240000}"/>
    <cellStyle name="桁区切り 2 2 5 8" xfId="7890" xr:uid="{00000000-0005-0000-0000-00003F240000}"/>
    <cellStyle name="桁区切り 2 2 5 9" xfId="15374" xr:uid="{00000000-0005-0000-0000-000040240000}"/>
    <cellStyle name="桁区切り 2 2 6" xfId="740" xr:uid="{00000000-0005-0000-0000-000041240000}"/>
    <cellStyle name="桁区切り 2 2 6 2" xfId="2102" xr:uid="{00000000-0005-0000-0000-000042240000}"/>
    <cellStyle name="桁区切り 2 2 6 2 2" xfId="9589" xr:uid="{00000000-0005-0000-0000-000043240000}"/>
    <cellStyle name="桁区切り 2 2 6 2 3" xfId="17073" xr:uid="{00000000-0005-0000-0000-000044240000}"/>
    <cellStyle name="桁区切り 2 2 6 3" xfId="3462" xr:uid="{00000000-0005-0000-0000-000045240000}"/>
    <cellStyle name="桁区切り 2 2 6 3 2" xfId="10949" xr:uid="{00000000-0005-0000-0000-000046240000}"/>
    <cellStyle name="桁区切り 2 2 6 3 3" xfId="18433" xr:uid="{00000000-0005-0000-0000-000047240000}"/>
    <cellStyle name="桁区切り 2 2 6 4" xfId="4824" xr:uid="{00000000-0005-0000-0000-000048240000}"/>
    <cellStyle name="桁区切り 2 2 6 4 2" xfId="12311" xr:uid="{00000000-0005-0000-0000-000049240000}"/>
    <cellStyle name="桁区切り 2 2 6 4 3" xfId="19795" xr:uid="{00000000-0005-0000-0000-00004A240000}"/>
    <cellStyle name="桁区切り 2 2 6 5" xfId="6184" xr:uid="{00000000-0005-0000-0000-00004B240000}"/>
    <cellStyle name="桁区切り 2 2 6 5 2" xfId="13671" xr:uid="{00000000-0005-0000-0000-00004C240000}"/>
    <cellStyle name="桁区切り 2 2 6 5 3" xfId="21155" xr:uid="{00000000-0005-0000-0000-00004D240000}"/>
    <cellStyle name="桁区切り 2 2 6 6" xfId="8229" xr:uid="{00000000-0005-0000-0000-00004E240000}"/>
    <cellStyle name="桁区切り 2 2 6 7" xfId="15713" xr:uid="{00000000-0005-0000-0000-00004F240000}"/>
    <cellStyle name="桁区切り 2 2 7" xfId="1436" xr:uid="{00000000-0005-0000-0000-000050240000}"/>
    <cellStyle name="桁区切り 2 2 7 2" xfId="8923" xr:uid="{00000000-0005-0000-0000-000051240000}"/>
    <cellStyle name="桁区切り 2 2 7 3" xfId="16407" xr:uid="{00000000-0005-0000-0000-000052240000}"/>
    <cellStyle name="桁区切り 2 2 8" xfId="2796" xr:uid="{00000000-0005-0000-0000-000053240000}"/>
    <cellStyle name="桁区切り 2 2 8 2" xfId="10283" xr:uid="{00000000-0005-0000-0000-000054240000}"/>
    <cellStyle name="桁区切り 2 2 8 3" xfId="17767" xr:uid="{00000000-0005-0000-0000-000055240000}"/>
    <cellStyle name="桁区切り 2 2 9" xfId="4158" xr:uid="{00000000-0005-0000-0000-000056240000}"/>
    <cellStyle name="桁区切り 2 2 9 2" xfId="11645" xr:uid="{00000000-0005-0000-0000-000057240000}"/>
    <cellStyle name="桁区切り 2 2 9 3" xfId="19129" xr:uid="{00000000-0005-0000-0000-000058240000}"/>
    <cellStyle name="桁区切り 2 3" xfId="81" xr:uid="{00000000-0005-0000-0000-000059240000}"/>
    <cellStyle name="桁区切り 2 3 10" xfId="6902" xr:uid="{00000000-0005-0000-0000-00005A240000}"/>
    <cellStyle name="桁区切り 2 3 10 2" xfId="14388" xr:uid="{00000000-0005-0000-0000-00005B240000}"/>
    <cellStyle name="桁区切り 2 3 10 3" xfId="21872" xr:uid="{00000000-0005-0000-0000-00005C240000}"/>
    <cellStyle name="桁区切り 2 3 11" xfId="7581" xr:uid="{00000000-0005-0000-0000-00005D240000}"/>
    <cellStyle name="桁区切り 2 3 12" xfId="15065" xr:uid="{00000000-0005-0000-0000-00005E240000}"/>
    <cellStyle name="桁区切り 2 3 2" xfId="173" xr:uid="{00000000-0005-0000-0000-00005F240000}"/>
    <cellStyle name="桁区切り 2 3 2 10" xfId="7666" xr:uid="{00000000-0005-0000-0000-000060240000}"/>
    <cellStyle name="桁区切り 2 3 2 11" xfId="15150" xr:uid="{00000000-0005-0000-0000-000061240000}"/>
    <cellStyle name="桁区切り 2 3 2 2" xfId="343" xr:uid="{00000000-0005-0000-0000-000062240000}"/>
    <cellStyle name="桁区切り 2 3 2 2 10" xfId="15320" xr:uid="{00000000-0005-0000-0000-000063240000}"/>
    <cellStyle name="桁区切り 2 3 2 2 2" xfId="685" xr:uid="{00000000-0005-0000-0000-000064240000}"/>
    <cellStyle name="桁区切り 2 3 2 2 2 2" xfId="1363" xr:uid="{00000000-0005-0000-0000-000065240000}"/>
    <cellStyle name="桁区切り 2 3 2 2 2 2 2" xfId="2725" xr:uid="{00000000-0005-0000-0000-000066240000}"/>
    <cellStyle name="桁区切り 2 3 2 2 2 2 2 2" xfId="10212" xr:uid="{00000000-0005-0000-0000-000067240000}"/>
    <cellStyle name="桁区切り 2 3 2 2 2 2 2 3" xfId="17696" xr:uid="{00000000-0005-0000-0000-000068240000}"/>
    <cellStyle name="桁区切り 2 3 2 2 2 2 3" xfId="4085" xr:uid="{00000000-0005-0000-0000-000069240000}"/>
    <cellStyle name="桁区切り 2 3 2 2 2 2 3 2" xfId="11572" xr:uid="{00000000-0005-0000-0000-00006A240000}"/>
    <cellStyle name="桁区切り 2 3 2 2 2 2 3 3" xfId="19056" xr:uid="{00000000-0005-0000-0000-00006B240000}"/>
    <cellStyle name="桁区切り 2 3 2 2 2 2 4" xfId="5447" xr:uid="{00000000-0005-0000-0000-00006C240000}"/>
    <cellStyle name="桁区切り 2 3 2 2 2 2 4 2" xfId="12934" xr:uid="{00000000-0005-0000-0000-00006D240000}"/>
    <cellStyle name="桁区切り 2 3 2 2 2 2 4 3" xfId="20418" xr:uid="{00000000-0005-0000-0000-00006E240000}"/>
    <cellStyle name="桁区切り 2 3 2 2 2 2 5" xfId="6807" xr:uid="{00000000-0005-0000-0000-00006F240000}"/>
    <cellStyle name="桁区切り 2 3 2 2 2 2 5 2" xfId="14294" xr:uid="{00000000-0005-0000-0000-000070240000}"/>
    <cellStyle name="桁区切り 2 3 2 2 2 2 5 3" xfId="21778" xr:uid="{00000000-0005-0000-0000-000071240000}"/>
    <cellStyle name="桁区切り 2 3 2 2 2 2 6" xfId="8852" xr:uid="{00000000-0005-0000-0000-000072240000}"/>
    <cellStyle name="桁区切り 2 3 2 2 2 2 7" xfId="16336" xr:uid="{00000000-0005-0000-0000-000073240000}"/>
    <cellStyle name="桁区切り 2 3 2 2 2 3" xfId="2047" xr:uid="{00000000-0005-0000-0000-000074240000}"/>
    <cellStyle name="桁区切り 2 3 2 2 2 3 2" xfId="9534" xr:uid="{00000000-0005-0000-0000-000075240000}"/>
    <cellStyle name="桁区切り 2 3 2 2 2 3 3" xfId="17018" xr:uid="{00000000-0005-0000-0000-000076240000}"/>
    <cellStyle name="桁区切り 2 3 2 2 2 4" xfId="3407" xr:uid="{00000000-0005-0000-0000-000077240000}"/>
    <cellStyle name="桁区切り 2 3 2 2 2 4 2" xfId="10894" xr:uid="{00000000-0005-0000-0000-000078240000}"/>
    <cellStyle name="桁区切り 2 3 2 2 2 4 3" xfId="18378" xr:uid="{00000000-0005-0000-0000-000079240000}"/>
    <cellStyle name="桁区切り 2 3 2 2 2 5" xfId="4769" xr:uid="{00000000-0005-0000-0000-00007A240000}"/>
    <cellStyle name="桁区切り 2 3 2 2 2 5 2" xfId="12256" xr:uid="{00000000-0005-0000-0000-00007B240000}"/>
    <cellStyle name="桁区切り 2 3 2 2 2 5 3" xfId="19740" xr:uid="{00000000-0005-0000-0000-00007C240000}"/>
    <cellStyle name="桁区切り 2 3 2 2 2 6" xfId="6129" xr:uid="{00000000-0005-0000-0000-00007D240000}"/>
    <cellStyle name="桁区切り 2 3 2 2 2 6 2" xfId="13616" xr:uid="{00000000-0005-0000-0000-00007E240000}"/>
    <cellStyle name="桁区切り 2 3 2 2 2 6 3" xfId="21100" xr:uid="{00000000-0005-0000-0000-00007F240000}"/>
    <cellStyle name="桁区切り 2 3 2 2 2 7" xfId="7495" xr:uid="{00000000-0005-0000-0000-000080240000}"/>
    <cellStyle name="桁区切り 2 3 2 2 2 7 2" xfId="14981" xr:uid="{00000000-0005-0000-0000-000081240000}"/>
    <cellStyle name="桁区切り 2 3 2 2 2 7 3" xfId="22465" xr:uid="{00000000-0005-0000-0000-000082240000}"/>
    <cellStyle name="桁区切り 2 3 2 2 2 8" xfId="8174" xr:uid="{00000000-0005-0000-0000-000083240000}"/>
    <cellStyle name="桁区切り 2 3 2 2 2 9" xfId="15658" xr:uid="{00000000-0005-0000-0000-000084240000}"/>
    <cellStyle name="桁区切り 2 3 2 2 3" xfId="1025" xr:uid="{00000000-0005-0000-0000-000085240000}"/>
    <cellStyle name="桁区切り 2 3 2 2 3 2" xfId="2387" xr:uid="{00000000-0005-0000-0000-000086240000}"/>
    <cellStyle name="桁区切り 2 3 2 2 3 2 2" xfId="9874" xr:uid="{00000000-0005-0000-0000-000087240000}"/>
    <cellStyle name="桁区切り 2 3 2 2 3 2 3" xfId="17358" xr:uid="{00000000-0005-0000-0000-000088240000}"/>
    <cellStyle name="桁区切り 2 3 2 2 3 3" xfId="3747" xr:uid="{00000000-0005-0000-0000-000089240000}"/>
    <cellStyle name="桁区切り 2 3 2 2 3 3 2" xfId="11234" xr:uid="{00000000-0005-0000-0000-00008A240000}"/>
    <cellStyle name="桁区切り 2 3 2 2 3 3 3" xfId="18718" xr:uid="{00000000-0005-0000-0000-00008B240000}"/>
    <cellStyle name="桁区切り 2 3 2 2 3 4" xfId="5109" xr:uid="{00000000-0005-0000-0000-00008C240000}"/>
    <cellStyle name="桁区切り 2 3 2 2 3 4 2" xfId="12596" xr:uid="{00000000-0005-0000-0000-00008D240000}"/>
    <cellStyle name="桁区切り 2 3 2 2 3 4 3" xfId="20080" xr:uid="{00000000-0005-0000-0000-00008E240000}"/>
    <cellStyle name="桁区切り 2 3 2 2 3 5" xfId="6469" xr:uid="{00000000-0005-0000-0000-00008F240000}"/>
    <cellStyle name="桁区切り 2 3 2 2 3 5 2" xfId="13956" xr:uid="{00000000-0005-0000-0000-000090240000}"/>
    <cellStyle name="桁区切り 2 3 2 2 3 5 3" xfId="21440" xr:uid="{00000000-0005-0000-0000-000091240000}"/>
    <cellStyle name="桁区切り 2 3 2 2 3 6" xfId="8514" xr:uid="{00000000-0005-0000-0000-000092240000}"/>
    <cellStyle name="桁区切り 2 3 2 2 3 7" xfId="15998" xr:uid="{00000000-0005-0000-0000-000093240000}"/>
    <cellStyle name="桁区切り 2 3 2 2 4" xfId="1707" xr:uid="{00000000-0005-0000-0000-000094240000}"/>
    <cellStyle name="桁区切り 2 3 2 2 4 2" xfId="9194" xr:uid="{00000000-0005-0000-0000-000095240000}"/>
    <cellStyle name="桁区切り 2 3 2 2 4 3" xfId="16678" xr:uid="{00000000-0005-0000-0000-000096240000}"/>
    <cellStyle name="桁区切り 2 3 2 2 5" xfId="3067" xr:uid="{00000000-0005-0000-0000-000097240000}"/>
    <cellStyle name="桁区切り 2 3 2 2 5 2" xfId="10554" xr:uid="{00000000-0005-0000-0000-000098240000}"/>
    <cellStyle name="桁区切り 2 3 2 2 5 3" xfId="18038" xr:uid="{00000000-0005-0000-0000-000099240000}"/>
    <cellStyle name="桁区切り 2 3 2 2 6" xfId="4429" xr:uid="{00000000-0005-0000-0000-00009A240000}"/>
    <cellStyle name="桁区切り 2 3 2 2 6 2" xfId="11916" xr:uid="{00000000-0005-0000-0000-00009B240000}"/>
    <cellStyle name="桁区切り 2 3 2 2 6 3" xfId="19400" xr:uid="{00000000-0005-0000-0000-00009C240000}"/>
    <cellStyle name="桁区切り 2 3 2 2 7" xfId="5789" xr:uid="{00000000-0005-0000-0000-00009D240000}"/>
    <cellStyle name="桁区切り 2 3 2 2 7 2" xfId="13276" xr:uid="{00000000-0005-0000-0000-00009E240000}"/>
    <cellStyle name="桁区切り 2 3 2 2 7 3" xfId="20760" xr:uid="{00000000-0005-0000-0000-00009F240000}"/>
    <cellStyle name="桁区切り 2 3 2 2 8" xfId="7157" xr:uid="{00000000-0005-0000-0000-0000A0240000}"/>
    <cellStyle name="桁区切り 2 3 2 2 8 2" xfId="14643" xr:uid="{00000000-0005-0000-0000-0000A1240000}"/>
    <cellStyle name="桁区切り 2 3 2 2 8 3" xfId="22127" xr:uid="{00000000-0005-0000-0000-0000A2240000}"/>
    <cellStyle name="桁区切り 2 3 2 2 9" xfId="7836" xr:uid="{00000000-0005-0000-0000-0000A3240000}"/>
    <cellStyle name="桁区切り 2 3 2 3" xfId="516" xr:uid="{00000000-0005-0000-0000-0000A4240000}"/>
    <cellStyle name="桁区切り 2 3 2 3 2" xfId="1194" xr:uid="{00000000-0005-0000-0000-0000A5240000}"/>
    <cellStyle name="桁区切り 2 3 2 3 2 2" xfId="2556" xr:uid="{00000000-0005-0000-0000-0000A6240000}"/>
    <cellStyle name="桁区切り 2 3 2 3 2 2 2" xfId="10043" xr:uid="{00000000-0005-0000-0000-0000A7240000}"/>
    <cellStyle name="桁区切り 2 3 2 3 2 2 3" xfId="17527" xr:uid="{00000000-0005-0000-0000-0000A8240000}"/>
    <cellStyle name="桁区切り 2 3 2 3 2 3" xfId="3916" xr:uid="{00000000-0005-0000-0000-0000A9240000}"/>
    <cellStyle name="桁区切り 2 3 2 3 2 3 2" xfId="11403" xr:uid="{00000000-0005-0000-0000-0000AA240000}"/>
    <cellStyle name="桁区切り 2 3 2 3 2 3 3" xfId="18887" xr:uid="{00000000-0005-0000-0000-0000AB240000}"/>
    <cellStyle name="桁区切り 2 3 2 3 2 4" xfId="5278" xr:uid="{00000000-0005-0000-0000-0000AC240000}"/>
    <cellStyle name="桁区切り 2 3 2 3 2 4 2" xfId="12765" xr:uid="{00000000-0005-0000-0000-0000AD240000}"/>
    <cellStyle name="桁区切り 2 3 2 3 2 4 3" xfId="20249" xr:uid="{00000000-0005-0000-0000-0000AE240000}"/>
    <cellStyle name="桁区切り 2 3 2 3 2 5" xfId="6638" xr:uid="{00000000-0005-0000-0000-0000AF240000}"/>
    <cellStyle name="桁区切り 2 3 2 3 2 5 2" xfId="14125" xr:uid="{00000000-0005-0000-0000-0000B0240000}"/>
    <cellStyle name="桁区切り 2 3 2 3 2 5 3" xfId="21609" xr:uid="{00000000-0005-0000-0000-0000B1240000}"/>
    <cellStyle name="桁区切り 2 3 2 3 2 6" xfId="8683" xr:uid="{00000000-0005-0000-0000-0000B2240000}"/>
    <cellStyle name="桁区切り 2 3 2 3 2 7" xfId="16167" xr:uid="{00000000-0005-0000-0000-0000B3240000}"/>
    <cellStyle name="桁区切り 2 3 2 3 3" xfId="1878" xr:uid="{00000000-0005-0000-0000-0000B4240000}"/>
    <cellStyle name="桁区切り 2 3 2 3 3 2" xfId="9365" xr:uid="{00000000-0005-0000-0000-0000B5240000}"/>
    <cellStyle name="桁区切り 2 3 2 3 3 3" xfId="16849" xr:uid="{00000000-0005-0000-0000-0000B6240000}"/>
    <cellStyle name="桁区切り 2 3 2 3 4" xfId="3238" xr:uid="{00000000-0005-0000-0000-0000B7240000}"/>
    <cellStyle name="桁区切り 2 3 2 3 4 2" xfId="10725" xr:uid="{00000000-0005-0000-0000-0000B8240000}"/>
    <cellStyle name="桁区切り 2 3 2 3 4 3" xfId="18209" xr:uid="{00000000-0005-0000-0000-0000B9240000}"/>
    <cellStyle name="桁区切り 2 3 2 3 5" xfId="4600" xr:uid="{00000000-0005-0000-0000-0000BA240000}"/>
    <cellStyle name="桁区切り 2 3 2 3 5 2" xfId="12087" xr:uid="{00000000-0005-0000-0000-0000BB240000}"/>
    <cellStyle name="桁区切り 2 3 2 3 5 3" xfId="19571" xr:uid="{00000000-0005-0000-0000-0000BC240000}"/>
    <cellStyle name="桁区切り 2 3 2 3 6" xfId="5960" xr:uid="{00000000-0005-0000-0000-0000BD240000}"/>
    <cellStyle name="桁区切り 2 3 2 3 6 2" xfId="13447" xr:uid="{00000000-0005-0000-0000-0000BE240000}"/>
    <cellStyle name="桁区切り 2 3 2 3 6 3" xfId="20931" xr:uid="{00000000-0005-0000-0000-0000BF240000}"/>
    <cellStyle name="桁区切り 2 3 2 3 7" xfId="7326" xr:uid="{00000000-0005-0000-0000-0000C0240000}"/>
    <cellStyle name="桁区切り 2 3 2 3 7 2" xfId="14812" xr:uid="{00000000-0005-0000-0000-0000C1240000}"/>
    <cellStyle name="桁区切り 2 3 2 3 7 3" xfId="22296" xr:uid="{00000000-0005-0000-0000-0000C2240000}"/>
    <cellStyle name="桁区切り 2 3 2 3 8" xfId="8005" xr:uid="{00000000-0005-0000-0000-0000C3240000}"/>
    <cellStyle name="桁区切り 2 3 2 3 9" xfId="15489" xr:uid="{00000000-0005-0000-0000-0000C4240000}"/>
    <cellStyle name="桁区切り 2 3 2 4" xfId="855" xr:uid="{00000000-0005-0000-0000-0000C5240000}"/>
    <cellStyle name="桁区切り 2 3 2 4 2" xfId="2217" xr:uid="{00000000-0005-0000-0000-0000C6240000}"/>
    <cellStyle name="桁区切り 2 3 2 4 2 2" xfId="9704" xr:uid="{00000000-0005-0000-0000-0000C7240000}"/>
    <cellStyle name="桁区切り 2 3 2 4 2 3" xfId="17188" xr:uid="{00000000-0005-0000-0000-0000C8240000}"/>
    <cellStyle name="桁区切り 2 3 2 4 3" xfId="3577" xr:uid="{00000000-0005-0000-0000-0000C9240000}"/>
    <cellStyle name="桁区切り 2 3 2 4 3 2" xfId="11064" xr:uid="{00000000-0005-0000-0000-0000CA240000}"/>
    <cellStyle name="桁区切り 2 3 2 4 3 3" xfId="18548" xr:uid="{00000000-0005-0000-0000-0000CB240000}"/>
    <cellStyle name="桁区切り 2 3 2 4 4" xfId="4939" xr:uid="{00000000-0005-0000-0000-0000CC240000}"/>
    <cellStyle name="桁区切り 2 3 2 4 4 2" xfId="12426" xr:uid="{00000000-0005-0000-0000-0000CD240000}"/>
    <cellStyle name="桁区切り 2 3 2 4 4 3" xfId="19910" xr:uid="{00000000-0005-0000-0000-0000CE240000}"/>
    <cellStyle name="桁区切り 2 3 2 4 5" xfId="6299" xr:uid="{00000000-0005-0000-0000-0000CF240000}"/>
    <cellStyle name="桁区切り 2 3 2 4 5 2" xfId="13786" xr:uid="{00000000-0005-0000-0000-0000D0240000}"/>
    <cellStyle name="桁区切り 2 3 2 4 5 3" xfId="21270" xr:uid="{00000000-0005-0000-0000-0000D1240000}"/>
    <cellStyle name="桁区切り 2 3 2 4 6" xfId="8344" xr:uid="{00000000-0005-0000-0000-0000D2240000}"/>
    <cellStyle name="桁区切り 2 3 2 4 7" xfId="15828" xr:uid="{00000000-0005-0000-0000-0000D3240000}"/>
    <cellStyle name="桁区切り 2 3 2 5" xfId="1538" xr:uid="{00000000-0005-0000-0000-0000D4240000}"/>
    <cellStyle name="桁区切り 2 3 2 5 2" xfId="9025" xr:uid="{00000000-0005-0000-0000-0000D5240000}"/>
    <cellStyle name="桁区切り 2 3 2 5 3" xfId="16509" xr:uid="{00000000-0005-0000-0000-0000D6240000}"/>
    <cellStyle name="桁区切り 2 3 2 6" xfId="2898" xr:uid="{00000000-0005-0000-0000-0000D7240000}"/>
    <cellStyle name="桁区切り 2 3 2 6 2" xfId="10385" xr:uid="{00000000-0005-0000-0000-0000D8240000}"/>
    <cellStyle name="桁区切り 2 3 2 6 3" xfId="17869" xr:uid="{00000000-0005-0000-0000-0000D9240000}"/>
    <cellStyle name="桁区切り 2 3 2 7" xfId="4260" xr:uid="{00000000-0005-0000-0000-0000DA240000}"/>
    <cellStyle name="桁区切り 2 3 2 7 2" xfId="11747" xr:uid="{00000000-0005-0000-0000-0000DB240000}"/>
    <cellStyle name="桁区切り 2 3 2 7 3" xfId="19231" xr:uid="{00000000-0005-0000-0000-0000DC240000}"/>
    <cellStyle name="桁区切り 2 3 2 8" xfId="5620" xr:uid="{00000000-0005-0000-0000-0000DD240000}"/>
    <cellStyle name="桁区切り 2 3 2 8 2" xfId="13107" xr:uid="{00000000-0005-0000-0000-0000DE240000}"/>
    <cellStyle name="桁区切り 2 3 2 8 3" xfId="20591" xr:uid="{00000000-0005-0000-0000-0000DF240000}"/>
    <cellStyle name="桁区切り 2 3 2 9" xfId="6987" xr:uid="{00000000-0005-0000-0000-0000E0240000}"/>
    <cellStyle name="桁区切り 2 3 2 9 2" xfId="14473" xr:uid="{00000000-0005-0000-0000-0000E1240000}"/>
    <cellStyle name="桁区切り 2 3 2 9 3" xfId="21957" xr:uid="{00000000-0005-0000-0000-0000E2240000}"/>
    <cellStyle name="桁区切り 2 3 3" xfId="258" xr:uid="{00000000-0005-0000-0000-0000E3240000}"/>
    <cellStyle name="桁区切り 2 3 3 10" xfId="15235" xr:uid="{00000000-0005-0000-0000-0000E4240000}"/>
    <cellStyle name="桁区切り 2 3 3 2" xfId="600" xr:uid="{00000000-0005-0000-0000-0000E5240000}"/>
    <cellStyle name="桁区切り 2 3 3 2 2" xfId="1278" xr:uid="{00000000-0005-0000-0000-0000E6240000}"/>
    <cellStyle name="桁区切り 2 3 3 2 2 2" xfId="2640" xr:uid="{00000000-0005-0000-0000-0000E7240000}"/>
    <cellStyle name="桁区切り 2 3 3 2 2 2 2" xfId="10127" xr:uid="{00000000-0005-0000-0000-0000E8240000}"/>
    <cellStyle name="桁区切り 2 3 3 2 2 2 3" xfId="17611" xr:uid="{00000000-0005-0000-0000-0000E9240000}"/>
    <cellStyle name="桁区切り 2 3 3 2 2 3" xfId="4000" xr:uid="{00000000-0005-0000-0000-0000EA240000}"/>
    <cellStyle name="桁区切り 2 3 3 2 2 3 2" xfId="11487" xr:uid="{00000000-0005-0000-0000-0000EB240000}"/>
    <cellStyle name="桁区切り 2 3 3 2 2 3 3" xfId="18971" xr:uid="{00000000-0005-0000-0000-0000EC240000}"/>
    <cellStyle name="桁区切り 2 3 3 2 2 4" xfId="5362" xr:uid="{00000000-0005-0000-0000-0000ED240000}"/>
    <cellStyle name="桁区切り 2 3 3 2 2 4 2" xfId="12849" xr:uid="{00000000-0005-0000-0000-0000EE240000}"/>
    <cellStyle name="桁区切り 2 3 3 2 2 4 3" xfId="20333" xr:uid="{00000000-0005-0000-0000-0000EF240000}"/>
    <cellStyle name="桁区切り 2 3 3 2 2 5" xfId="6722" xr:uid="{00000000-0005-0000-0000-0000F0240000}"/>
    <cellStyle name="桁区切り 2 3 3 2 2 5 2" xfId="14209" xr:uid="{00000000-0005-0000-0000-0000F1240000}"/>
    <cellStyle name="桁区切り 2 3 3 2 2 5 3" xfId="21693" xr:uid="{00000000-0005-0000-0000-0000F2240000}"/>
    <cellStyle name="桁区切り 2 3 3 2 2 6" xfId="8767" xr:uid="{00000000-0005-0000-0000-0000F3240000}"/>
    <cellStyle name="桁区切り 2 3 3 2 2 7" xfId="16251" xr:uid="{00000000-0005-0000-0000-0000F4240000}"/>
    <cellStyle name="桁区切り 2 3 3 2 3" xfId="1962" xr:uid="{00000000-0005-0000-0000-0000F5240000}"/>
    <cellStyle name="桁区切り 2 3 3 2 3 2" xfId="9449" xr:uid="{00000000-0005-0000-0000-0000F6240000}"/>
    <cellStyle name="桁区切り 2 3 3 2 3 3" xfId="16933" xr:uid="{00000000-0005-0000-0000-0000F7240000}"/>
    <cellStyle name="桁区切り 2 3 3 2 4" xfId="3322" xr:uid="{00000000-0005-0000-0000-0000F8240000}"/>
    <cellStyle name="桁区切り 2 3 3 2 4 2" xfId="10809" xr:uid="{00000000-0005-0000-0000-0000F9240000}"/>
    <cellStyle name="桁区切り 2 3 3 2 4 3" xfId="18293" xr:uid="{00000000-0005-0000-0000-0000FA240000}"/>
    <cellStyle name="桁区切り 2 3 3 2 5" xfId="4684" xr:uid="{00000000-0005-0000-0000-0000FB240000}"/>
    <cellStyle name="桁区切り 2 3 3 2 5 2" xfId="12171" xr:uid="{00000000-0005-0000-0000-0000FC240000}"/>
    <cellStyle name="桁区切り 2 3 3 2 5 3" xfId="19655" xr:uid="{00000000-0005-0000-0000-0000FD240000}"/>
    <cellStyle name="桁区切り 2 3 3 2 6" xfId="6044" xr:uid="{00000000-0005-0000-0000-0000FE240000}"/>
    <cellStyle name="桁区切り 2 3 3 2 6 2" xfId="13531" xr:uid="{00000000-0005-0000-0000-0000FF240000}"/>
    <cellStyle name="桁区切り 2 3 3 2 6 3" xfId="21015" xr:uid="{00000000-0005-0000-0000-000000250000}"/>
    <cellStyle name="桁区切り 2 3 3 2 7" xfId="7410" xr:uid="{00000000-0005-0000-0000-000001250000}"/>
    <cellStyle name="桁区切り 2 3 3 2 7 2" xfId="14896" xr:uid="{00000000-0005-0000-0000-000002250000}"/>
    <cellStyle name="桁区切り 2 3 3 2 7 3" xfId="22380" xr:uid="{00000000-0005-0000-0000-000003250000}"/>
    <cellStyle name="桁区切り 2 3 3 2 8" xfId="8089" xr:uid="{00000000-0005-0000-0000-000004250000}"/>
    <cellStyle name="桁区切り 2 3 3 2 9" xfId="15573" xr:uid="{00000000-0005-0000-0000-000005250000}"/>
    <cellStyle name="桁区切り 2 3 3 3" xfId="940" xr:uid="{00000000-0005-0000-0000-000006250000}"/>
    <cellStyle name="桁区切り 2 3 3 3 2" xfId="2302" xr:uid="{00000000-0005-0000-0000-000007250000}"/>
    <cellStyle name="桁区切り 2 3 3 3 2 2" xfId="9789" xr:uid="{00000000-0005-0000-0000-000008250000}"/>
    <cellStyle name="桁区切り 2 3 3 3 2 3" xfId="17273" xr:uid="{00000000-0005-0000-0000-000009250000}"/>
    <cellStyle name="桁区切り 2 3 3 3 3" xfId="3662" xr:uid="{00000000-0005-0000-0000-00000A250000}"/>
    <cellStyle name="桁区切り 2 3 3 3 3 2" xfId="11149" xr:uid="{00000000-0005-0000-0000-00000B250000}"/>
    <cellStyle name="桁区切り 2 3 3 3 3 3" xfId="18633" xr:uid="{00000000-0005-0000-0000-00000C250000}"/>
    <cellStyle name="桁区切り 2 3 3 3 4" xfId="5024" xr:uid="{00000000-0005-0000-0000-00000D250000}"/>
    <cellStyle name="桁区切り 2 3 3 3 4 2" xfId="12511" xr:uid="{00000000-0005-0000-0000-00000E250000}"/>
    <cellStyle name="桁区切り 2 3 3 3 4 3" xfId="19995" xr:uid="{00000000-0005-0000-0000-00000F250000}"/>
    <cellStyle name="桁区切り 2 3 3 3 5" xfId="6384" xr:uid="{00000000-0005-0000-0000-000010250000}"/>
    <cellStyle name="桁区切り 2 3 3 3 5 2" xfId="13871" xr:uid="{00000000-0005-0000-0000-000011250000}"/>
    <cellStyle name="桁区切り 2 3 3 3 5 3" xfId="21355" xr:uid="{00000000-0005-0000-0000-000012250000}"/>
    <cellStyle name="桁区切り 2 3 3 3 6" xfId="8429" xr:uid="{00000000-0005-0000-0000-000013250000}"/>
    <cellStyle name="桁区切り 2 3 3 3 7" xfId="15913" xr:uid="{00000000-0005-0000-0000-000014250000}"/>
    <cellStyle name="桁区切り 2 3 3 4" xfId="1622" xr:uid="{00000000-0005-0000-0000-000015250000}"/>
    <cellStyle name="桁区切り 2 3 3 4 2" xfId="9109" xr:uid="{00000000-0005-0000-0000-000016250000}"/>
    <cellStyle name="桁区切り 2 3 3 4 3" xfId="16593" xr:uid="{00000000-0005-0000-0000-000017250000}"/>
    <cellStyle name="桁区切り 2 3 3 5" xfId="2982" xr:uid="{00000000-0005-0000-0000-000018250000}"/>
    <cellStyle name="桁区切り 2 3 3 5 2" xfId="10469" xr:uid="{00000000-0005-0000-0000-000019250000}"/>
    <cellStyle name="桁区切り 2 3 3 5 3" xfId="17953" xr:uid="{00000000-0005-0000-0000-00001A250000}"/>
    <cellStyle name="桁区切り 2 3 3 6" xfId="4344" xr:uid="{00000000-0005-0000-0000-00001B250000}"/>
    <cellStyle name="桁区切り 2 3 3 6 2" xfId="11831" xr:uid="{00000000-0005-0000-0000-00001C250000}"/>
    <cellStyle name="桁区切り 2 3 3 6 3" xfId="19315" xr:uid="{00000000-0005-0000-0000-00001D250000}"/>
    <cellStyle name="桁区切り 2 3 3 7" xfId="5704" xr:uid="{00000000-0005-0000-0000-00001E250000}"/>
    <cellStyle name="桁区切り 2 3 3 7 2" xfId="13191" xr:uid="{00000000-0005-0000-0000-00001F250000}"/>
    <cellStyle name="桁区切り 2 3 3 7 3" xfId="20675" xr:uid="{00000000-0005-0000-0000-000020250000}"/>
    <cellStyle name="桁区切り 2 3 3 8" xfId="7072" xr:uid="{00000000-0005-0000-0000-000021250000}"/>
    <cellStyle name="桁区切り 2 3 3 8 2" xfId="14558" xr:uid="{00000000-0005-0000-0000-000022250000}"/>
    <cellStyle name="桁区切り 2 3 3 8 3" xfId="22042" xr:uid="{00000000-0005-0000-0000-000023250000}"/>
    <cellStyle name="桁区切り 2 3 3 9" xfId="7751" xr:uid="{00000000-0005-0000-0000-000024250000}"/>
    <cellStyle name="桁区切り 2 3 4" xfId="431" xr:uid="{00000000-0005-0000-0000-000025250000}"/>
    <cellStyle name="桁区切り 2 3 4 2" xfId="1109" xr:uid="{00000000-0005-0000-0000-000026250000}"/>
    <cellStyle name="桁区切り 2 3 4 2 2" xfId="2471" xr:uid="{00000000-0005-0000-0000-000027250000}"/>
    <cellStyle name="桁区切り 2 3 4 2 2 2" xfId="9958" xr:uid="{00000000-0005-0000-0000-000028250000}"/>
    <cellStyle name="桁区切り 2 3 4 2 2 3" xfId="17442" xr:uid="{00000000-0005-0000-0000-000029250000}"/>
    <cellStyle name="桁区切り 2 3 4 2 3" xfId="3831" xr:uid="{00000000-0005-0000-0000-00002A250000}"/>
    <cellStyle name="桁区切り 2 3 4 2 3 2" xfId="11318" xr:uid="{00000000-0005-0000-0000-00002B250000}"/>
    <cellStyle name="桁区切り 2 3 4 2 3 3" xfId="18802" xr:uid="{00000000-0005-0000-0000-00002C250000}"/>
    <cellStyle name="桁区切り 2 3 4 2 4" xfId="5193" xr:uid="{00000000-0005-0000-0000-00002D250000}"/>
    <cellStyle name="桁区切り 2 3 4 2 4 2" xfId="12680" xr:uid="{00000000-0005-0000-0000-00002E250000}"/>
    <cellStyle name="桁区切り 2 3 4 2 4 3" xfId="20164" xr:uid="{00000000-0005-0000-0000-00002F250000}"/>
    <cellStyle name="桁区切り 2 3 4 2 5" xfId="6553" xr:uid="{00000000-0005-0000-0000-000030250000}"/>
    <cellStyle name="桁区切り 2 3 4 2 5 2" xfId="14040" xr:uid="{00000000-0005-0000-0000-000031250000}"/>
    <cellStyle name="桁区切り 2 3 4 2 5 3" xfId="21524" xr:uid="{00000000-0005-0000-0000-000032250000}"/>
    <cellStyle name="桁区切り 2 3 4 2 6" xfId="8598" xr:uid="{00000000-0005-0000-0000-000033250000}"/>
    <cellStyle name="桁区切り 2 3 4 2 7" xfId="16082" xr:uid="{00000000-0005-0000-0000-000034250000}"/>
    <cellStyle name="桁区切り 2 3 4 3" xfId="1793" xr:uid="{00000000-0005-0000-0000-000035250000}"/>
    <cellStyle name="桁区切り 2 3 4 3 2" xfId="9280" xr:uid="{00000000-0005-0000-0000-000036250000}"/>
    <cellStyle name="桁区切り 2 3 4 3 3" xfId="16764" xr:uid="{00000000-0005-0000-0000-000037250000}"/>
    <cellStyle name="桁区切り 2 3 4 4" xfId="3153" xr:uid="{00000000-0005-0000-0000-000038250000}"/>
    <cellStyle name="桁区切り 2 3 4 4 2" xfId="10640" xr:uid="{00000000-0005-0000-0000-000039250000}"/>
    <cellStyle name="桁区切り 2 3 4 4 3" xfId="18124" xr:uid="{00000000-0005-0000-0000-00003A250000}"/>
    <cellStyle name="桁区切り 2 3 4 5" xfId="4515" xr:uid="{00000000-0005-0000-0000-00003B250000}"/>
    <cellStyle name="桁区切り 2 3 4 5 2" xfId="12002" xr:uid="{00000000-0005-0000-0000-00003C250000}"/>
    <cellStyle name="桁区切り 2 3 4 5 3" xfId="19486" xr:uid="{00000000-0005-0000-0000-00003D250000}"/>
    <cellStyle name="桁区切り 2 3 4 6" xfId="5875" xr:uid="{00000000-0005-0000-0000-00003E250000}"/>
    <cellStyle name="桁区切り 2 3 4 6 2" xfId="13362" xr:uid="{00000000-0005-0000-0000-00003F250000}"/>
    <cellStyle name="桁区切り 2 3 4 6 3" xfId="20846" xr:uid="{00000000-0005-0000-0000-000040250000}"/>
    <cellStyle name="桁区切り 2 3 4 7" xfId="7241" xr:uid="{00000000-0005-0000-0000-000041250000}"/>
    <cellStyle name="桁区切り 2 3 4 7 2" xfId="14727" xr:uid="{00000000-0005-0000-0000-000042250000}"/>
    <cellStyle name="桁区切り 2 3 4 7 3" xfId="22211" xr:uid="{00000000-0005-0000-0000-000043250000}"/>
    <cellStyle name="桁区切り 2 3 4 8" xfId="7920" xr:uid="{00000000-0005-0000-0000-000044250000}"/>
    <cellStyle name="桁区切り 2 3 4 9" xfId="15404" xr:uid="{00000000-0005-0000-0000-000045250000}"/>
    <cellStyle name="桁区切り 2 3 5" xfId="770" xr:uid="{00000000-0005-0000-0000-000046250000}"/>
    <cellStyle name="桁区切り 2 3 5 2" xfId="2132" xr:uid="{00000000-0005-0000-0000-000047250000}"/>
    <cellStyle name="桁区切り 2 3 5 2 2" xfId="9619" xr:uid="{00000000-0005-0000-0000-000048250000}"/>
    <cellStyle name="桁区切り 2 3 5 2 3" xfId="17103" xr:uid="{00000000-0005-0000-0000-000049250000}"/>
    <cellStyle name="桁区切り 2 3 5 3" xfId="3492" xr:uid="{00000000-0005-0000-0000-00004A250000}"/>
    <cellStyle name="桁区切り 2 3 5 3 2" xfId="10979" xr:uid="{00000000-0005-0000-0000-00004B250000}"/>
    <cellStyle name="桁区切り 2 3 5 3 3" xfId="18463" xr:uid="{00000000-0005-0000-0000-00004C250000}"/>
    <cellStyle name="桁区切り 2 3 5 4" xfId="4854" xr:uid="{00000000-0005-0000-0000-00004D250000}"/>
    <cellStyle name="桁区切り 2 3 5 4 2" xfId="12341" xr:uid="{00000000-0005-0000-0000-00004E250000}"/>
    <cellStyle name="桁区切り 2 3 5 4 3" xfId="19825" xr:uid="{00000000-0005-0000-0000-00004F250000}"/>
    <cellStyle name="桁区切り 2 3 5 5" xfId="6214" xr:uid="{00000000-0005-0000-0000-000050250000}"/>
    <cellStyle name="桁区切り 2 3 5 5 2" xfId="13701" xr:uid="{00000000-0005-0000-0000-000051250000}"/>
    <cellStyle name="桁区切り 2 3 5 5 3" xfId="21185" xr:uid="{00000000-0005-0000-0000-000052250000}"/>
    <cellStyle name="桁区切り 2 3 5 6" xfId="8259" xr:uid="{00000000-0005-0000-0000-000053250000}"/>
    <cellStyle name="桁区切り 2 3 5 7" xfId="15743" xr:uid="{00000000-0005-0000-0000-000054250000}"/>
    <cellStyle name="桁区切り 2 3 6" xfId="1454" xr:uid="{00000000-0005-0000-0000-000055250000}"/>
    <cellStyle name="桁区切り 2 3 6 2" xfId="8941" xr:uid="{00000000-0005-0000-0000-000056250000}"/>
    <cellStyle name="桁区切り 2 3 6 3" xfId="16425" xr:uid="{00000000-0005-0000-0000-000057250000}"/>
    <cellStyle name="桁区切り 2 3 7" xfId="2814" xr:uid="{00000000-0005-0000-0000-000058250000}"/>
    <cellStyle name="桁区切り 2 3 7 2" xfId="10301" xr:uid="{00000000-0005-0000-0000-000059250000}"/>
    <cellStyle name="桁区切り 2 3 7 3" xfId="17785" xr:uid="{00000000-0005-0000-0000-00005A250000}"/>
    <cellStyle name="桁区切り 2 3 8" xfId="4176" xr:uid="{00000000-0005-0000-0000-00005B250000}"/>
    <cellStyle name="桁区切り 2 3 8 2" xfId="11663" xr:uid="{00000000-0005-0000-0000-00005C250000}"/>
    <cellStyle name="桁区切り 2 3 8 3" xfId="19147" xr:uid="{00000000-0005-0000-0000-00005D250000}"/>
    <cellStyle name="桁区切り 2 3 9" xfId="5536" xr:uid="{00000000-0005-0000-0000-00005E250000}"/>
    <cellStyle name="桁区切り 2 3 9 2" xfId="13023" xr:uid="{00000000-0005-0000-0000-00005F250000}"/>
    <cellStyle name="桁区切り 2 3 9 3" xfId="20507" xr:uid="{00000000-0005-0000-0000-000060250000}"/>
    <cellStyle name="桁区切り 2 4" xfId="126" xr:uid="{00000000-0005-0000-0000-000061250000}"/>
    <cellStyle name="桁区切り 2 4 10" xfId="7619" xr:uid="{00000000-0005-0000-0000-000062250000}"/>
    <cellStyle name="桁区切り 2 4 11" xfId="15103" xr:uid="{00000000-0005-0000-0000-000063250000}"/>
    <cellStyle name="桁区切り 2 4 2" xfId="296" xr:uid="{00000000-0005-0000-0000-000064250000}"/>
    <cellStyle name="桁区切り 2 4 2 10" xfId="15273" xr:uid="{00000000-0005-0000-0000-000065250000}"/>
    <cellStyle name="桁区切り 2 4 2 2" xfId="638" xr:uid="{00000000-0005-0000-0000-000066250000}"/>
    <cellStyle name="桁区切り 2 4 2 2 2" xfId="1316" xr:uid="{00000000-0005-0000-0000-000067250000}"/>
    <cellStyle name="桁区切り 2 4 2 2 2 2" xfId="2678" xr:uid="{00000000-0005-0000-0000-000068250000}"/>
    <cellStyle name="桁区切り 2 4 2 2 2 2 2" xfId="10165" xr:uid="{00000000-0005-0000-0000-000069250000}"/>
    <cellStyle name="桁区切り 2 4 2 2 2 2 3" xfId="17649" xr:uid="{00000000-0005-0000-0000-00006A250000}"/>
    <cellStyle name="桁区切り 2 4 2 2 2 3" xfId="4038" xr:uid="{00000000-0005-0000-0000-00006B250000}"/>
    <cellStyle name="桁区切り 2 4 2 2 2 3 2" xfId="11525" xr:uid="{00000000-0005-0000-0000-00006C250000}"/>
    <cellStyle name="桁区切り 2 4 2 2 2 3 3" xfId="19009" xr:uid="{00000000-0005-0000-0000-00006D250000}"/>
    <cellStyle name="桁区切り 2 4 2 2 2 4" xfId="5400" xr:uid="{00000000-0005-0000-0000-00006E250000}"/>
    <cellStyle name="桁区切り 2 4 2 2 2 4 2" xfId="12887" xr:uid="{00000000-0005-0000-0000-00006F250000}"/>
    <cellStyle name="桁区切り 2 4 2 2 2 4 3" xfId="20371" xr:uid="{00000000-0005-0000-0000-000070250000}"/>
    <cellStyle name="桁区切り 2 4 2 2 2 5" xfId="6760" xr:uid="{00000000-0005-0000-0000-000071250000}"/>
    <cellStyle name="桁区切り 2 4 2 2 2 5 2" xfId="14247" xr:uid="{00000000-0005-0000-0000-000072250000}"/>
    <cellStyle name="桁区切り 2 4 2 2 2 5 3" xfId="21731" xr:uid="{00000000-0005-0000-0000-000073250000}"/>
    <cellStyle name="桁区切り 2 4 2 2 2 6" xfId="8805" xr:uid="{00000000-0005-0000-0000-000074250000}"/>
    <cellStyle name="桁区切り 2 4 2 2 2 7" xfId="16289" xr:uid="{00000000-0005-0000-0000-000075250000}"/>
    <cellStyle name="桁区切り 2 4 2 2 3" xfId="2000" xr:uid="{00000000-0005-0000-0000-000076250000}"/>
    <cellStyle name="桁区切り 2 4 2 2 3 2" xfId="9487" xr:uid="{00000000-0005-0000-0000-000077250000}"/>
    <cellStyle name="桁区切り 2 4 2 2 3 3" xfId="16971" xr:uid="{00000000-0005-0000-0000-000078250000}"/>
    <cellStyle name="桁区切り 2 4 2 2 4" xfId="3360" xr:uid="{00000000-0005-0000-0000-000079250000}"/>
    <cellStyle name="桁区切り 2 4 2 2 4 2" xfId="10847" xr:uid="{00000000-0005-0000-0000-00007A250000}"/>
    <cellStyle name="桁区切り 2 4 2 2 4 3" xfId="18331" xr:uid="{00000000-0005-0000-0000-00007B250000}"/>
    <cellStyle name="桁区切り 2 4 2 2 5" xfId="4722" xr:uid="{00000000-0005-0000-0000-00007C250000}"/>
    <cellStyle name="桁区切り 2 4 2 2 5 2" xfId="12209" xr:uid="{00000000-0005-0000-0000-00007D250000}"/>
    <cellStyle name="桁区切り 2 4 2 2 5 3" xfId="19693" xr:uid="{00000000-0005-0000-0000-00007E250000}"/>
    <cellStyle name="桁区切り 2 4 2 2 6" xfId="6082" xr:uid="{00000000-0005-0000-0000-00007F250000}"/>
    <cellStyle name="桁区切り 2 4 2 2 6 2" xfId="13569" xr:uid="{00000000-0005-0000-0000-000080250000}"/>
    <cellStyle name="桁区切り 2 4 2 2 6 3" xfId="21053" xr:uid="{00000000-0005-0000-0000-000081250000}"/>
    <cellStyle name="桁区切り 2 4 2 2 7" xfId="7448" xr:uid="{00000000-0005-0000-0000-000082250000}"/>
    <cellStyle name="桁区切り 2 4 2 2 7 2" xfId="14934" xr:uid="{00000000-0005-0000-0000-000083250000}"/>
    <cellStyle name="桁区切り 2 4 2 2 7 3" xfId="22418" xr:uid="{00000000-0005-0000-0000-000084250000}"/>
    <cellStyle name="桁区切り 2 4 2 2 8" xfId="8127" xr:uid="{00000000-0005-0000-0000-000085250000}"/>
    <cellStyle name="桁区切り 2 4 2 2 9" xfId="15611" xr:uid="{00000000-0005-0000-0000-000086250000}"/>
    <cellStyle name="桁区切り 2 4 2 3" xfId="978" xr:uid="{00000000-0005-0000-0000-000087250000}"/>
    <cellStyle name="桁区切り 2 4 2 3 2" xfId="2340" xr:uid="{00000000-0005-0000-0000-000088250000}"/>
    <cellStyle name="桁区切り 2 4 2 3 2 2" xfId="9827" xr:uid="{00000000-0005-0000-0000-000089250000}"/>
    <cellStyle name="桁区切り 2 4 2 3 2 3" xfId="17311" xr:uid="{00000000-0005-0000-0000-00008A250000}"/>
    <cellStyle name="桁区切り 2 4 2 3 3" xfId="3700" xr:uid="{00000000-0005-0000-0000-00008B250000}"/>
    <cellStyle name="桁区切り 2 4 2 3 3 2" xfId="11187" xr:uid="{00000000-0005-0000-0000-00008C250000}"/>
    <cellStyle name="桁区切り 2 4 2 3 3 3" xfId="18671" xr:uid="{00000000-0005-0000-0000-00008D250000}"/>
    <cellStyle name="桁区切り 2 4 2 3 4" xfId="5062" xr:uid="{00000000-0005-0000-0000-00008E250000}"/>
    <cellStyle name="桁区切り 2 4 2 3 4 2" xfId="12549" xr:uid="{00000000-0005-0000-0000-00008F250000}"/>
    <cellStyle name="桁区切り 2 4 2 3 4 3" xfId="20033" xr:uid="{00000000-0005-0000-0000-000090250000}"/>
    <cellStyle name="桁区切り 2 4 2 3 5" xfId="6422" xr:uid="{00000000-0005-0000-0000-000091250000}"/>
    <cellStyle name="桁区切り 2 4 2 3 5 2" xfId="13909" xr:uid="{00000000-0005-0000-0000-000092250000}"/>
    <cellStyle name="桁区切り 2 4 2 3 5 3" xfId="21393" xr:uid="{00000000-0005-0000-0000-000093250000}"/>
    <cellStyle name="桁区切り 2 4 2 3 6" xfId="8467" xr:uid="{00000000-0005-0000-0000-000094250000}"/>
    <cellStyle name="桁区切り 2 4 2 3 7" xfId="15951" xr:uid="{00000000-0005-0000-0000-000095250000}"/>
    <cellStyle name="桁区切り 2 4 2 4" xfId="1660" xr:uid="{00000000-0005-0000-0000-000096250000}"/>
    <cellStyle name="桁区切り 2 4 2 4 2" xfId="9147" xr:uid="{00000000-0005-0000-0000-000097250000}"/>
    <cellStyle name="桁区切り 2 4 2 4 3" xfId="16631" xr:uid="{00000000-0005-0000-0000-000098250000}"/>
    <cellStyle name="桁区切り 2 4 2 5" xfId="3020" xr:uid="{00000000-0005-0000-0000-000099250000}"/>
    <cellStyle name="桁区切り 2 4 2 5 2" xfId="10507" xr:uid="{00000000-0005-0000-0000-00009A250000}"/>
    <cellStyle name="桁区切り 2 4 2 5 3" xfId="17991" xr:uid="{00000000-0005-0000-0000-00009B250000}"/>
    <cellStyle name="桁区切り 2 4 2 6" xfId="4382" xr:uid="{00000000-0005-0000-0000-00009C250000}"/>
    <cellStyle name="桁区切り 2 4 2 6 2" xfId="11869" xr:uid="{00000000-0005-0000-0000-00009D250000}"/>
    <cellStyle name="桁区切り 2 4 2 6 3" xfId="19353" xr:uid="{00000000-0005-0000-0000-00009E250000}"/>
    <cellStyle name="桁区切り 2 4 2 7" xfId="5742" xr:uid="{00000000-0005-0000-0000-00009F250000}"/>
    <cellStyle name="桁区切り 2 4 2 7 2" xfId="13229" xr:uid="{00000000-0005-0000-0000-0000A0250000}"/>
    <cellStyle name="桁区切り 2 4 2 7 3" xfId="20713" xr:uid="{00000000-0005-0000-0000-0000A1250000}"/>
    <cellStyle name="桁区切り 2 4 2 8" xfId="7110" xr:uid="{00000000-0005-0000-0000-0000A2250000}"/>
    <cellStyle name="桁区切り 2 4 2 8 2" xfId="14596" xr:uid="{00000000-0005-0000-0000-0000A3250000}"/>
    <cellStyle name="桁区切り 2 4 2 8 3" xfId="22080" xr:uid="{00000000-0005-0000-0000-0000A4250000}"/>
    <cellStyle name="桁区切り 2 4 2 9" xfId="7789" xr:uid="{00000000-0005-0000-0000-0000A5250000}"/>
    <cellStyle name="桁区切り 2 4 3" xfId="469" xr:uid="{00000000-0005-0000-0000-0000A6250000}"/>
    <cellStyle name="桁区切り 2 4 3 2" xfId="1147" xr:uid="{00000000-0005-0000-0000-0000A7250000}"/>
    <cellStyle name="桁区切り 2 4 3 2 2" xfId="2509" xr:uid="{00000000-0005-0000-0000-0000A8250000}"/>
    <cellStyle name="桁区切り 2 4 3 2 2 2" xfId="9996" xr:uid="{00000000-0005-0000-0000-0000A9250000}"/>
    <cellStyle name="桁区切り 2 4 3 2 2 3" xfId="17480" xr:uid="{00000000-0005-0000-0000-0000AA250000}"/>
    <cellStyle name="桁区切り 2 4 3 2 3" xfId="3869" xr:uid="{00000000-0005-0000-0000-0000AB250000}"/>
    <cellStyle name="桁区切り 2 4 3 2 3 2" xfId="11356" xr:uid="{00000000-0005-0000-0000-0000AC250000}"/>
    <cellStyle name="桁区切り 2 4 3 2 3 3" xfId="18840" xr:uid="{00000000-0005-0000-0000-0000AD250000}"/>
    <cellStyle name="桁区切り 2 4 3 2 4" xfId="5231" xr:uid="{00000000-0005-0000-0000-0000AE250000}"/>
    <cellStyle name="桁区切り 2 4 3 2 4 2" xfId="12718" xr:uid="{00000000-0005-0000-0000-0000AF250000}"/>
    <cellStyle name="桁区切り 2 4 3 2 4 3" xfId="20202" xr:uid="{00000000-0005-0000-0000-0000B0250000}"/>
    <cellStyle name="桁区切り 2 4 3 2 5" xfId="6591" xr:uid="{00000000-0005-0000-0000-0000B1250000}"/>
    <cellStyle name="桁区切り 2 4 3 2 5 2" xfId="14078" xr:uid="{00000000-0005-0000-0000-0000B2250000}"/>
    <cellStyle name="桁区切り 2 4 3 2 5 3" xfId="21562" xr:uid="{00000000-0005-0000-0000-0000B3250000}"/>
    <cellStyle name="桁区切り 2 4 3 2 6" xfId="8636" xr:uid="{00000000-0005-0000-0000-0000B4250000}"/>
    <cellStyle name="桁区切り 2 4 3 2 7" xfId="16120" xr:uid="{00000000-0005-0000-0000-0000B5250000}"/>
    <cellStyle name="桁区切り 2 4 3 3" xfId="1831" xr:uid="{00000000-0005-0000-0000-0000B6250000}"/>
    <cellStyle name="桁区切り 2 4 3 3 2" xfId="9318" xr:uid="{00000000-0005-0000-0000-0000B7250000}"/>
    <cellStyle name="桁区切り 2 4 3 3 3" xfId="16802" xr:uid="{00000000-0005-0000-0000-0000B8250000}"/>
    <cellStyle name="桁区切り 2 4 3 4" xfId="3191" xr:uid="{00000000-0005-0000-0000-0000B9250000}"/>
    <cellStyle name="桁区切り 2 4 3 4 2" xfId="10678" xr:uid="{00000000-0005-0000-0000-0000BA250000}"/>
    <cellStyle name="桁区切り 2 4 3 4 3" xfId="18162" xr:uid="{00000000-0005-0000-0000-0000BB250000}"/>
    <cellStyle name="桁区切り 2 4 3 5" xfId="4553" xr:uid="{00000000-0005-0000-0000-0000BC250000}"/>
    <cellStyle name="桁区切り 2 4 3 5 2" xfId="12040" xr:uid="{00000000-0005-0000-0000-0000BD250000}"/>
    <cellStyle name="桁区切り 2 4 3 5 3" xfId="19524" xr:uid="{00000000-0005-0000-0000-0000BE250000}"/>
    <cellStyle name="桁区切り 2 4 3 6" xfId="5913" xr:uid="{00000000-0005-0000-0000-0000BF250000}"/>
    <cellStyle name="桁区切り 2 4 3 6 2" xfId="13400" xr:uid="{00000000-0005-0000-0000-0000C0250000}"/>
    <cellStyle name="桁区切り 2 4 3 6 3" xfId="20884" xr:uid="{00000000-0005-0000-0000-0000C1250000}"/>
    <cellStyle name="桁区切り 2 4 3 7" xfId="7279" xr:uid="{00000000-0005-0000-0000-0000C2250000}"/>
    <cellStyle name="桁区切り 2 4 3 7 2" xfId="14765" xr:uid="{00000000-0005-0000-0000-0000C3250000}"/>
    <cellStyle name="桁区切り 2 4 3 7 3" xfId="22249" xr:uid="{00000000-0005-0000-0000-0000C4250000}"/>
    <cellStyle name="桁区切り 2 4 3 8" xfId="7958" xr:uid="{00000000-0005-0000-0000-0000C5250000}"/>
    <cellStyle name="桁区切り 2 4 3 9" xfId="15442" xr:uid="{00000000-0005-0000-0000-0000C6250000}"/>
    <cellStyle name="桁区切り 2 4 4" xfId="808" xr:uid="{00000000-0005-0000-0000-0000C7250000}"/>
    <cellStyle name="桁区切り 2 4 4 2" xfId="2170" xr:uid="{00000000-0005-0000-0000-0000C8250000}"/>
    <cellStyle name="桁区切り 2 4 4 2 2" xfId="9657" xr:uid="{00000000-0005-0000-0000-0000C9250000}"/>
    <cellStyle name="桁区切り 2 4 4 2 3" xfId="17141" xr:uid="{00000000-0005-0000-0000-0000CA250000}"/>
    <cellStyle name="桁区切り 2 4 4 3" xfId="3530" xr:uid="{00000000-0005-0000-0000-0000CB250000}"/>
    <cellStyle name="桁区切り 2 4 4 3 2" xfId="11017" xr:uid="{00000000-0005-0000-0000-0000CC250000}"/>
    <cellStyle name="桁区切り 2 4 4 3 3" xfId="18501" xr:uid="{00000000-0005-0000-0000-0000CD250000}"/>
    <cellStyle name="桁区切り 2 4 4 4" xfId="4892" xr:uid="{00000000-0005-0000-0000-0000CE250000}"/>
    <cellStyle name="桁区切り 2 4 4 4 2" xfId="12379" xr:uid="{00000000-0005-0000-0000-0000CF250000}"/>
    <cellStyle name="桁区切り 2 4 4 4 3" xfId="19863" xr:uid="{00000000-0005-0000-0000-0000D0250000}"/>
    <cellStyle name="桁区切り 2 4 4 5" xfId="6252" xr:uid="{00000000-0005-0000-0000-0000D1250000}"/>
    <cellStyle name="桁区切り 2 4 4 5 2" xfId="13739" xr:uid="{00000000-0005-0000-0000-0000D2250000}"/>
    <cellStyle name="桁区切り 2 4 4 5 3" xfId="21223" xr:uid="{00000000-0005-0000-0000-0000D3250000}"/>
    <cellStyle name="桁区切り 2 4 4 6" xfId="8297" xr:uid="{00000000-0005-0000-0000-0000D4250000}"/>
    <cellStyle name="桁区切り 2 4 4 7" xfId="15781" xr:uid="{00000000-0005-0000-0000-0000D5250000}"/>
    <cellStyle name="桁区切り 2 4 5" xfId="1491" xr:uid="{00000000-0005-0000-0000-0000D6250000}"/>
    <cellStyle name="桁区切り 2 4 5 2" xfId="8978" xr:uid="{00000000-0005-0000-0000-0000D7250000}"/>
    <cellStyle name="桁区切り 2 4 5 3" xfId="16462" xr:uid="{00000000-0005-0000-0000-0000D8250000}"/>
    <cellStyle name="桁区切り 2 4 6" xfId="2851" xr:uid="{00000000-0005-0000-0000-0000D9250000}"/>
    <cellStyle name="桁区切り 2 4 6 2" xfId="10338" xr:uid="{00000000-0005-0000-0000-0000DA250000}"/>
    <cellStyle name="桁区切り 2 4 6 3" xfId="17822" xr:uid="{00000000-0005-0000-0000-0000DB250000}"/>
    <cellStyle name="桁区切り 2 4 7" xfId="4213" xr:uid="{00000000-0005-0000-0000-0000DC250000}"/>
    <cellStyle name="桁区切り 2 4 7 2" xfId="11700" xr:uid="{00000000-0005-0000-0000-0000DD250000}"/>
    <cellStyle name="桁区切り 2 4 7 3" xfId="19184" xr:uid="{00000000-0005-0000-0000-0000DE250000}"/>
    <cellStyle name="桁区切り 2 4 8" xfId="5573" xr:uid="{00000000-0005-0000-0000-0000DF250000}"/>
    <cellStyle name="桁区切り 2 4 8 2" xfId="13060" xr:uid="{00000000-0005-0000-0000-0000E0250000}"/>
    <cellStyle name="桁区切り 2 4 8 3" xfId="20544" xr:uid="{00000000-0005-0000-0000-0000E1250000}"/>
    <cellStyle name="桁区切り 2 4 9" xfId="6940" xr:uid="{00000000-0005-0000-0000-0000E2250000}"/>
    <cellStyle name="桁区切り 2 4 9 2" xfId="14426" xr:uid="{00000000-0005-0000-0000-0000E3250000}"/>
    <cellStyle name="桁区切り 2 4 9 3" xfId="21910" xr:uid="{00000000-0005-0000-0000-0000E4250000}"/>
    <cellStyle name="桁区切り 2 5" xfId="211" xr:uid="{00000000-0005-0000-0000-0000E5250000}"/>
    <cellStyle name="桁区切り 2 5 10" xfId="15188" xr:uid="{00000000-0005-0000-0000-0000E6250000}"/>
    <cellStyle name="桁区切り 2 5 2" xfId="553" xr:uid="{00000000-0005-0000-0000-0000E7250000}"/>
    <cellStyle name="桁区切り 2 5 2 2" xfId="1231" xr:uid="{00000000-0005-0000-0000-0000E8250000}"/>
    <cellStyle name="桁区切り 2 5 2 2 2" xfId="2593" xr:uid="{00000000-0005-0000-0000-0000E9250000}"/>
    <cellStyle name="桁区切り 2 5 2 2 2 2" xfId="10080" xr:uid="{00000000-0005-0000-0000-0000EA250000}"/>
    <cellStyle name="桁区切り 2 5 2 2 2 3" xfId="17564" xr:uid="{00000000-0005-0000-0000-0000EB250000}"/>
    <cellStyle name="桁区切り 2 5 2 2 3" xfId="3953" xr:uid="{00000000-0005-0000-0000-0000EC250000}"/>
    <cellStyle name="桁区切り 2 5 2 2 3 2" xfId="11440" xr:uid="{00000000-0005-0000-0000-0000ED250000}"/>
    <cellStyle name="桁区切り 2 5 2 2 3 3" xfId="18924" xr:uid="{00000000-0005-0000-0000-0000EE250000}"/>
    <cellStyle name="桁区切り 2 5 2 2 4" xfId="5315" xr:uid="{00000000-0005-0000-0000-0000EF250000}"/>
    <cellStyle name="桁区切り 2 5 2 2 4 2" xfId="12802" xr:uid="{00000000-0005-0000-0000-0000F0250000}"/>
    <cellStyle name="桁区切り 2 5 2 2 4 3" xfId="20286" xr:uid="{00000000-0005-0000-0000-0000F1250000}"/>
    <cellStyle name="桁区切り 2 5 2 2 5" xfId="6675" xr:uid="{00000000-0005-0000-0000-0000F2250000}"/>
    <cellStyle name="桁区切り 2 5 2 2 5 2" xfId="14162" xr:uid="{00000000-0005-0000-0000-0000F3250000}"/>
    <cellStyle name="桁区切り 2 5 2 2 5 3" xfId="21646" xr:uid="{00000000-0005-0000-0000-0000F4250000}"/>
    <cellStyle name="桁区切り 2 5 2 2 6" xfId="8720" xr:uid="{00000000-0005-0000-0000-0000F5250000}"/>
    <cellStyle name="桁区切り 2 5 2 2 7" xfId="16204" xr:uid="{00000000-0005-0000-0000-0000F6250000}"/>
    <cellStyle name="桁区切り 2 5 2 3" xfId="1915" xr:uid="{00000000-0005-0000-0000-0000F7250000}"/>
    <cellStyle name="桁区切り 2 5 2 3 2" xfId="9402" xr:uid="{00000000-0005-0000-0000-0000F8250000}"/>
    <cellStyle name="桁区切り 2 5 2 3 3" xfId="16886" xr:uid="{00000000-0005-0000-0000-0000F9250000}"/>
    <cellStyle name="桁区切り 2 5 2 4" xfId="3275" xr:uid="{00000000-0005-0000-0000-0000FA250000}"/>
    <cellStyle name="桁区切り 2 5 2 4 2" xfId="10762" xr:uid="{00000000-0005-0000-0000-0000FB250000}"/>
    <cellStyle name="桁区切り 2 5 2 4 3" xfId="18246" xr:uid="{00000000-0005-0000-0000-0000FC250000}"/>
    <cellStyle name="桁区切り 2 5 2 5" xfId="4637" xr:uid="{00000000-0005-0000-0000-0000FD250000}"/>
    <cellStyle name="桁区切り 2 5 2 5 2" xfId="12124" xr:uid="{00000000-0005-0000-0000-0000FE250000}"/>
    <cellStyle name="桁区切り 2 5 2 5 3" xfId="19608" xr:uid="{00000000-0005-0000-0000-0000FF250000}"/>
    <cellStyle name="桁区切り 2 5 2 6" xfId="5997" xr:uid="{00000000-0005-0000-0000-000000260000}"/>
    <cellStyle name="桁区切り 2 5 2 6 2" xfId="13484" xr:uid="{00000000-0005-0000-0000-000001260000}"/>
    <cellStyle name="桁区切り 2 5 2 6 3" xfId="20968" xr:uid="{00000000-0005-0000-0000-000002260000}"/>
    <cellStyle name="桁区切り 2 5 2 7" xfId="7363" xr:uid="{00000000-0005-0000-0000-000003260000}"/>
    <cellStyle name="桁区切り 2 5 2 7 2" xfId="14849" xr:uid="{00000000-0005-0000-0000-000004260000}"/>
    <cellStyle name="桁区切り 2 5 2 7 3" xfId="22333" xr:uid="{00000000-0005-0000-0000-000005260000}"/>
    <cellStyle name="桁区切り 2 5 2 8" xfId="8042" xr:uid="{00000000-0005-0000-0000-000006260000}"/>
    <cellStyle name="桁区切り 2 5 2 9" xfId="15526" xr:uid="{00000000-0005-0000-0000-000007260000}"/>
    <cellStyle name="桁区切り 2 5 3" xfId="893" xr:uid="{00000000-0005-0000-0000-000008260000}"/>
    <cellStyle name="桁区切り 2 5 3 2" xfId="2255" xr:uid="{00000000-0005-0000-0000-000009260000}"/>
    <cellStyle name="桁区切り 2 5 3 2 2" xfId="9742" xr:uid="{00000000-0005-0000-0000-00000A260000}"/>
    <cellStyle name="桁区切り 2 5 3 2 3" xfId="17226" xr:uid="{00000000-0005-0000-0000-00000B260000}"/>
    <cellStyle name="桁区切り 2 5 3 3" xfId="3615" xr:uid="{00000000-0005-0000-0000-00000C260000}"/>
    <cellStyle name="桁区切り 2 5 3 3 2" xfId="11102" xr:uid="{00000000-0005-0000-0000-00000D260000}"/>
    <cellStyle name="桁区切り 2 5 3 3 3" xfId="18586" xr:uid="{00000000-0005-0000-0000-00000E260000}"/>
    <cellStyle name="桁区切り 2 5 3 4" xfId="4977" xr:uid="{00000000-0005-0000-0000-00000F260000}"/>
    <cellStyle name="桁区切り 2 5 3 4 2" xfId="12464" xr:uid="{00000000-0005-0000-0000-000010260000}"/>
    <cellStyle name="桁区切り 2 5 3 4 3" xfId="19948" xr:uid="{00000000-0005-0000-0000-000011260000}"/>
    <cellStyle name="桁区切り 2 5 3 5" xfId="6337" xr:uid="{00000000-0005-0000-0000-000012260000}"/>
    <cellStyle name="桁区切り 2 5 3 5 2" xfId="13824" xr:uid="{00000000-0005-0000-0000-000013260000}"/>
    <cellStyle name="桁区切り 2 5 3 5 3" xfId="21308" xr:uid="{00000000-0005-0000-0000-000014260000}"/>
    <cellStyle name="桁区切り 2 5 3 6" xfId="8382" xr:uid="{00000000-0005-0000-0000-000015260000}"/>
    <cellStyle name="桁区切り 2 5 3 7" xfId="15866" xr:uid="{00000000-0005-0000-0000-000016260000}"/>
    <cellStyle name="桁区切り 2 5 4" xfId="1575" xr:uid="{00000000-0005-0000-0000-000017260000}"/>
    <cellStyle name="桁区切り 2 5 4 2" xfId="9062" xr:uid="{00000000-0005-0000-0000-000018260000}"/>
    <cellStyle name="桁区切り 2 5 4 3" xfId="16546" xr:uid="{00000000-0005-0000-0000-000019260000}"/>
    <cellStyle name="桁区切り 2 5 5" xfId="2935" xr:uid="{00000000-0005-0000-0000-00001A260000}"/>
    <cellStyle name="桁区切り 2 5 5 2" xfId="10422" xr:uid="{00000000-0005-0000-0000-00001B260000}"/>
    <cellStyle name="桁区切り 2 5 5 3" xfId="17906" xr:uid="{00000000-0005-0000-0000-00001C260000}"/>
    <cellStyle name="桁区切り 2 5 6" xfId="4297" xr:uid="{00000000-0005-0000-0000-00001D260000}"/>
    <cellStyle name="桁区切り 2 5 6 2" xfId="11784" xr:uid="{00000000-0005-0000-0000-00001E260000}"/>
    <cellStyle name="桁区切り 2 5 6 3" xfId="19268" xr:uid="{00000000-0005-0000-0000-00001F260000}"/>
    <cellStyle name="桁区切り 2 5 7" xfId="5657" xr:uid="{00000000-0005-0000-0000-000020260000}"/>
    <cellStyle name="桁区切り 2 5 7 2" xfId="13144" xr:uid="{00000000-0005-0000-0000-000021260000}"/>
    <cellStyle name="桁区切り 2 5 7 3" xfId="20628" xr:uid="{00000000-0005-0000-0000-000022260000}"/>
    <cellStyle name="桁区切り 2 5 8" xfId="7025" xr:uid="{00000000-0005-0000-0000-000023260000}"/>
    <cellStyle name="桁区切り 2 5 8 2" xfId="14511" xr:uid="{00000000-0005-0000-0000-000024260000}"/>
    <cellStyle name="桁区切り 2 5 8 3" xfId="21995" xr:uid="{00000000-0005-0000-0000-000025260000}"/>
    <cellStyle name="桁区切り 2 5 9" xfId="7704" xr:uid="{00000000-0005-0000-0000-000026260000}"/>
    <cellStyle name="桁区切り 2 6" xfId="375" xr:uid="{00000000-0005-0000-0000-000027260000}"/>
    <cellStyle name="桁区切り 2 7" xfId="384" xr:uid="{00000000-0005-0000-0000-000028260000}"/>
    <cellStyle name="桁区切り 2 7 2" xfId="1062" xr:uid="{00000000-0005-0000-0000-000029260000}"/>
    <cellStyle name="桁区切り 2 7 2 2" xfId="2424" xr:uid="{00000000-0005-0000-0000-00002A260000}"/>
    <cellStyle name="桁区切り 2 7 2 2 2" xfId="9911" xr:uid="{00000000-0005-0000-0000-00002B260000}"/>
    <cellStyle name="桁区切り 2 7 2 2 3" xfId="17395" xr:uid="{00000000-0005-0000-0000-00002C260000}"/>
    <cellStyle name="桁区切り 2 7 2 3" xfId="3784" xr:uid="{00000000-0005-0000-0000-00002D260000}"/>
    <cellStyle name="桁区切り 2 7 2 3 2" xfId="11271" xr:uid="{00000000-0005-0000-0000-00002E260000}"/>
    <cellStyle name="桁区切り 2 7 2 3 3" xfId="18755" xr:uid="{00000000-0005-0000-0000-00002F260000}"/>
    <cellStyle name="桁区切り 2 7 2 4" xfId="5146" xr:uid="{00000000-0005-0000-0000-000030260000}"/>
    <cellStyle name="桁区切り 2 7 2 4 2" xfId="12633" xr:uid="{00000000-0005-0000-0000-000031260000}"/>
    <cellStyle name="桁区切り 2 7 2 4 3" xfId="20117" xr:uid="{00000000-0005-0000-0000-000032260000}"/>
    <cellStyle name="桁区切り 2 7 2 5" xfId="6506" xr:uid="{00000000-0005-0000-0000-000033260000}"/>
    <cellStyle name="桁区切り 2 7 2 5 2" xfId="13993" xr:uid="{00000000-0005-0000-0000-000034260000}"/>
    <cellStyle name="桁区切り 2 7 2 5 3" xfId="21477" xr:uid="{00000000-0005-0000-0000-000035260000}"/>
    <cellStyle name="桁区切り 2 7 2 6" xfId="8551" xr:uid="{00000000-0005-0000-0000-000036260000}"/>
    <cellStyle name="桁区切り 2 7 2 7" xfId="16035" xr:uid="{00000000-0005-0000-0000-000037260000}"/>
    <cellStyle name="桁区切り 2 7 3" xfId="1746" xr:uid="{00000000-0005-0000-0000-000038260000}"/>
    <cellStyle name="桁区切り 2 7 3 2" xfId="9233" xr:uid="{00000000-0005-0000-0000-000039260000}"/>
    <cellStyle name="桁区切り 2 7 3 3" xfId="16717" xr:uid="{00000000-0005-0000-0000-00003A260000}"/>
    <cellStyle name="桁区切り 2 7 4" xfId="3106" xr:uid="{00000000-0005-0000-0000-00003B260000}"/>
    <cellStyle name="桁区切り 2 7 4 2" xfId="10593" xr:uid="{00000000-0005-0000-0000-00003C260000}"/>
    <cellStyle name="桁区切り 2 7 4 3" xfId="18077" xr:uid="{00000000-0005-0000-0000-00003D260000}"/>
    <cellStyle name="桁区切り 2 7 5" xfId="4468" xr:uid="{00000000-0005-0000-0000-00003E260000}"/>
    <cellStyle name="桁区切り 2 7 5 2" xfId="11955" xr:uid="{00000000-0005-0000-0000-00003F260000}"/>
    <cellStyle name="桁区切り 2 7 5 3" xfId="19439" xr:uid="{00000000-0005-0000-0000-000040260000}"/>
    <cellStyle name="桁区切り 2 7 6" xfId="5828" xr:uid="{00000000-0005-0000-0000-000041260000}"/>
    <cellStyle name="桁区切り 2 7 6 2" xfId="13315" xr:uid="{00000000-0005-0000-0000-000042260000}"/>
    <cellStyle name="桁区切り 2 7 6 3" xfId="20799" xr:uid="{00000000-0005-0000-0000-000043260000}"/>
    <cellStyle name="桁区切り 2 7 7" xfId="7194" xr:uid="{00000000-0005-0000-0000-000044260000}"/>
    <cellStyle name="桁区切り 2 7 7 2" xfId="14680" xr:uid="{00000000-0005-0000-0000-000045260000}"/>
    <cellStyle name="桁区切り 2 7 7 3" xfId="22164" xr:uid="{00000000-0005-0000-0000-000046260000}"/>
    <cellStyle name="桁区切り 2 7 8" xfId="7873" xr:uid="{00000000-0005-0000-0000-000047260000}"/>
    <cellStyle name="桁区切り 2 7 9" xfId="15357" xr:uid="{00000000-0005-0000-0000-000048260000}"/>
    <cellStyle name="桁区切り 2 8" xfId="723" xr:uid="{00000000-0005-0000-0000-000049260000}"/>
    <cellStyle name="桁区切り 2 8 2" xfId="2085" xr:uid="{00000000-0005-0000-0000-00004A260000}"/>
    <cellStyle name="桁区切り 2 8 2 2" xfId="9572" xr:uid="{00000000-0005-0000-0000-00004B260000}"/>
    <cellStyle name="桁区切り 2 8 2 3" xfId="17056" xr:uid="{00000000-0005-0000-0000-00004C260000}"/>
    <cellStyle name="桁区切り 2 8 3" xfId="3445" xr:uid="{00000000-0005-0000-0000-00004D260000}"/>
    <cellStyle name="桁区切り 2 8 3 2" xfId="10932" xr:uid="{00000000-0005-0000-0000-00004E260000}"/>
    <cellStyle name="桁区切り 2 8 3 3" xfId="18416" xr:uid="{00000000-0005-0000-0000-00004F260000}"/>
    <cellStyle name="桁区切り 2 8 4" xfId="4807" xr:uid="{00000000-0005-0000-0000-000050260000}"/>
    <cellStyle name="桁区切り 2 8 4 2" xfId="12294" xr:uid="{00000000-0005-0000-0000-000051260000}"/>
    <cellStyle name="桁区切り 2 8 4 3" xfId="19778" xr:uid="{00000000-0005-0000-0000-000052260000}"/>
    <cellStyle name="桁区切り 2 8 5" xfId="6167" xr:uid="{00000000-0005-0000-0000-000053260000}"/>
    <cellStyle name="桁区切り 2 8 5 2" xfId="13654" xr:uid="{00000000-0005-0000-0000-000054260000}"/>
    <cellStyle name="桁区切り 2 8 5 3" xfId="21138" xr:uid="{00000000-0005-0000-0000-000055260000}"/>
    <cellStyle name="桁区切り 2 8 6" xfId="8212" xr:uid="{00000000-0005-0000-0000-000056260000}"/>
    <cellStyle name="桁区切り 2 8 7" xfId="15696" xr:uid="{00000000-0005-0000-0000-000057260000}"/>
    <cellStyle name="桁区切り 2 9" xfId="1417" xr:uid="{00000000-0005-0000-0000-000058260000}"/>
    <cellStyle name="桁区切り 2 9 2" xfId="8905" xr:uid="{00000000-0005-0000-0000-000059260000}"/>
    <cellStyle name="桁区切り 2 9 3" xfId="16389" xr:uid="{00000000-0005-0000-0000-00005A260000}"/>
    <cellStyle name="桁区切り 3" xfId="46" xr:uid="{00000000-0005-0000-0000-00005B260000}"/>
    <cellStyle name="桁区切り 3 10" xfId="4143" xr:uid="{00000000-0005-0000-0000-00005C260000}"/>
    <cellStyle name="桁区切り 3 10 2" xfId="11630" xr:uid="{00000000-0005-0000-0000-00005D260000}"/>
    <cellStyle name="桁区切り 3 10 3" xfId="19114" xr:uid="{00000000-0005-0000-0000-00005E260000}"/>
    <cellStyle name="桁区切り 3 11" xfId="5503" xr:uid="{00000000-0005-0000-0000-00005F260000}"/>
    <cellStyle name="桁区切り 3 11 2" xfId="12990" xr:uid="{00000000-0005-0000-0000-000060260000}"/>
    <cellStyle name="桁区切り 3 11 3" xfId="20474" xr:uid="{00000000-0005-0000-0000-000061260000}"/>
    <cellStyle name="桁区切り 3 12" xfId="6858" xr:uid="{00000000-0005-0000-0000-000062260000}"/>
    <cellStyle name="桁区切り 3 12 2" xfId="14344" xr:uid="{00000000-0005-0000-0000-000063260000}"/>
    <cellStyle name="桁区切り 3 12 3" xfId="21828" xr:uid="{00000000-0005-0000-0000-000064260000}"/>
    <cellStyle name="桁区切り 3 13" xfId="7537" xr:uid="{00000000-0005-0000-0000-000065260000}"/>
    <cellStyle name="桁区切り 3 14" xfId="15021" xr:uid="{00000000-0005-0000-0000-000066260000}"/>
    <cellStyle name="桁区切り 3 2" xfId="66" xr:uid="{00000000-0005-0000-0000-000067260000}"/>
    <cellStyle name="桁区切り 3 2 10" xfId="5521" xr:uid="{00000000-0005-0000-0000-000068260000}"/>
    <cellStyle name="桁区切り 3 2 10 2" xfId="13008" xr:uid="{00000000-0005-0000-0000-000069260000}"/>
    <cellStyle name="桁区切り 3 2 10 3" xfId="20492" xr:uid="{00000000-0005-0000-0000-00006A260000}"/>
    <cellStyle name="桁区切り 3 2 11" xfId="6875" xr:uid="{00000000-0005-0000-0000-00006B260000}"/>
    <cellStyle name="桁区切り 3 2 11 2" xfId="14361" xr:uid="{00000000-0005-0000-0000-00006C260000}"/>
    <cellStyle name="桁区切り 3 2 11 3" xfId="21845" xr:uid="{00000000-0005-0000-0000-00006D260000}"/>
    <cellStyle name="桁区切り 3 2 12" xfId="7554" xr:uid="{00000000-0005-0000-0000-00006E260000}"/>
    <cellStyle name="桁区切り 3 2 13" xfId="15038" xr:uid="{00000000-0005-0000-0000-00006F260000}"/>
    <cellStyle name="桁区切り 3 2 2" xfId="101" xr:uid="{00000000-0005-0000-0000-000070260000}"/>
    <cellStyle name="桁区切り 3 2 2 10" xfId="6922" xr:uid="{00000000-0005-0000-0000-000071260000}"/>
    <cellStyle name="桁区切り 3 2 2 10 2" xfId="14408" xr:uid="{00000000-0005-0000-0000-000072260000}"/>
    <cellStyle name="桁区切り 3 2 2 10 3" xfId="21892" xr:uid="{00000000-0005-0000-0000-000073260000}"/>
    <cellStyle name="桁区切り 3 2 2 11" xfId="7601" xr:uid="{00000000-0005-0000-0000-000074260000}"/>
    <cellStyle name="桁区切り 3 2 2 12" xfId="15085" xr:uid="{00000000-0005-0000-0000-000075260000}"/>
    <cellStyle name="桁区切り 3 2 2 2" xfId="193" xr:uid="{00000000-0005-0000-0000-000076260000}"/>
    <cellStyle name="桁区切り 3 2 2 2 10" xfId="7686" xr:uid="{00000000-0005-0000-0000-000077260000}"/>
    <cellStyle name="桁区切り 3 2 2 2 11" xfId="15170" xr:uid="{00000000-0005-0000-0000-000078260000}"/>
    <cellStyle name="桁区切り 3 2 2 2 2" xfId="363" xr:uid="{00000000-0005-0000-0000-000079260000}"/>
    <cellStyle name="桁区切り 3 2 2 2 2 10" xfId="15340" xr:uid="{00000000-0005-0000-0000-00007A260000}"/>
    <cellStyle name="桁区切り 3 2 2 2 2 2" xfId="705" xr:uid="{00000000-0005-0000-0000-00007B260000}"/>
    <cellStyle name="桁区切り 3 2 2 2 2 2 2" xfId="1383" xr:uid="{00000000-0005-0000-0000-00007C260000}"/>
    <cellStyle name="桁区切り 3 2 2 2 2 2 2 2" xfId="2745" xr:uid="{00000000-0005-0000-0000-00007D260000}"/>
    <cellStyle name="桁区切り 3 2 2 2 2 2 2 2 2" xfId="10232" xr:uid="{00000000-0005-0000-0000-00007E260000}"/>
    <cellStyle name="桁区切り 3 2 2 2 2 2 2 2 3" xfId="17716" xr:uid="{00000000-0005-0000-0000-00007F260000}"/>
    <cellStyle name="桁区切り 3 2 2 2 2 2 2 3" xfId="4105" xr:uid="{00000000-0005-0000-0000-000080260000}"/>
    <cellStyle name="桁区切り 3 2 2 2 2 2 2 3 2" xfId="11592" xr:uid="{00000000-0005-0000-0000-000081260000}"/>
    <cellStyle name="桁区切り 3 2 2 2 2 2 2 3 3" xfId="19076" xr:uid="{00000000-0005-0000-0000-000082260000}"/>
    <cellStyle name="桁区切り 3 2 2 2 2 2 2 4" xfId="5467" xr:uid="{00000000-0005-0000-0000-000083260000}"/>
    <cellStyle name="桁区切り 3 2 2 2 2 2 2 4 2" xfId="12954" xr:uid="{00000000-0005-0000-0000-000084260000}"/>
    <cellStyle name="桁区切り 3 2 2 2 2 2 2 4 3" xfId="20438" xr:uid="{00000000-0005-0000-0000-000085260000}"/>
    <cellStyle name="桁区切り 3 2 2 2 2 2 2 5" xfId="6827" xr:uid="{00000000-0005-0000-0000-000086260000}"/>
    <cellStyle name="桁区切り 3 2 2 2 2 2 2 5 2" xfId="14314" xr:uid="{00000000-0005-0000-0000-000087260000}"/>
    <cellStyle name="桁区切り 3 2 2 2 2 2 2 5 3" xfId="21798" xr:uid="{00000000-0005-0000-0000-000088260000}"/>
    <cellStyle name="桁区切り 3 2 2 2 2 2 2 6" xfId="8872" xr:uid="{00000000-0005-0000-0000-000089260000}"/>
    <cellStyle name="桁区切り 3 2 2 2 2 2 2 7" xfId="16356" xr:uid="{00000000-0005-0000-0000-00008A260000}"/>
    <cellStyle name="桁区切り 3 2 2 2 2 2 3" xfId="2067" xr:uid="{00000000-0005-0000-0000-00008B260000}"/>
    <cellStyle name="桁区切り 3 2 2 2 2 2 3 2" xfId="9554" xr:uid="{00000000-0005-0000-0000-00008C260000}"/>
    <cellStyle name="桁区切り 3 2 2 2 2 2 3 3" xfId="17038" xr:uid="{00000000-0005-0000-0000-00008D260000}"/>
    <cellStyle name="桁区切り 3 2 2 2 2 2 4" xfId="3427" xr:uid="{00000000-0005-0000-0000-00008E260000}"/>
    <cellStyle name="桁区切り 3 2 2 2 2 2 4 2" xfId="10914" xr:uid="{00000000-0005-0000-0000-00008F260000}"/>
    <cellStyle name="桁区切り 3 2 2 2 2 2 4 3" xfId="18398" xr:uid="{00000000-0005-0000-0000-000090260000}"/>
    <cellStyle name="桁区切り 3 2 2 2 2 2 5" xfId="4789" xr:uid="{00000000-0005-0000-0000-000091260000}"/>
    <cellStyle name="桁区切り 3 2 2 2 2 2 5 2" xfId="12276" xr:uid="{00000000-0005-0000-0000-000092260000}"/>
    <cellStyle name="桁区切り 3 2 2 2 2 2 5 3" xfId="19760" xr:uid="{00000000-0005-0000-0000-000093260000}"/>
    <cellStyle name="桁区切り 3 2 2 2 2 2 6" xfId="6149" xr:uid="{00000000-0005-0000-0000-000094260000}"/>
    <cellStyle name="桁区切り 3 2 2 2 2 2 6 2" xfId="13636" xr:uid="{00000000-0005-0000-0000-000095260000}"/>
    <cellStyle name="桁区切り 3 2 2 2 2 2 6 3" xfId="21120" xr:uid="{00000000-0005-0000-0000-000096260000}"/>
    <cellStyle name="桁区切り 3 2 2 2 2 2 7" xfId="7515" xr:uid="{00000000-0005-0000-0000-000097260000}"/>
    <cellStyle name="桁区切り 3 2 2 2 2 2 7 2" xfId="15001" xr:uid="{00000000-0005-0000-0000-000098260000}"/>
    <cellStyle name="桁区切り 3 2 2 2 2 2 7 3" xfId="22485" xr:uid="{00000000-0005-0000-0000-000099260000}"/>
    <cellStyle name="桁区切り 3 2 2 2 2 2 8" xfId="8194" xr:uid="{00000000-0005-0000-0000-00009A260000}"/>
    <cellStyle name="桁区切り 3 2 2 2 2 2 9" xfId="15678" xr:uid="{00000000-0005-0000-0000-00009B260000}"/>
    <cellStyle name="桁区切り 3 2 2 2 2 3" xfId="1045" xr:uid="{00000000-0005-0000-0000-00009C260000}"/>
    <cellStyle name="桁区切り 3 2 2 2 2 3 2" xfId="2407" xr:uid="{00000000-0005-0000-0000-00009D260000}"/>
    <cellStyle name="桁区切り 3 2 2 2 2 3 2 2" xfId="9894" xr:uid="{00000000-0005-0000-0000-00009E260000}"/>
    <cellStyle name="桁区切り 3 2 2 2 2 3 2 3" xfId="17378" xr:uid="{00000000-0005-0000-0000-00009F260000}"/>
    <cellStyle name="桁区切り 3 2 2 2 2 3 3" xfId="3767" xr:uid="{00000000-0005-0000-0000-0000A0260000}"/>
    <cellStyle name="桁区切り 3 2 2 2 2 3 3 2" xfId="11254" xr:uid="{00000000-0005-0000-0000-0000A1260000}"/>
    <cellStyle name="桁区切り 3 2 2 2 2 3 3 3" xfId="18738" xr:uid="{00000000-0005-0000-0000-0000A2260000}"/>
    <cellStyle name="桁区切り 3 2 2 2 2 3 4" xfId="5129" xr:uid="{00000000-0005-0000-0000-0000A3260000}"/>
    <cellStyle name="桁区切り 3 2 2 2 2 3 4 2" xfId="12616" xr:uid="{00000000-0005-0000-0000-0000A4260000}"/>
    <cellStyle name="桁区切り 3 2 2 2 2 3 4 3" xfId="20100" xr:uid="{00000000-0005-0000-0000-0000A5260000}"/>
    <cellStyle name="桁区切り 3 2 2 2 2 3 5" xfId="6489" xr:uid="{00000000-0005-0000-0000-0000A6260000}"/>
    <cellStyle name="桁区切り 3 2 2 2 2 3 5 2" xfId="13976" xr:uid="{00000000-0005-0000-0000-0000A7260000}"/>
    <cellStyle name="桁区切り 3 2 2 2 2 3 5 3" xfId="21460" xr:uid="{00000000-0005-0000-0000-0000A8260000}"/>
    <cellStyle name="桁区切り 3 2 2 2 2 3 6" xfId="8534" xr:uid="{00000000-0005-0000-0000-0000A9260000}"/>
    <cellStyle name="桁区切り 3 2 2 2 2 3 7" xfId="16018" xr:uid="{00000000-0005-0000-0000-0000AA260000}"/>
    <cellStyle name="桁区切り 3 2 2 2 2 4" xfId="1727" xr:uid="{00000000-0005-0000-0000-0000AB260000}"/>
    <cellStyle name="桁区切り 3 2 2 2 2 4 2" xfId="9214" xr:uid="{00000000-0005-0000-0000-0000AC260000}"/>
    <cellStyle name="桁区切り 3 2 2 2 2 4 3" xfId="16698" xr:uid="{00000000-0005-0000-0000-0000AD260000}"/>
    <cellStyle name="桁区切り 3 2 2 2 2 5" xfId="3087" xr:uid="{00000000-0005-0000-0000-0000AE260000}"/>
    <cellStyle name="桁区切り 3 2 2 2 2 5 2" xfId="10574" xr:uid="{00000000-0005-0000-0000-0000AF260000}"/>
    <cellStyle name="桁区切り 3 2 2 2 2 5 3" xfId="18058" xr:uid="{00000000-0005-0000-0000-0000B0260000}"/>
    <cellStyle name="桁区切り 3 2 2 2 2 6" xfId="4449" xr:uid="{00000000-0005-0000-0000-0000B1260000}"/>
    <cellStyle name="桁区切り 3 2 2 2 2 6 2" xfId="11936" xr:uid="{00000000-0005-0000-0000-0000B2260000}"/>
    <cellStyle name="桁区切り 3 2 2 2 2 6 3" xfId="19420" xr:uid="{00000000-0005-0000-0000-0000B3260000}"/>
    <cellStyle name="桁区切り 3 2 2 2 2 7" xfId="5809" xr:uid="{00000000-0005-0000-0000-0000B4260000}"/>
    <cellStyle name="桁区切り 3 2 2 2 2 7 2" xfId="13296" xr:uid="{00000000-0005-0000-0000-0000B5260000}"/>
    <cellStyle name="桁区切り 3 2 2 2 2 7 3" xfId="20780" xr:uid="{00000000-0005-0000-0000-0000B6260000}"/>
    <cellStyle name="桁区切り 3 2 2 2 2 8" xfId="7177" xr:uid="{00000000-0005-0000-0000-0000B7260000}"/>
    <cellStyle name="桁区切り 3 2 2 2 2 8 2" xfId="14663" xr:uid="{00000000-0005-0000-0000-0000B8260000}"/>
    <cellStyle name="桁区切り 3 2 2 2 2 8 3" xfId="22147" xr:uid="{00000000-0005-0000-0000-0000B9260000}"/>
    <cellStyle name="桁区切り 3 2 2 2 2 9" xfId="7856" xr:uid="{00000000-0005-0000-0000-0000BA260000}"/>
    <cellStyle name="桁区切り 3 2 2 2 3" xfId="536" xr:uid="{00000000-0005-0000-0000-0000BB260000}"/>
    <cellStyle name="桁区切り 3 2 2 2 3 2" xfId="1214" xr:uid="{00000000-0005-0000-0000-0000BC260000}"/>
    <cellStyle name="桁区切り 3 2 2 2 3 2 2" xfId="2576" xr:uid="{00000000-0005-0000-0000-0000BD260000}"/>
    <cellStyle name="桁区切り 3 2 2 2 3 2 2 2" xfId="10063" xr:uid="{00000000-0005-0000-0000-0000BE260000}"/>
    <cellStyle name="桁区切り 3 2 2 2 3 2 2 3" xfId="17547" xr:uid="{00000000-0005-0000-0000-0000BF260000}"/>
    <cellStyle name="桁区切り 3 2 2 2 3 2 3" xfId="3936" xr:uid="{00000000-0005-0000-0000-0000C0260000}"/>
    <cellStyle name="桁区切り 3 2 2 2 3 2 3 2" xfId="11423" xr:uid="{00000000-0005-0000-0000-0000C1260000}"/>
    <cellStyle name="桁区切り 3 2 2 2 3 2 3 3" xfId="18907" xr:uid="{00000000-0005-0000-0000-0000C2260000}"/>
    <cellStyle name="桁区切り 3 2 2 2 3 2 4" xfId="5298" xr:uid="{00000000-0005-0000-0000-0000C3260000}"/>
    <cellStyle name="桁区切り 3 2 2 2 3 2 4 2" xfId="12785" xr:uid="{00000000-0005-0000-0000-0000C4260000}"/>
    <cellStyle name="桁区切り 3 2 2 2 3 2 4 3" xfId="20269" xr:uid="{00000000-0005-0000-0000-0000C5260000}"/>
    <cellStyle name="桁区切り 3 2 2 2 3 2 5" xfId="6658" xr:uid="{00000000-0005-0000-0000-0000C6260000}"/>
    <cellStyle name="桁区切り 3 2 2 2 3 2 5 2" xfId="14145" xr:uid="{00000000-0005-0000-0000-0000C7260000}"/>
    <cellStyle name="桁区切り 3 2 2 2 3 2 5 3" xfId="21629" xr:uid="{00000000-0005-0000-0000-0000C8260000}"/>
    <cellStyle name="桁区切り 3 2 2 2 3 2 6" xfId="8703" xr:uid="{00000000-0005-0000-0000-0000C9260000}"/>
    <cellStyle name="桁区切り 3 2 2 2 3 2 7" xfId="16187" xr:uid="{00000000-0005-0000-0000-0000CA260000}"/>
    <cellStyle name="桁区切り 3 2 2 2 3 3" xfId="1898" xr:uid="{00000000-0005-0000-0000-0000CB260000}"/>
    <cellStyle name="桁区切り 3 2 2 2 3 3 2" xfId="9385" xr:uid="{00000000-0005-0000-0000-0000CC260000}"/>
    <cellStyle name="桁区切り 3 2 2 2 3 3 3" xfId="16869" xr:uid="{00000000-0005-0000-0000-0000CD260000}"/>
    <cellStyle name="桁区切り 3 2 2 2 3 4" xfId="3258" xr:uid="{00000000-0005-0000-0000-0000CE260000}"/>
    <cellStyle name="桁区切り 3 2 2 2 3 4 2" xfId="10745" xr:uid="{00000000-0005-0000-0000-0000CF260000}"/>
    <cellStyle name="桁区切り 3 2 2 2 3 4 3" xfId="18229" xr:uid="{00000000-0005-0000-0000-0000D0260000}"/>
    <cellStyle name="桁区切り 3 2 2 2 3 5" xfId="4620" xr:uid="{00000000-0005-0000-0000-0000D1260000}"/>
    <cellStyle name="桁区切り 3 2 2 2 3 5 2" xfId="12107" xr:uid="{00000000-0005-0000-0000-0000D2260000}"/>
    <cellStyle name="桁区切り 3 2 2 2 3 5 3" xfId="19591" xr:uid="{00000000-0005-0000-0000-0000D3260000}"/>
    <cellStyle name="桁区切り 3 2 2 2 3 6" xfId="5980" xr:uid="{00000000-0005-0000-0000-0000D4260000}"/>
    <cellStyle name="桁区切り 3 2 2 2 3 6 2" xfId="13467" xr:uid="{00000000-0005-0000-0000-0000D5260000}"/>
    <cellStyle name="桁区切り 3 2 2 2 3 6 3" xfId="20951" xr:uid="{00000000-0005-0000-0000-0000D6260000}"/>
    <cellStyle name="桁区切り 3 2 2 2 3 7" xfId="7346" xr:uid="{00000000-0005-0000-0000-0000D7260000}"/>
    <cellStyle name="桁区切り 3 2 2 2 3 7 2" xfId="14832" xr:uid="{00000000-0005-0000-0000-0000D8260000}"/>
    <cellStyle name="桁区切り 3 2 2 2 3 7 3" xfId="22316" xr:uid="{00000000-0005-0000-0000-0000D9260000}"/>
    <cellStyle name="桁区切り 3 2 2 2 3 8" xfId="8025" xr:uid="{00000000-0005-0000-0000-0000DA260000}"/>
    <cellStyle name="桁区切り 3 2 2 2 3 9" xfId="15509" xr:uid="{00000000-0005-0000-0000-0000DB260000}"/>
    <cellStyle name="桁区切り 3 2 2 2 4" xfId="875" xr:uid="{00000000-0005-0000-0000-0000DC260000}"/>
    <cellStyle name="桁区切り 3 2 2 2 4 2" xfId="2237" xr:uid="{00000000-0005-0000-0000-0000DD260000}"/>
    <cellStyle name="桁区切り 3 2 2 2 4 2 2" xfId="9724" xr:uid="{00000000-0005-0000-0000-0000DE260000}"/>
    <cellStyle name="桁区切り 3 2 2 2 4 2 3" xfId="17208" xr:uid="{00000000-0005-0000-0000-0000DF260000}"/>
    <cellStyle name="桁区切り 3 2 2 2 4 3" xfId="3597" xr:uid="{00000000-0005-0000-0000-0000E0260000}"/>
    <cellStyle name="桁区切り 3 2 2 2 4 3 2" xfId="11084" xr:uid="{00000000-0005-0000-0000-0000E1260000}"/>
    <cellStyle name="桁区切り 3 2 2 2 4 3 3" xfId="18568" xr:uid="{00000000-0005-0000-0000-0000E2260000}"/>
    <cellStyle name="桁区切り 3 2 2 2 4 4" xfId="4959" xr:uid="{00000000-0005-0000-0000-0000E3260000}"/>
    <cellStyle name="桁区切り 3 2 2 2 4 4 2" xfId="12446" xr:uid="{00000000-0005-0000-0000-0000E4260000}"/>
    <cellStyle name="桁区切り 3 2 2 2 4 4 3" xfId="19930" xr:uid="{00000000-0005-0000-0000-0000E5260000}"/>
    <cellStyle name="桁区切り 3 2 2 2 4 5" xfId="6319" xr:uid="{00000000-0005-0000-0000-0000E6260000}"/>
    <cellStyle name="桁区切り 3 2 2 2 4 5 2" xfId="13806" xr:uid="{00000000-0005-0000-0000-0000E7260000}"/>
    <cellStyle name="桁区切り 3 2 2 2 4 5 3" xfId="21290" xr:uid="{00000000-0005-0000-0000-0000E8260000}"/>
    <cellStyle name="桁区切り 3 2 2 2 4 6" xfId="8364" xr:uid="{00000000-0005-0000-0000-0000E9260000}"/>
    <cellStyle name="桁区切り 3 2 2 2 4 7" xfId="15848" xr:uid="{00000000-0005-0000-0000-0000EA260000}"/>
    <cellStyle name="桁区切り 3 2 2 2 5" xfId="1558" xr:uid="{00000000-0005-0000-0000-0000EB260000}"/>
    <cellStyle name="桁区切り 3 2 2 2 5 2" xfId="9045" xr:uid="{00000000-0005-0000-0000-0000EC260000}"/>
    <cellStyle name="桁区切り 3 2 2 2 5 3" xfId="16529" xr:uid="{00000000-0005-0000-0000-0000ED260000}"/>
    <cellStyle name="桁区切り 3 2 2 2 6" xfId="2918" xr:uid="{00000000-0005-0000-0000-0000EE260000}"/>
    <cellStyle name="桁区切り 3 2 2 2 6 2" xfId="10405" xr:uid="{00000000-0005-0000-0000-0000EF260000}"/>
    <cellStyle name="桁区切り 3 2 2 2 6 3" xfId="17889" xr:uid="{00000000-0005-0000-0000-0000F0260000}"/>
    <cellStyle name="桁区切り 3 2 2 2 7" xfId="4280" xr:uid="{00000000-0005-0000-0000-0000F1260000}"/>
    <cellStyle name="桁区切り 3 2 2 2 7 2" xfId="11767" xr:uid="{00000000-0005-0000-0000-0000F2260000}"/>
    <cellStyle name="桁区切り 3 2 2 2 7 3" xfId="19251" xr:uid="{00000000-0005-0000-0000-0000F3260000}"/>
    <cellStyle name="桁区切り 3 2 2 2 8" xfId="5640" xr:uid="{00000000-0005-0000-0000-0000F4260000}"/>
    <cellStyle name="桁区切り 3 2 2 2 8 2" xfId="13127" xr:uid="{00000000-0005-0000-0000-0000F5260000}"/>
    <cellStyle name="桁区切り 3 2 2 2 8 3" xfId="20611" xr:uid="{00000000-0005-0000-0000-0000F6260000}"/>
    <cellStyle name="桁区切り 3 2 2 2 9" xfId="7007" xr:uid="{00000000-0005-0000-0000-0000F7260000}"/>
    <cellStyle name="桁区切り 3 2 2 2 9 2" xfId="14493" xr:uid="{00000000-0005-0000-0000-0000F8260000}"/>
    <cellStyle name="桁区切り 3 2 2 2 9 3" xfId="21977" xr:uid="{00000000-0005-0000-0000-0000F9260000}"/>
    <cellStyle name="桁区切り 3 2 2 3" xfId="278" xr:uid="{00000000-0005-0000-0000-0000FA260000}"/>
    <cellStyle name="桁区切り 3 2 2 3 10" xfId="15255" xr:uid="{00000000-0005-0000-0000-0000FB260000}"/>
    <cellStyle name="桁区切り 3 2 2 3 2" xfId="620" xr:uid="{00000000-0005-0000-0000-0000FC260000}"/>
    <cellStyle name="桁区切り 3 2 2 3 2 2" xfId="1298" xr:uid="{00000000-0005-0000-0000-0000FD260000}"/>
    <cellStyle name="桁区切り 3 2 2 3 2 2 2" xfId="2660" xr:uid="{00000000-0005-0000-0000-0000FE260000}"/>
    <cellStyle name="桁区切り 3 2 2 3 2 2 2 2" xfId="10147" xr:uid="{00000000-0005-0000-0000-0000FF260000}"/>
    <cellStyle name="桁区切り 3 2 2 3 2 2 2 3" xfId="17631" xr:uid="{00000000-0005-0000-0000-000000270000}"/>
    <cellStyle name="桁区切り 3 2 2 3 2 2 3" xfId="4020" xr:uid="{00000000-0005-0000-0000-000001270000}"/>
    <cellStyle name="桁区切り 3 2 2 3 2 2 3 2" xfId="11507" xr:uid="{00000000-0005-0000-0000-000002270000}"/>
    <cellStyle name="桁区切り 3 2 2 3 2 2 3 3" xfId="18991" xr:uid="{00000000-0005-0000-0000-000003270000}"/>
    <cellStyle name="桁区切り 3 2 2 3 2 2 4" xfId="5382" xr:uid="{00000000-0005-0000-0000-000004270000}"/>
    <cellStyle name="桁区切り 3 2 2 3 2 2 4 2" xfId="12869" xr:uid="{00000000-0005-0000-0000-000005270000}"/>
    <cellStyle name="桁区切り 3 2 2 3 2 2 4 3" xfId="20353" xr:uid="{00000000-0005-0000-0000-000006270000}"/>
    <cellStyle name="桁区切り 3 2 2 3 2 2 5" xfId="6742" xr:uid="{00000000-0005-0000-0000-000007270000}"/>
    <cellStyle name="桁区切り 3 2 2 3 2 2 5 2" xfId="14229" xr:uid="{00000000-0005-0000-0000-000008270000}"/>
    <cellStyle name="桁区切り 3 2 2 3 2 2 5 3" xfId="21713" xr:uid="{00000000-0005-0000-0000-000009270000}"/>
    <cellStyle name="桁区切り 3 2 2 3 2 2 6" xfId="8787" xr:uid="{00000000-0005-0000-0000-00000A270000}"/>
    <cellStyle name="桁区切り 3 2 2 3 2 2 7" xfId="16271" xr:uid="{00000000-0005-0000-0000-00000B270000}"/>
    <cellStyle name="桁区切り 3 2 2 3 2 3" xfId="1982" xr:uid="{00000000-0005-0000-0000-00000C270000}"/>
    <cellStyle name="桁区切り 3 2 2 3 2 3 2" xfId="9469" xr:uid="{00000000-0005-0000-0000-00000D270000}"/>
    <cellStyle name="桁区切り 3 2 2 3 2 3 3" xfId="16953" xr:uid="{00000000-0005-0000-0000-00000E270000}"/>
    <cellStyle name="桁区切り 3 2 2 3 2 4" xfId="3342" xr:uid="{00000000-0005-0000-0000-00000F270000}"/>
    <cellStyle name="桁区切り 3 2 2 3 2 4 2" xfId="10829" xr:uid="{00000000-0005-0000-0000-000010270000}"/>
    <cellStyle name="桁区切り 3 2 2 3 2 4 3" xfId="18313" xr:uid="{00000000-0005-0000-0000-000011270000}"/>
    <cellStyle name="桁区切り 3 2 2 3 2 5" xfId="4704" xr:uid="{00000000-0005-0000-0000-000012270000}"/>
    <cellStyle name="桁区切り 3 2 2 3 2 5 2" xfId="12191" xr:uid="{00000000-0005-0000-0000-000013270000}"/>
    <cellStyle name="桁区切り 3 2 2 3 2 5 3" xfId="19675" xr:uid="{00000000-0005-0000-0000-000014270000}"/>
    <cellStyle name="桁区切り 3 2 2 3 2 6" xfId="6064" xr:uid="{00000000-0005-0000-0000-000015270000}"/>
    <cellStyle name="桁区切り 3 2 2 3 2 6 2" xfId="13551" xr:uid="{00000000-0005-0000-0000-000016270000}"/>
    <cellStyle name="桁区切り 3 2 2 3 2 6 3" xfId="21035" xr:uid="{00000000-0005-0000-0000-000017270000}"/>
    <cellStyle name="桁区切り 3 2 2 3 2 7" xfId="7430" xr:uid="{00000000-0005-0000-0000-000018270000}"/>
    <cellStyle name="桁区切り 3 2 2 3 2 7 2" xfId="14916" xr:uid="{00000000-0005-0000-0000-000019270000}"/>
    <cellStyle name="桁区切り 3 2 2 3 2 7 3" xfId="22400" xr:uid="{00000000-0005-0000-0000-00001A270000}"/>
    <cellStyle name="桁区切り 3 2 2 3 2 8" xfId="8109" xr:uid="{00000000-0005-0000-0000-00001B270000}"/>
    <cellStyle name="桁区切り 3 2 2 3 2 9" xfId="15593" xr:uid="{00000000-0005-0000-0000-00001C270000}"/>
    <cellStyle name="桁区切り 3 2 2 3 3" xfId="960" xr:uid="{00000000-0005-0000-0000-00001D270000}"/>
    <cellStyle name="桁区切り 3 2 2 3 3 2" xfId="2322" xr:uid="{00000000-0005-0000-0000-00001E270000}"/>
    <cellStyle name="桁区切り 3 2 2 3 3 2 2" xfId="9809" xr:uid="{00000000-0005-0000-0000-00001F270000}"/>
    <cellStyle name="桁区切り 3 2 2 3 3 2 3" xfId="17293" xr:uid="{00000000-0005-0000-0000-000020270000}"/>
    <cellStyle name="桁区切り 3 2 2 3 3 3" xfId="3682" xr:uid="{00000000-0005-0000-0000-000021270000}"/>
    <cellStyle name="桁区切り 3 2 2 3 3 3 2" xfId="11169" xr:uid="{00000000-0005-0000-0000-000022270000}"/>
    <cellStyle name="桁区切り 3 2 2 3 3 3 3" xfId="18653" xr:uid="{00000000-0005-0000-0000-000023270000}"/>
    <cellStyle name="桁区切り 3 2 2 3 3 4" xfId="5044" xr:uid="{00000000-0005-0000-0000-000024270000}"/>
    <cellStyle name="桁区切り 3 2 2 3 3 4 2" xfId="12531" xr:uid="{00000000-0005-0000-0000-000025270000}"/>
    <cellStyle name="桁区切り 3 2 2 3 3 4 3" xfId="20015" xr:uid="{00000000-0005-0000-0000-000026270000}"/>
    <cellStyle name="桁区切り 3 2 2 3 3 5" xfId="6404" xr:uid="{00000000-0005-0000-0000-000027270000}"/>
    <cellStyle name="桁区切り 3 2 2 3 3 5 2" xfId="13891" xr:uid="{00000000-0005-0000-0000-000028270000}"/>
    <cellStyle name="桁区切り 3 2 2 3 3 5 3" xfId="21375" xr:uid="{00000000-0005-0000-0000-000029270000}"/>
    <cellStyle name="桁区切り 3 2 2 3 3 6" xfId="8449" xr:uid="{00000000-0005-0000-0000-00002A270000}"/>
    <cellStyle name="桁区切り 3 2 2 3 3 7" xfId="15933" xr:uid="{00000000-0005-0000-0000-00002B270000}"/>
    <cellStyle name="桁区切り 3 2 2 3 4" xfId="1642" xr:uid="{00000000-0005-0000-0000-00002C270000}"/>
    <cellStyle name="桁区切り 3 2 2 3 4 2" xfId="9129" xr:uid="{00000000-0005-0000-0000-00002D270000}"/>
    <cellStyle name="桁区切り 3 2 2 3 4 3" xfId="16613" xr:uid="{00000000-0005-0000-0000-00002E270000}"/>
    <cellStyle name="桁区切り 3 2 2 3 5" xfId="3002" xr:uid="{00000000-0005-0000-0000-00002F270000}"/>
    <cellStyle name="桁区切り 3 2 2 3 5 2" xfId="10489" xr:uid="{00000000-0005-0000-0000-000030270000}"/>
    <cellStyle name="桁区切り 3 2 2 3 5 3" xfId="17973" xr:uid="{00000000-0005-0000-0000-000031270000}"/>
    <cellStyle name="桁区切り 3 2 2 3 6" xfId="4364" xr:uid="{00000000-0005-0000-0000-000032270000}"/>
    <cellStyle name="桁区切り 3 2 2 3 6 2" xfId="11851" xr:uid="{00000000-0005-0000-0000-000033270000}"/>
    <cellStyle name="桁区切り 3 2 2 3 6 3" xfId="19335" xr:uid="{00000000-0005-0000-0000-000034270000}"/>
    <cellStyle name="桁区切り 3 2 2 3 7" xfId="5724" xr:uid="{00000000-0005-0000-0000-000035270000}"/>
    <cellStyle name="桁区切り 3 2 2 3 7 2" xfId="13211" xr:uid="{00000000-0005-0000-0000-000036270000}"/>
    <cellStyle name="桁区切り 3 2 2 3 7 3" xfId="20695" xr:uid="{00000000-0005-0000-0000-000037270000}"/>
    <cellStyle name="桁区切り 3 2 2 3 8" xfId="7092" xr:uid="{00000000-0005-0000-0000-000038270000}"/>
    <cellStyle name="桁区切り 3 2 2 3 8 2" xfId="14578" xr:uid="{00000000-0005-0000-0000-000039270000}"/>
    <cellStyle name="桁区切り 3 2 2 3 8 3" xfId="22062" xr:uid="{00000000-0005-0000-0000-00003A270000}"/>
    <cellStyle name="桁区切り 3 2 2 3 9" xfId="7771" xr:uid="{00000000-0005-0000-0000-00003B270000}"/>
    <cellStyle name="桁区切り 3 2 2 4" xfId="451" xr:uid="{00000000-0005-0000-0000-00003C270000}"/>
    <cellStyle name="桁区切り 3 2 2 4 2" xfId="1129" xr:uid="{00000000-0005-0000-0000-00003D270000}"/>
    <cellStyle name="桁区切り 3 2 2 4 2 2" xfId="2491" xr:uid="{00000000-0005-0000-0000-00003E270000}"/>
    <cellStyle name="桁区切り 3 2 2 4 2 2 2" xfId="9978" xr:uid="{00000000-0005-0000-0000-00003F270000}"/>
    <cellStyle name="桁区切り 3 2 2 4 2 2 3" xfId="17462" xr:uid="{00000000-0005-0000-0000-000040270000}"/>
    <cellStyle name="桁区切り 3 2 2 4 2 3" xfId="3851" xr:uid="{00000000-0005-0000-0000-000041270000}"/>
    <cellStyle name="桁区切り 3 2 2 4 2 3 2" xfId="11338" xr:uid="{00000000-0005-0000-0000-000042270000}"/>
    <cellStyle name="桁区切り 3 2 2 4 2 3 3" xfId="18822" xr:uid="{00000000-0005-0000-0000-000043270000}"/>
    <cellStyle name="桁区切り 3 2 2 4 2 4" xfId="5213" xr:uid="{00000000-0005-0000-0000-000044270000}"/>
    <cellStyle name="桁区切り 3 2 2 4 2 4 2" xfId="12700" xr:uid="{00000000-0005-0000-0000-000045270000}"/>
    <cellStyle name="桁区切り 3 2 2 4 2 4 3" xfId="20184" xr:uid="{00000000-0005-0000-0000-000046270000}"/>
    <cellStyle name="桁区切り 3 2 2 4 2 5" xfId="6573" xr:uid="{00000000-0005-0000-0000-000047270000}"/>
    <cellStyle name="桁区切り 3 2 2 4 2 5 2" xfId="14060" xr:uid="{00000000-0005-0000-0000-000048270000}"/>
    <cellStyle name="桁区切り 3 2 2 4 2 5 3" xfId="21544" xr:uid="{00000000-0005-0000-0000-000049270000}"/>
    <cellStyle name="桁区切り 3 2 2 4 2 6" xfId="8618" xr:uid="{00000000-0005-0000-0000-00004A270000}"/>
    <cellStyle name="桁区切り 3 2 2 4 2 7" xfId="16102" xr:uid="{00000000-0005-0000-0000-00004B270000}"/>
    <cellStyle name="桁区切り 3 2 2 4 3" xfId="1813" xr:uid="{00000000-0005-0000-0000-00004C270000}"/>
    <cellStyle name="桁区切り 3 2 2 4 3 2" xfId="9300" xr:uid="{00000000-0005-0000-0000-00004D270000}"/>
    <cellStyle name="桁区切り 3 2 2 4 3 3" xfId="16784" xr:uid="{00000000-0005-0000-0000-00004E270000}"/>
    <cellStyle name="桁区切り 3 2 2 4 4" xfId="3173" xr:uid="{00000000-0005-0000-0000-00004F270000}"/>
    <cellStyle name="桁区切り 3 2 2 4 4 2" xfId="10660" xr:uid="{00000000-0005-0000-0000-000050270000}"/>
    <cellStyle name="桁区切り 3 2 2 4 4 3" xfId="18144" xr:uid="{00000000-0005-0000-0000-000051270000}"/>
    <cellStyle name="桁区切り 3 2 2 4 5" xfId="4535" xr:uid="{00000000-0005-0000-0000-000052270000}"/>
    <cellStyle name="桁区切り 3 2 2 4 5 2" xfId="12022" xr:uid="{00000000-0005-0000-0000-000053270000}"/>
    <cellStyle name="桁区切り 3 2 2 4 5 3" xfId="19506" xr:uid="{00000000-0005-0000-0000-000054270000}"/>
    <cellStyle name="桁区切り 3 2 2 4 6" xfId="5895" xr:uid="{00000000-0005-0000-0000-000055270000}"/>
    <cellStyle name="桁区切り 3 2 2 4 6 2" xfId="13382" xr:uid="{00000000-0005-0000-0000-000056270000}"/>
    <cellStyle name="桁区切り 3 2 2 4 6 3" xfId="20866" xr:uid="{00000000-0005-0000-0000-000057270000}"/>
    <cellStyle name="桁区切り 3 2 2 4 7" xfId="7261" xr:uid="{00000000-0005-0000-0000-000058270000}"/>
    <cellStyle name="桁区切り 3 2 2 4 7 2" xfId="14747" xr:uid="{00000000-0005-0000-0000-000059270000}"/>
    <cellStyle name="桁区切り 3 2 2 4 7 3" xfId="22231" xr:uid="{00000000-0005-0000-0000-00005A270000}"/>
    <cellStyle name="桁区切り 3 2 2 4 8" xfId="7940" xr:uid="{00000000-0005-0000-0000-00005B270000}"/>
    <cellStyle name="桁区切り 3 2 2 4 9" xfId="15424" xr:uid="{00000000-0005-0000-0000-00005C270000}"/>
    <cellStyle name="桁区切り 3 2 2 5" xfId="790" xr:uid="{00000000-0005-0000-0000-00005D270000}"/>
    <cellStyle name="桁区切り 3 2 2 5 2" xfId="2152" xr:uid="{00000000-0005-0000-0000-00005E270000}"/>
    <cellStyle name="桁区切り 3 2 2 5 2 2" xfId="9639" xr:uid="{00000000-0005-0000-0000-00005F270000}"/>
    <cellStyle name="桁区切り 3 2 2 5 2 3" xfId="17123" xr:uid="{00000000-0005-0000-0000-000060270000}"/>
    <cellStyle name="桁区切り 3 2 2 5 3" xfId="3512" xr:uid="{00000000-0005-0000-0000-000061270000}"/>
    <cellStyle name="桁区切り 3 2 2 5 3 2" xfId="10999" xr:uid="{00000000-0005-0000-0000-000062270000}"/>
    <cellStyle name="桁区切り 3 2 2 5 3 3" xfId="18483" xr:uid="{00000000-0005-0000-0000-000063270000}"/>
    <cellStyle name="桁区切り 3 2 2 5 4" xfId="4874" xr:uid="{00000000-0005-0000-0000-000064270000}"/>
    <cellStyle name="桁区切り 3 2 2 5 4 2" xfId="12361" xr:uid="{00000000-0005-0000-0000-000065270000}"/>
    <cellStyle name="桁区切り 3 2 2 5 4 3" xfId="19845" xr:uid="{00000000-0005-0000-0000-000066270000}"/>
    <cellStyle name="桁区切り 3 2 2 5 5" xfId="6234" xr:uid="{00000000-0005-0000-0000-000067270000}"/>
    <cellStyle name="桁区切り 3 2 2 5 5 2" xfId="13721" xr:uid="{00000000-0005-0000-0000-000068270000}"/>
    <cellStyle name="桁区切り 3 2 2 5 5 3" xfId="21205" xr:uid="{00000000-0005-0000-0000-000069270000}"/>
    <cellStyle name="桁区切り 3 2 2 5 6" xfId="8279" xr:uid="{00000000-0005-0000-0000-00006A270000}"/>
    <cellStyle name="桁区切り 3 2 2 5 7" xfId="15763" xr:uid="{00000000-0005-0000-0000-00006B270000}"/>
    <cellStyle name="桁区切り 3 2 2 6" xfId="1474" xr:uid="{00000000-0005-0000-0000-00006C270000}"/>
    <cellStyle name="桁区切り 3 2 2 6 2" xfId="8961" xr:uid="{00000000-0005-0000-0000-00006D270000}"/>
    <cellStyle name="桁区切り 3 2 2 6 3" xfId="16445" xr:uid="{00000000-0005-0000-0000-00006E270000}"/>
    <cellStyle name="桁区切り 3 2 2 7" xfId="2834" xr:uid="{00000000-0005-0000-0000-00006F270000}"/>
    <cellStyle name="桁区切り 3 2 2 7 2" xfId="10321" xr:uid="{00000000-0005-0000-0000-000070270000}"/>
    <cellStyle name="桁区切り 3 2 2 7 3" xfId="17805" xr:uid="{00000000-0005-0000-0000-000071270000}"/>
    <cellStyle name="桁区切り 3 2 2 8" xfId="4196" xr:uid="{00000000-0005-0000-0000-000072270000}"/>
    <cellStyle name="桁区切り 3 2 2 8 2" xfId="11683" xr:uid="{00000000-0005-0000-0000-000073270000}"/>
    <cellStyle name="桁区切り 3 2 2 8 3" xfId="19167" xr:uid="{00000000-0005-0000-0000-000074270000}"/>
    <cellStyle name="桁区切り 3 2 2 9" xfId="5556" xr:uid="{00000000-0005-0000-0000-000075270000}"/>
    <cellStyle name="桁区切り 3 2 2 9 2" xfId="13043" xr:uid="{00000000-0005-0000-0000-000076270000}"/>
    <cellStyle name="桁区切り 3 2 2 9 3" xfId="20527" xr:uid="{00000000-0005-0000-0000-000077270000}"/>
    <cellStyle name="桁区切り 3 2 3" xfId="146" xr:uid="{00000000-0005-0000-0000-000078270000}"/>
    <cellStyle name="桁区切り 3 2 3 10" xfId="7639" xr:uid="{00000000-0005-0000-0000-000079270000}"/>
    <cellStyle name="桁区切り 3 2 3 11" xfId="15123" xr:uid="{00000000-0005-0000-0000-00007A270000}"/>
    <cellStyle name="桁区切り 3 2 3 2" xfId="316" xr:uid="{00000000-0005-0000-0000-00007B270000}"/>
    <cellStyle name="桁区切り 3 2 3 2 10" xfId="15293" xr:uid="{00000000-0005-0000-0000-00007C270000}"/>
    <cellStyle name="桁区切り 3 2 3 2 2" xfId="658" xr:uid="{00000000-0005-0000-0000-00007D270000}"/>
    <cellStyle name="桁区切り 3 2 3 2 2 2" xfId="1336" xr:uid="{00000000-0005-0000-0000-00007E270000}"/>
    <cellStyle name="桁区切り 3 2 3 2 2 2 2" xfId="2698" xr:uid="{00000000-0005-0000-0000-00007F270000}"/>
    <cellStyle name="桁区切り 3 2 3 2 2 2 2 2" xfId="10185" xr:uid="{00000000-0005-0000-0000-000080270000}"/>
    <cellStyle name="桁区切り 3 2 3 2 2 2 2 3" xfId="17669" xr:uid="{00000000-0005-0000-0000-000081270000}"/>
    <cellStyle name="桁区切り 3 2 3 2 2 2 3" xfId="4058" xr:uid="{00000000-0005-0000-0000-000082270000}"/>
    <cellStyle name="桁区切り 3 2 3 2 2 2 3 2" xfId="11545" xr:uid="{00000000-0005-0000-0000-000083270000}"/>
    <cellStyle name="桁区切り 3 2 3 2 2 2 3 3" xfId="19029" xr:uid="{00000000-0005-0000-0000-000084270000}"/>
    <cellStyle name="桁区切り 3 2 3 2 2 2 4" xfId="5420" xr:uid="{00000000-0005-0000-0000-000085270000}"/>
    <cellStyle name="桁区切り 3 2 3 2 2 2 4 2" xfId="12907" xr:uid="{00000000-0005-0000-0000-000086270000}"/>
    <cellStyle name="桁区切り 3 2 3 2 2 2 4 3" xfId="20391" xr:uid="{00000000-0005-0000-0000-000087270000}"/>
    <cellStyle name="桁区切り 3 2 3 2 2 2 5" xfId="6780" xr:uid="{00000000-0005-0000-0000-000088270000}"/>
    <cellStyle name="桁区切り 3 2 3 2 2 2 5 2" xfId="14267" xr:uid="{00000000-0005-0000-0000-000089270000}"/>
    <cellStyle name="桁区切り 3 2 3 2 2 2 5 3" xfId="21751" xr:uid="{00000000-0005-0000-0000-00008A270000}"/>
    <cellStyle name="桁区切り 3 2 3 2 2 2 6" xfId="8825" xr:uid="{00000000-0005-0000-0000-00008B270000}"/>
    <cellStyle name="桁区切り 3 2 3 2 2 2 7" xfId="16309" xr:uid="{00000000-0005-0000-0000-00008C270000}"/>
    <cellStyle name="桁区切り 3 2 3 2 2 3" xfId="2020" xr:uid="{00000000-0005-0000-0000-00008D270000}"/>
    <cellStyle name="桁区切り 3 2 3 2 2 3 2" xfId="9507" xr:uid="{00000000-0005-0000-0000-00008E270000}"/>
    <cellStyle name="桁区切り 3 2 3 2 2 3 3" xfId="16991" xr:uid="{00000000-0005-0000-0000-00008F270000}"/>
    <cellStyle name="桁区切り 3 2 3 2 2 4" xfId="3380" xr:uid="{00000000-0005-0000-0000-000090270000}"/>
    <cellStyle name="桁区切り 3 2 3 2 2 4 2" xfId="10867" xr:uid="{00000000-0005-0000-0000-000091270000}"/>
    <cellStyle name="桁区切り 3 2 3 2 2 4 3" xfId="18351" xr:uid="{00000000-0005-0000-0000-000092270000}"/>
    <cellStyle name="桁区切り 3 2 3 2 2 5" xfId="4742" xr:uid="{00000000-0005-0000-0000-000093270000}"/>
    <cellStyle name="桁区切り 3 2 3 2 2 5 2" xfId="12229" xr:uid="{00000000-0005-0000-0000-000094270000}"/>
    <cellStyle name="桁区切り 3 2 3 2 2 5 3" xfId="19713" xr:uid="{00000000-0005-0000-0000-000095270000}"/>
    <cellStyle name="桁区切り 3 2 3 2 2 6" xfId="6102" xr:uid="{00000000-0005-0000-0000-000096270000}"/>
    <cellStyle name="桁区切り 3 2 3 2 2 6 2" xfId="13589" xr:uid="{00000000-0005-0000-0000-000097270000}"/>
    <cellStyle name="桁区切り 3 2 3 2 2 6 3" xfId="21073" xr:uid="{00000000-0005-0000-0000-000098270000}"/>
    <cellStyle name="桁区切り 3 2 3 2 2 7" xfId="7468" xr:uid="{00000000-0005-0000-0000-000099270000}"/>
    <cellStyle name="桁区切り 3 2 3 2 2 7 2" xfId="14954" xr:uid="{00000000-0005-0000-0000-00009A270000}"/>
    <cellStyle name="桁区切り 3 2 3 2 2 7 3" xfId="22438" xr:uid="{00000000-0005-0000-0000-00009B270000}"/>
    <cellStyle name="桁区切り 3 2 3 2 2 8" xfId="8147" xr:uid="{00000000-0005-0000-0000-00009C270000}"/>
    <cellStyle name="桁区切り 3 2 3 2 2 9" xfId="15631" xr:uid="{00000000-0005-0000-0000-00009D270000}"/>
    <cellStyle name="桁区切り 3 2 3 2 3" xfId="998" xr:uid="{00000000-0005-0000-0000-00009E270000}"/>
    <cellStyle name="桁区切り 3 2 3 2 3 2" xfId="2360" xr:uid="{00000000-0005-0000-0000-00009F270000}"/>
    <cellStyle name="桁区切り 3 2 3 2 3 2 2" xfId="9847" xr:uid="{00000000-0005-0000-0000-0000A0270000}"/>
    <cellStyle name="桁区切り 3 2 3 2 3 2 3" xfId="17331" xr:uid="{00000000-0005-0000-0000-0000A1270000}"/>
    <cellStyle name="桁区切り 3 2 3 2 3 3" xfId="3720" xr:uid="{00000000-0005-0000-0000-0000A2270000}"/>
    <cellStyle name="桁区切り 3 2 3 2 3 3 2" xfId="11207" xr:uid="{00000000-0005-0000-0000-0000A3270000}"/>
    <cellStyle name="桁区切り 3 2 3 2 3 3 3" xfId="18691" xr:uid="{00000000-0005-0000-0000-0000A4270000}"/>
    <cellStyle name="桁区切り 3 2 3 2 3 4" xfId="5082" xr:uid="{00000000-0005-0000-0000-0000A5270000}"/>
    <cellStyle name="桁区切り 3 2 3 2 3 4 2" xfId="12569" xr:uid="{00000000-0005-0000-0000-0000A6270000}"/>
    <cellStyle name="桁区切り 3 2 3 2 3 4 3" xfId="20053" xr:uid="{00000000-0005-0000-0000-0000A7270000}"/>
    <cellStyle name="桁区切り 3 2 3 2 3 5" xfId="6442" xr:uid="{00000000-0005-0000-0000-0000A8270000}"/>
    <cellStyle name="桁区切り 3 2 3 2 3 5 2" xfId="13929" xr:uid="{00000000-0005-0000-0000-0000A9270000}"/>
    <cellStyle name="桁区切り 3 2 3 2 3 5 3" xfId="21413" xr:uid="{00000000-0005-0000-0000-0000AA270000}"/>
    <cellStyle name="桁区切り 3 2 3 2 3 6" xfId="8487" xr:uid="{00000000-0005-0000-0000-0000AB270000}"/>
    <cellStyle name="桁区切り 3 2 3 2 3 7" xfId="15971" xr:uid="{00000000-0005-0000-0000-0000AC270000}"/>
    <cellStyle name="桁区切り 3 2 3 2 4" xfId="1680" xr:uid="{00000000-0005-0000-0000-0000AD270000}"/>
    <cellStyle name="桁区切り 3 2 3 2 4 2" xfId="9167" xr:uid="{00000000-0005-0000-0000-0000AE270000}"/>
    <cellStyle name="桁区切り 3 2 3 2 4 3" xfId="16651" xr:uid="{00000000-0005-0000-0000-0000AF270000}"/>
    <cellStyle name="桁区切り 3 2 3 2 5" xfId="3040" xr:uid="{00000000-0005-0000-0000-0000B0270000}"/>
    <cellStyle name="桁区切り 3 2 3 2 5 2" xfId="10527" xr:uid="{00000000-0005-0000-0000-0000B1270000}"/>
    <cellStyle name="桁区切り 3 2 3 2 5 3" xfId="18011" xr:uid="{00000000-0005-0000-0000-0000B2270000}"/>
    <cellStyle name="桁区切り 3 2 3 2 6" xfId="4402" xr:uid="{00000000-0005-0000-0000-0000B3270000}"/>
    <cellStyle name="桁区切り 3 2 3 2 6 2" xfId="11889" xr:uid="{00000000-0005-0000-0000-0000B4270000}"/>
    <cellStyle name="桁区切り 3 2 3 2 6 3" xfId="19373" xr:uid="{00000000-0005-0000-0000-0000B5270000}"/>
    <cellStyle name="桁区切り 3 2 3 2 7" xfId="5762" xr:uid="{00000000-0005-0000-0000-0000B6270000}"/>
    <cellStyle name="桁区切り 3 2 3 2 7 2" xfId="13249" xr:uid="{00000000-0005-0000-0000-0000B7270000}"/>
    <cellStyle name="桁区切り 3 2 3 2 7 3" xfId="20733" xr:uid="{00000000-0005-0000-0000-0000B8270000}"/>
    <cellStyle name="桁区切り 3 2 3 2 8" xfId="7130" xr:uid="{00000000-0005-0000-0000-0000B9270000}"/>
    <cellStyle name="桁区切り 3 2 3 2 8 2" xfId="14616" xr:uid="{00000000-0005-0000-0000-0000BA270000}"/>
    <cellStyle name="桁区切り 3 2 3 2 8 3" xfId="22100" xr:uid="{00000000-0005-0000-0000-0000BB270000}"/>
    <cellStyle name="桁区切り 3 2 3 2 9" xfId="7809" xr:uid="{00000000-0005-0000-0000-0000BC270000}"/>
    <cellStyle name="桁区切り 3 2 3 3" xfId="489" xr:uid="{00000000-0005-0000-0000-0000BD270000}"/>
    <cellStyle name="桁区切り 3 2 3 3 2" xfId="1167" xr:uid="{00000000-0005-0000-0000-0000BE270000}"/>
    <cellStyle name="桁区切り 3 2 3 3 2 2" xfId="2529" xr:uid="{00000000-0005-0000-0000-0000BF270000}"/>
    <cellStyle name="桁区切り 3 2 3 3 2 2 2" xfId="10016" xr:uid="{00000000-0005-0000-0000-0000C0270000}"/>
    <cellStyle name="桁区切り 3 2 3 3 2 2 3" xfId="17500" xr:uid="{00000000-0005-0000-0000-0000C1270000}"/>
    <cellStyle name="桁区切り 3 2 3 3 2 3" xfId="3889" xr:uid="{00000000-0005-0000-0000-0000C2270000}"/>
    <cellStyle name="桁区切り 3 2 3 3 2 3 2" xfId="11376" xr:uid="{00000000-0005-0000-0000-0000C3270000}"/>
    <cellStyle name="桁区切り 3 2 3 3 2 3 3" xfId="18860" xr:uid="{00000000-0005-0000-0000-0000C4270000}"/>
    <cellStyle name="桁区切り 3 2 3 3 2 4" xfId="5251" xr:uid="{00000000-0005-0000-0000-0000C5270000}"/>
    <cellStyle name="桁区切り 3 2 3 3 2 4 2" xfId="12738" xr:uid="{00000000-0005-0000-0000-0000C6270000}"/>
    <cellStyle name="桁区切り 3 2 3 3 2 4 3" xfId="20222" xr:uid="{00000000-0005-0000-0000-0000C7270000}"/>
    <cellStyle name="桁区切り 3 2 3 3 2 5" xfId="6611" xr:uid="{00000000-0005-0000-0000-0000C8270000}"/>
    <cellStyle name="桁区切り 3 2 3 3 2 5 2" xfId="14098" xr:uid="{00000000-0005-0000-0000-0000C9270000}"/>
    <cellStyle name="桁区切り 3 2 3 3 2 5 3" xfId="21582" xr:uid="{00000000-0005-0000-0000-0000CA270000}"/>
    <cellStyle name="桁区切り 3 2 3 3 2 6" xfId="8656" xr:uid="{00000000-0005-0000-0000-0000CB270000}"/>
    <cellStyle name="桁区切り 3 2 3 3 2 7" xfId="16140" xr:uid="{00000000-0005-0000-0000-0000CC270000}"/>
    <cellStyle name="桁区切り 3 2 3 3 3" xfId="1851" xr:uid="{00000000-0005-0000-0000-0000CD270000}"/>
    <cellStyle name="桁区切り 3 2 3 3 3 2" xfId="9338" xr:uid="{00000000-0005-0000-0000-0000CE270000}"/>
    <cellStyle name="桁区切り 3 2 3 3 3 3" xfId="16822" xr:uid="{00000000-0005-0000-0000-0000CF270000}"/>
    <cellStyle name="桁区切り 3 2 3 3 4" xfId="3211" xr:uid="{00000000-0005-0000-0000-0000D0270000}"/>
    <cellStyle name="桁区切り 3 2 3 3 4 2" xfId="10698" xr:uid="{00000000-0005-0000-0000-0000D1270000}"/>
    <cellStyle name="桁区切り 3 2 3 3 4 3" xfId="18182" xr:uid="{00000000-0005-0000-0000-0000D2270000}"/>
    <cellStyle name="桁区切り 3 2 3 3 5" xfId="4573" xr:uid="{00000000-0005-0000-0000-0000D3270000}"/>
    <cellStyle name="桁区切り 3 2 3 3 5 2" xfId="12060" xr:uid="{00000000-0005-0000-0000-0000D4270000}"/>
    <cellStyle name="桁区切り 3 2 3 3 5 3" xfId="19544" xr:uid="{00000000-0005-0000-0000-0000D5270000}"/>
    <cellStyle name="桁区切り 3 2 3 3 6" xfId="5933" xr:uid="{00000000-0005-0000-0000-0000D6270000}"/>
    <cellStyle name="桁区切り 3 2 3 3 6 2" xfId="13420" xr:uid="{00000000-0005-0000-0000-0000D7270000}"/>
    <cellStyle name="桁区切り 3 2 3 3 6 3" xfId="20904" xr:uid="{00000000-0005-0000-0000-0000D8270000}"/>
    <cellStyle name="桁区切り 3 2 3 3 7" xfId="7299" xr:uid="{00000000-0005-0000-0000-0000D9270000}"/>
    <cellStyle name="桁区切り 3 2 3 3 7 2" xfId="14785" xr:uid="{00000000-0005-0000-0000-0000DA270000}"/>
    <cellStyle name="桁区切り 3 2 3 3 7 3" xfId="22269" xr:uid="{00000000-0005-0000-0000-0000DB270000}"/>
    <cellStyle name="桁区切り 3 2 3 3 8" xfId="7978" xr:uid="{00000000-0005-0000-0000-0000DC270000}"/>
    <cellStyle name="桁区切り 3 2 3 3 9" xfId="15462" xr:uid="{00000000-0005-0000-0000-0000DD270000}"/>
    <cellStyle name="桁区切り 3 2 3 4" xfId="828" xr:uid="{00000000-0005-0000-0000-0000DE270000}"/>
    <cellStyle name="桁区切り 3 2 3 4 2" xfId="2190" xr:uid="{00000000-0005-0000-0000-0000DF270000}"/>
    <cellStyle name="桁区切り 3 2 3 4 2 2" xfId="9677" xr:uid="{00000000-0005-0000-0000-0000E0270000}"/>
    <cellStyle name="桁区切り 3 2 3 4 2 3" xfId="17161" xr:uid="{00000000-0005-0000-0000-0000E1270000}"/>
    <cellStyle name="桁区切り 3 2 3 4 3" xfId="3550" xr:uid="{00000000-0005-0000-0000-0000E2270000}"/>
    <cellStyle name="桁区切り 3 2 3 4 3 2" xfId="11037" xr:uid="{00000000-0005-0000-0000-0000E3270000}"/>
    <cellStyle name="桁区切り 3 2 3 4 3 3" xfId="18521" xr:uid="{00000000-0005-0000-0000-0000E4270000}"/>
    <cellStyle name="桁区切り 3 2 3 4 4" xfId="4912" xr:uid="{00000000-0005-0000-0000-0000E5270000}"/>
    <cellStyle name="桁区切り 3 2 3 4 4 2" xfId="12399" xr:uid="{00000000-0005-0000-0000-0000E6270000}"/>
    <cellStyle name="桁区切り 3 2 3 4 4 3" xfId="19883" xr:uid="{00000000-0005-0000-0000-0000E7270000}"/>
    <cellStyle name="桁区切り 3 2 3 4 5" xfId="6272" xr:uid="{00000000-0005-0000-0000-0000E8270000}"/>
    <cellStyle name="桁区切り 3 2 3 4 5 2" xfId="13759" xr:uid="{00000000-0005-0000-0000-0000E9270000}"/>
    <cellStyle name="桁区切り 3 2 3 4 5 3" xfId="21243" xr:uid="{00000000-0005-0000-0000-0000EA270000}"/>
    <cellStyle name="桁区切り 3 2 3 4 6" xfId="8317" xr:uid="{00000000-0005-0000-0000-0000EB270000}"/>
    <cellStyle name="桁区切り 3 2 3 4 7" xfId="15801" xr:uid="{00000000-0005-0000-0000-0000EC270000}"/>
    <cellStyle name="桁区切り 3 2 3 5" xfId="1511" xr:uid="{00000000-0005-0000-0000-0000ED270000}"/>
    <cellStyle name="桁区切り 3 2 3 5 2" xfId="8998" xr:uid="{00000000-0005-0000-0000-0000EE270000}"/>
    <cellStyle name="桁区切り 3 2 3 5 3" xfId="16482" xr:uid="{00000000-0005-0000-0000-0000EF270000}"/>
    <cellStyle name="桁区切り 3 2 3 6" xfId="2871" xr:uid="{00000000-0005-0000-0000-0000F0270000}"/>
    <cellStyle name="桁区切り 3 2 3 6 2" xfId="10358" xr:uid="{00000000-0005-0000-0000-0000F1270000}"/>
    <cellStyle name="桁区切り 3 2 3 6 3" xfId="17842" xr:uid="{00000000-0005-0000-0000-0000F2270000}"/>
    <cellStyle name="桁区切り 3 2 3 7" xfId="4233" xr:uid="{00000000-0005-0000-0000-0000F3270000}"/>
    <cellStyle name="桁区切り 3 2 3 7 2" xfId="11720" xr:uid="{00000000-0005-0000-0000-0000F4270000}"/>
    <cellStyle name="桁区切り 3 2 3 7 3" xfId="19204" xr:uid="{00000000-0005-0000-0000-0000F5270000}"/>
    <cellStyle name="桁区切り 3 2 3 8" xfId="5593" xr:uid="{00000000-0005-0000-0000-0000F6270000}"/>
    <cellStyle name="桁区切り 3 2 3 8 2" xfId="13080" xr:uid="{00000000-0005-0000-0000-0000F7270000}"/>
    <cellStyle name="桁区切り 3 2 3 8 3" xfId="20564" xr:uid="{00000000-0005-0000-0000-0000F8270000}"/>
    <cellStyle name="桁区切り 3 2 3 9" xfId="6960" xr:uid="{00000000-0005-0000-0000-0000F9270000}"/>
    <cellStyle name="桁区切り 3 2 3 9 2" xfId="14446" xr:uid="{00000000-0005-0000-0000-0000FA270000}"/>
    <cellStyle name="桁区切り 3 2 3 9 3" xfId="21930" xr:uid="{00000000-0005-0000-0000-0000FB270000}"/>
    <cellStyle name="桁区切り 3 2 4" xfId="231" xr:uid="{00000000-0005-0000-0000-0000FC270000}"/>
    <cellStyle name="桁区切り 3 2 4 10" xfId="15208" xr:uid="{00000000-0005-0000-0000-0000FD270000}"/>
    <cellStyle name="桁区切り 3 2 4 2" xfId="573" xr:uid="{00000000-0005-0000-0000-0000FE270000}"/>
    <cellStyle name="桁区切り 3 2 4 2 2" xfId="1251" xr:uid="{00000000-0005-0000-0000-0000FF270000}"/>
    <cellStyle name="桁区切り 3 2 4 2 2 2" xfId="2613" xr:uid="{00000000-0005-0000-0000-000000280000}"/>
    <cellStyle name="桁区切り 3 2 4 2 2 2 2" xfId="10100" xr:uid="{00000000-0005-0000-0000-000001280000}"/>
    <cellStyle name="桁区切り 3 2 4 2 2 2 3" xfId="17584" xr:uid="{00000000-0005-0000-0000-000002280000}"/>
    <cellStyle name="桁区切り 3 2 4 2 2 3" xfId="3973" xr:uid="{00000000-0005-0000-0000-000003280000}"/>
    <cellStyle name="桁区切り 3 2 4 2 2 3 2" xfId="11460" xr:uid="{00000000-0005-0000-0000-000004280000}"/>
    <cellStyle name="桁区切り 3 2 4 2 2 3 3" xfId="18944" xr:uid="{00000000-0005-0000-0000-000005280000}"/>
    <cellStyle name="桁区切り 3 2 4 2 2 4" xfId="5335" xr:uid="{00000000-0005-0000-0000-000006280000}"/>
    <cellStyle name="桁区切り 3 2 4 2 2 4 2" xfId="12822" xr:uid="{00000000-0005-0000-0000-000007280000}"/>
    <cellStyle name="桁区切り 3 2 4 2 2 4 3" xfId="20306" xr:uid="{00000000-0005-0000-0000-000008280000}"/>
    <cellStyle name="桁区切り 3 2 4 2 2 5" xfId="6695" xr:uid="{00000000-0005-0000-0000-000009280000}"/>
    <cellStyle name="桁区切り 3 2 4 2 2 5 2" xfId="14182" xr:uid="{00000000-0005-0000-0000-00000A280000}"/>
    <cellStyle name="桁区切り 3 2 4 2 2 5 3" xfId="21666" xr:uid="{00000000-0005-0000-0000-00000B280000}"/>
    <cellStyle name="桁区切り 3 2 4 2 2 6" xfId="8740" xr:uid="{00000000-0005-0000-0000-00000C280000}"/>
    <cellStyle name="桁区切り 3 2 4 2 2 7" xfId="16224" xr:uid="{00000000-0005-0000-0000-00000D280000}"/>
    <cellStyle name="桁区切り 3 2 4 2 3" xfId="1935" xr:uid="{00000000-0005-0000-0000-00000E280000}"/>
    <cellStyle name="桁区切り 3 2 4 2 3 2" xfId="9422" xr:uid="{00000000-0005-0000-0000-00000F280000}"/>
    <cellStyle name="桁区切り 3 2 4 2 3 3" xfId="16906" xr:uid="{00000000-0005-0000-0000-000010280000}"/>
    <cellStyle name="桁区切り 3 2 4 2 4" xfId="3295" xr:uid="{00000000-0005-0000-0000-000011280000}"/>
    <cellStyle name="桁区切り 3 2 4 2 4 2" xfId="10782" xr:uid="{00000000-0005-0000-0000-000012280000}"/>
    <cellStyle name="桁区切り 3 2 4 2 4 3" xfId="18266" xr:uid="{00000000-0005-0000-0000-000013280000}"/>
    <cellStyle name="桁区切り 3 2 4 2 5" xfId="4657" xr:uid="{00000000-0005-0000-0000-000014280000}"/>
    <cellStyle name="桁区切り 3 2 4 2 5 2" xfId="12144" xr:uid="{00000000-0005-0000-0000-000015280000}"/>
    <cellStyle name="桁区切り 3 2 4 2 5 3" xfId="19628" xr:uid="{00000000-0005-0000-0000-000016280000}"/>
    <cellStyle name="桁区切り 3 2 4 2 6" xfId="6017" xr:uid="{00000000-0005-0000-0000-000017280000}"/>
    <cellStyle name="桁区切り 3 2 4 2 6 2" xfId="13504" xr:uid="{00000000-0005-0000-0000-000018280000}"/>
    <cellStyle name="桁区切り 3 2 4 2 6 3" xfId="20988" xr:uid="{00000000-0005-0000-0000-000019280000}"/>
    <cellStyle name="桁区切り 3 2 4 2 7" xfId="7383" xr:uid="{00000000-0005-0000-0000-00001A280000}"/>
    <cellStyle name="桁区切り 3 2 4 2 7 2" xfId="14869" xr:uid="{00000000-0005-0000-0000-00001B280000}"/>
    <cellStyle name="桁区切り 3 2 4 2 7 3" xfId="22353" xr:uid="{00000000-0005-0000-0000-00001C280000}"/>
    <cellStyle name="桁区切り 3 2 4 2 8" xfId="8062" xr:uid="{00000000-0005-0000-0000-00001D280000}"/>
    <cellStyle name="桁区切り 3 2 4 2 9" xfId="15546" xr:uid="{00000000-0005-0000-0000-00001E280000}"/>
    <cellStyle name="桁区切り 3 2 4 3" xfId="913" xr:uid="{00000000-0005-0000-0000-00001F280000}"/>
    <cellStyle name="桁区切り 3 2 4 3 2" xfId="2275" xr:uid="{00000000-0005-0000-0000-000020280000}"/>
    <cellStyle name="桁区切り 3 2 4 3 2 2" xfId="9762" xr:uid="{00000000-0005-0000-0000-000021280000}"/>
    <cellStyle name="桁区切り 3 2 4 3 2 3" xfId="17246" xr:uid="{00000000-0005-0000-0000-000022280000}"/>
    <cellStyle name="桁区切り 3 2 4 3 3" xfId="3635" xr:uid="{00000000-0005-0000-0000-000023280000}"/>
    <cellStyle name="桁区切り 3 2 4 3 3 2" xfId="11122" xr:uid="{00000000-0005-0000-0000-000024280000}"/>
    <cellStyle name="桁区切り 3 2 4 3 3 3" xfId="18606" xr:uid="{00000000-0005-0000-0000-000025280000}"/>
    <cellStyle name="桁区切り 3 2 4 3 4" xfId="4997" xr:uid="{00000000-0005-0000-0000-000026280000}"/>
    <cellStyle name="桁区切り 3 2 4 3 4 2" xfId="12484" xr:uid="{00000000-0005-0000-0000-000027280000}"/>
    <cellStyle name="桁区切り 3 2 4 3 4 3" xfId="19968" xr:uid="{00000000-0005-0000-0000-000028280000}"/>
    <cellStyle name="桁区切り 3 2 4 3 5" xfId="6357" xr:uid="{00000000-0005-0000-0000-000029280000}"/>
    <cellStyle name="桁区切り 3 2 4 3 5 2" xfId="13844" xr:uid="{00000000-0005-0000-0000-00002A280000}"/>
    <cellStyle name="桁区切り 3 2 4 3 5 3" xfId="21328" xr:uid="{00000000-0005-0000-0000-00002B280000}"/>
    <cellStyle name="桁区切り 3 2 4 3 6" xfId="8402" xr:uid="{00000000-0005-0000-0000-00002C280000}"/>
    <cellStyle name="桁区切り 3 2 4 3 7" xfId="15886" xr:uid="{00000000-0005-0000-0000-00002D280000}"/>
    <cellStyle name="桁区切り 3 2 4 4" xfId="1595" xr:uid="{00000000-0005-0000-0000-00002E280000}"/>
    <cellStyle name="桁区切り 3 2 4 4 2" xfId="9082" xr:uid="{00000000-0005-0000-0000-00002F280000}"/>
    <cellStyle name="桁区切り 3 2 4 4 3" xfId="16566" xr:uid="{00000000-0005-0000-0000-000030280000}"/>
    <cellStyle name="桁区切り 3 2 4 5" xfId="2955" xr:uid="{00000000-0005-0000-0000-000031280000}"/>
    <cellStyle name="桁区切り 3 2 4 5 2" xfId="10442" xr:uid="{00000000-0005-0000-0000-000032280000}"/>
    <cellStyle name="桁区切り 3 2 4 5 3" xfId="17926" xr:uid="{00000000-0005-0000-0000-000033280000}"/>
    <cellStyle name="桁区切り 3 2 4 6" xfId="4317" xr:uid="{00000000-0005-0000-0000-000034280000}"/>
    <cellStyle name="桁区切り 3 2 4 6 2" xfId="11804" xr:uid="{00000000-0005-0000-0000-000035280000}"/>
    <cellStyle name="桁区切り 3 2 4 6 3" xfId="19288" xr:uid="{00000000-0005-0000-0000-000036280000}"/>
    <cellStyle name="桁区切り 3 2 4 7" xfId="5677" xr:uid="{00000000-0005-0000-0000-000037280000}"/>
    <cellStyle name="桁区切り 3 2 4 7 2" xfId="13164" xr:uid="{00000000-0005-0000-0000-000038280000}"/>
    <cellStyle name="桁区切り 3 2 4 7 3" xfId="20648" xr:uid="{00000000-0005-0000-0000-000039280000}"/>
    <cellStyle name="桁区切り 3 2 4 8" xfId="7045" xr:uid="{00000000-0005-0000-0000-00003A280000}"/>
    <cellStyle name="桁区切り 3 2 4 8 2" xfId="14531" xr:uid="{00000000-0005-0000-0000-00003B280000}"/>
    <cellStyle name="桁区切り 3 2 4 8 3" xfId="22015" xr:uid="{00000000-0005-0000-0000-00003C280000}"/>
    <cellStyle name="桁区切り 3 2 4 9" xfId="7724" xr:uid="{00000000-0005-0000-0000-00003D280000}"/>
    <cellStyle name="桁区切り 3 2 5" xfId="404" xr:uid="{00000000-0005-0000-0000-00003E280000}"/>
    <cellStyle name="桁区切り 3 2 5 2" xfId="1082" xr:uid="{00000000-0005-0000-0000-00003F280000}"/>
    <cellStyle name="桁区切り 3 2 5 2 2" xfId="2444" xr:uid="{00000000-0005-0000-0000-000040280000}"/>
    <cellStyle name="桁区切り 3 2 5 2 2 2" xfId="9931" xr:uid="{00000000-0005-0000-0000-000041280000}"/>
    <cellStyle name="桁区切り 3 2 5 2 2 3" xfId="17415" xr:uid="{00000000-0005-0000-0000-000042280000}"/>
    <cellStyle name="桁区切り 3 2 5 2 3" xfId="3804" xr:uid="{00000000-0005-0000-0000-000043280000}"/>
    <cellStyle name="桁区切り 3 2 5 2 3 2" xfId="11291" xr:uid="{00000000-0005-0000-0000-000044280000}"/>
    <cellStyle name="桁区切り 3 2 5 2 3 3" xfId="18775" xr:uid="{00000000-0005-0000-0000-000045280000}"/>
    <cellStyle name="桁区切り 3 2 5 2 4" xfId="5166" xr:uid="{00000000-0005-0000-0000-000046280000}"/>
    <cellStyle name="桁区切り 3 2 5 2 4 2" xfId="12653" xr:uid="{00000000-0005-0000-0000-000047280000}"/>
    <cellStyle name="桁区切り 3 2 5 2 4 3" xfId="20137" xr:uid="{00000000-0005-0000-0000-000048280000}"/>
    <cellStyle name="桁区切り 3 2 5 2 5" xfId="6526" xr:uid="{00000000-0005-0000-0000-000049280000}"/>
    <cellStyle name="桁区切り 3 2 5 2 5 2" xfId="14013" xr:uid="{00000000-0005-0000-0000-00004A280000}"/>
    <cellStyle name="桁区切り 3 2 5 2 5 3" xfId="21497" xr:uid="{00000000-0005-0000-0000-00004B280000}"/>
    <cellStyle name="桁区切り 3 2 5 2 6" xfId="8571" xr:uid="{00000000-0005-0000-0000-00004C280000}"/>
    <cellStyle name="桁区切り 3 2 5 2 7" xfId="16055" xr:uid="{00000000-0005-0000-0000-00004D280000}"/>
    <cellStyle name="桁区切り 3 2 5 3" xfId="1766" xr:uid="{00000000-0005-0000-0000-00004E280000}"/>
    <cellStyle name="桁区切り 3 2 5 3 2" xfId="9253" xr:uid="{00000000-0005-0000-0000-00004F280000}"/>
    <cellStyle name="桁区切り 3 2 5 3 3" xfId="16737" xr:uid="{00000000-0005-0000-0000-000050280000}"/>
    <cellStyle name="桁区切り 3 2 5 4" xfId="3126" xr:uid="{00000000-0005-0000-0000-000051280000}"/>
    <cellStyle name="桁区切り 3 2 5 4 2" xfId="10613" xr:uid="{00000000-0005-0000-0000-000052280000}"/>
    <cellStyle name="桁区切り 3 2 5 4 3" xfId="18097" xr:uid="{00000000-0005-0000-0000-000053280000}"/>
    <cellStyle name="桁区切り 3 2 5 5" xfId="4488" xr:uid="{00000000-0005-0000-0000-000054280000}"/>
    <cellStyle name="桁区切り 3 2 5 5 2" xfId="11975" xr:uid="{00000000-0005-0000-0000-000055280000}"/>
    <cellStyle name="桁区切り 3 2 5 5 3" xfId="19459" xr:uid="{00000000-0005-0000-0000-000056280000}"/>
    <cellStyle name="桁区切り 3 2 5 6" xfId="5848" xr:uid="{00000000-0005-0000-0000-000057280000}"/>
    <cellStyle name="桁区切り 3 2 5 6 2" xfId="13335" xr:uid="{00000000-0005-0000-0000-000058280000}"/>
    <cellStyle name="桁区切り 3 2 5 6 3" xfId="20819" xr:uid="{00000000-0005-0000-0000-000059280000}"/>
    <cellStyle name="桁区切り 3 2 5 7" xfId="7214" xr:uid="{00000000-0005-0000-0000-00005A280000}"/>
    <cellStyle name="桁区切り 3 2 5 7 2" xfId="14700" xr:uid="{00000000-0005-0000-0000-00005B280000}"/>
    <cellStyle name="桁区切り 3 2 5 7 3" xfId="22184" xr:uid="{00000000-0005-0000-0000-00005C280000}"/>
    <cellStyle name="桁区切り 3 2 5 8" xfId="7893" xr:uid="{00000000-0005-0000-0000-00005D280000}"/>
    <cellStyle name="桁区切り 3 2 5 9" xfId="15377" xr:uid="{00000000-0005-0000-0000-00005E280000}"/>
    <cellStyle name="桁区切り 3 2 6" xfId="743" xr:uid="{00000000-0005-0000-0000-00005F280000}"/>
    <cellStyle name="桁区切り 3 2 6 2" xfId="2105" xr:uid="{00000000-0005-0000-0000-000060280000}"/>
    <cellStyle name="桁区切り 3 2 6 2 2" xfId="9592" xr:uid="{00000000-0005-0000-0000-000061280000}"/>
    <cellStyle name="桁区切り 3 2 6 2 3" xfId="17076" xr:uid="{00000000-0005-0000-0000-000062280000}"/>
    <cellStyle name="桁区切り 3 2 6 3" xfId="3465" xr:uid="{00000000-0005-0000-0000-000063280000}"/>
    <cellStyle name="桁区切り 3 2 6 3 2" xfId="10952" xr:uid="{00000000-0005-0000-0000-000064280000}"/>
    <cellStyle name="桁区切り 3 2 6 3 3" xfId="18436" xr:uid="{00000000-0005-0000-0000-000065280000}"/>
    <cellStyle name="桁区切り 3 2 6 4" xfId="4827" xr:uid="{00000000-0005-0000-0000-000066280000}"/>
    <cellStyle name="桁区切り 3 2 6 4 2" xfId="12314" xr:uid="{00000000-0005-0000-0000-000067280000}"/>
    <cellStyle name="桁区切り 3 2 6 4 3" xfId="19798" xr:uid="{00000000-0005-0000-0000-000068280000}"/>
    <cellStyle name="桁区切り 3 2 6 5" xfId="6187" xr:uid="{00000000-0005-0000-0000-000069280000}"/>
    <cellStyle name="桁区切り 3 2 6 5 2" xfId="13674" xr:uid="{00000000-0005-0000-0000-00006A280000}"/>
    <cellStyle name="桁区切り 3 2 6 5 3" xfId="21158" xr:uid="{00000000-0005-0000-0000-00006B280000}"/>
    <cellStyle name="桁区切り 3 2 6 6" xfId="8232" xr:uid="{00000000-0005-0000-0000-00006C280000}"/>
    <cellStyle name="桁区切り 3 2 6 7" xfId="15716" xr:uid="{00000000-0005-0000-0000-00006D280000}"/>
    <cellStyle name="桁区切り 3 2 7" xfId="1439" xr:uid="{00000000-0005-0000-0000-00006E280000}"/>
    <cellStyle name="桁区切り 3 2 7 2" xfId="8926" xr:uid="{00000000-0005-0000-0000-00006F280000}"/>
    <cellStyle name="桁区切り 3 2 7 3" xfId="16410" xr:uid="{00000000-0005-0000-0000-000070280000}"/>
    <cellStyle name="桁区切り 3 2 8" xfId="2799" xr:uid="{00000000-0005-0000-0000-000071280000}"/>
    <cellStyle name="桁区切り 3 2 8 2" xfId="10286" xr:uid="{00000000-0005-0000-0000-000072280000}"/>
    <cellStyle name="桁区切り 3 2 8 3" xfId="17770" xr:uid="{00000000-0005-0000-0000-000073280000}"/>
    <cellStyle name="桁区切り 3 2 9" xfId="4161" xr:uid="{00000000-0005-0000-0000-000074280000}"/>
    <cellStyle name="桁区切り 3 2 9 2" xfId="11648" xr:uid="{00000000-0005-0000-0000-000075280000}"/>
    <cellStyle name="桁区切り 3 2 9 3" xfId="19132" xr:uid="{00000000-0005-0000-0000-000076280000}"/>
    <cellStyle name="桁区切り 3 3" xfId="84" xr:uid="{00000000-0005-0000-0000-000077280000}"/>
    <cellStyle name="桁区切り 3 3 10" xfId="6905" xr:uid="{00000000-0005-0000-0000-000078280000}"/>
    <cellStyle name="桁区切り 3 3 10 2" xfId="14391" xr:uid="{00000000-0005-0000-0000-000079280000}"/>
    <cellStyle name="桁区切り 3 3 10 3" xfId="21875" xr:uid="{00000000-0005-0000-0000-00007A280000}"/>
    <cellStyle name="桁区切り 3 3 11" xfId="7584" xr:uid="{00000000-0005-0000-0000-00007B280000}"/>
    <cellStyle name="桁区切り 3 3 12" xfId="15068" xr:uid="{00000000-0005-0000-0000-00007C280000}"/>
    <cellStyle name="桁区切り 3 3 2" xfId="176" xr:uid="{00000000-0005-0000-0000-00007D280000}"/>
    <cellStyle name="桁区切り 3 3 2 10" xfId="7669" xr:uid="{00000000-0005-0000-0000-00007E280000}"/>
    <cellStyle name="桁区切り 3 3 2 11" xfId="15153" xr:uid="{00000000-0005-0000-0000-00007F280000}"/>
    <cellStyle name="桁区切り 3 3 2 2" xfId="346" xr:uid="{00000000-0005-0000-0000-000080280000}"/>
    <cellStyle name="桁区切り 3 3 2 2 10" xfId="15323" xr:uid="{00000000-0005-0000-0000-000081280000}"/>
    <cellStyle name="桁区切り 3 3 2 2 2" xfId="688" xr:uid="{00000000-0005-0000-0000-000082280000}"/>
    <cellStyle name="桁区切り 3 3 2 2 2 2" xfId="1366" xr:uid="{00000000-0005-0000-0000-000083280000}"/>
    <cellStyle name="桁区切り 3 3 2 2 2 2 2" xfId="2728" xr:uid="{00000000-0005-0000-0000-000084280000}"/>
    <cellStyle name="桁区切り 3 3 2 2 2 2 2 2" xfId="10215" xr:uid="{00000000-0005-0000-0000-000085280000}"/>
    <cellStyle name="桁区切り 3 3 2 2 2 2 2 3" xfId="17699" xr:uid="{00000000-0005-0000-0000-000086280000}"/>
    <cellStyle name="桁区切り 3 3 2 2 2 2 3" xfId="4088" xr:uid="{00000000-0005-0000-0000-000087280000}"/>
    <cellStyle name="桁区切り 3 3 2 2 2 2 3 2" xfId="11575" xr:uid="{00000000-0005-0000-0000-000088280000}"/>
    <cellStyle name="桁区切り 3 3 2 2 2 2 3 3" xfId="19059" xr:uid="{00000000-0005-0000-0000-000089280000}"/>
    <cellStyle name="桁区切り 3 3 2 2 2 2 4" xfId="5450" xr:uid="{00000000-0005-0000-0000-00008A280000}"/>
    <cellStyle name="桁区切り 3 3 2 2 2 2 4 2" xfId="12937" xr:uid="{00000000-0005-0000-0000-00008B280000}"/>
    <cellStyle name="桁区切り 3 3 2 2 2 2 4 3" xfId="20421" xr:uid="{00000000-0005-0000-0000-00008C280000}"/>
    <cellStyle name="桁区切り 3 3 2 2 2 2 5" xfId="6810" xr:uid="{00000000-0005-0000-0000-00008D280000}"/>
    <cellStyle name="桁区切り 3 3 2 2 2 2 5 2" xfId="14297" xr:uid="{00000000-0005-0000-0000-00008E280000}"/>
    <cellStyle name="桁区切り 3 3 2 2 2 2 5 3" xfId="21781" xr:uid="{00000000-0005-0000-0000-00008F280000}"/>
    <cellStyle name="桁区切り 3 3 2 2 2 2 6" xfId="8855" xr:uid="{00000000-0005-0000-0000-000090280000}"/>
    <cellStyle name="桁区切り 3 3 2 2 2 2 7" xfId="16339" xr:uid="{00000000-0005-0000-0000-000091280000}"/>
    <cellStyle name="桁区切り 3 3 2 2 2 3" xfId="2050" xr:uid="{00000000-0005-0000-0000-000092280000}"/>
    <cellStyle name="桁区切り 3 3 2 2 2 3 2" xfId="9537" xr:uid="{00000000-0005-0000-0000-000093280000}"/>
    <cellStyle name="桁区切り 3 3 2 2 2 3 3" xfId="17021" xr:uid="{00000000-0005-0000-0000-000094280000}"/>
    <cellStyle name="桁区切り 3 3 2 2 2 4" xfId="3410" xr:uid="{00000000-0005-0000-0000-000095280000}"/>
    <cellStyle name="桁区切り 3 3 2 2 2 4 2" xfId="10897" xr:uid="{00000000-0005-0000-0000-000096280000}"/>
    <cellStyle name="桁区切り 3 3 2 2 2 4 3" xfId="18381" xr:uid="{00000000-0005-0000-0000-000097280000}"/>
    <cellStyle name="桁区切り 3 3 2 2 2 5" xfId="4772" xr:uid="{00000000-0005-0000-0000-000098280000}"/>
    <cellStyle name="桁区切り 3 3 2 2 2 5 2" xfId="12259" xr:uid="{00000000-0005-0000-0000-000099280000}"/>
    <cellStyle name="桁区切り 3 3 2 2 2 5 3" xfId="19743" xr:uid="{00000000-0005-0000-0000-00009A280000}"/>
    <cellStyle name="桁区切り 3 3 2 2 2 6" xfId="6132" xr:uid="{00000000-0005-0000-0000-00009B280000}"/>
    <cellStyle name="桁区切り 3 3 2 2 2 6 2" xfId="13619" xr:uid="{00000000-0005-0000-0000-00009C280000}"/>
    <cellStyle name="桁区切り 3 3 2 2 2 6 3" xfId="21103" xr:uid="{00000000-0005-0000-0000-00009D280000}"/>
    <cellStyle name="桁区切り 3 3 2 2 2 7" xfId="7498" xr:uid="{00000000-0005-0000-0000-00009E280000}"/>
    <cellStyle name="桁区切り 3 3 2 2 2 7 2" xfId="14984" xr:uid="{00000000-0005-0000-0000-00009F280000}"/>
    <cellStyle name="桁区切り 3 3 2 2 2 7 3" xfId="22468" xr:uid="{00000000-0005-0000-0000-0000A0280000}"/>
    <cellStyle name="桁区切り 3 3 2 2 2 8" xfId="8177" xr:uid="{00000000-0005-0000-0000-0000A1280000}"/>
    <cellStyle name="桁区切り 3 3 2 2 2 9" xfId="15661" xr:uid="{00000000-0005-0000-0000-0000A2280000}"/>
    <cellStyle name="桁区切り 3 3 2 2 3" xfId="1028" xr:uid="{00000000-0005-0000-0000-0000A3280000}"/>
    <cellStyle name="桁区切り 3 3 2 2 3 2" xfId="2390" xr:uid="{00000000-0005-0000-0000-0000A4280000}"/>
    <cellStyle name="桁区切り 3 3 2 2 3 2 2" xfId="9877" xr:uid="{00000000-0005-0000-0000-0000A5280000}"/>
    <cellStyle name="桁区切り 3 3 2 2 3 2 3" xfId="17361" xr:uid="{00000000-0005-0000-0000-0000A6280000}"/>
    <cellStyle name="桁区切り 3 3 2 2 3 3" xfId="3750" xr:uid="{00000000-0005-0000-0000-0000A7280000}"/>
    <cellStyle name="桁区切り 3 3 2 2 3 3 2" xfId="11237" xr:uid="{00000000-0005-0000-0000-0000A8280000}"/>
    <cellStyle name="桁区切り 3 3 2 2 3 3 3" xfId="18721" xr:uid="{00000000-0005-0000-0000-0000A9280000}"/>
    <cellStyle name="桁区切り 3 3 2 2 3 4" xfId="5112" xr:uid="{00000000-0005-0000-0000-0000AA280000}"/>
    <cellStyle name="桁区切り 3 3 2 2 3 4 2" xfId="12599" xr:uid="{00000000-0005-0000-0000-0000AB280000}"/>
    <cellStyle name="桁区切り 3 3 2 2 3 4 3" xfId="20083" xr:uid="{00000000-0005-0000-0000-0000AC280000}"/>
    <cellStyle name="桁区切り 3 3 2 2 3 5" xfId="6472" xr:uid="{00000000-0005-0000-0000-0000AD280000}"/>
    <cellStyle name="桁区切り 3 3 2 2 3 5 2" xfId="13959" xr:uid="{00000000-0005-0000-0000-0000AE280000}"/>
    <cellStyle name="桁区切り 3 3 2 2 3 5 3" xfId="21443" xr:uid="{00000000-0005-0000-0000-0000AF280000}"/>
    <cellStyle name="桁区切り 3 3 2 2 3 6" xfId="8517" xr:uid="{00000000-0005-0000-0000-0000B0280000}"/>
    <cellStyle name="桁区切り 3 3 2 2 3 7" xfId="16001" xr:uid="{00000000-0005-0000-0000-0000B1280000}"/>
    <cellStyle name="桁区切り 3 3 2 2 4" xfId="1710" xr:uid="{00000000-0005-0000-0000-0000B2280000}"/>
    <cellStyle name="桁区切り 3 3 2 2 4 2" xfId="9197" xr:uid="{00000000-0005-0000-0000-0000B3280000}"/>
    <cellStyle name="桁区切り 3 3 2 2 4 3" xfId="16681" xr:uid="{00000000-0005-0000-0000-0000B4280000}"/>
    <cellStyle name="桁区切り 3 3 2 2 5" xfId="3070" xr:uid="{00000000-0005-0000-0000-0000B5280000}"/>
    <cellStyle name="桁区切り 3 3 2 2 5 2" xfId="10557" xr:uid="{00000000-0005-0000-0000-0000B6280000}"/>
    <cellStyle name="桁区切り 3 3 2 2 5 3" xfId="18041" xr:uid="{00000000-0005-0000-0000-0000B7280000}"/>
    <cellStyle name="桁区切り 3 3 2 2 6" xfId="4432" xr:uid="{00000000-0005-0000-0000-0000B8280000}"/>
    <cellStyle name="桁区切り 3 3 2 2 6 2" xfId="11919" xr:uid="{00000000-0005-0000-0000-0000B9280000}"/>
    <cellStyle name="桁区切り 3 3 2 2 6 3" xfId="19403" xr:uid="{00000000-0005-0000-0000-0000BA280000}"/>
    <cellStyle name="桁区切り 3 3 2 2 7" xfId="5792" xr:uid="{00000000-0005-0000-0000-0000BB280000}"/>
    <cellStyle name="桁区切り 3 3 2 2 7 2" xfId="13279" xr:uid="{00000000-0005-0000-0000-0000BC280000}"/>
    <cellStyle name="桁区切り 3 3 2 2 7 3" xfId="20763" xr:uid="{00000000-0005-0000-0000-0000BD280000}"/>
    <cellStyle name="桁区切り 3 3 2 2 8" xfId="7160" xr:uid="{00000000-0005-0000-0000-0000BE280000}"/>
    <cellStyle name="桁区切り 3 3 2 2 8 2" xfId="14646" xr:uid="{00000000-0005-0000-0000-0000BF280000}"/>
    <cellStyle name="桁区切り 3 3 2 2 8 3" xfId="22130" xr:uid="{00000000-0005-0000-0000-0000C0280000}"/>
    <cellStyle name="桁区切り 3 3 2 2 9" xfId="7839" xr:uid="{00000000-0005-0000-0000-0000C1280000}"/>
    <cellStyle name="桁区切り 3 3 2 3" xfId="519" xr:uid="{00000000-0005-0000-0000-0000C2280000}"/>
    <cellStyle name="桁区切り 3 3 2 3 2" xfId="1197" xr:uid="{00000000-0005-0000-0000-0000C3280000}"/>
    <cellStyle name="桁区切り 3 3 2 3 2 2" xfId="2559" xr:uid="{00000000-0005-0000-0000-0000C4280000}"/>
    <cellStyle name="桁区切り 3 3 2 3 2 2 2" xfId="10046" xr:uid="{00000000-0005-0000-0000-0000C5280000}"/>
    <cellStyle name="桁区切り 3 3 2 3 2 2 3" xfId="17530" xr:uid="{00000000-0005-0000-0000-0000C6280000}"/>
    <cellStyle name="桁区切り 3 3 2 3 2 3" xfId="3919" xr:uid="{00000000-0005-0000-0000-0000C7280000}"/>
    <cellStyle name="桁区切り 3 3 2 3 2 3 2" xfId="11406" xr:uid="{00000000-0005-0000-0000-0000C8280000}"/>
    <cellStyle name="桁区切り 3 3 2 3 2 3 3" xfId="18890" xr:uid="{00000000-0005-0000-0000-0000C9280000}"/>
    <cellStyle name="桁区切り 3 3 2 3 2 4" xfId="5281" xr:uid="{00000000-0005-0000-0000-0000CA280000}"/>
    <cellStyle name="桁区切り 3 3 2 3 2 4 2" xfId="12768" xr:uid="{00000000-0005-0000-0000-0000CB280000}"/>
    <cellStyle name="桁区切り 3 3 2 3 2 4 3" xfId="20252" xr:uid="{00000000-0005-0000-0000-0000CC280000}"/>
    <cellStyle name="桁区切り 3 3 2 3 2 5" xfId="6641" xr:uid="{00000000-0005-0000-0000-0000CD280000}"/>
    <cellStyle name="桁区切り 3 3 2 3 2 5 2" xfId="14128" xr:uid="{00000000-0005-0000-0000-0000CE280000}"/>
    <cellStyle name="桁区切り 3 3 2 3 2 5 3" xfId="21612" xr:uid="{00000000-0005-0000-0000-0000CF280000}"/>
    <cellStyle name="桁区切り 3 3 2 3 2 6" xfId="8686" xr:uid="{00000000-0005-0000-0000-0000D0280000}"/>
    <cellStyle name="桁区切り 3 3 2 3 2 7" xfId="16170" xr:uid="{00000000-0005-0000-0000-0000D1280000}"/>
    <cellStyle name="桁区切り 3 3 2 3 3" xfId="1881" xr:uid="{00000000-0005-0000-0000-0000D2280000}"/>
    <cellStyle name="桁区切り 3 3 2 3 3 2" xfId="9368" xr:uid="{00000000-0005-0000-0000-0000D3280000}"/>
    <cellStyle name="桁区切り 3 3 2 3 3 3" xfId="16852" xr:uid="{00000000-0005-0000-0000-0000D4280000}"/>
    <cellStyle name="桁区切り 3 3 2 3 4" xfId="3241" xr:uid="{00000000-0005-0000-0000-0000D5280000}"/>
    <cellStyle name="桁区切り 3 3 2 3 4 2" xfId="10728" xr:uid="{00000000-0005-0000-0000-0000D6280000}"/>
    <cellStyle name="桁区切り 3 3 2 3 4 3" xfId="18212" xr:uid="{00000000-0005-0000-0000-0000D7280000}"/>
    <cellStyle name="桁区切り 3 3 2 3 5" xfId="4603" xr:uid="{00000000-0005-0000-0000-0000D8280000}"/>
    <cellStyle name="桁区切り 3 3 2 3 5 2" xfId="12090" xr:uid="{00000000-0005-0000-0000-0000D9280000}"/>
    <cellStyle name="桁区切り 3 3 2 3 5 3" xfId="19574" xr:uid="{00000000-0005-0000-0000-0000DA280000}"/>
    <cellStyle name="桁区切り 3 3 2 3 6" xfId="5963" xr:uid="{00000000-0005-0000-0000-0000DB280000}"/>
    <cellStyle name="桁区切り 3 3 2 3 6 2" xfId="13450" xr:uid="{00000000-0005-0000-0000-0000DC280000}"/>
    <cellStyle name="桁区切り 3 3 2 3 6 3" xfId="20934" xr:uid="{00000000-0005-0000-0000-0000DD280000}"/>
    <cellStyle name="桁区切り 3 3 2 3 7" xfId="7329" xr:uid="{00000000-0005-0000-0000-0000DE280000}"/>
    <cellStyle name="桁区切り 3 3 2 3 7 2" xfId="14815" xr:uid="{00000000-0005-0000-0000-0000DF280000}"/>
    <cellStyle name="桁区切り 3 3 2 3 7 3" xfId="22299" xr:uid="{00000000-0005-0000-0000-0000E0280000}"/>
    <cellStyle name="桁区切り 3 3 2 3 8" xfId="8008" xr:uid="{00000000-0005-0000-0000-0000E1280000}"/>
    <cellStyle name="桁区切り 3 3 2 3 9" xfId="15492" xr:uid="{00000000-0005-0000-0000-0000E2280000}"/>
    <cellStyle name="桁区切り 3 3 2 4" xfId="858" xr:uid="{00000000-0005-0000-0000-0000E3280000}"/>
    <cellStyle name="桁区切り 3 3 2 4 2" xfId="2220" xr:uid="{00000000-0005-0000-0000-0000E4280000}"/>
    <cellStyle name="桁区切り 3 3 2 4 2 2" xfId="9707" xr:uid="{00000000-0005-0000-0000-0000E5280000}"/>
    <cellStyle name="桁区切り 3 3 2 4 2 3" xfId="17191" xr:uid="{00000000-0005-0000-0000-0000E6280000}"/>
    <cellStyle name="桁区切り 3 3 2 4 3" xfId="3580" xr:uid="{00000000-0005-0000-0000-0000E7280000}"/>
    <cellStyle name="桁区切り 3 3 2 4 3 2" xfId="11067" xr:uid="{00000000-0005-0000-0000-0000E8280000}"/>
    <cellStyle name="桁区切り 3 3 2 4 3 3" xfId="18551" xr:uid="{00000000-0005-0000-0000-0000E9280000}"/>
    <cellStyle name="桁区切り 3 3 2 4 4" xfId="4942" xr:uid="{00000000-0005-0000-0000-0000EA280000}"/>
    <cellStyle name="桁区切り 3 3 2 4 4 2" xfId="12429" xr:uid="{00000000-0005-0000-0000-0000EB280000}"/>
    <cellStyle name="桁区切り 3 3 2 4 4 3" xfId="19913" xr:uid="{00000000-0005-0000-0000-0000EC280000}"/>
    <cellStyle name="桁区切り 3 3 2 4 5" xfId="6302" xr:uid="{00000000-0005-0000-0000-0000ED280000}"/>
    <cellStyle name="桁区切り 3 3 2 4 5 2" xfId="13789" xr:uid="{00000000-0005-0000-0000-0000EE280000}"/>
    <cellStyle name="桁区切り 3 3 2 4 5 3" xfId="21273" xr:uid="{00000000-0005-0000-0000-0000EF280000}"/>
    <cellStyle name="桁区切り 3 3 2 4 6" xfId="8347" xr:uid="{00000000-0005-0000-0000-0000F0280000}"/>
    <cellStyle name="桁区切り 3 3 2 4 7" xfId="15831" xr:uid="{00000000-0005-0000-0000-0000F1280000}"/>
    <cellStyle name="桁区切り 3 3 2 5" xfId="1541" xr:uid="{00000000-0005-0000-0000-0000F2280000}"/>
    <cellStyle name="桁区切り 3 3 2 5 2" xfId="9028" xr:uid="{00000000-0005-0000-0000-0000F3280000}"/>
    <cellStyle name="桁区切り 3 3 2 5 3" xfId="16512" xr:uid="{00000000-0005-0000-0000-0000F4280000}"/>
    <cellStyle name="桁区切り 3 3 2 6" xfId="2901" xr:uid="{00000000-0005-0000-0000-0000F5280000}"/>
    <cellStyle name="桁区切り 3 3 2 6 2" xfId="10388" xr:uid="{00000000-0005-0000-0000-0000F6280000}"/>
    <cellStyle name="桁区切り 3 3 2 6 3" xfId="17872" xr:uid="{00000000-0005-0000-0000-0000F7280000}"/>
    <cellStyle name="桁区切り 3 3 2 7" xfId="4263" xr:uid="{00000000-0005-0000-0000-0000F8280000}"/>
    <cellStyle name="桁区切り 3 3 2 7 2" xfId="11750" xr:uid="{00000000-0005-0000-0000-0000F9280000}"/>
    <cellStyle name="桁区切り 3 3 2 7 3" xfId="19234" xr:uid="{00000000-0005-0000-0000-0000FA280000}"/>
    <cellStyle name="桁区切り 3 3 2 8" xfId="5623" xr:uid="{00000000-0005-0000-0000-0000FB280000}"/>
    <cellStyle name="桁区切り 3 3 2 8 2" xfId="13110" xr:uid="{00000000-0005-0000-0000-0000FC280000}"/>
    <cellStyle name="桁区切り 3 3 2 8 3" xfId="20594" xr:uid="{00000000-0005-0000-0000-0000FD280000}"/>
    <cellStyle name="桁区切り 3 3 2 9" xfId="6990" xr:uid="{00000000-0005-0000-0000-0000FE280000}"/>
    <cellStyle name="桁区切り 3 3 2 9 2" xfId="14476" xr:uid="{00000000-0005-0000-0000-0000FF280000}"/>
    <cellStyle name="桁区切り 3 3 2 9 3" xfId="21960" xr:uid="{00000000-0005-0000-0000-000000290000}"/>
    <cellStyle name="桁区切り 3 3 3" xfId="261" xr:uid="{00000000-0005-0000-0000-000001290000}"/>
    <cellStyle name="桁区切り 3 3 3 10" xfId="15238" xr:uid="{00000000-0005-0000-0000-000002290000}"/>
    <cellStyle name="桁区切り 3 3 3 2" xfId="603" xr:uid="{00000000-0005-0000-0000-000003290000}"/>
    <cellStyle name="桁区切り 3 3 3 2 2" xfId="1281" xr:uid="{00000000-0005-0000-0000-000004290000}"/>
    <cellStyle name="桁区切り 3 3 3 2 2 2" xfId="2643" xr:uid="{00000000-0005-0000-0000-000005290000}"/>
    <cellStyle name="桁区切り 3 3 3 2 2 2 2" xfId="10130" xr:uid="{00000000-0005-0000-0000-000006290000}"/>
    <cellStyle name="桁区切り 3 3 3 2 2 2 3" xfId="17614" xr:uid="{00000000-0005-0000-0000-000007290000}"/>
    <cellStyle name="桁区切り 3 3 3 2 2 3" xfId="4003" xr:uid="{00000000-0005-0000-0000-000008290000}"/>
    <cellStyle name="桁区切り 3 3 3 2 2 3 2" xfId="11490" xr:uid="{00000000-0005-0000-0000-000009290000}"/>
    <cellStyle name="桁区切り 3 3 3 2 2 3 3" xfId="18974" xr:uid="{00000000-0005-0000-0000-00000A290000}"/>
    <cellStyle name="桁区切り 3 3 3 2 2 4" xfId="5365" xr:uid="{00000000-0005-0000-0000-00000B290000}"/>
    <cellStyle name="桁区切り 3 3 3 2 2 4 2" xfId="12852" xr:uid="{00000000-0005-0000-0000-00000C290000}"/>
    <cellStyle name="桁区切り 3 3 3 2 2 4 3" xfId="20336" xr:uid="{00000000-0005-0000-0000-00000D290000}"/>
    <cellStyle name="桁区切り 3 3 3 2 2 5" xfId="6725" xr:uid="{00000000-0005-0000-0000-00000E290000}"/>
    <cellStyle name="桁区切り 3 3 3 2 2 5 2" xfId="14212" xr:uid="{00000000-0005-0000-0000-00000F290000}"/>
    <cellStyle name="桁区切り 3 3 3 2 2 5 3" xfId="21696" xr:uid="{00000000-0005-0000-0000-000010290000}"/>
    <cellStyle name="桁区切り 3 3 3 2 2 6" xfId="8770" xr:uid="{00000000-0005-0000-0000-000011290000}"/>
    <cellStyle name="桁区切り 3 3 3 2 2 7" xfId="16254" xr:uid="{00000000-0005-0000-0000-000012290000}"/>
    <cellStyle name="桁区切り 3 3 3 2 3" xfId="1965" xr:uid="{00000000-0005-0000-0000-000013290000}"/>
    <cellStyle name="桁区切り 3 3 3 2 3 2" xfId="9452" xr:uid="{00000000-0005-0000-0000-000014290000}"/>
    <cellStyle name="桁区切り 3 3 3 2 3 3" xfId="16936" xr:uid="{00000000-0005-0000-0000-000015290000}"/>
    <cellStyle name="桁区切り 3 3 3 2 4" xfId="3325" xr:uid="{00000000-0005-0000-0000-000016290000}"/>
    <cellStyle name="桁区切り 3 3 3 2 4 2" xfId="10812" xr:uid="{00000000-0005-0000-0000-000017290000}"/>
    <cellStyle name="桁区切り 3 3 3 2 4 3" xfId="18296" xr:uid="{00000000-0005-0000-0000-000018290000}"/>
    <cellStyle name="桁区切り 3 3 3 2 5" xfId="4687" xr:uid="{00000000-0005-0000-0000-000019290000}"/>
    <cellStyle name="桁区切り 3 3 3 2 5 2" xfId="12174" xr:uid="{00000000-0005-0000-0000-00001A290000}"/>
    <cellStyle name="桁区切り 3 3 3 2 5 3" xfId="19658" xr:uid="{00000000-0005-0000-0000-00001B290000}"/>
    <cellStyle name="桁区切り 3 3 3 2 6" xfId="6047" xr:uid="{00000000-0005-0000-0000-00001C290000}"/>
    <cellStyle name="桁区切り 3 3 3 2 6 2" xfId="13534" xr:uid="{00000000-0005-0000-0000-00001D290000}"/>
    <cellStyle name="桁区切り 3 3 3 2 6 3" xfId="21018" xr:uid="{00000000-0005-0000-0000-00001E290000}"/>
    <cellStyle name="桁区切り 3 3 3 2 7" xfId="7413" xr:uid="{00000000-0005-0000-0000-00001F290000}"/>
    <cellStyle name="桁区切り 3 3 3 2 7 2" xfId="14899" xr:uid="{00000000-0005-0000-0000-000020290000}"/>
    <cellStyle name="桁区切り 3 3 3 2 7 3" xfId="22383" xr:uid="{00000000-0005-0000-0000-000021290000}"/>
    <cellStyle name="桁区切り 3 3 3 2 8" xfId="8092" xr:uid="{00000000-0005-0000-0000-000022290000}"/>
    <cellStyle name="桁区切り 3 3 3 2 9" xfId="15576" xr:uid="{00000000-0005-0000-0000-000023290000}"/>
    <cellStyle name="桁区切り 3 3 3 3" xfId="943" xr:uid="{00000000-0005-0000-0000-000024290000}"/>
    <cellStyle name="桁区切り 3 3 3 3 2" xfId="2305" xr:uid="{00000000-0005-0000-0000-000025290000}"/>
    <cellStyle name="桁区切り 3 3 3 3 2 2" xfId="9792" xr:uid="{00000000-0005-0000-0000-000026290000}"/>
    <cellStyle name="桁区切り 3 3 3 3 2 3" xfId="17276" xr:uid="{00000000-0005-0000-0000-000027290000}"/>
    <cellStyle name="桁区切り 3 3 3 3 3" xfId="3665" xr:uid="{00000000-0005-0000-0000-000028290000}"/>
    <cellStyle name="桁区切り 3 3 3 3 3 2" xfId="11152" xr:uid="{00000000-0005-0000-0000-000029290000}"/>
    <cellStyle name="桁区切り 3 3 3 3 3 3" xfId="18636" xr:uid="{00000000-0005-0000-0000-00002A290000}"/>
    <cellStyle name="桁区切り 3 3 3 3 4" xfId="5027" xr:uid="{00000000-0005-0000-0000-00002B290000}"/>
    <cellStyle name="桁区切り 3 3 3 3 4 2" xfId="12514" xr:uid="{00000000-0005-0000-0000-00002C290000}"/>
    <cellStyle name="桁区切り 3 3 3 3 4 3" xfId="19998" xr:uid="{00000000-0005-0000-0000-00002D290000}"/>
    <cellStyle name="桁区切り 3 3 3 3 5" xfId="6387" xr:uid="{00000000-0005-0000-0000-00002E290000}"/>
    <cellStyle name="桁区切り 3 3 3 3 5 2" xfId="13874" xr:uid="{00000000-0005-0000-0000-00002F290000}"/>
    <cellStyle name="桁区切り 3 3 3 3 5 3" xfId="21358" xr:uid="{00000000-0005-0000-0000-000030290000}"/>
    <cellStyle name="桁区切り 3 3 3 3 6" xfId="8432" xr:uid="{00000000-0005-0000-0000-000031290000}"/>
    <cellStyle name="桁区切り 3 3 3 3 7" xfId="15916" xr:uid="{00000000-0005-0000-0000-000032290000}"/>
    <cellStyle name="桁区切り 3 3 3 4" xfId="1625" xr:uid="{00000000-0005-0000-0000-000033290000}"/>
    <cellStyle name="桁区切り 3 3 3 4 2" xfId="9112" xr:uid="{00000000-0005-0000-0000-000034290000}"/>
    <cellStyle name="桁区切り 3 3 3 4 3" xfId="16596" xr:uid="{00000000-0005-0000-0000-000035290000}"/>
    <cellStyle name="桁区切り 3 3 3 5" xfId="2985" xr:uid="{00000000-0005-0000-0000-000036290000}"/>
    <cellStyle name="桁区切り 3 3 3 5 2" xfId="10472" xr:uid="{00000000-0005-0000-0000-000037290000}"/>
    <cellStyle name="桁区切り 3 3 3 5 3" xfId="17956" xr:uid="{00000000-0005-0000-0000-000038290000}"/>
    <cellStyle name="桁区切り 3 3 3 6" xfId="4347" xr:uid="{00000000-0005-0000-0000-000039290000}"/>
    <cellStyle name="桁区切り 3 3 3 6 2" xfId="11834" xr:uid="{00000000-0005-0000-0000-00003A290000}"/>
    <cellStyle name="桁区切り 3 3 3 6 3" xfId="19318" xr:uid="{00000000-0005-0000-0000-00003B290000}"/>
    <cellStyle name="桁区切り 3 3 3 7" xfId="5707" xr:uid="{00000000-0005-0000-0000-00003C290000}"/>
    <cellStyle name="桁区切り 3 3 3 7 2" xfId="13194" xr:uid="{00000000-0005-0000-0000-00003D290000}"/>
    <cellStyle name="桁区切り 3 3 3 7 3" xfId="20678" xr:uid="{00000000-0005-0000-0000-00003E290000}"/>
    <cellStyle name="桁区切り 3 3 3 8" xfId="7075" xr:uid="{00000000-0005-0000-0000-00003F290000}"/>
    <cellStyle name="桁区切り 3 3 3 8 2" xfId="14561" xr:uid="{00000000-0005-0000-0000-000040290000}"/>
    <cellStyle name="桁区切り 3 3 3 8 3" xfId="22045" xr:uid="{00000000-0005-0000-0000-000041290000}"/>
    <cellStyle name="桁区切り 3 3 3 9" xfId="7754" xr:uid="{00000000-0005-0000-0000-000042290000}"/>
    <cellStyle name="桁区切り 3 3 4" xfId="434" xr:uid="{00000000-0005-0000-0000-000043290000}"/>
    <cellStyle name="桁区切り 3 3 4 2" xfId="1112" xr:uid="{00000000-0005-0000-0000-000044290000}"/>
    <cellStyle name="桁区切り 3 3 4 2 2" xfId="2474" xr:uid="{00000000-0005-0000-0000-000045290000}"/>
    <cellStyle name="桁区切り 3 3 4 2 2 2" xfId="9961" xr:uid="{00000000-0005-0000-0000-000046290000}"/>
    <cellStyle name="桁区切り 3 3 4 2 2 3" xfId="17445" xr:uid="{00000000-0005-0000-0000-000047290000}"/>
    <cellStyle name="桁区切り 3 3 4 2 3" xfId="3834" xr:uid="{00000000-0005-0000-0000-000048290000}"/>
    <cellStyle name="桁区切り 3 3 4 2 3 2" xfId="11321" xr:uid="{00000000-0005-0000-0000-000049290000}"/>
    <cellStyle name="桁区切り 3 3 4 2 3 3" xfId="18805" xr:uid="{00000000-0005-0000-0000-00004A290000}"/>
    <cellStyle name="桁区切り 3 3 4 2 4" xfId="5196" xr:uid="{00000000-0005-0000-0000-00004B290000}"/>
    <cellStyle name="桁区切り 3 3 4 2 4 2" xfId="12683" xr:uid="{00000000-0005-0000-0000-00004C290000}"/>
    <cellStyle name="桁区切り 3 3 4 2 4 3" xfId="20167" xr:uid="{00000000-0005-0000-0000-00004D290000}"/>
    <cellStyle name="桁区切り 3 3 4 2 5" xfId="6556" xr:uid="{00000000-0005-0000-0000-00004E290000}"/>
    <cellStyle name="桁区切り 3 3 4 2 5 2" xfId="14043" xr:uid="{00000000-0005-0000-0000-00004F290000}"/>
    <cellStyle name="桁区切り 3 3 4 2 5 3" xfId="21527" xr:uid="{00000000-0005-0000-0000-000050290000}"/>
    <cellStyle name="桁区切り 3 3 4 2 6" xfId="8601" xr:uid="{00000000-0005-0000-0000-000051290000}"/>
    <cellStyle name="桁区切り 3 3 4 2 7" xfId="16085" xr:uid="{00000000-0005-0000-0000-000052290000}"/>
    <cellStyle name="桁区切り 3 3 4 3" xfId="1796" xr:uid="{00000000-0005-0000-0000-000053290000}"/>
    <cellStyle name="桁区切り 3 3 4 3 2" xfId="9283" xr:uid="{00000000-0005-0000-0000-000054290000}"/>
    <cellStyle name="桁区切り 3 3 4 3 3" xfId="16767" xr:uid="{00000000-0005-0000-0000-000055290000}"/>
    <cellStyle name="桁区切り 3 3 4 4" xfId="3156" xr:uid="{00000000-0005-0000-0000-000056290000}"/>
    <cellStyle name="桁区切り 3 3 4 4 2" xfId="10643" xr:uid="{00000000-0005-0000-0000-000057290000}"/>
    <cellStyle name="桁区切り 3 3 4 4 3" xfId="18127" xr:uid="{00000000-0005-0000-0000-000058290000}"/>
    <cellStyle name="桁区切り 3 3 4 5" xfId="4518" xr:uid="{00000000-0005-0000-0000-000059290000}"/>
    <cellStyle name="桁区切り 3 3 4 5 2" xfId="12005" xr:uid="{00000000-0005-0000-0000-00005A290000}"/>
    <cellStyle name="桁区切り 3 3 4 5 3" xfId="19489" xr:uid="{00000000-0005-0000-0000-00005B290000}"/>
    <cellStyle name="桁区切り 3 3 4 6" xfId="5878" xr:uid="{00000000-0005-0000-0000-00005C290000}"/>
    <cellStyle name="桁区切り 3 3 4 6 2" xfId="13365" xr:uid="{00000000-0005-0000-0000-00005D290000}"/>
    <cellStyle name="桁区切り 3 3 4 6 3" xfId="20849" xr:uid="{00000000-0005-0000-0000-00005E290000}"/>
    <cellStyle name="桁区切り 3 3 4 7" xfId="7244" xr:uid="{00000000-0005-0000-0000-00005F290000}"/>
    <cellStyle name="桁区切り 3 3 4 7 2" xfId="14730" xr:uid="{00000000-0005-0000-0000-000060290000}"/>
    <cellStyle name="桁区切り 3 3 4 7 3" xfId="22214" xr:uid="{00000000-0005-0000-0000-000061290000}"/>
    <cellStyle name="桁区切り 3 3 4 8" xfId="7923" xr:uid="{00000000-0005-0000-0000-000062290000}"/>
    <cellStyle name="桁区切り 3 3 4 9" xfId="15407" xr:uid="{00000000-0005-0000-0000-000063290000}"/>
    <cellStyle name="桁区切り 3 3 5" xfId="773" xr:uid="{00000000-0005-0000-0000-000064290000}"/>
    <cellStyle name="桁区切り 3 3 5 2" xfId="2135" xr:uid="{00000000-0005-0000-0000-000065290000}"/>
    <cellStyle name="桁区切り 3 3 5 2 2" xfId="9622" xr:uid="{00000000-0005-0000-0000-000066290000}"/>
    <cellStyle name="桁区切り 3 3 5 2 3" xfId="17106" xr:uid="{00000000-0005-0000-0000-000067290000}"/>
    <cellStyle name="桁区切り 3 3 5 3" xfId="3495" xr:uid="{00000000-0005-0000-0000-000068290000}"/>
    <cellStyle name="桁区切り 3 3 5 3 2" xfId="10982" xr:uid="{00000000-0005-0000-0000-000069290000}"/>
    <cellStyle name="桁区切り 3 3 5 3 3" xfId="18466" xr:uid="{00000000-0005-0000-0000-00006A290000}"/>
    <cellStyle name="桁区切り 3 3 5 4" xfId="4857" xr:uid="{00000000-0005-0000-0000-00006B290000}"/>
    <cellStyle name="桁区切り 3 3 5 4 2" xfId="12344" xr:uid="{00000000-0005-0000-0000-00006C290000}"/>
    <cellStyle name="桁区切り 3 3 5 4 3" xfId="19828" xr:uid="{00000000-0005-0000-0000-00006D290000}"/>
    <cellStyle name="桁区切り 3 3 5 5" xfId="6217" xr:uid="{00000000-0005-0000-0000-00006E290000}"/>
    <cellStyle name="桁区切り 3 3 5 5 2" xfId="13704" xr:uid="{00000000-0005-0000-0000-00006F290000}"/>
    <cellStyle name="桁区切り 3 3 5 5 3" xfId="21188" xr:uid="{00000000-0005-0000-0000-000070290000}"/>
    <cellStyle name="桁区切り 3 3 5 6" xfId="8262" xr:uid="{00000000-0005-0000-0000-000071290000}"/>
    <cellStyle name="桁区切り 3 3 5 7" xfId="15746" xr:uid="{00000000-0005-0000-0000-000072290000}"/>
    <cellStyle name="桁区切り 3 3 6" xfId="1457" xr:uid="{00000000-0005-0000-0000-000073290000}"/>
    <cellStyle name="桁区切り 3 3 6 2" xfId="8944" xr:uid="{00000000-0005-0000-0000-000074290000}"/>
    <cellStyle name="桁区切り 3 3 6 3" xfId="16428" xr:uid="{00000000-0005-0000-0000-000075290000}"/>
    <cellStyle name="桁区切り 3 3 7" xfId="2817" xr:uid="{00000000-0005-0000-0000-000076290000}"/>
    <cellStyle name="桁区切り 3 3 7 2" xfId="10304" xr:uid="{00000000-0005-0000-0000-000077290000}"/>
    <cellStyle name="桁区切り 3 3 7 3" xfId="17788" xr:uid="{00000000-0005-0000-0000-000078290000}"/>
    <cellStyle name="桁区切り 3 3 8" xfId="4179" xr:uid="{00000000-0005-0000-0000-000079290000}"/>
    <cellStyle name="桁区切り 3 3 8 2" xfId="11666" xr:uid="{00000000-0005-0000-0000-00007A290000}"/>
    <cellStyle name="桁区切り 3 3 8 3" xfId="19150" xr:uid="{00000000-0005-0000-0000-00007B290000}"/>
    <cellStyle name="桁区切り 3 3 9" xfId="5539" xr:uid="{00000000-0005-0000-0000-00007C290000}"/>
    <cellStyle name="桁区切り 3 3 9 2" xfId="13026" xr:uid="{00000000-0005-0000-0000-00007D290000}"/>
    <cellStyle name="桁区切り 3 3 9 3" xfId="20510" xr:uid="{00000000-0005-0000-0000-00007E290000}"/>
    <cellStyle name="桁区切り 3 4" xfId="129" xr:uid="{00000000-0005-0000-0000-00007F290000}"/>
    <cellStyle name="桁区切り 3 4 10" xfId="7622" xr:uid="{00000000-0005-0000-0000-000080290000}"/>
    <cellStyle name="桁区切り 3 4 11" xfId="15106" xr:uid="{00000000-0005-0000-0000-000081290000}"/>
    <cellStyle name="桁区切り 3 4 2" xfId="299" xr:uid="{00000000-0005-0000-0000-000082290000}"/>
    <cellStyle name="桁区切り 3 4 2 10" xfId="15276" xr:uid="{00000000-0005-0000-0000-000083290000}"/>
    <cellStyle name="桁区切り 3 4 2 2" xfId="641" xr:uid="{00000000-0005-0000-0000-000084290000}"/>
    <cellStyle name="桁区切り 3 4 2 2 2" xfId="1319" xr:uid="{00000000-0005-0000-0000-000085290000}"/>
    <cellStyle name="桁区切り 3 4 2 2 2 2" xfId="2681" xr:uid="{00000000-0005-0000-0000-000086290000}"/>
    <cellStyle name="桁区切り 3 4 2 2 2 2 2" xfId="10168" xr:uid="{00000000-0005-0000-0000-000087290000}"/>
    <cellStyle name="桁区切り 3 4 2 2 2 2 3" xfId="17652" xr:uid="{00000000-0005-0000-0000-000088290000}"/>
    <cellStyle name="桁区切り 3 4 2 2 2 3" xfId="4041" xr:uid="{00000000-0005-0000-0000-000089290000}"/>
    <cellStyle name="桁区切り 3 4 2 2 2 3 2" xfId="11528" xr:uid="{00000000-0005-0000-0000-00008A290000}"/>
    <cellStyle name="桁区切り 3 4 2 2 2 3 3" xfId="19012" xr:uid="{00000000-0005-0000-0000-00008B290000}"/>
    <cellStyle name="桁区切り 3 4 2 2 2 4" xfId="5403" xr:uid="{00000000-0005-0000-0000-00008C290000}"/>
    <cellStyle name="桁区切り 3 4 2 2 2 4 2" xfId="12890" xr:uid="{00000000-0005-0000-0000-00008D290000}"/>
    <cellStyle name="桁区切り 3 4 2 2 2 4 3" xfId="20374" xr:uid="{00000000-0005-0000-0000-00008E290000}"/>
    <cellStyle name="桁区切り 3 4 2 2 2 5" xfId="6763" xr:uid="{00000000-0005-0000-0000-00008F290000}"/>
    <cellStyle name="桁区切り 3 4 2 2 2 5 2" xfId="14250" xr:uid="{00000000-0005-0000-0000-000090290000}"/>
    <cellStyle name="桁区切り 3 4 2 2 2 5 3" xfId="21734" xr:uid="{00000000-0005-0000-0000-000091290000}"/>
    <cellStyle name="桁区切り 3 4 2 2 2 6" xfId="8808" xr:uid="{00000000-0005-0000-0000-000092290000}"/>
    <cellStyle name="桁区切り 3 4 2 2 2 7" xfId="16292" xr:uid="{00000000-0005-0000-0000-000093290000}"/>
    <cellStyle name="桁区切り 3 4 2 2 3" xfId="2003" xr:uid="{00000000-0005-0000-0000-000094290000}"/>
    <cellStyle name="桁区切り 3 4 2 2 3 2" xfId="9490" xr:uid="{00000000-0005-0000-0000-000095290000}"/>
    <cellStyle name="桁区切り 3 4 2 2 3 3" xfId="16974" xr:uid="{00000000-0005-0000-0000-000096290000}"/>
    <cellStyle name="桁区切り 3 4 2 2 4" xfId="3363" xr:uid="{00000000-0005-0000-0000-000097290000}"/>
    <cellStyle name="桁区切り 3 4 2 2 4 2" xfId="10850" xr:uid="{00000000-0005-0000-0000-000098290000}"/>
    <cellStyle name="桁区切り 3 4 2 2 4 3" xfId="18334" xr:uid="{00000000-0005-0000-0000-000099290000}"/>
    <cellStyle name="桁区切り 3 4 2 2 5" xfId="4725" xr:uid="{00000000-0005-0000-0000-00009A290000}"/>
    <cellStyle name="桁区切り 3 4 2 2 5 2" xfId="12212" xr:uid="{00000000-0005-0000-0000-00009B290000}"/>
    <cellStyle name="桁区切り 3 4 2 2 5 3" xfId="19696" xr:uid="{00000000-0005-0000-0000-00009C290000}"/>
    <cellStyle name="桁区切り 3 4 2 2 6" xfId="6085" xr:uid="{00000000-0005-0000-0000-00009D290000}"/>
    <cellStyle name="桁区切り 3 4 2 2 6 2" xfId="13572" xr:uid="{00000000-0005-0000-0000-00009E290000}"/>
    <cellStyle name="桁区切り 3 4 2 2 6 3" xfId="21056" xr:uid="{00000000-0005-0000-0000-00009F290000}"/>
    <cellStyle name="桁区切り 3 4 2 2 7" xfId="7451" xr:uid="{00000000-0005-0000-0000-0000A0290000}"/>
    <cellStyle name="桁区切り 3 4 2 2 7 2" xfId="14937" xr:uid="{00000000-0005-0000-0000-0000A1290000}"/>
    <cellStyle name="桁区切り 3 4 2 2 7 3" xfId="22421" xr:uid="{00000000-0005-0000-0000-0000A2290000}"/>
    <cellStyle name="桁区切り 3 4 2 2 8" xfId="8130" xr:uid="{00000000-0005-0000-0000-0000A3290000}"/>
    <cellStyle name="桁区切り 3 4 2 2 9" xfId="15614" xr:uid="{00000000-0005-0000-0000-0000A4290000}"/>
    <cellStyle name="桁区切り 3 4 2 3" xfId="981" xr:uid="{00000000-0005-0000-0000-0000A5290000}"/>
    <cellStyle name="桁区切り 3 4 2 3 2" xfId="2343" xr:uid="{00000000-0005-0000-0000-0000A6290000}"/>
    <cellStyle name="桁区切り 3 4 2 3 2 2" xfId="9830" xr:uid="{00000000-0005-0000-0000-0000A7290000}"/>
    <cellStyle name="桁区切り 3 4 2 3 2 3" xfId="17314" xr:uid="{00000000-0005-0000-0000-0000A8290000}"/>
    <cellStyle name="桁区切り 3 4 2 3 3" xfId="3703" xr:uid="{00000000-0005-0000-0000-0000A9290000}"/>
    <cellStyle name="桁区切り 3 4 2 3 3 2" xfId="11190" xr:uid="{00000000-0005-0000-0000-0000AA290000}"/>
    <cellStyle name="桁区切り 3 4 2 3 3 3" xfId="18674" xr:uid="{00000000-0005-0000-0000-0000AB290000}"/>
    <cellStyle name="桁区切り 3 4 2 3 4" xfId="5065" xr:uid="{00000000-0005-0000-0000-0000AC290000}"/>
    <cellStyle name="桁区切り 3 4 2 3 4 2" xfId="12552" xr:uid="{00000000-0005-0000-0000-0000AD290000}"/>
    <cellStyle name="桁区切り 3 4 2 3 4 3" xfId="20036" xr:uid="{00000000-0005-0000-0000-0000AE290000}"/>
    <cellStyle name="桁区切り 3 4 2 3 5" xfId="6425" xr:uid="{00000000-0005-0000-0000-0000AF290000}"/>
    <cellStyle name="桁区切り 3 4 2 3 5 2" xfId="13912" xr:uid="{00000000-0005-0000-0000-0000B0290000}"/>
    <cellStyle name="桁区切り 3 4 2 3 5 3" xfId="21396" xr:uid="{00000000-0005-0000-0000-0000B1290000}"/>
    <cellStyle name="桁区切り 3 4 2 3 6" xfId="8470" xr:uid="{00000000-0005-0000-0000-0000B2290000}"/>
    <cellStyle name="桁区切り 3 4 2 3 7" xfId="15954" xr:uid="{00000000-0005-0000-0000-0000B3290000}"/>
    <cellStyle name="桁区切り 3 4 2 4" xfId="1663" xr:uid="{00000000-0005-0000-0000-0000B4290000}"/>
    <cellStyle name="桁区切り 3 4 2 4 2" xfId="9150" xr:uid="{00000000-0005-0000-0000-0000B5290000}"/>
    <cellStyle name="桁区切り 3 4 2 4 3" xfId="16634" xr:uid="{00000000-0005-0000-0000-0000B6290000}"/>
    <cellStyle name="桁区切り 3 4 2 5" xfId="3023" xr:uid="{00000000-0005-0000-0000-0000B7290000}"/>
    <cellStyle name="桁区切り 3 4 2 5 2" xfId="10510" xr:uid="{00000000-0005-0000-0000-0000B8290000}"/>
    <cellStyle name="桁区切り 3 4 2 5 3" xfId="17994" xr:uid="{00000000-0005-0000-0000-0000B9290000}"/>
    <cellStyle name="桁区切り 3 4 2 6" xfId="4385" xr:uid="{00000000-0005-0000-0000-0000BA290000}"/>
    <cellStyle name="桁区切り 3 4 2 6 2" xfId="11872" xr:uid="{00000000-0005-0000-0000-0000BB290000}"/>
    <cellStyle name="桁区切り 3 4 2 6 3" xfId="19356" xr:uid="{00000000-0005-0000-0000-0000BC290000}"/>
    <cellStyle name="桁区切り 3 4 2 7" xfId="5745" xr:uid="{00000000-0005-0000-0000-0000BD290000}"/>
    <cellStyle name="桁区切り 3 4 2 7 2" xfId="13232" xr:uid="{00000000-0005-0000-0000-0000BE290000}"/>
    <cellStyle name="桁区切り 3 4 2 7 3" xfId="20716" xr:uid="{00000000-0005-0000-0000-0000BF290000}"/>
    <cellStyle name="桁区切り 3 4 2 8" xfId="7113" xr:uid="{00000000-0005-0000-0000-0000C0290000}"/>
    <cellStyle name="桁区切り 3 4 2 8 2" xfId="14599" xr:uid="{00000000-0005-0000-0000-0000C1290000}"/>
    <cellStyle name="桁区切り 3 4 2 8 3" xfId="22083" xr:uid="{00000000-0005-0000-0000-0000C2290000}"/>
    <cellStyle name="桁区切り 3 4 2 9" xfId="7792" xr:uid="{00000000-0005-0000-0000-0000C3290000}"/>
    <cellStyle name="桁区切り 3 4 3" xfId="472" xr:uid="{00000000-0005-0000-0000-0000C4290000}"/>
    <cellStyle name="桁区切り 3 4 3 2" xfId="1150" xr:uid="{00000000-0005-0000-0000-0000C5290000}"/>
    <cellStyle name="桁区切り 3 4 3 2 2" xfId="2512" xr:uid="{00000000-0005-0000-0000-0000C6290000}"/>
    <cellStyle name="桁区切り 3 4 3 2 2 2" xfId="9999" xr:uid="{00000000-0005-0000-0000-0000C7290000}"/>
    <cellStyle name="桁区切り 3 4 3 2 2 3" xfId="17483" xr:uid="{00000000-0005-0000-0000-0000C8290000}"/>
    <cellStyle name="桁区切り 3 4 3 2 3" xfId="3872" xr:uid="{00000000-0005-0000-0000-0000C9290000}"/>
    <cellStyle name="桁区切り 3 4 3 2 3 2" xfId="11359" xr:uid="{00000000-0005-0000-0000-0000CA290000}"/>
    <cellStyle name="桁区切り 3 4 3 2 3 3" xfId="18843" xr:uid="{00000000-0005-0000-0000-0000CB290000}"/>
    <cellStyle name="桁区切り 3 4 3 2 4" xfId="5234" xr:uid="{00000000-0005-0000-0000-0000CC290000}"/>
    <cellStyle name="桁区切り 3 4 3 2 4 2" xfId="12721" xr:uid="{00000000-0005-0000-0000-0000CD290000}"/>
    <cellStyle name="桁区切り 3 4 3 2 4 3" xfId="20205" xr:uid="{00000000-0005-0000-0000-0000CE290000}"/>
    <cellStyle name="桁区切り 3 4 3 2 5" xfId="6594" xr:uid="{00000000-0005-0000-0000-0000CF290000}"/>
    <cellStyle name="桁区切り 3 4 3 2 5 2" xfId="14081" xr:uid="{00000000-0005-0000-0000-0000D0290000}"/>
    <cellStyle name="桁区切り 3 4 3 2 5 3" xfId="21565" xr:uid="{00000000-0005-0000-0000-0000D1290000}"/>
    <cellStyle name="桁区切り 3 4 3 2 6" xfId="8639" xr:uid="{00000000-0005-0000-0000-0000D2290000}"/>
    <cellStyle name="桁区切り 3 4 3 2 7" xfId="16123" xr:uid="{00000000-0005-0000-0000-0000D3290000}"/>
    <cellStyle name="桁区切り 3 4 3 3" xfId="1834" xr:uid="{00000000-0005-0000-0000-0000D4290000}"/>
    <cellStyle name="桁区切り 3 4 3 3 2" xfId="9321" xr:uid="{00000000-0005-0000-0000-0000D5290000}"/>
    <cellStyle name="桁区切り 3 4 3 3 3" xfId="16805" xr:uid="{00000000-0005-0000-0000-0000D6290000}"/>
    <cellStyle name="桁区切り 3 4 3 4" xfId="3194" xr:uid="{00000000-0005-0000-0000-0000D7290000}"/>
    <cellStyle name="桁区切り 3 4 3 4 2" xfId="10681" xr:uid="{00000000-0005-0000-0000-0000D8290000}"/>
    <cellStyle name="桁区切り 3 4 3 4 3" xfId="18165" xr:uid="{00000000-0005-0000-0000-0000D9290000}"/>
    <cellStyle name="桁区切り 3 4 3 5" xfId="4556" xr:uid="{00000000-0005-0000-0000-0000DA290000}"/>
    <cellStyle name="桁区切り 3 4 3 5 2" xfId="12043" xr:uid="{00000000-0005-0000-0000-0000DB290000}"/>
    <cellStyle name="桁区切り 3 4 3 5 3" xfId="19527" xr:uid="{00000000-0005-0000-0000-0000DC290000}"/>
    <cellStyle name="桁区切り 3 4 3 6" xfId="5916" xr:uid="{00000000-0005-0000-0000-0000DD290000}"/>
    <cellStyle name="桁区切り 3 4 3 6 2" xfId="13403" xr:uid="{00000000-0005-0000-0000-0000DE290000}"/>
    <cellStyle name="桁区切り 3 4 3 6 3" xfId="20887" xr:uid="{00000000-0005-0000-0000-0000DF290000}"/>
    <cellStyle name="桁区切り 3 4 3 7" xfId="7282" xr:uid="{00000000-0005-0000-0000-0000E0290000}"/>
    <cellStyle name="桁区切り 3 4 3 7 2" xfId="14768" xr:uid="{00000000-0005-0000-0000-0000E1290000}"/>
    <cellStyle name="桁区切り 3 4 3 7 3" xfId="22252" xr:uid="{00000000-0005-0000-0000-0000E2290000}"/>
    <cellStyle name="桁区切り 3 4 3 8" xfId="7961" xr:uid="{00000000-0005-0000-0000-0000E3290000}"/>
    <cellStyle name="桁区切り 3 4 3 9" xfId="15445" xr:uid="{00000000-0005-0000-0000-0000E4290000}"/>
    <cellStyle name="桁区切り 3 4 4" xfId="811" xr:uid="{00000000-0005-0000-0000-0000E5290000}"/>
    <cellStyle name="桁区切り 3 4 4 2" xfId="2173" xr:uid="{00000000-0005-0000-0000-0000E6290000}"/>
    <cellStyle name="桁区切り 3 4 4 2 2" xfId="9660" xr:uid="{00000000-0005-0000-0000-0000E7290000}"/>
    <cellStyle name="桁区切り 3 4 4 2 3" xfId="17144" xr:uid="{00000000-0005-0000-0000-0000E8290000}"/>
    <cellStyle name="桁区切り 3 4 4 3" xfId="3533" xr:uid="{00000000-0005-0000-0000-0000E9290000}"/>
    <cellStyle name="桁区切り 3 4 4 3 2" xfId="11020" xr:uid="{00000000-0005-0000-0000-0000EA290000}"/>
    <cellStyle name="桁区切り 3 4 4 3 3" xfId="18504" xr:uid="{00000000-0005-0000-0000-0000EB290000}"/>
    <cellStyle name="桁区切り 3 4 4 4" xfId="4895" xr:uid="{00000000-0005-0000-0000-0000EC290000}"/>
    <cellStyle name="桁区切り 3 4 4 4 2" xfId="12382" xr:uid="{00000000-0005-0000-0000-0000ED290000}"/>
    <cellStyle name="桁区切り 3 4 4 4 3" xfId="19866" xr:uid="{00000000-0005-0000-0000-0000EE290000}"/>
    <cellStyle name="桁区切り 3 4 4 5" xfId="6255" xr:uid="{00000000-0005-0000-0000-0000EF290000}"/>
    <cellStyle name="桁区切り 3 4 4 5 2" xfId="13742" xr:uid="{00000000-0005-0000-0000-0000F0290000}"/>
    <cellStyle name="桁区切り 3 4 4 5 3" xfId="21226" xr:uid="{00000000-0005-0000-0000-0000F1290000}"/>
    <cellStyle name="桁区切り 3 4 4 6" xfId="8300" xr:uid="{00000000-0005-0000-0000-0000F2290000}"/>
    <cellStyle name="桁区切り 3 4 4 7" xfId="15784" xr:uid="{00000000-0005-0000-0000-0000F3290000}"/>
    <cellStyle name="桁区切り 3 4 5" xfId="1494" xr:uid="{00000000-0005-0000-0000-0000F4290000}"/>
    <cellStyle name="桁区切り 3 4 5 2" xfId="8981" xr:uid="{00000000-0005-0000-0000-0000F5290000}"/>
    <cellStyle name="桁区切り 3 4 5 3" xfId="16465" xr:uid="{00000000-0005-0000-0000-0000F6290000}"/>
    <cellStyle name="桁区切り 3 4 6" xfId="2854" xr:uid="{00000000-0005-0000-0000-0000F7290000}"/>
    <cellStyle name="桁区切り 3 4 6 2" xfId="10341" xr:uid="{00000000-0005-0000-0000-0000F8290000}"/>
    <cellStyle name="桁区切り 3 4 6 3" xfId="17825" xr:uid="{00000000-0005-0000-0000-0000F9290000}"/>
    <cellStyle name="桁区切り 3 4 7" xfId="4216" xr:uid="{00000000-0005-0000-0000-0000FA290000}"/>
    <cellStyle name="桁区切り 3 4 7 2" xfId="11703" xr:uid="{00000000-0005-0000-0000-0000FB290000}"/>
    <cellStyle name="桁区切り 3 4 7 3" xfId="19187" xr:uid="{00000000-0005-0000-0000-0000FC290000}"/>
    <cellStyle name="桁区切り 3 4 8" xfId="5576" xr:uid="{00000000-0005-0000-0000-0000FD290000}"/>
    <cellStyle name="桁区切り 3 4 8 2" xfId="13063" xr:uid="{00000000-0005-0000-0000-0000FE290000}"/>
    <cellStyle name="桁区切り 3 4 8 3" xfId="20547" xr:uid="{00000000-0005-0000-0000-0000FF290000}"/>
    <cellStyle name="桁区切り 3 4 9" xfId="6943" xr:uid="{00000000-0005-0000-0000-0000002A0000}"/>
    <cellStyle name="桁区切り 3 4 9 2" xfId="14429" xr:uid="{00000000-0005-0000-0000-0000012A0000}"/>
    <cellStyle name="桁区切り 3 4 9 3" xfId="21913" xr:uid="{00000000-0005-0000-0000-0000022A0000}"/>
    <cellStyle name="桁区切り 3 5" xfId="214" xr:uid="{00000000-0005-0000-0000-0000032A0000}"/>
    <cellStyle name="桁区切り 3 5 10" xfId="15191" xr:uid="{00000000-0005-0000-0000-0000042A0000}"/>
    <cellStyle name="桁区切り 3 5 2" xfId="556" xr:uid="{00000000-0005-0000-0000-0000052A0000}"/>
    <cellStyle name="桁区切り 3 5 2 2" xfId="1234" xr:uid="{00000000-0005-0000-0000-0000062A0000}"/>
    <cellStyle name="桁区切り 3 5 2 2 2" xfId="2596" xr:uid="{00000000-0005-0000-0000-0000072A0000}"/>
    <cellStyle name="桁区切り 3 5 2 2 2 2" xfId="10083" xr:uid="{00000000-0005-0000-0000-0000082A0000}"/>
    <cellStyle name="桁区切り 3 5 2 2 2 3" xfId="17567" xr:uid="{00000000-0005-0000-0000-0000092A0000}"/>
    <cellStyle name="桁区切り 3 5 2 2 3" xfId="3956" xr:uid="{00000000-0005-0000-0000-00000A2A0000}"/>
    <cellStyle name="桁区切り 3 5 2 2 3 2" xfId="11443" xr:uid="{00000000-0005-0000-0000-00000B2A0000}"/>
    <cellStyle name="桁区切り 3 5 2 2 3 3" xfId="18927" xr:uid="{00000000-0005-0000-0000-00000C2A0000}"/>
    <cellStyle name="桁区切り 3 5 2 2 4" xfId="5318" xr:uid="{00000000-0005-0000-0000-00000D2A0000}"/>
    <cellStyle name="桁区切り 3 5 2 2 4 2" xfId="12805" xr:uid="{00000000-0005-0000-0000-00000E2A0000}"/>
    <cellStyle name="桁区切り 3 5 2 2 4 3" xfId="20289" xr:uid="{00000000-0005-0000-0000-00000F2A0000}"/>
    <cellStyle name="桁区切り 3 5 2 2 5" xfId="6678" xr:uid="{00000000-0005-0000-0000-0000102A0000}"/>
    <cellStyle name="桁区切り 3 5 2 2 5 2" xfId="14165" xr:uid="{00000000-0005-0000-0000-0000112A0000}"/>
    <cellStyle name="桁区切り 3 5 2 2 5 3" xfId="21649" xr:uid="{00000000-0005-0000-0000-0000122A0000}"/>
    <cellStyle name="桁区切り 3 5 2 2 6" xfId="8723" xr:uid="{00000000-0005-0000-0000-0000132A0000}"/>
    <cellStyle name="桁区切り 3 5 2 2 7" xfId="16207" xr:uid="{00000000-0005-0000-0000-0000142A0000}"/>
    <cellStyle name="桁区切り 3 5 2 3" xfId="1918" xr:uid="{00000000-0005-0000-0000-0000152A0000}"/>
    <cellStyle name="桁区切り 3 5 2 3 2" xfId="9405" xr:uid="{00000000-0005-0000-0000-0000162A0000}"/>
    <cellStyle name="桁区切り 3 5 2 3 3" xfId="16889" xr:uid="{00000000-0005-0000-0000-0000172A0000}"/>
    <cellStyle name="桁区切り 3 5 2 4" xfId="3278" xr:uid="{00000000-0005-0000-0000-0000182A0000}"/>
    <cellStyle name="桁区切り 3 5 2 4 2" xfId="10765" xr:uid="{00000000-0005-0000-0000-0000192A0000}"/>
    <cellStyle name="桁区切り 3 5 2 4 3" xfId="18249" xr:uid="{00000000-0005-0000-0000-00001A2A0000}"/>
    <cellStyle name="桁区切り 3 5 2 5" xfId="4640" xr:uid="{00000000-0005-0000-0000-00001B2A0000}"/>
    <cellStyle name="桁区切り 3 5 2 5 2" xfId="12127" xr:uid="{00000000-0005-0000-0000-00001C2A0000}"/>
    <cellStyle name="桁区切り 3 5 2 5 3" xfId="19611" xr:uid="{00000000-0005-0000-0000-00001D2A0000}"/>
    <cellStyle name="桁区切り 3 5 2 6" xfId="6000" xr:uid="{00000000-0005-0000-0000-00001E2A0000}"/>
    <cellStyle name="桁区切り 3 5 2 6 2" xfId="13487" xr:uid="{00000000-0005-0000-0000-00001F2A0000}"/>
    <cellStyle name="桁区切り 3 5 2 6 3" xfId="20971" xr:uid="{00000000-0005-0000-0000-0000202A0000}"/>
    <cellStyle name="桁区切り 3 5 2 7" xfId="7366" xr:uid="{00000000-0005-0000-0000-0000212A0000}"/>
    <cellStyle name="桁区切り 3 5 2 7 2" xfId="14852" xr:uid="{00000000-0005-0000-0000-0000222A0000}"/>
    <cellStyle name="桁区切り 3 5 2 7 3" xfId="22336" xr:uid="{00000000-0005-0000-0000-0000232A0000}"/>
    <cellStyle name="桁区切り 3 5 2 8" xfId="8045" xr:uid="{00000000-0005-0000-0000-0000242A0000}"/>
    <cellStyle name="桁区切り 3 5 2 9" xfId="15529" xr:uid="{00000000-0005-0000-0000-0000252A0000}"/>
    <cellStyle name="桁区切り 3 5 3" xfId="896" xr:uid="{00000000-0005-0000-0000-0000262A0000}"/>
    <cellStyle name="桁区切り 3 5 3 2" xfId="2258" xr:uid="{00000000-0005-0000-0000-0000272A0000}"/>
    <cellStyle name="桁区切り 3 5 3 2 2" xfId="9745" xr:uid="{00000000-0005-0000-0000-0000282A0000}"/>
    <cellStyle name="桁区切り 3 5 3 2 3" xfId="17229" xr:uid="{00000000-0005-0000-0000-0000292A0000}"/>
    <cellStyle name="桁区切り 3 5 3 3" xfId="3618" xr:uid="{00000000-0005-0000-0000-00002A2A0000}"/>
    <cellStyle name="桁区切り 3 5 3 3 2" xfId="11105" xr:uid="{00000000-0005-0000-0000-00002B2A0000}"/>
    <cellStyle name="桁区切り 3 5 3 3 3" xfId="18589" xr:uid="{00000000-0005-0000-0000-00002C2A0000}"/>
    <cellStyle name="桁区切り 3 5 3 4" xfId="4980" xr:uid="{00000000-0005-0000-0000-00002D2A0000}"/>
    <cellStyle name="桁区切り 3 5 3 4 2" xfId="12467" xr:uid="{00000000-0005-0000-0000-00002E2A0000}"/>
    <cellStyle name="桁区切り 3 5 3 4 3" xfId="19951" xr:uid="{00000000-0005-0000-0000-00002F2A0000}"/>
    <cellStyle name="桁区切り 3 5 3 5" xfId="6340" xr:uid="{00000000-0005-0000-0000-0000302A0000}"/>
    <cellStyle name="桁区切り 3 5 3 5 2" xfId="13827" xr:uid="{00000000-0005-0000-0000-0000312A0000}"/>
    <cellStyle name="桁区切り 3 5 3 5 3" xfId="21311" xr:uid="{00000000-0005-0000-0000-0000322A0000}"/>
    <cellStyle name="桁区切り 3 5 3 6" xfId="8385" xr:uid="{00000000-0005-0000-0000-0000332A0000}"/>
    <cellStyle name="桁区切り 3 5 3 7" xfId="15869" xr:uid="{00000000-0005-0000-0000-0000342A0000}"/>
    <cellStyle name="桁区切り 3 5 4" xfId="1578" xr:uid="{00000000-0005-0000-0000-0000352A0000}"/>
    <cellStyle name="桁区切り 3 5 4 2" xfId="9065" xr:uid="{00000000-0005-0000-0000-0000362A0000}"/>
    <cellStyle name="桁区切り 3 5 4 3" xfId="16549" xr:uid="{00000000-0005-0000-0000-0000372A0000}"/>
    <cellStyle name="桁区切り 3 5 5" xfId="2938" xr:uid="{00000000-0005-0000-0000-0000382A0000}"/>
    <cellStyle name="桁区切り 3 5 5 2" xfId="10425" xr:uid="{00000000-0005-0000-0000-0000392A0000}"/>
    <cellStyle name="桁区切り 3 5 5 3" xfId="17909" xr:uid="{00000000-0005-0000-0000-00003A2A0000}"/>
    <cellStyle name="桁区切り 3 5 6" xfId="4300" xr:uid="{00000000-0005-0000-0000-00003B2A0000}"/>
    <cellStyle name="桁区切り 3 5 6 2" xfId="11787" xr:uid="{00000000-0005-0000-0000-00003C2A0000}"/>
    <cellStyle name="桁区切り 3 5 6 3" xfId="19271" xr:uid="{00000000-0005-0000-0000-00003D2A0000}"/>
    <cellStyle name="桁区切り 3 5 7" xfId="5660" xr:uid="{00000000-0005-0000-0000-00003E2A0000}"/>
    <cellStyle name="桁区切り 3 5 7 2" xfId="13147" xr:uid="{00000000-0005-0000-0000-00003F2A0000}"/>
    <cellStyle name="桁区切り 3 5 7 3" xfId="20631" xr:uid="{00000000-0005-0000-0000-0000402A0000}"/>
    <cellStyle name="桁区切り 3 5 8" xfId="7028" xr:uid="{00000000-0005-0000-0000-0000412A0000}"/>
    <cellStyle name="桁区切り 3 5 8 2" xfId="14514" xr:uid="{00000000-0005-0000-0000-0000422A0000}"/>
    <cellStyle name="桁区切り 3 5 8 3" xfId="21998" xr:uid="{00000000-0005-0000-0000-0000432A0000}"/>
    <cellStyle name="桁区切り 3 5 9" xfId="7707" xr:uid="{00000000-0005-0000-0000-0000442A0000}"/>
    <cellStyle name="桁区切り 3 6" xfId="387" xr:uid="{00000000-0005-0000-0000-0000452A0000}"/>
    <cellStyle name="桁区切り 3 6 2" xfId="1065" xr:uid="{00000000-0005-0000-0000-0000462A0000}"/>
    <cellStyle name="桁区切り 3 6 2 2" xfId="2427" xr:uid="{00000000-0005-0000-0000-0000472A0000}"/>
    <cellStyle name="桁区切り 3 6 2 2 2" xfId="9914" xr:uid="{00000000-0005-0000-0000-0000482A0000}"/>
    <cellStyle name="桁区切り 3 6 2 2 3" xfId="17398" xr:uid="{00000000-0005-0000-0000-0000492A0000}"/>
    <cellStyle name="桁区切り 3 6 2 3" xfId="3787" xr:uid="{00000000-0005-0000-0000-00004A2A0000}"/>
    <cellStyle name="桁区切り 3 6 2 3 2" xfId="11274" xr:uid="{00000000-0005-0000-0000-00004B2A0000}"/>
    <cellStyle name="桁区切り 3 6 2 3 3" xfId="18758" xr:uid="{00000000-0005-0000-0000-00004C2A0000}"/>
    <cellStyle name="桁区切り 3 6 2 4" xfId="5149" xr:uid="{00000000-0005-0000-0000-00004D2A0000}"/>
    <cellStyle name="桁区切り 3 6 2 4 2" xfId="12636" xr:uid="{00000000-0005-0000-0000-00004E2A0000}"/>
    <cellStyle name="桁区切り 3 6 2 4 3" xfId="20120" xr:uid="{00000000-0005-0000-0000-00004F2A0000}"/>
    <cellStyle name="桁区切り 3 6 2 5" xfId="6509" xr:uid="{00000000-0005-0000-0000-0000502A0000}"/>
    <cellStyle name="桁区切り 3 6 2 5 2" xfId="13996" xr:uid="{00000000-0005-0000-0000-0000512A0000}"/>
    <cellStyle name="桁区切り 3 6 2 5 3" xfId="21480" xr:uid="{00000000-0005-0000-0000-0000522A0000}"/>
    <cellStyle name="桁区切り 3 6 2 6" xfId="8554" xr:uid="{00000000-0005-0000-0000-0000532A0000}"/>
    <cellStyle name="桁区切り 3 6 2 7" xfId="16038" xr:uid="{00000000-0005-0000-0000-0000542A0000}"/>
    <cellStyle name="桁区切り 3 6 3" xfId="1749" xr:uid="{00000000-0005-0000-0000-0000552A0000}"/>
    <cellStyle name="桁区切り 3 6 3 2" xfId="9236" xr:uid="{00000000-0005-0000-0000-0000562A0000}"/>
    <cellStyle name="桁区切り 3 6 3 3" xfId="16720" xr:uid="{00000000-0005-0000-0000-0000572A0000}"/>
    <cellStyle name="桁区切り 3 6 4" xfId="3109" xr:uid="{00000000-0005-0000-0000-0000582A0000}"/>
    <cellStyle name="桁区切り 3 6 4 2" xfId="10596" xr:uid="{00000000-0005-0000-0000-0000592A0000}"/>
    <cellStyle name="桁区切り 3 6 4 3" xfId="18080" xr:uid="{00000000-0005-0000-0000-00005A2A0000}"/>
    <cellStyle name="桁区切り 3 6 5" xfId="4471" xr:uid="{00000000-0005-0000-0000-00005B2A0000}"/>
    <cellStyle name="桁区切り 3 6 5 2" xfId="11958" xr:uid="{00000000-0005-0000-0000-00005C2A0000}"/>
    <cellStyle name="桁区切り 3 6 5 3" xfId="19442" xr:uid="{00000000-0005-0000-0000-00005D2A0000}"/>
    <cellStyle name="桁区切り 3 6 6" xfId="5831" xr:uid="{00000000-0005-0000-0000-00005E2A0000}"/>
    <cellStyle name="桁区切り 3 6 6 2" xfId="13318" xr:uid="{00000000-0005-0000-0000-00005F2A0000}"/>
    <cellStyle name="桁区切り 3 6 6 3" xfId="20802" xr:uid="{00000000-0005-0000-0000-0000602A0000}"/>
    <cellStyle name="桁区切り 3 6 7" xfId="7197" xr:uid="{00000000-0005-0000-0000-0000612A0000}"/>
    <cellStyle name="桁区切り 3 6 7 2" xfId="14683" xr:uid="{00000000-0005-0000-0000-0000622A0000}"/>
    <cellStyle name="桁区切り 3 6 7 3" xfId="22167" xr:uid="{00000000-0005-0000-0000-0000632A0000}"/>
    <cellStyle name="桁区切り 3 6 8" xfId="7876" xr:uid="{00000000-0005-0000-0000-0000642A0000}"/>
    <cellStyle name="桁区切り 3 6 9" xfId="15360" xr:uid="{00000000-0005-0000-0000-0000652A0000}"/>
    <cellStyle name="桁区切り 3 7" xfId="726" xr:uid="{00000000-0005-0000-0000-0000662A0000}"/>
    <cellStyle name="桁区切り 3 7 2" xfId="2088" xr:uid="{00000000-0005-0000-0000-0000672A0000}"/>
    <cellStyle name="桁区切り 3 7 2 2" xfId="9575" xr:uid="{00000000-0005-0000-0000-0000682A0000}"/>
    <cellStyle name="桁区切り 3 7 2 3" xfId="17059" xr:uid="{00000000-0005-0000-0000-0000692A0000}"/>
    <cellStyle name="桁区切り 3 7 3" xfId="3448" xr:uid="{00000000-0005-0000-0000-00006A2A0000}"/>
    <cellStyle name="桁区切り 3 7 3 2" xfId="10935" xr:uid="{00000000-0005-0000-0000-00006B2A0000}"/>
    <cellStyle name="桁区切り 3 7 3 3" xfId="18419" xr:uid="{00000000-0005-0000-0000-00006C2A0000}"/>
    <cellStyle name="桁区切り 3 7 4" xfId="4810" xr:uid="{00000000-0005-0000-0000-00006D2A0000}"/>
    <cellStyle name="桁区切り 3 7 4 2" xfId="12297" xr:uid="{00000000-0005-0000-0000-00006E2A0000}"/>
    <cellStyle name="桁区切り 3 7 4 3" xfId="19781" xr:uid="{00000000-0005-0000-0000-00006F2A0000}"/>
    <cellStyle name="桁区切り 3 7 5" xfId="6170" xr:uid="{00000000-0005-0000-0000-0000702A0000}"/>
    <cellStyle name="桁区切り 3 7 5 2" xfId="13657" xr:uid="{00000000-0005-0000-0000-0000712A0000}"/>
    <cellStyle name="桁区切り 3 7 5 3" xfId="21141" xr:uid="{00000000-0005-0000-0000-0000722A0000}"/>
    <cellStyle name="桁区切り 3 7 6" xfId="8215" xr:uid="{00000000-0005-0000-0000-0000732A0000}"/>
    <cellStyle name="桁区切り 3 7 7" xfId="15699" xr:uid="{00000000-0005-0000-0000-0000742A0000}"/>
    <cellStyle name="桁区切り 3 8" xfId="1420" xr:uid="{00000000-0005-0000-0000-0000752A0000}"/>
    <cellStyle name="桁区切り 3 8 2" xfId="8908" xr:uid="{00000000-0005-0000-0000-0000762A0000}"/>
    <cellStyle name="桁区切り 3 8 3" xfId="16392" xr:uid="{00000000-0005-0000-0000-0000772A0000}"/>
    <cellStyle name="桁区切り 3 9" xfId="2781" xr:uid="{00000000-0005-0000-0000-0000782A0000}"/>
    <cellStyle name="桁区切り 3 9 2" xfId="10268" xr:uid="{00000000-0005-0000-0000-0000792A0000}"/>
    <cellStyle name="桁区切り 3 9 3" xfId="17752" xr:uid="{00000000-0005-0000-0000-00007A2A0000}"/>
    <cellStyle name="桁区切り 4" xfId="49" xr:uid="{00000000-0005-0000-0000-00007B2A0000}"/>
    <cellStyle name="桁区切り 4 10" xfId="4146" xr:uid="{00000000-0005-0000-0000-00007C2A0000}"/>
    <cellStyle name="桁区切り 4 10 2" xfId="11633" xr:uid="{00000000-0005-0000-0000-00007D2A0000}"/>
    <cellStyle name="桁区切り 4 10 3" xfId="19117" xr:uid="{00000000-0005-0000-0000-00007E2A0000}"/>
    <cellStyle name="桁区切り 4 11" xfId="5506" xr:uid="{00000000-0005-0000-0000-00007F2A0000}"/>
    <cellStyle name="桁区切り 4 11 2" xfId="12993" xr:uid="{00000000-0005-0000-0000-0000802A0000}"/>
    <cellStyle name="桁区切り 4 11 3" xfId="20477" xr:uid="{00000000-0005-0000-0000-0000812A0000}"/>
    <cellStyle name="桁区切り 4 12" xfId="6861" xr:uid="{00000000-0005-0000-0000-0000822A0000}"/>
    <cellStyle name="桁区切り 4 12 2" xfId="14347" xr:uid="{00000000-0005-0000-0000-0000832A0000}"/>
    <cellStyle name="桁区切り 4 12 3" xfId="21831" xr:uid="{00000000-0005-0000-0000-0000842A0000}"/>
    <cellStyle name="桁区切り 4 13" xfId="7540" xr:uid="{00000000-0005-0000-0000-0000852A0000}"/>
    <cellStyle name="桁区切り 4 14" xfId="15024" xr:uid="{00000000-0005-0000-0000-0000862A0000}"/>
    <cellStyle name="桁区切り 4 2" xfId="69" xr:uid="{00000000-0005-0000-0000-0000872A0000}"/>
    <cellStyle name="桁区切り 4 2 10" xfId="5524" xr:uid="{00000000-0005-0000-0000-0000882A0000}"/>
    <cellStyle name="桁区切り 4 2 10 2" xfId="13011" xr:uid="{00000000-0005-0000-0000-0000892A0000}"/>
    <cellStyle name="桁区切り 4 2 10 3" xfId="20495" xr:uid="{00000000-0005-0000-0000-00008A2A0000}"/>
    <cellStyle name="桁区切り 4 2 11" xfId="6878" xr:uid="{00000000-0005-0000-0000-00008B2A0000}"/>
    <cellStyle name="桁区切り 4 2 11 2" xfId="14364" xr:uid="{00000000-0005-0000-0000-00008C2A0000}"/>
    <cellStyle name="桁区切り 4 2 11 3" xfId="21848" xr:uid="{00000000-0005-0000-0000-00008D2A0000}"/>
    <cellStyle name="桁区切り 4 2 12" xfId="7557" xr:uid="{00000000-0005-0000-0000-00008E2A0000}"/>
    <cellStyle name="桁区切り 4 2 13" xfId="15041" xr:uid="{00000000-0005-0000-0000-00008F2A0000}"/>
    <cellStyle name="桁区切り 4 2 2" xfId="104" xr:uid="{00000000-0005-0000-0000-0000902A0000}"/>
    <cellStyle name="桁区切り 4 2 2 10" xfId="6925" xr:uid="{00000000-0005-0000-0000-0000912A0000}"/>
    <cellStyle name="桁区切り 4 2 2 10 2" xfId="14411" xr:uid="{00000000-0005-0000-0000-0000922A0000}"/>
    <cellStyle name="桁区切り 4 2 2 10 3" xfId="21895" xr:uid="{00000000-0005-0000-0000-0000932A0000}"/>
    <cellStyle name="桁区切り 4 2 2 11" xfId="7604" xr:uid="{00000000-0005-0000-0000-0000942A0000}"/>
    <cellStyle name="桁区切り 4 2 2 12" xfId="15088" xr:uid="{00000000-0005-0000-0000-0000952A0000}"/>
    <cellStyle name="桁区切り 4 2 2 2" xfId="196" xr:uid="{00000000-0005-0000-0000-0000962A0000}"/>
    <cellStyle name="桁区切り 4 2 2 2 10" xfId="7689" xr:uid="{00000000-0005-0000-0000-0000972A0000}"/>
    <cellStyle name="桁区切り 4 2 2 2 11" xfId="15173" xr:uid="{00000000-0005-0000-0000-0000982A0000}"/>
    <cellStyle name="桁区切り 4 2 2 2 2" xfId="366" xr:uid="{00000000-0005-0000-0000-0000992A0000}"/>
    <cellStyle name="桁区切り 4 2 2 2 2 10" xfId="15343" xr:uid="{00000000-0005-0000-0000-00009A2A0000}"/>
    <cellStyle name="桁区切り 4 2 2 2 2 2" xfId="708" xr:uid="{00000000-0005-0000-0000-00009B2A0000}"/>
    <cellStyle name="桁区切り 4 2 2 2 2 2 2" xfId="1386" xr:uid="{00000000-0005-0000-0000-00009C2A0000}"/>
    <cellStyle name="桁区切り 4 2 2 2 2 2 2 2" xfId="2748" xr:uid="{00000000-0005-0000-0000-00009D2A0000}"/>
    <cellStyle name="桁区切り 4 2 2 2 2 2 2 2 2" xfId="10235" xr:uid="{00000000-0005-0000-0000-00009E2A0000}"/>
    <cellStyle name="桁区切り 4 2 2 2 2 2 2 2 3" xfId="17719" xr:uid="{00000000-0005-0000-0000-00009F2A0000}"/>
    <cellStyle name="桁区切り 4 2 2 2 2 2 2 3" xfId="4108" xr:uid="{00000000-0005-0000-0000-0000A02A0000}"/>
    <cellStyle name="桁区切り 4 2 2 2 2 2 2 3 2" xfId="11595" xr:uid="{00000000-0005-0000-0000-0000A12A0000}"/>
    <cellStyle name="桁区切り 4 2 2 2 2 2 2 3 3" xfId="19079" xr:uid="{00000000-0005-0000-0000-0000A22A0000}"/>
    <cellStyle name="桁区切り 4 2 2 2 2 2 2 4" xfId="5470" xr:uid="{00000000-0005-0000-0000-0000A32A0000}"/>
    <cellStyle name="桁区切り 4 2 2 2 2 2 2 4 2" xfId="12957" xr:uid="{00000000-0005-0000-0000-0000A42A0000}"/>
    <cellStyle name="桁区切り 4 2 2 2 2 2 2 4 3" xfId="20441" xr:uid="{00000000-0005-0000-0000-0000A52A0000}"/>
    <cellStyle name="桁区切り 4 2 2 2 2 2 2 5" xfId="6830" xr:uid="{00000000-0005-0000-0000-0000A62A0000}"/>
    <cellStyle name="桁区切り 4 2 2 2 2 2 2 5 2" xfId="14317" xr:uid="{00000000-0005-0000-0000-0000A72A0000}"/>
    <cellStyle name="桁区切り 4 2 2 2 2 2 2 5 3" xfId="21801" xr:uid="{00000000-0005-0000-0000-0000A82A0000}"/>
    <cellStyle name="桁区切り 4 2 2 2 2 2 2 6" xfId="8875" xr:uid="{00000000-0005-0000-0000-0000A92A0000}"/>
    <cellStyle name="桁区切り 4 2 2 2 2 2 2 7" xfId="16359" xr:uid="{00000000-0005-0000-0000-0000AA2A0000}"/>
    <cellStyle name="桁区切り 4 2 2 2 2 2 3" xfId="2070" xr:uid="{00000000-0005-0000-0000-0000AB2A0000}"/>
    <cellStyle name="桁区切り 4 2 2 2 2 2 3 2" xfId="9557" xr:uid="{00000000-0005-0000-0000-0000AC2A0000}"/>
    <cellStyle name="桁区切り 4 2 2 2 2 2 3 3" xfId="17041" xr:uid="{00000000-0005-0000-0000-0000AD2A0000}"/>
    <cellStyle name="桁区切り 4 2 2 2 2 2 4" xfId="3430" xr:uid="{00000000-0005-0000-0000-0000AE2A0000}"/>
    <cellStyle name="桁区切り 4 2 2 2 2 2 4 2" xfId="10917" xr:uid="{00000000-0005-0000-0000-0000AF2A0000}"/>
    <cellStyle name="桁区切り 4 2 2 2 2 2 4 3" xfId="18401" xr:uid="{00000000-0005-0000-0000-0000B02A0000}"/>
    <cellStyle name="桁区切り 4 2 2 2 2 2 5" xfId="4792" xr:uid="{00000000-0005-0000-0000-0000B12A0000}"/>
    <cellStyle name="桁区切り 4 2 2 2 2 2 5 2" xfId="12279" xr:uid="{00000000-0005-0000-0000-0000B22A0000}"/>
    <cellStyle name="桁区切り 4 2 2 2 2 2 5 3" xfId="19763" xr:uid="{00000000-0005-0000-0000-0000B32A0000}"/>
    <cellStyle name="桁区切り 4 2 2 2 2 2 6" xfId="6152" xr:uid="{00000000-0005-0000-0000-0000B42A0000}"/>
    <cellStyle name="桁区切り 4 2 2 2 2 2 6 2" xfId="13639" xr:uid="{00000000-0005-0000-0000-0000B52A0000}"/>
    <cellStyle name="桁区切り 4 2 2 2 2 2 6 3" xfId="21123" xr:uid="{00000000-0005-0000-0000-0000B62A0000}"/>
    <cellStyle name="桁区切り 4 2 2 2 2 2 7" xfId="7518" xr:uid="{00000000-0005-0000-0000-0000B72A0000}"/>
    <cellStyle name="桁区切り 4 2 2 2 2 2 7 2" xfId="15004" xr:uid="{00000000-0005-0000-0000-0000B82A0000}"/>
    <cellStyle name="桁区切り 4 2 2 2 2 2 7 3" xfId="22488" xr:uid="{00000000-0005-0000-0000-0000B92A0000}"/>
    <cellStyle name="桁区切り 4 2 2 2 2 2 8" xfId="8197" xr:uid="{00000000-0005-0000-0000-0000BA2A0000}"/>
    <cellStyle name="桁区切り 4 2 2 2 2 2 9" xfId="15681" xr:uid="{00000000-0005-0000-0000-0000BB2A0000}"/>
    <cellStyle name="桁区切り 4 2 2 2 2 3" xfId="1048" xr:uid="{00000000-0005-0000-0000-0000BC2A0000}"/>
    <cellStyle name="桁区切り 4 2 2 2 2 3 2" xfId="2410" xr:uid="{00000000-0005-0000-0000-0000BD2A0000}"/>
    <cellStyle name="桁区切り 4 2 2 2 2 3 2 2" xfId="9897" xr:uid="{00000000-0005-0000-0000-0000BE2A0000}"/>
    <cellStyle name="桁区切り 4 2 2 2 2 3 2 3" xfId="17381" xr:uid="{00000000-0005-0000-0000-0000BF2A0000}"/>
    <cellStyle name="桁区切り 4 2 2 2 2 3 3" xfId="3770" xr:uid="{00000000-0005-0000-0000-0000C02A0000}"/>
    <cellStyle name="桁区切り 4 2 2 2 2 3 3 2" xfId="11257" xr:uid="{00000000-0005-0000-0000-0000C12A0000}"/>
    <cellStyle name="桁区切り 4 2 2 2 2 3 3 3" xfId="18741" xr:uid="{00000000-0005-0000-0000-0000C22A0000}"/>
    <cellStyle name="桁区切り 4 2 2 2 2 3 4" xfId="5132" xr:uid="{00000000-0005-0000-0000-0000C32A0000}"/>
    <cellStyle name="桁区切り 4 2 2 2 2 3 4 2" xfId="12619" xr:uid="{00000000-0005-0000-0000-0000C42A0000}"/>
    <cellStyle name="桁区切り 4 2 2 2 2 3 4 3" xfId="20103" xr:uid="{00000000-0005-0000-0000-0000C52A0000}"/>
    <cellStyle name="桁区切り 4 2 2 2 2 3 5" xfId="6492" xr:uid="{00000000-0005-0000-0000-0000C62A0000}"/>
    <cellStyle name="桁区切り 4 2 2 2 2 3 5 2" xfId="13979" xr:uid="{00000000-0005-0000-0000-0000C72A0000}"/>
    <cellStyle name="桁区切り 4 2 2 2 2 3 5 3" xfId="21463" xr:uid="{00000000-0005-0000-0000-0000C82A0000}"/>
    <cellStyle name="桁区切り 4 2 2 2 2 3 6" xfId="8537" xr:uid="{00000000-0005-0000-0000-0000C92A0000}"/>
    <cellStyle name="桁区切り 4 2 2 2 2 3 7" xfId="16021" xr:uid="{00000000-0005-0000-0000-0000CA2A0000}"/>
    <cellStyle name="桁区切り 4 2 2 2 2 4" xfId="1730" xr:uid="{00000000-0005-0000-0000-0000CB2A0000}"/>
    <cellStyle name="桁区切り 4 2 2 2 2 4 2" xfId="9217" xr:uid="{00000000-0005-0000-0000-0000CC2A0000}"/>
    <cellStyle name="桁区切り 4 2 2 2 2 4 3" xfId="16701" xr:uid="{00000000-0005-0000-0000-0000CD2A0000}"/>
    <cellStyle name="桁区切り 4 2 2 2 2 5" xfId="3090" xr:uid="{00000000-0005-0000-0000-0000CE2A0000}"/>
    <cellStyle name="桁区切り 4 2 2 2 2 5 2" xfId="10577" xr:uid="{00000000-0005-0000-0000-0000CF2A0000}"/>
    <cellStyle name="桁区切り 4 2 2 2 2 5 3" xfId="18061" xr:uid="{00000000-0005-0000-0000-0000D02A0000}"/>
    <cellStyle name="桁区切り 4 2 2 2 2 6" xfId="4452" xr:uid="{00000000-0005-0000-0000-0000D12A0000}"/>
    <cellStyle name="桁区切り 4 2 2 2 2 6 2" xfId="11939" xr:uid="{00000000-0005-0000-0000-0000D22A0000}"/>
    <cellStyle name="桁区切り 4 2 2 2 2 6 3" xfId="19423" xr:uid="{00000000-0005-0000-0000-0000D32A0000}"/>
    <cellStyle name="桁区切り 4 2 2 2 2 7" xfId="5812" xr:uid="{00000000-0005-0000-0000-0000D42A0000}"/>
    <cellStyle name="桁区切り 4 2 2 2 2 7 2" xfId="13299" xr:uid="{00000000-0005-0000-0000-0000D52A0000}"/>
    <cellStyle name="桁区切り 4 2 2 2 2 7 3" xfId="20783" xr:uid="{00000000-0005-0000-0000-0000D62A0000}"/>
    <cellStyle name="桁区切り 4 2 2 2 2 8" xfId="7180" xr:uid="{00000000-0005-0000-0000-0000D72A0000}"/>
    <cellStyle name="桁区切り 4 2 2 2 2 8 2" xfId="14666" xr:uid="{00000000-0005-0000-0000-0000D82A0000}"/>
    <cellStyle name="桁区切り 4 2 2 2 2 8 3" xfId="22150" xr:uid="{00000000-0005-0000-0000-0000D92A0000}"/>
    <cellStyle name="桁区切り 4 2 2 2 2 9" xfId="7859" xr:uid="{00000000-0005-0000-0000-0000DA2A0000}"/>
    <cellStyle name="桁区切り 4 2 2 2 3" xfId="539" xr:uid="{00000000-0005-0000-0000-0000DB2A0000}"/>
    <cellStyle name="桁区切り 4 2 2 2 3 2" xfId="1217" xr:uid="{00000000-0005-0000-0000-0000DC2A0000}"/>
    <cellStyle name="桁区切り 4 2 2 2 3 2 2" xfId="2579" xr:uid="{00000000-0005-0000-0000-0000DD2A0000}"/>
    <cellStyle name="桁区切り 4 2 2 2 3 2 2 2" xfId="10066" xr:uid="{00000000-0005-0000-0000-0000DE2A0000}"/>
    <cellStyle name="桁区切り 4 2 2 2 3 2 2 3" xfId="17550" xr:uid="{00000000-0005-0000-0000-0000DF2A0000}"/>
    <cellStyle name="桁区切り 4 2 2 2 3 2 3" xfId="3939" xr:uid="{00000000-0005-0000-0000-0000E02A0000}"/>
    <cellStyle name="桁区切り 4 2 2 2 3 2 3 2" xfId="11426" xr:uid="{00000000-0005-0000-0000-0000E12A0000}"/>
    <cellStyle name="桁区切り 4 2 2 2 3 2 3 3" xfId="18910" xr:uid="{00000000-0005-0000-0000-0000E22A0000}"/>
    <cellStyle name="桁区切り 4 2 2 2 3 2 4" xfId="5301" xr:uid="{00000000-0005-0000-0000-0000E32A0000}"/>
    <cellStyle name="桁区切り 4 2 2 2 3 2 4 2" xfId="12788" xr:uid="{00000000-0005-0000-0000-0000E42A0000}"/>
    <cellStyle name="桁区切り 4 2 2 2 3 2 4 3" xfId="20272" xr:uid="{00000000-0005-0000-0000-0000E52A0000}"/>
    <cellStyle name="桁区切り 4 2 2 2 3 2 5" xfId="6661" xr:uid="{00000000-0005-0000-0000-0000E62A0000}"/>
    <cellStyle name="桁区切り 4 2 2 2 3 2 5 2" xfId="14148" xr:uid="{00000000-0005-0000-0000-0000E72A0000}"/>
    <cellStyle name="桁区切り 4 2 2 2 3 2 5 3" xfId="21632" xr:uid="{00000000-0005-0000-0000-0000E82A0000}"/>
    <cellStyle name="桁区切り 4 2 2 2 3 2 6" xfId="8706" xr:uid="{00000000-0005-0000-0000-0000E92A0000}"/>
    <cellStyle name="桁区切り 4 2 2 2 3 2 7" xfId="16190" xr:uid="{00000000-0005-0000-0000-0000EA2A0000}"/>
    <cellStyle name="桁区切り 4 2 2 2 3 3" xfId="1901" xr:uid="{00000000-0005-0000-0000-0000EB2A0000}"/>
    <cellStyle name="桁区切り 4 2 2 2 3 3 2" xfId="9388" xr:uid="{00000000-0005-0000-0000-0000EC2A0000}"/>
    <cellStyle name="桁区切り 4 2 2 2 3 3 3" xfId="16872" xr:uid="{00000000-0005-0000-0000-0000ED2A0000}"/>
    <cellStyle name="桁区切り 4 2 2 2 3 4" xfId="3261" xr:uid="{00000000-0005-0000-0000-0000EE2A0000}"/>
    <cellStyle name="桁区切り 4 2 2 2 3 4 2" xfId="10748" xr:uid="{00000000-0005-0000-0000-0000EF2A0000}"/>
    <cellStyle name="桁区切り 4 2 2 2 3 4 3" xfId="18232" xr:uid="{00000000-0005-0000-0000-0000F02A0000}"/>
    <cellStyle name="桁区切り 4 2 2 2 3 5" xfId="4623" xr:uid="{00000000-0005-0000-0000-0000F12A0000}"/>
    <cellStyle name="桁区切り 4 2 2 2 3 5 2" xfId="12110" xr:uid="{00000000-0005-0000-0000-0000F22A0000}"/>
    <cellStyle name="桁区切り 4 2 2 2 3 5 3" xfId="19594" xr:uid="{00000000-0005-0000-0000-0000F32A0000}"/>
    <cellStyle name="桁区切り 4 2 2 2 3 6" xfId="5983" xr:uid="{00000000-0005-0000-0000-0000F42A0000}"/>
    <cellStyle name="桁区切り 4 2 2 2 3 6 2" xfId="13470" xr:uid="{00000000-0005-0000-0000-0000F52A0000}"/>
    <cellStyle name="桁区切り 4 2 2 2 3 6 3" xfId="20954" xr:uid="{00000000-0005-0000-0000-0000F62A0000}"/>
    <cellStyle name="桁区切り 4 2 2 2 3 7" xfId="7349" xr:uid="{00000000-0005-0000-0000-0000F72A0000}"/>
    <cellStyle name="桁区切り 4 2 2 2 3 7 2" xfId="14835" xr:uid="{00000000-0005-0000-0000-0000F82A0000}"/>
    <cellStyle name="桁区切り 4 2 2 2 3 7 3" xfId="22319" xr:uid="{00000000-0005-0000-0000-0000F92A0000}"/>
    <cellStyle name="桁区切り 4 2 2 2 3 8" xfId="8028" xr:uid="{00000000-0005-0000-0000-0000FA2A0000}"/>
    <cellStyle name="桁区切り 4 2 2 2 3 9" xfId="15512" xr:uid="{00000000-0005-0000-0000-0000FB2A0000}"/>
    <cellStyle name="桁区切り 4 2 2 2 4" xfId="878" xr:uid="{00000000-0005-0000-0000-0000FC2A0000}"/>
    <cellStyle name="桁区切り 4 2 2 2 4 2" xfId="2240" xr:uid="{00000000-0005-0000-0000-0000FD2A0000}"/>
    <cellStyle name="桁区切り 4 2 2 2 4 2 2" xfId="9727" xr:uid="{00000000-0005-0000-0000-0000FE2A0000}"/>
    <cellStyle name="桁区切り 4 2 2 2 4 2 3" xfId="17211" xr:uid="{00000000-0005-0000-0000-0000FF2A0000}"/>
    <cellStyle name="桁区切り 4 2 2 2 4 3" xfId="3600" xr:uid="{00000000-0005-0000-0000-0000002B0000}"/>
    <cellStyle name="桁区切り 4 2 2 2 4 3 2" xfId="11087" xr:uid="{00000000-0005-0000-0000-0000012B0000}"/>
    <cellStyle name="桁区切り 4 2 2 2 4 3 3" xfId="18571" xr:uid="{00000000-0005-0000-0000-0000022B0000}"/>
    <cellStyle name="桁区切り 4 2 2 2 4 4" xfId="4962" xr:uid="{00000000-0005-0000-0000-0000032B0000}"/>
    <cellStyle name="桁区切り 4 2 2 2 4 4 2" xfId="12449" xr:uid="{00000000-0005-0000-0000-0000042B0000}"/>
    <cellStyle name="桁区切り 4 2 2 2 4 4 3" xfId="19933" xr:uid="{00000000-0005-0000-0000-0000052B0000}"/>
    <cellStyle name="桁区切り 4 2 2 2 4 5" xfId="6322" xr:uid="{00000000-0005-0000-0000-0000062B0000}"/>
    <cellStyle name="桁区切り 4 2 2 2 4 5 2" xfId="13809" xr:uid="{00000000-0005-0000-0000-0000072B0000}"/>
    <cellStyle name="桁区切り 4 2 2 2 4 5 3" xfId="21293" xr:uid="{00000000-0005-0000-0000-0000082B0000}"/>
    <cellStyle name="桁区切り 4 2 2 2 4 6" xfId="8367" xr:uid="{00000000-0005-0000-0000-0000092B0000}"/>
    <cellStyle name="桁区切り 4 2 2 2 4 7" xfId="15851" xr:uid="{00000000-0005-0000-0000-00000A2B0000}"/>
    <cellStyle name="桁区切り 4 2 2 2 5" xfId="1561" xr:uid="{00000000-0005-0000-0000-00000B2B0000}"/>
    <cellStyle name="桁区切り 4 2 2 2 5 2" xfId="9048" xr:uid="{00000000-0005-0000-0000-00000C2B0000}"/>
    <cellStyle name="桁区切り 4 2 2 2 5 3" xfId="16532" xr:uid="{00000000-0005-0000-0000-00000D2B0000}"/>
    <cellStyle name="桁区切り 4 2 2 2 6" xfId="2921" xr:uid="{00000000-0005-0000-0000-00000E2B0000}"/>
    <cellStyle name="桁区切り 4 2 2 2 6 2" xfId="10408" xr:uid="{00000000-0005-0000-0000-00000F2B0000}"/>
    <cellStyle name="桁区切り 4 2 2 2 6 3" xfId="17892" xr:uid="{00000000-0005-0000-0000-0000102B0000}"/>
    <cellStyle name="桁区切り 4 2 2 2 7" xfId="4283" xr:uid="{00000000-0005-0000-0000-0000112B0000}"/>
    <cellStyle name="桁区切り 4 2 2 2 7 2" xfId="11770" xr:uid="{00000000-0005-0000-0000-0000122B0000}"/>
    <cellStyle name="桁区切り 4 2 2 2 7 3" xfId="19254" xr:uid="{00000000-0005-0000-0000-0000132B0000}"/>
    <cellStyle name="桁区切り 4 2 2 2 8" xfId="5643" xr:uid="{00000000-0005-0000-0000-0000142B0000}"/>
    <cellStyle name="桁区切り 4 2 2 2 8 2" xfId="13130" xr:uid="{00000000-0005-0000-0000-0000152B0000}"/>
    <cellStyle name="桁区切り 4 2 2 2 8 3" xfId="20614" xr:uid="{00000000-0005-0000-0000-0000162B0000}"/>
    <cellStyle name="桁区切り 4 2 2 2 9" xfId="7010" xr:uid="{00000000-0005-0000-0000-0000172B0000}"/>
    <cellStyle name="桁区切り 4 2 2 2 9 2" xfId="14496" xr:uid="{00000000-0005-0000-0000-0000182B0000}"/>
    <cellStyle name="桁区切り 4 2 2 2 9 3" xfId="21980" xr:uid="{00000000-0005-0000-0000-0000192B0000}"/>
    <cellStyle name="桁区切り 4 2 2 3" xfId="281" xr:uid="{00000000-0005-0000-0000-00001A2B0000}"/>
    <cellStyle name="桁区切り 4 2 2 3 10" xfId="15258" xr:uid="{00000000-0005-0000-0000-00001B2B0000}"/>
    <cellStyle name="桁区切り 4 2 2 3 2" xfId="623" xr:uid="{00000000-0005-0000-0000-00001C2B0000}"/>
    <cellStyle name="桁区切り 4 2 2 3 2 2" xfId="1301" xr:uid="{00000000-0005-0000-0000-00001D2B0000}"/>
    <cellStyle name="桁区切り 4 2 2 3 2 2 2" xfId="2663" xr:uid="{00000000-0005-0000-0000-00001E2B0000}"/>
    <cellStyle name="桁区切り 4 2 2 3 2 2 2 2" xfId="10150" xr:uid="{00000000-0005-0000-0000-00001F2B0000}"/>
    <cellStyle name="桁区切り 4 2 2 3 2 2 2 3" xfId="17634" xr:uid="{00000000-0005-0000-0000-0000202B0000}"/>
    <cellStyle name="桁区切り 4 2 2 3 2 2 3" xfId="4023" xr:uid="{00000000-0005-0000-0000-0000212B0000}"/>
    <cellStyle name="桁区切り 4 2 2 3 2 2 3 2" xfId="11510" xr:uid="{00000000-0005-0000-0000-0000222B0000}"/>
    <cellStyle name="桁区切り 4 2 2 3 2 2 3 3" xfId="18994" xr:uid="{00000000-0005-0000-0000-0000232B0000}"/>
    <cellStyle name="桁区切り 4 2 2 3 2 2 4" xfId="5385" xr:uid="{00000000-0005-0000-0000-0000242B0000}"/>
    <cellStyle name="桁区切り 4 2 2 3 2 2 4 2" xfId="12872" xr:uid="{00000000-0005-0000-0000-0000252B0000}"/>
    <cellStyle name="桁区切り 4 2 2 3 2 2 4 3" xfId="20356" xr:uid="{00000000-0005-0000-0000-0000262B0000}"/>
    <cellStyle name="桁区切り 4 2 2 3 2 2 5" xfId="6745" xr:uid="{00000000-0005-0000-0000-0000272B0000}"/>
    <cellStyle name="桁区切り 4 2 2 3 2 2 5 2" xfId="14232" xr:uid="{00000000-0005-0000-0000-0000282B0000}"/>
    <cellStyle name="桁区切り 4 2 2 3 2 2 5 3" xfId="21716" xr:uid="{00000000-0005-0000-0000-0000292B0000}"/>
    <cellStyle name="桁区切り 4 2 2 3 2 2 6" xfId="8790" xr:uid="{00000000-0005-0000-0000-00002A2B0000}"/>
    <cellStyle name="桁区切り 4 2 2 3 2 2 7" xfId="16274" xr:uid="{00000000-0005-0000-0000-00002B2B0000}"/>
    <cellStyle name="桁区切り 4 2 2 3 2 3" xfId="1985" xr:uid="{00000000-0005-0000-0000-00002C2B0000}"/>
    <cellStyle name="桁区切り 4 2 2 3 2 3 2" xfId="9472" xr:uid="{00000000-0005-0000-0000-00002D2B0000}"/>
    <cellStyle name="桁区切り 4 2 2 3 2 3 3" xfId="16956" xr:uid="{00000000-0005-0000-0000-00002E2B0000}"/>
    <cellStyle name="桁区切り 4 2 2 3 2 4" xfId="3345" xr:uid="{00000000-0005-0000-0000-00002F2B0000}"/>
    <cellStyle name="桁区切り 4 2 2 3 2 4 2" xfId="10832" xr:uid="{00000000-0005-0000-0000-0000302B0000}"/>
    <cellStyle name="桁区切り 4 2 2 3 2 4 3" xfId="18316" xr:uid="{00000000-0005-0000-0000-0000312B0000}"/>
    <cellStyle name="桁区切り 4 2 2 3 2 5" xfId="4707" xr:uid="{00000000-0005-0000-0000-0000322B0000}"/>
    <cellStyle name="桁区切り 4 2 2 3 2 5 2" xfId="12194" xr:uid="{00000000-0005-0000-0000-0000332B0000}"/>
    <cellStyle name="桁区切り 4 2 2 3 2 5 3" xfId="19678" xr:uid="{00000000-0005-0000-0000-0000342B0000}"/>
    <cellStyle name="桁区切り 4 2 2 3 2 6" xfId="6067" xr:uid="{00000000-0005-0000-0000-0000352B0000}"/>
    <cellStyle name="桁区切り 4 2 2 3 2 6 2" xfId="13554" xr:uid="{00000000-0005-0000-0000-0000362B0000}"/>
    <cellStyle name="桁区切り 4 2 2 3 2 6 3" xfId="21038" xr:uid="{00000000-0005-0000-0000-0000372B0000}"/>
    <cellStyle name="桁区切り 4 2 2 3 2 7" xfId="7433" xr:uid="{00000000-0005-0000-0000-0000382B0000}"/>
    <cellStyle name="桁区切り 4 2 2 3 2 7 2" xfId="14919" xr:uid="{00000000-0005-0000-0000-0000392B0000}"/>
    <cellStyle name="桁区切り 4 2 2 3 2 7 3" xfId="22403" xr:uid="{00000000-0005-0000-0000-00003A2B0000}"/>
    <cellStyle name="桁区切り 4 2 2 3 2 8" xfId="8112" xr:uid="{00000000-0005-0000-0000-00003B2B0000}"/>
    <cellStyle name="桁区切り 4 2 2 3 2 9" xfId="15596" xr:uid="{00000000-0005-0000-0000-00003C2B0000}"/>
    <cellStyle name="桁区切り 4 2 2 3 3" xfId="963" xr:uid="{00000000-0005-0000-0000-00003D2B0000}"/>
    <cellStyle name="桁区切り 4 2 2 3 3 2" xfId="2325" xr:uid="{00000000-0005-0000-0000-00003E2B0000}"/>
    <cellStyle name="桁区切り 4 2 2 3 3 2 2" xfId="9812" xr:uid="{00000000-0005-0000-0000-00003F2B0000}"/>
    <cellStyle name="桁区切り 4 2 2 3 3 2 3" xfId="17296" xr:uid="{00000000-0005-0000-0000-0000402B0000}"/>
    <cellStyle name="桁区切り 4 2 2 3 3 3" xfId="3685" xr:uid="{00000000-0005-0000-0000-0000412B0000}"/>
    <cellStyle name="桁区切り 4 2 2 3 3 3 2" xfId="11172" xr:uid="{00000000-0005-0000-0000-0000422B0000}"/>
    <cellStyle name="桁区切り 4 2 2 3 3 3 3" xfId="18656" xr:uid="{00000000-0005-0000-0000-0000432B0000}"/>
    <cellStyle name="桁区切り 4 2 2 3 3 4" xfId="5047" xr:uid="{00000000-0005-0000-0000-0000442B0000}"/>
    <cellStyle name="桁区切り 4 2 2 3 3 4 2" xfId="12534" xr:uid="{00000000-0005-0000-0000-0000452B0000}"/>
    <cellStyle name="桁区切り 4 2 2 3 3 4 3" xfId="20018" xr:uid="{00000000-0005-0000-0000-0000462B0000}"/>
    <cellStyle name="桁区切り 4 2 2 3 3 5" xfId="6407" xr:uid="{00000000-0005-0000-0000-0000472B0000}"/>
    <cellStyle name="桁区切り 4 2 2 3 3 5 2" xfId="13894" xr:uid="{00000000-0005-0000-0000-0000482B0000}"/>
    <cellStyle name="桁区切り 4 2 2 3 3 5 3" xfId="21378" xr:uid="{00000000-0005-0000-0000-0000492B0000}"/>
    <cellStyle name="桁区切り 4 2 2 3 3 6" xfId="8452" xr:uid="{00000000-0005-0000-0000-00004A2B0000}"/>
    <cellStyle name="桁区切り 4 2 2 3 3 7" xfId="15936" xr:uid="{00000000-0005-0000-0000-00004B2B0000}"/>
    <cellStyle name="桁区切り 4 2 2 3 4" xfId="1645" xr:uid="{00000000-0005-0000-0000-00004C2B0000}"/>
    <cellStyle name="桁区切り 4 2 2 3 4 2" xfId="9132" xr:uid="{00000000-0005-0000-0000-00004D2B0000}"/>
    <cellStyle name="桁区切り 4 2 2 3 4 3" xfId="16616" xr:uid="{00000000-0005-0000-0000-00004E2B0000}"/>
    <cellStyle name="桁区切り 4 2 2 3 5" xfId="3005" xr:uid="{00000000-0005-0000-0000-00004F2B0000}"/>
    <cellStyle name="桁区切り 4 2 2 3 5 2" xfId="10492" xr:uid="{00000000-0005-0000-0000-0000502B0000}"/>
    <cellStyle name="桁区切り 4 2 2 3 5 3" xfId="17976" xr:uid="{00000000-0005-0000-0000-0000512B0000}"/>
    <cellStyle name="桁区切り 4 2 2 3 6" xfId="4367" xr:uid="{00000000-0005-0000-0000-0000522B0000}"/>
    <cellStyle name="桁区切り 4 2 2 3 6 2" xfId="11854" xr:uid="{00000000-0005-0000-0000-0000532B0000}"/>
    <cellStyle name="桁区切り 4 2 2 3 6 3" xfId="19338" xr:uid="{00000000-0005-0000-0000-0000542B0000}"/>
    <cellStyle name="桁区切り 4 2 2 3 7" xfId="5727" xr:uid="{00000000-0005-0000-0000-0000552B0000}"/>
    <cellStyle name="桁区切り 4 2 2 3 7 2" xfId="13214" xr:uid="{00000000-0005-0000-0000-0000562B0000}"/>
    <cellStyle name="桁区切り 4 2 2 3 7 3" xfId="20698" xr:uid="{00000000-0005-0000-0000-0000572B0000}"/>
    <cellStyle name="桁区切り 4 2 2 3 8" xfId="7095" xr:uid="{00000000-0005-0000-0000-0000582B0000}"/>
    <cellStyle name="桁区切り 4 2 2 3 8 2" xfId="14581" xr:uid="{00000000-0005-0000-0000-0000592B0000}"/>
    <cellStyle name="桁区切り 4 2 2 3 8 3" xfId="22065" xr:uid="{00000000-0005-0000-0000-00005A2B0000}"/>
    <cellStyle name="桁区切り 4 2 2 3 9" xfId="7774" xr:uid="{00000000-0005-0000-0000-00005B2B0000}"/>
    <cellStyle name="桁区切り 4 2 2 4" xfId="454" xr:uid="{00000000-0005-0000-0000-00005C2B0000}"/>
    <cellStyle name="桁区切り 4 2 2 4 2" xfId="1132" xr:uid="{00000000-0005-0000-0000-00005D2B0000}"/>
    <cellStyle name="桁区切り 4 2 2 4 2 2" xfId="2494" xr:uid="{00000000-0005-0000-0000-00005E2B0000}"/>
    <cellStyle name="桁区切り 4 2 2 4 2 2 2" xfId="9981" xr:uid="{00000000-0005-0000-0000-00005F2B0000}"/>
    <cellStyle name="桁区切り 4 2 2 4 2 2 3" xfId="17465" xr:uid="{00000000-0005-0000-0000-0000602B0000}"/>
    <cellStyle name="桁区切り 4 2 2 4 2 3" xfId="3854" xr:uid="{00000000-0005-0000-0000-0000612B0000}"/>
    <cellStyle name="桁区切り 4 2 2 4 2 3 2" xfId="11341" xr:uid="{00000000-0005-0000-0000-0000622B0000}"/>
    <cellStyle name="桁区切り 4 2 2 4 2 3 3" xfId="18825" xr:uid="{00000000-0005-0000-0000-0000632B0000}"/>
    <cellStyle name="桁区切り 4 2 2 4 2 4" xfId="5216" xr:uid="{00000000-0005-0000-0000-0000642B0000}"/>
    <cellStyle name="桁区切り 4 2 2 4 2 4 2" xfId="12703" xr:uid="{00000000-0005-0000-0000-0000652B0000}"/>
    <cellStyle name="桁区切り 4 2 2 4 2 4 3" xfId="20187" xr:uid="{00000000-0005-0000-0000-0000662B0000}"/>
    <cellStyle name="桁区切り 4 2 2 4 2 5" xfId="6576" xr:uid="{00000000-0005-0000-0000-0000672B0000}"/>
    <cellStyle name="桁区切り 4 2 2 4 2 5 2" xfId="14063" xr:uid="{00000000-0005-0000-0000-0000682B0000}"/>
    <cellStyle name="桁区切り 4 2 2 4 2 5 3" xfId="21547" xr:uid="{00000000-0005-0000-0000-0000692B0000}"/>
    <cellStyle name="桁区切り 4 2 2 4 2 6" xfId="8621" xr:uid="{00000000-0005-0000-0000-00006A2B0000}"/>
    <cellStyle name="桁区切り 4 2 2 4 2 7" xfId="16105" xr:uid="{00000000-0005-0000-0000-00006B2B0000}"/>
    <cellStyle name="桁区切り 4 2 2 4 3" xfId="1816" xr:uid="{00000000-0005-0000-0000-00006C2B0000}"/>
    <cellStyle name="桁区切り 4 2 2 4 3 2" xfId="9303" xr:uid="{00000000-0005-0000-0000-00006D2B0000}"/>
    <cellStyle name="桁区切り 4 2 2 4 3 3" xfId="16787" xr:uid="{00000000-0005-0000-0000-00006E2B0000}"/>
    <cellStyle name="桁区切り 4 2 2 4 4" xfId="3176" xr:uid="{00000000-0005-0000-0000-00006F2B0000}"/>
    <cellStyle name="桁区切り 4 2 2 4 4 2" xfId="10663" xr:uid="{00000000-0005-0000-0000-0000702B0000}"/>
    <cellStyle name="桁区切り 4 2 2 4 4 3" xfId="18147" xr:uid="{00000000-0005-0000-0000-0000712B0000}"/>
    <cellStyle name="桁区切り 4 2 2 4 5" xfId="4538" xr:uid="{00000000-0005-0000-0000-0000722B0000}"/>
    <cellStyle name="桁区切り 4 2 2 4 5 2" xfId="12025" xr:uid="{00000000-0005-0000-0000-0000732B0000}"/>
    <cellStyle name="桁区切り 4 2 2 4 5 3" xfId="19509" xr:uid="{00000000-0005-0000-0000-0000742B0000}"/>
    <cellStyle name="桁区切り 4 2 2 4 6" xfId="5898" xr:uid="{00000000-0005-0000-0000-0000752B0000}"/>
    <cellStyle name="桁区切り 4 2 2 4 6 2" xfId="13385" xr:uid="{00000000-0005-0000-0000-0000762B0000}"/>
    <cellStyle name="桁区切り 4 2 2 4 6 3" xfId="20869" xr:uid="{00000000-0005-0000-0000-0000772B0000}"/>
    <cellStyle name="桁区切り 4 2 2 4 7" xfId="7264" xr:uid="{00000000-0005-0000-0000-0000782B0000}"/>
    <cellStyle name="桁区切り 4 2 2 4 7 2" xfId="14750" xr:uid="{00000000-0005-0000-0000-0000792B0000}"/>
    <cellStyle name="桁区切り 4 2 2 4 7 3" xfId="22234" xr:uid="{00000000-0005-0000-0000-00007A2B0000}"/>
    <cellStyle name="桁区切り 4 2 2 4 8" xfId="7943" xr:uid="{00000000-0005-0000-0000-00007B2B0000}"/>
    <cellStyle name="桁区切り 4 2 2 4 9" xfId="15427" xr:uid="{00000000-0005-0000-0000-00007C2B0000}"/>
    <cellStyle name="桁区切り 4 2 2 5" xfId="793" xr:uid="{00000000-0005-0000-0000-00007D2B0000}"/>
    <cellStyle name="桁区切り 4 2 2 5 2" xfId="2155" xr:uid="{00000000-0005-0000-0000-00007E2B0000}"/>
    <cellStyle name="桁区切り 4 2 2 5 2 2" xfId="9642" xr:uid="{00000000-0005-0000-0000-00007F2B0000}"/>
    <cellStyle name="桁区切り 4 2 2 5 2 3" xfId="17126" xr:uid="{00000000-0005-0000-0000-0000802B0000}"/>
    <cellStyle name="桁区切り 4 2 2 5 3" xfId="3515" xr:uid="{00000000-0005-0000-0000-0000812B0000}"/>
    <cellStyle name="桁区切り 4 2 2 5 3 2" xfId="11002" xr:uid="{00000000-0005-0000-0000-0000822B0000}"/>
    <cellStyle name="桁区切り 4 2 2 5 3 3" xfId="18486" xr:uid="{00000000-0005-0000-0000-0000832B0000}"/>
    <cellStyle name="桁区切り 4 2 2 5 4" xfId="4877" xr:uid="{00000000-0005-0000-0000-0000842B0000}"/>
    <cellStyle name="桁区切り 4 2 2 5 4 2" xfId="12364" xr:uid="{00000000-0005-0000-0000-0000852B0000}"/>
    <cellStyle name="桁区切り 4 2 2 5 4 3" xfId="19848" xr:uid="{00000000-0005-0000-0000-0000862B0000}"/>
    <cellStyle name="桁区切り 4 2 2 5 5" xfId="6237" xr:uid="{00000000-0005-0000-0000-0000872B0000}"/>
    <cellStyle name="桁区切り 4 2 2 5 5 2" xfId="13724" xr:uid="{00000000-0005-0000-0000-0000882B0000}"/>
    <cellStyle name="桁区切り 4 2 2 5 5 3" xfId="21208" xr:uid="{00000000-0005-0000-0000-0000892B0000}"/>
    <cellStyle name="桁区切り 4 2 2 5 6" xfId="8282" xr:uid="{00000000-0005-0000-0000-00008A2B0000}"/>
    <cellStyle name="桁区切り 4 2 2 5 7" xfId="15766" xr:uid="{00000000-0005-0000-0000-00008B2B0000}"/>
    <cellStyle name="桁区切り 4 2 2 6" xfId="1477" xr:uid="{00000000-0005-0000-0000-00008C2B0000}"/>
    <cellStyle name="桁区切り 4 2 2 6 2" xfId="8964" xr:uid="{00000000-0005-0000-0000-00008D2B0000}"/>
    <cellStyle name="桁区切り 4 2 2 6 3" xfId="16448" xr:uid="{00000000-0005-0000-0000-00008E2B0000}"/>
    <cellStyle name="桁区切り 4 2 2 7" xfId="2837" xr:uid="{00000000-0005-0000-0000-00008F2B0000}"/>
    <cellStyle name="桁区切り 4 2 2 7 2" xfId="10324" xr:uid="{00000000-0005-0000-0000-0000902B0000}"/>
    <cellStyle name="桁区切り 4 2 2 7 3" xfId="17808" xr:uid="{00000000-0005-0000-0000-0000912B0000}"/>
    <cellStyle name="桁区切り 4 2 2 8" xfId="4199" xr:uid="{00000000-0005-0000-0000-0000922B0000}"/>
    <cellStyle name="桁区切り 4 2 2 8 2" xfId="11686" xr:uid="{00000000-0005-0000-0000-0000932B0000}"/>
    <cellStyle name="桁区切り 4 2 2 8 3" xfId="19170" xr:uid="{00000000-0005-0000-0000-0000942B0000}"/>
    <cellStyle name="桁区切り 4 2 2 9" xfId="5559" xr:uid="{00000000-0005-0000-0000-0000952B0000}"/>
    <cellStyle name="桁区切り 4 2 2 9 2" xfId="13046" xr:uid="{00000000-0005-0000-0000-0000962B0000}"/>
    <cellStyle name="桁区切り 4 2 2 9 3" xfId="20530" xr:uid="{00000000-0005-0000-0000-0000972B0000}"/>
    <cellStyle name="桁区切り 4 2 3" xfId="149" xr:uid="{00000000-0005-0000-0000-0000982B0000}"/>
    <cellStyle name="桁区切り 4 2 3 10" xfId="7642" xr:uid="{00000000-0005-0000-0000-0000992B0000}"/>
    <cellStyle name="桁区切り 4 2 3 11" xfId="15126" xr:uid="{00000000-0005-0000-0000-00009A2B0000}"/>
    <cellStyle name="桁区切り 4 2 3 2" xfId="319" xr:uid="{00000000-0005-0000-0000-00009B2B0000}"/>
    <cellStyle name="桁区切り 4 2 3 2 10" xfId="15296" xr:uid="{00000000-0005-0000-0000-00009C2B0000}"/>
    <cellStyle name="桁区切り 4 2 3 2 2" xfId="661" xr:uid="{00000000-0005-0000-0000-00009D2B0000}"/>
    <cellStyle name="桁区切り 4 2 3 2 2 2" xfId="1339" xr:uid="{00000000-0005-0000-0000-00009E2B0000}"/>
    <cellStyle name="桁区切り 4 2 3 2 2 2 2" xfId="2701" xr:uid="{00000000-0005-0000-0000-00009F2B0000}"/>
    <cellStyle name="桁区切り 4 2 3 2 2 2 2 2" xfId="10188" xr:uid="{00000000-0005-0000-0000-0000A02B0000}"/>
    <cellStyle name="桁区切り 4 2 3 2 2 2 2 3" xfId="17672" xr:uid="{00000000-0005-0000-0000-0000A12B0000}"/>
    <cellStyle name="桁区切り 4 2 3 2 2 2 3" xfId="4061" xr:uid="{00000000-0005-0000-0000-0000A22B0000}"/>
    <cellStyle name="桁区切り 4 2 3 2 2 2 3 2" xfId="11548" xr:uid="{00000000-0005-0000-0000-0000A32B0000}"/>
    <cellStyle name="桁区切り 4 2 3 2 2 2 3 3" xfId="19032" xr:uid="{00000000-0005-0000-0000-0000A42B0000}"/>
    <cellStyle name="桁区切り 4 2 3 2 2 2 4" xfId="5423" xr:uid="{00000000-0005-0000-0000-0000A52B0000}"/>
    <cellStyle name="桁区切り 4 2 3 2 2 2 4 2" xfId="12910" xr:uid="{00000000-0005-0000-0000-0000A62B0000}"/>
    <cellStyle name="桁区切り 4 2 3 2 2 2 4 3" xfId="20394" xr:uid="{00000000-0005-0000-0000-0000A72B0000}"/>
    <cellStyle name="桁区切り 4 2 3 2 2 2 5" xfId="6783" xr:uid="{00000000-0005-0000-0000-0000A82B0000}"/>
    <cellStyle name="桁区切り 4 2 3 2 2 2 5 2" xfId="14270" xr:uid="{00000000-0005-0000-0000-0000A92B0000}"/>
    <cellStyle name="桁区切り 4 2 3 2 2 2 5 3" xfId="21754" xr:uid="{00000000-0005-0000-0000-0000AA2B0000}"/>
    <cellStyle name="桁区切り 4 2 3 2 2 2 6" xfId="8828" xr:uid="{00000000-0005-0000-0000-0000AB2B0000}"/>
    <cellStyle name="桁区切り 4 2 3 2 2 2 7" xfId="16312" xr:uid="{00000000-0005-0000-0000-0000AC2B0000}"/>
    <cellStyle name="桁区切り 4 2 3 2 2 3" xfId="2023" xr:uid="{00000000-0005-0000-0000-0000AD2B0000}"/>
    <cellStyle name="桁区切り 4 2 3 2 2 3 2" xfId="9510" xr:uid="{00000000-0005-0000-0000-0000AE2B0000}"/>
    <cellStyle name="桁区切り 4 2 3 2 2 3 3" xfId="16994" xr:uid="{00000000-0005-0000-0000-0000AF2B0000}"/>
    <cellStyle name="桁区切り 4 2 3 2 2 4" xfId="3383" xr:uid="{00000000-0005-0000-0000-0000B02B0000}"/>
    <cellStyle name="桁区切り 4 2 3 2 2 4 2" xfId="10870" xr:uid="{00000000-0005-0000-0000-0000B12B0000}"/>
    <cellStyle name="桁区切り 4 2 3 2 2 4 3" xfId="18354" xr:uid="{00000000-0005-0000-0000-0000B22B0000}"/>
    <cellStyle name="桁区切り 4 2 3 2 2 5" xfId="4745" xr:uid="{00000000-0005-0000-0000-0000B32B0000}"/>
    <cellStyle name="桁区切り 4 2 3 2 2 5 2" xfId="12232" xr:uid="{00000000-0005-0000-0000-0000B42B0000}"/>
    <cellStyle name="桁区切り 4 2 3 2 2 5 3" xfId="19716" xr:uid="{00000000-0005-0000-0000-0000B52B0000}"/>
    <cellStyle name="桁区切り 4 2 3 2 2 6" xfId="6105" xr:uid="{00000000-0005-0000-0000-0000B62B0000}"/>
    <cellStyle name="桁区切り 4 2 3 2 2 6 2" xfId="13592" xr:uid="{00000000-0005-0000-0000-0000B72B0000}"/>
    <cellStyle name="桁区切り 4 2 3 2 2 6 3" xfId="21076" xr:uid="{00000000-0005-0000-0000-0000B82B0000}"/>
    <cellStyle name="桁区切り 4 2 3 2 2 7" xfId="7471" xr:uid="{00000000-0005-0000-0000-0000B92B0000}"/>
    <cellStyle name="桁区切り 4 2 3 2 2 7 2" xfId="14957" xr:uid="{00000000-0005-0000-0000-0000BA2B0000}"/>
    <cellStyle name="桁区切り 4 2 3 2 2 7 3" xfId="22441" xr:uid="{00000000-0005-0000-0000-0000BB2B0000}"/>
    <cellStyle name="桁区切り 4 2 3 2 2 8" xfId="8150" xr:uid="{00000000-0005-0000-0000-0000BC2B0000}"/>
    <cellStyle name="桁区切り 4 2 3 2 2 9" xfId="15634" xr:uid="{00000000-0005-0000-0000-0000BD2B0000}"/>
    <cellStyle name="桁区切り 4 2 3 2 3" xfId="1001" xr:uid="{00000000-0005-0000-0000-0000BE2B0000}"/>
    <cellStyle name="桁区切り 4 2 3 2 3 2" xfId="2363" xr:uid="{00000000-0005-0000-0000-0000BF2B0000}"/>
    <cellStyle name="桁区切り 4 2 3 2 3 2 2" xfId="9850" xr:uid="{00000000-0005-0000-0000-0000C02B0000}"/>
    <cellStyle name="桁区切り 4 2 3 2 3 2 3" xfId="17334" xr:uid="{00000000-0005-0000-0000-0000C12B0000}"/>
    <cellStyle name="桁区切り 4 2 3 2 3 3" xfId="3723" xr:uid="{00000000-0005-0000-0000-0000C22B0000}"/>
    <cellStyle name="桁区切り 4 2 3 2 3 3 2" xfId="11210" xr:uid="{00000000-0005-0000-0000-0000C32B0000}"/>
    <cellStyle name="桁区切り 4 2 3 2 3 3 3" xfId="18694" xr:uid="{00000000-0005-0000-0000-0000C42B0000}"/>
    <cellStyle name="桁区切り 4 2 3 2 3 4" xfId="5085" xr:uid="{00000000-0005-0000-0000-0000C52B0000}"/>
    <cellStyle name="桁区切り 4 2 3 2 3 4 2" xfId="12572" xr:uid="{00000000-0005-0000-0000-0000C62B0000}"/>
    <cellStyle name="桁区切り 4 2 3 2 3 4 3" xfId="20056" xr:uid="{00000000-0005-0000-0000-0000C72B0000}"/>
    <cellStyle name="桁区切り 4 2 3 2 3 5" xfId="6445" xr:uid="{00000000-0005-0000-0000-0000C82B0000}"/>
    <cellStyle name="桁区切り 4 2 3 2 3 5 2" xfId="13932" xr:uid="{00000000-0005-0000-0000-0000C92B0000}"/>
    <cellStyle name="桁区切り 4 2 3 2 3 5 3" xfId="21416" xr:uid="{00000000-0005-0000-0000-0000CA2B0000}"/>
    <cellStyle name="桁区切り 4 2 3 2 3 6" xfId="8490" xr:uid="{00000000-0005-0000-0000-0000CB2B0000}"/>
    <cellStyle name="桁区切り 4 2 3 2 3 7" xfId="15974" xr:uid="{00000000-0005-0000-0000-0000CC2B0000}"/>
    <cellStyle name="桁区切り 4 2 3 2 4" xfId="1683" xr:uid="{00000000-0005-0000-0000-0000CD2B0000}"/>
    <cellStyle name="桁区切り 4 2 3 2 4 2" xfId="9170" xr:uid="{00000000-0005-0000-0000-0000CE2B0000}"/>
    <cellStyle name="桁区切り 4 2 3 2 4 3" xfId="16654" xr:uid="{00000000-0005-0000-0000-0000CF2B0000}"/>
    <cellStyle name="桁区切り 4 2 3 2 5" xfId="3043" xr:uid="{00000000-0005-0000-0000-0000D02B0000}"/>
    <cellStyle name="桁区切り 4 2 3 2 5 2" xfId="10530" xr:uid="{00000000-0005-0000-0000-0000D12B0000}"/>
    <cellStyle name="桁区切り 4 2 3 2 5 3" xfId="18014" xr:uid="{00000000-0005-0000-0000-0000D22B0000}"/>
    <cellStyle name="桁区切り 4 2 3 2 6" xfId="4405" xr:uid="{00000000-0005-0000-0000-0000D32B0000}"/>
    <cellStyle name="桁区切り 4 2 3 2 6 2" xfId="11892" xr:uid="{00000000-0005-0000-0000-0000D42B0000}"/>
    <cellStyle name="桁区切り 4 2 3 2 6 3" xfId="19376" xr:uid="{00000000-0005-0000-0000-0000D52B0000}"/>
    <cellStyle name="桁区切り 4 2 3 2 7" xfId="5765" xr:uid="{00000000-0005-0000-0000-0000D62B0000}"/>
    <cellStyle name="桁区切り 4 2 3 2 7 2" xfId="13252" xr:uid="{00000000-0005-0000-0000-0000D72B0000}"/>
    <cellStyle name="桁区切り 4 2 3 2 7 3" xfId="20736" xr:uid="{00000000-0005-0000-0000-0000D82B0000}"/>
    <cellStyle name="桁区切り 4 2 3 2 8" xfId="7133" xr:uid="{00000000-0005-0000-0000-0000D92B0000}"/>
    <cellStyle name="桁区切り 4 2 3 2 8 2" xfId="14619" xr:uid="{00000000-0005-0000-0000-0000DA2B0000}"/>
    <cellStyle name="桁区切り 4 2 3 2 8 3" xfId="22103" xr:uid="{00000000-0005-0000-0000-0000DB2B0000}"/>
    <cellStyle name="桁区切り 4 2 3 2 9" xfId="7812" xr:uid="{00000000-0005-0000-0000-0000DC2B0000}"/>
    <cellStyle name="桁区切り 4 2 3 3" xfId="492" xr:uid="{00000000-0005-0000-0000-0000DD2B0000}"/>
    <cellStyle name="桁区切り 4 2 3 3 2" xfId="1170" xr:uid="{00000000-0005-0000-0000-0000DE2B0000}"/>
    <cellStyle name="桁区切り 4 2 3 3 2 2" xfId="2532" xr:uid="{00000000-0005-0000-0000-0000DF2B0000}"/>
    <cellStyle name="桁区切り 4 2 3 3 2 2 2" xfId="10019" xr:uid="{00000000-0005-0000-0000-0000E02B0000}"/>
    <cellStyle name="桁区切り 4 2 3 3 2 2 3" xfId="17503" xr:uid="{00000000-0005-0000-0000-0000E12B0000}"/>
    <cellStyle name="桁区切り 4 2 3 3 2 3" xfId="3892" xr:uid="{00000000-0005-0000-0000-0000E22B0000}"/>
    <cellStyle name="桁区切り 4 2 3 3 2 3 2" xfId="11379" xr:uid="{00000000-0005-0000-0000-0000E32B0000}"/>
    <cellStyle name="桁区切り 4 2 3 3 2 3 3" xfId="18863" xr:uid="{00000000-0005-0000-0000-0000E42B0000}"/>
    <cellStyle name="桁区切り 4 2 3 3 2 4" xfId="5254" xr:uid="{00000000-0005-0000-0000-0000E52B0000}"/>
    <cellStyle name="桁区切り 4 2 3 3 2 4 2" xfId="12741" xr:uid="{00000000-0005-0000-0000-0000E62B0000}"/>
    <cellStyle name="桁区切り 4 2 3 3 2 4 3" xfId="20225" xr:uid="{00000000-0005-0000-0000-0000E72B0000}"/>
    <cellStyle name="桁区切り 4 2 3 3 2 5" xfId="6614" xr:uid="{00000000-0005-0000-0000-0000E82B0000}"/>
    <cellStyle name="桁区切り 4 2 3 3 2 5 2" xfId="14101" xr:uid="{00000000-0005-0000-0000-0000E92B0000}"/>
    <cellStyle name="桁区切り 4 2 3 3 2 5 3" xfId="21585" xr:uid="{00000000-0005-0000-0000-0000EA2B0000}"/>
    <cellStyle name="桁区切り 4 2 3 3 2 6" xfId="8659" xr:uid="{00000000-0005-0000-0000-0000EB2B0000}"/>
    <cellStyle name="桁区切り 4 2 3 3 2 7" xfId="16143" xr:uid="{00000000-0005-0000-0000-0000EC2B0000}"/>
    <cellStyle name="桁区切り 4 2 3 3 3" xfId="1854" xr:uid="{00000000-0005-0000-0000-0000ED2B0000}"/>
    <cellStyle name="桁区切り 4 2 3 3 3 2" xfId="9341" xr:uid="{00000000-0005-0000-0000-0000EE2B0000}"/>
    <cellStyle name="桁区切り 4 2 3 3 3 3" xfId="16825" xr:uid="{00000000-0005-0000-0000-0000EF2B0000}"/>
    <cellStyle name="桁区切り 4 2 3 3 4" xfId="3214" xr:uid="{00000000-0005-0000-0000-0000F02B0000}"/>
    <cellStyle name="桁区切り 4 2 3 3 4 2" xfId="10701" xr:uid="{00000000-0005-0000-0000-0000F12B0000}"/>
    <cellStyle name="桁区切り 4 2 3 3 4 3" xfId="18185" xr:uid="{00000000-0005-0000-0000-0000F22B0000}"/>
    <cellStyle name="桁区切り 4 2 3 3 5" xfId="4576" xr:uid="{00000000-0005-0000-0000-0000F32B0000}"/>
    <cellStyle name="桁区切り 4 2 3 3 5 2" xfId="12063" xr:uid="{00000000-0005-0000-0000-0000F42B0000}"/>
    <cellStyle name="桁区切り 4 2 3 3 5 3" xfId="19547" xr:uid="{00000000-0005-0000-0000-0000F52B0000}"/>
    <cellStyle name="桁区切り 4 2 3 3 6" xfId="5936" xr:uid="{00000000-0005-0000-0000-0000F62B0000}"/>
    <cellStyle name="桁区切り 4 2 3 3 6 2" xfId="13423" xr:uid="{00000000-0005-0000-0000-0000F72B0000}"/>
    <cellStyle name="桁区切り 4 2 3 3 6 3" xfId="20907" xr:uid="{00000000-0005-0000-0000-0000F82B0000}"/>
    <cellStyle name="桁区切り 4 2 3 3 7" xfId="7302" xr:uid="{00000000-0005-0000-0000-0000F92B0000}"/>
    <cellStyle name="桁区切り 4 2 3 3 7 2" xfId="14788" xr:uid="{00000000-0005-0000-0000-0000FA2B0000}"/>
    <cellStyle name="桁区切り 4 2 3 3 7 3" xfId="22272" xr:uid="{00000000-0005-0000-0000-0000FB2B0000}"/>
    <cellStyle name="桁区切り 4 2 3 3 8" xfId="7981" xr:uid="{00000000-0005-0000-0000-0000FC2B0000}"/>
    <cellStyle name="桁区切り 4 2 3 3 9" xfId="15465" xr:uid="{00000000-0005-0000-0000-0000FD2B0000}"/>
    <cellStyle name="桁区切り 4 2 3 4" xfId="831" xr:uid="{00000000-0005-0000-0000-0000FE2B0000}"/>
    <cellStyle name="桁区切り 4 2 3 4 2" xfId="2193" xr:uid="{00000000-0005-0000-0000-0000FF2B0000}"/>
    <cellStyle name="桁区切り 4 2 3 4 2 2" xfId="9680" xr:uid="{00000000-0005-0000-0000-0000002C0000}"/>
    <cellStyle name="桁区切り 4 2 3 4 2 3" xfId="17164" xr:uid="{00000000-0005-0000-0000-0000012C0000}"/>
    <cellStyle name="桁区切り 4 2 3 4 3" xfId="3553" xr:uid="{00000000-0005-0000-0000-0000022C0000}"/>
    <cellStyle name="桁区切り 4 2 3 4 3 2" xfId="11040" xr:uid="{00000000-0005-0000-0000-0000032C0000}"/>
    <cellStyle name="桁区切り 4 2 3 4 3 3" xfId="18524" xr:uid="{00000000-0005-0000-0000-0000042C0000}"/>
    <cellStyle name="桁区切り 4 2 3 4 4" xfId="4915" xr:uid="{00000000-0005-0000-0000-0000052C0000}"/>
    <cellStyle name="桁区切り 4 2 3 4 4 2" xfId="12402" xr:uid="{00000000-0005-0000-0000-0000062C0000}"/>
    <cellStyle name="桁区切り 4 2 3 4 4 3" xfId="19886" xr:uid="{00000000-0005-0000-0000-0000072C0000}"/>
    <cellStyle name="桁区切り 4 2 3 4 5" xfId="6275" xr:uid="{00000000-0005-0000-0000-0000082C0000}"/>
    <cellStyle name="桁区切り 4 2 3 4 5 2" xfId="13762" xr:uid="{00000000-0005-0000-0000-0000092C0000}"/>
    <cellStyle name="桁区切り 4 2 3 4 5 3" xfId="21246" xr:uid="{00000000-0005-0000-0000-00000A2C0000}"/>
    <cellStyle name="桁区切り 4 2 3 4 6" xfId="8320" xr:uid="{00000000-0005-0000-0000-00000B2C0000}"/>
    <cellStyle name="桁区切り 4 2 3 4 7" xfId="15804" xr:uid="{00000000-0005-0000-0000-00000C2C0000}"/>
    <cellStyle name="桁区切り 4 2 3 5" xfId="1514" xr:uid="{00000000-0005-0000-0000-00000D2C0000}"/>
    <cellStyle name="桁区切り 4 2 3 5 2" xfId="9001" xr:uid="{00000000-0005-0000-0000-00000E2C0000}"/>
    <cellStyle name="桁区切り 4 2 3 5 3" xfId="16485" xr:uid="{00000000-0005-0000-0000-00000F2C0000}"/>
    <cellStyle name="桁区切り 4 2 3 6" xfId="2874" xr:uid="{00000000-0005-0000-0000-0000102C0000}"/>
    <cellStyle name="桁区切り 4 2 3 6 2" xfId="10361" xr:uid="{00000000-0005-0000-0000-0000112C0000}"/>
    <cellStyle name="桁区切り 4 2 3 6 3" xfId="17845" xr:uid="{00000000-0005-0000-0000-0000122C0000}"/>
    <cellStyle name="桁区切り 4 2 3 7" xfId="4236" xr:uid="{00000000-0005-0000-0000-0000132C0000}"/>
    <cellStyle name="桁区切り 4 2 3 7 2" xfId="11723" xr:uid="{00000000-0005-0000-0000-0000142C0000}"/>
    <cellStyle name="桁区切り 4 2 3 7 3" xfId="19207" xr:uid="{00000000-0005-0000-0000-0000152C0000}"/>
    <cellStyle name="桁区切り 4 2 3 8" xfId="5596" xr:uid="{00000000-0005-0000-0000-0000162C0000}"/>
    <cellStyle name="桁区切り 4 2 3 8 2" xfId="13083" xr:uid="{00000000-0005-0000-0000-0000172C0000}"/>
    <cellStyle name="桁区切り 4 2 3 8 3" xfId="20567" xr:uid="{00000000-0005-0000-0000-0000182C0000}"/>
    <cellStyle name="桁区切り 4 2 3 9" xfId="6963" xr:uid="{00000000-0005-0000-0000-0000192C0000}"/>
    <cellStyle name="桁区切り 4 2 3 9 2" xfId="14449" xr:uid="{00000000-0005-0000-0000-00001A2C0000}"/>
    <cellStyle name="桁区切り 4 2 3 9 3" xfId="21933" xr:uid="{00000000-0005-0000-0000-00001B2C0000}"/>
    <cellStyle name="桁区切り 4 2 4" xfId="234" xr:uid="{00000000-0005-0000-0000-00001C2C0000}"/>
    <cellStyle name="桁区切り 4 2 4 10" xfId="15211" xr:uid="{00000000-0005-0000-0000-00001D2C0000}"/>
    <cellStyle name="桁区切り 4 2 4 2" xfId="576" xr:uid="{00000000-0005-0000-0000-00001E2C0000}"/>
    <cellStyle name="桁区切り 4 2 4 2 2" xfId="1254" xr:uid="{00000000-0005-0000-0000-00001F2C0000}"/>
    <cellStyle name="桁区切り 4 2 4 2 2 2" xfId="2616" xr:uid="{00000000-0005-0000-0000-0000202C0000}"/>
    <cellStyle name="桁区切り 4 2 4 2 2 2 2" xfId="10103" xr:uid="{00000000-0005-0000-0000-0000212C0000}"/>
    <cellStyle name="桁区切り 4 2 4 2 2 2 3" xfId="17587" xr:uid="{00000000-0005-0000-0000-0000222C0000}"/>
    <cellStyle name="桁区切り 4 2 4 2 2 3" xfId="3976" xr:uid="{00000000-0005-0000-0000-0000232C0000}"/>
    <cellStyle name="桁区切り 4 2 4 2 2 3 2" xfId="11463" xr:uid="{00000000-0005-0000-0000-0000242C0000}"/>
    <cellStyle name="桁区切り 4 2 4 2 2 3 3" xfId="18947" xr:uid="{00000000-0005-0000-0000-0000252C0000}"/>
    <cellStyle name="桁区切り 4 2 4 2 2 4" xfId="5338" xr:uid="{00000000-0005-0000-0000-0000262C0000}"/>
    <cellStyle name="桁区切り 4 2 4 2 2 4 2" xfId="12825" xr:uid="{00000000-0005-0000-0000-0000272C0000}"/>
    <cellStyle name="桁区切り 4 2 4 2 2 4 3" xfId="20309" xr:uid="{00000000-0005-0000-0000-0000282C0000}"/>
    <cellStyle name="桁区切り 4 2 4 2 2 5" xfId="6698" xr:uid="{00000000-0005-0000-0000-0000292C0000}"/>
    <cellStyle name="桁区切り 4 2 4 2 2 5 2" xfId="14185" xr:uid="{00000000-0005-0000-0000-00002A2C0000}"/>
    <cellStyle name="桁区切り 4 2 4 2 2 5 3" xfId="21669" xr:uid="{00000000-0005-0000-0000-00002B2C0000}"/>
    <cellStyle name="桁区切り 4 2 4 2 2 6" xfId="8743" xr:uid="{00000000-0005-0000-0000-00002C2C0000}"/>
    <cellStyle name="桁区切り 4 2 4 2 2 7" xfId="16227" xr:uid="{00000000-0005-0000-0000-00002D2C0000}"/>
    <cellStyle name="桁区切り 4 2 4 2 3" xfId="1938" xr:uid="{00000000-0005-0000-0000-00002E2C0000}"/>
    <cellStyle name="桁区切り 4 2 4 2 3 2" xfId="9425" xr:uid="{00000000-0005-0000-0000-00002F2C0000}"/>
    <cellStyle name="桁区切り 4 2 4 2 3 3" xfId="16909" xr:uid="{00000000-0005-0000-0000-0000302C0000}"/>
    <cellStyle name="桁区切り 4 2 4 2 4" xfId="3298" xr:uid="{00000000-0005-0000-0000-0000312C0000}"/>
    <cellStyle name="桁区切り 4 2 4 2 4 2" xfId="10785" xr:uid="{00000000-0005-0000-0000-0000322C0000}"/>
    <cellStyle name="桁区切り 4 2 4 2 4 3" xfId="18269" xr:uid="{00000000-0005-0000-0000-0000332C0000}"/>
    <cellStyle name="桁区切り 4 2 4 2 5" xfId="4660" xr:uid="{00000000-0005-0000-0000-0000342C0000}"/>
    <cellStyle name="桁区切り 4 2 4 2 5 2" xfId="12147" xr:uid="{00000000-0005-0000-0000-0000352C0000}"/>
    <cellStyle name="桁区切り 4 2 4 2 5 3" xfId="19631" xr:uid="{00000000-0005-0000-0000-0000362C0000}"/>
    <cellStyle name="桁区切り 4 2 4 2 6" xfId="6020" xr:uid="{00000000-0005-0000-0000-0000372C0000}"/>
    <cellStyle name="桁区切り 4 2 4 2 6 2" xfId="13507" xr:uid="{00000000-0005-0000-0000-0000382C0000}"/>
    <cellStyle name="桁区切り 4 2 4 2 6 3" xfId="20991" xr:uid="{00000000-0005-0000-0000-0000392C0000}"/>
    <cellStyle name="桁区切り 4 2 4 2 7" xfId="7386" xr:uid="{00000000-0005-0000-0000-00003A2C0000}"/>
    <cellStyle name="桁区切り 4 2 4 2 7 2" xfId="14872" xr:uid="{00000000-0005-0000-0000-00003B2C0000}"/>
    <cellStyle name="桁区切り 4 2 4 2 7 3" xfId="22356" xr:uid="{00000000-0005-0000-0000-00003C2C0000}"/>
    <cellStyle name="桁区切り 4 2 4 2 8" xfId="8065" xr:uid="{00000000-0005-0000-0000-00003D2C0000}"/>
    <cellStyle name="桁区切り 4 2 4 2 9" xfId="15549" xr:uid="{00000000-0005-0000-0000-00003E2C0000}"/>
    <cellStyle name="桁区切り 4 2 4 3" xfId="916" xr:uid="{00000000-0005-0000-0000-00003F2C0000}"/>
    <cellStyle name="桁区切り 4 2 4 3 2" xfId="2278" xr:uid="{00000000-0005-0000-0000-0000402C0000}"/>
    <cellStyle name="桁区切り 4 2 4 3 2 2" xfId="9765" xr:uid="{00000000-0005-0000-0000-0000412C0000}"/>
    <cellStyle name="桁区切り 4 2 4 3 2 3" xfId="17249" xr:uid="{00000000-0005-0000-0000-0000422C0000}"/>
    <cellStyle name="桁区切り 4 2 4 3 3" xfId="3638" xr:uid="{00000000-0005-0000-0000-0000432C0000}"/>
    <cellStyle name="桁区切り 4 2 4 3 3 2" xfId="11125" xr:uid="{00000000-0005-0000-0000-0000442C0000}"/>
    <cellStyle name="桁区切り 4 2 4 3 3 3" xfId="18609" xr:uid="{00000000-0005-0000-0000-0000452C0000}"/>
    <cellStyle name="桁区切り 4 2 4 3 4" xfId="5000" xr:uid="{00000000-0005-0000-0000-0000462C0000}"/>
    <cellStyle name="桁区切り 4 2 4 3 4 2" xfId="12487" xr:uid="{00000000-0005-0000-0000-0000472C0000}"/>
    <cellStyle name="桁区切り 4 2 4 3 4 3" xfId="19971" xr:uid="{00000000-0005-0000-0000-0000482C0000}"/>
    <cellStyle name="桁区切り 4 2 4 3 5" xfId="6360" xr:uid="{00000000-0005-0000-0000-0000492C0000}"/>
    <cellStyle name="桁区切り 4 2 4 3 5 2" xfId="13847" xr:uid="{00000000-0005-0000-0000-00004A2C0000}"/>
    <cellStyle name="桁区切り 4 2 4 3 5 3" xfId="21331" xr:uid="{00000000-0005-0000-0000-00004B2C0000}"/>
    <cellStyle name="桁区切り 4 2 4 3 6" xfId="8405" xr:uid="{00000000-0005-0000-0000-00004C2C0000}"/>
    <cellStyle name="桁区切り 4 2 4 3 7" xfId="15889" xr:uid="{00000000-0005-0000-0000-00004D2C0000}"/>
    <cellStyle name="桁区切り 4 2 4 4" xfId="1598" xr:uid="{00000000-0005-0000-0000-00004E2C0000}"/>
    <cellStyle name="桁区切り 4 2 4 4 2" xfId="9085" xr:uid="{00000000-0005-0000-0000-00004F2C0000}"/>
    <cellStyle name="桁区切り 4 2 4 4 3" xfId="16569" xr:uid="{00000000-0005-0000-0000-0000502C0000}"/>
    <cellStyle name="桁区切り 4 2 4 5" xfId="2958" xr:uid="{00000000-0005-0000-0000-0000512C0000}"/>
    <cellStyle name="桁区切り 4 2 4 5 2" xfId="10445" xr:uid="{00000000-0005-0000-0000-0000522C0000}"/>
    <cellStyle name="桁区切り 4 2 4 5 3" xfId="17929" xr:uid="{00000000-0005-0000-0000-0000532C0000}"/>
    <cellStyle name="桁区切り 4 2 4 6" xfId="4320" xr:uid="{00000000-0005-0000-0000-0000542C0000}"/>
    <cellStyle name="桁区切り 4 2 4 6 2" xfId="11807" xr:uid="{00000000-0005-0000-0000-0000552C0000}"/>
    <cellStyle name="桁区切り 4 2 4 6 3" xfId="19291" xr:uid="{00000000-0005-0000-0000-0000562C0000}"/>
    <cellStyle name="桁区切り 4 2 4 7" xfId="5680" xr:uid="{00000000-0005-0000-0000-0000572C0000}"/>
    <cellStyle name="桁区切り 4 2 4 7 2" xfId="13167" xr:uid="{00000000-0005-0000-0000-0000582C0000}"/>
    <cellStyle name="桁区切り 4 2 4 7 3" xfId="20651" xr:uid="{00000000-0005-0000-0000-0000592C0000}"/>
    <cellStyle name="桁区切り 4 2 4 8" xfId="7048" xr:uid="{00000000-0005-0000-0000-00005A2C0000}"/>
    <cellStyle name="桁区切り 4 2 4 8 2" xfId="14534" xr:uid="{00000000-0005-0000-0000-00005B2C0000}"/>
    <cellStyle name="桁区切り 4 2 4 8 3" xfId="22018" xr:uid="{00000000-0005-0000-0000-00005C2C0000}"/>
    <cellStyle name="桁区切り 4 2 4 9" xfId="7727" xr:uid="{00000000-0005-0000-0000-00005D2C0000}"/>
    <cellStyle name="桁区切り 4 2 5" xfId="407" xr:uid="{00000000-0005-0000-0000-00005E2C0000}"/>
    <cellStyle name="桁区切り 4 2 5 2" xfId="1085" xr:uid="{00000000-0005-0000-0000-00005F2C0000}"/>
    <cellStyle name="桁区切り 4 2 5 2 2" xfId="2447" xr:uid="{00000000-0005-0000-0000-0000602C0000}"/>
    <cellStyle name="桁区切り 4 2 5 2 2 2" xfId="9934" xr:uid="{00000000-0005-0000-0000-0000612C0000}"/>
    <cellStyle name="桁区切り 4 2 5 2 2 3" xfId="17418" xr:uid="{00000000-0005-0000-0000-0000622C0000}"/>
    <cellStyle name="桁区切り 4 2 5 2 3" xfId="3807" xr:uid="{00000000-0005-0000-0000-0000632C0000}"/>
    <cellStyle name="桁区切り 4 2 5 2 3 2" xfId="11294" xr:uid="{00000000-0005-0000-0000-0000642C0000}"/>
    <cellStyle name="桁区切り 4 2 5 2 3 3" xfId="18778" xr:uid="{00000000-0005-0000-0000-0000652C0000}"/>
    <cellStyle name="桁区切り 4 2 5 2 4" xfId="5169" xr:uid="{00000000-0005-0000-0000-0000662C0000}"/>
    <cellStyle name="桁区切り 4 2 5 2 4 2" xfId="12656" xr:uid="{00000000-0005-0000-0000-0000672C0000}"/>
    <cellStyle name="桁区切り 4 2 5 2 4 3" xfId="20140" xr:uid="{00000000-0005-0000-0000-0000682C0000}"/>
    <cellStyle name="桁区切り 4 2 5 2 5" xfId="6529" xr:uid="{00000000-0005-0000-0000-0000692C0000}"/>
    <cellStyle name="桁区切り 4 2 5 2 5 2" xfId="14016" xr:uid="{00000000-0005-0000-0000-00006A2C0000}"/>
    <cellStyle name="桁区切り 4 2 5 2 5 3" xfId="21500" xr:uid="{00000000-0005-0000-0000-00006B2C0000}"/>
    <cellStyle name="桁区切り 4 2 5 2 6" xfId="8574" xr:uid="{00000000-0005-0000-0000-00006C2C0000}"/>
    <cellStyle name="桁区切り 4 2 5 2 7" xfId="16058" xr:uid="{00000000-0005-0000-0000-00006D2C0000}"/>
    <cellStyle name="桁区切り 4 2 5 3" xfId="1769" xr:uid="{00000000-0005-0000-0000-00006E2C0000}"/>
    <cellStyle name="桁区切り 4 2 5 3 2" xfId="9256" xr:uid="{00000000-0005-0000-0000-00006F2C0000}"/>
    <cellStyle name="桁区切り 4 2 5 3 3" xfId="16740" xr:uid="{00000000-0005-0000-0000-0000702C0000}"/>
    <cellStyle name="桁区切り 4 2 5 4" xfId="3129" xr:uid="{00000000-0005-0000-0000-0000712C0000}"/>
    <cellStyle name="桁区切り 4 2 5 4 2" xfId="10616" xr:uid="{00000000-0005-0000-0000-0000722C0000}"/>
    <cellStyle name="桁区切り 4 2 5 4 3" xfId="18100" xr:uid="{00000000-0005-0000-0000-0000732C0000}"/>
    <cellStyle name="桁区切り 4 2 5 5" xfId="4491" xr:uid="{00000000-0005-0000-0000-0000742C0000}"/>
    <cellStyle name="桁区切り 4 2 5 5 2" xfId="11978" xr:uid="{00000000-0005-0000-0000-0000752C0000}"/>
    <cellStyle name="桁区切り 4 2 5 5 3" xfId="19462" xr:uid="{00000000-0005-0000-0000-0000762C0000}"/>
    <cellStyle name="桁区切り 4 2 5 6" xfId="5851" xr:uid="{00000000-0005-0000-0000-0000772C0000}"/>
    <cellStyle name="桁区切り 4 2 5 6 2" xfId="13338" xr:uid="{00000000-0005-0000-0000-0000782C0000}"/>
    <cellStyle name="桁区切り 4 2 5 6 3" xfId="20822" xr:uid="{00000000-0005-0000-0000-0000792C0000}"/>
    <cellStyle name="桁区切り 4 2 5 7" xfId="7217" xr:uid="{00000000-0005-0000-0000-00007A2C0000}"/>
    <cellStyle name="桁区切り 4 2 5 7 2" xfId="14703" xr:uid="{00000000-0005-0000-0000-00007B2C0000}"/>
    <cellStyle name="桁区切り 4 2 5 7 3" xfId="22187" xr:uid="{00000000-0005-0000-0000-00007C2C0000}"/>
    <cellStyle name="桁区切り 4 2 5 8" xfId="7896" xr:uid="{00000000-0005-0000-0000-00007D2C0000}"/>
    <cellStyle name="桁区切り 4 2 5 9" xfId="15380" xr:uid="{00000000-0005-0000-0000-00007E2C0000}"/>
    <cellStyle name="桁区切り 4 2 6" xfId="746" xr:uid="{00000000-0005-0000-0000-00007F2C0000}"/>
    <cellStyle name="桁区切り 4 2 6 2" xfId="2108" xr:uid="{00000000-0005-0000-0000-0000802C0000}"/>
    <cellStyle name="桁区切り 4 2 6 2 2" xfId="9595" xr:uid="{00000000-0005-0000-0000-0000812C0000}"/>
    <cellStyle name="桁区切り 4 2 6 2 3" xfId="17079" xr:uid="{00000000-0005-0000-0000-0000822C0000}"/>
    <cellStyle name="桁区切り 4 2 6 3" xfId="3468" xr:uid="{00000000-0005-0000-0000-0000832C0000}"/>
    <cellStyle name="桁区切り 4 2 6 3 2" xfId="10955" xr:uid="{00000000-0005-0000-0000-0000842C0000}"/>
    <cellStyle name="桁区切り 4 2 6 3 3" xfId="18439" xr:uid="{00000000-0005-0000-0000-0000852C0000}"/>
    <cellStyle name="桁区切り 4 2 6 4" xfId="4830" xr:uid="{00000000-0005-0000-0000-0000862C0000}"/>
    <cellStyle name="桁区切り 4 2 6 4 2" xfId="12317" xr:uid="{00000000-0005-0000-0000-0000872C0000}"/>
    <cellStyle name="桁区切り 4 2 6 4 3" xfId="19801" xr:uid="{00000000-0005-0000-0000-0000882C0000}"/>
    <cellStyle name="桁区切り 4 2 6 5" xfId="6190" xr:uid="{00000000-0005-0000-0000-0000892C0000}"/>
    <cellStyle name="桁区切り 4 2 6 5 2" xfId="13677" xr:uid="{00000000-0005-0000-0000-00008A2C0000}"/>
    <cellStyle name="桁区切り 4 2 6 5 3" xfId="21161" xr:uid="{00000000-0005-0000-0000-00008B2C0000}"/>
    <cellStyle name="桁区切り 4 2 6 6" xfId="8235" xr:uid="{00000000-0005-0000-0000-00008C2C0000}"/>
    <cellStyle name="桁区切り 4 2 6 7" xfId="15719" xr:uid="{00000000-0005-0000-0000-00008D2C0000}"/>
    <cellStyle name="桁区切り 4 2 7" xfId="1442" xr:uid="{00000000-0005-0000-0000-00008E2C0000}"/>
    <cellStyle name="桁区切り 4 2 7 2" xfId="8929" xr:uid="{00000000-0005-0000-0000-00008F2C0000}"/>
    <cellStyle name="桁区切り 4 2 7 3" xfId="16413" xr:uid="{00000000-0005-0000-0000-0000902C0000}"/>
    <cellStyle name="桁区切り 4 2 8" xfId="2802" xr:uid="{00000000-0005-0000-0000-0000912C0000}"/>
    <cellStyle name="桁区切り 4 2 8 2" xfId="10289" xr:uid="{00000000-0005-0000-0000-0000922C0000}"/>
    <cellStyle name="桁区切り 4 2 8 3" xfId="17773" xr:uid="{00000000-0005-0000-0000-0000932C0000}"/>
    <cellStyle name="桁区切り 4 2 9" xfId="4164" xr:uid="{00000000-0005-0000-0000-0000942C0000}"/>
    <cellStyle name="桁区切り 4 2 9 2" xfId="11651" xr:uid="{00000000-0005-0000-0000-0000952C0000}"/>
    <cellStyle name="桁区切り 4 2 9 3" xfId="19135" xr:uid="{00000000-0005-0000-0000-0000962C0000}"/>
    <cellStyle name="桁区切り 4 3" xfId="87" xr:uid="{00000000-0005-0000-0000-0000972C0000}"/>
    <cellStyle name="桁区切り 4 3 10" xfId="6908" xr:uid="{00000000-0005-0000-0000-0000982C0000}"/>
    <cellStyle name="桁区切り 4 3 10 2" xfId="14394" xr:uid="{00000000-0005-0000-0000-0000992C0000}"/>
    <cellStyle name="桁区切り 4 3 10 3" xfId="21878" xr:uid="{00000000-0005-0000-0000-00009A2C0000}"/>
    <cellStyle name="桁区切り 4 3 11" xfId="7587" xr:uid="{00000000-0005-0000-0000-00009B2C0000}"/>
    <cellStyle name="桁区切り 4 3 12" xfId="15071" xr:uid="{00000000-0005-0000-0000-00009C2C0000}"/>
    <cellStyle name="桁区切り 4 3 2" xfId="179" xr:uid="{00000000-0005-0000-0000-00009D2C0000}"/>
    <cellStyle name="桁区切り 4 3 2 10" xfId="7672" xr:uid="{00000000-0005-0000-0000-00009E2C0000}"/>
    <cellStyle name="桁区切り 4 3 2 11" xfId="15156" xr:uid="{00000000-0005-0000-0000-00009F2C0000}"/>
    <cellStyle name="桁区切り 4 3 2 2" xfId="349" xr:uid="{00000000-0005-0000-0000-0000A02C0000}"/>
    <cellStyle name="桁区切り 4 3 2 2 10" xfId="15326" xr:uid="{00000000-0005-0000-0000-0000A12C0000}"/>
    <cellStyle name="桁区切り 4 3 2 2 2" xfId="691" xr:uid="{00000000-0005-0000-0000-0000A22C0000}"/>
    <cellStyle name="桁区切り 4 3 2 2 2 2" xfId="1369" xr:uid="{00000000-0005-0000-0000-0000A32C0000}"/>
    <cellStyle name="桁区切り 4 3 2 2 2 2 2" xfId="2731" xr:uid="{00000000-0005-0000-0000-0000A42C0000}"/>
    <cellStyle name="桁区切り 4 3 2 2 2 2 2 2" xfId="10218" xr:uid="{00000000-0005-0000-0000-0000A52C0000}"/>
    <cellStyle name="桁区切り 4 3 2 2 2 2 2 3" xfId="17702" xr:uid="{00000000-0005-0000-0000-0000A62C0000}"/>
    <cellStyle name="桁区切り 4 3 2 2 2 2 3" xfId="4091" xr:uid="{00000000-0005-0000-0000-0000A72C0000}"/>
    <cellStyle name="桁区切り 4 3 2 2 2 2 3 2" xfId="11578" xr:uid="{00000000-0005-0000-0000-0000A82C0000}"/>
    <cellStyle name="桁区切り 4 3 2 2 2 2 3 3" xfId="19062" xr:uid="{00000000-0005-0000-0000-0000A92C0000}"/>
    <cellStyle name="桁区切り 4 3 2 2 2 2 4" xfId="5453" xr:uid="{00000000-0005-0000-0000-0000AA2C0000}"/>
    <cellStyle name="桁区切り 4 3 2 2 2 2 4 2" xfId="12940" xr:uid="{00000000-0005-0000-0000-0000AB2C0000}"/>
    <cellStyle name="桁区切り 4 3 2 2 2 2 4 3" xfId="20424" xr:uid="{00000000-0005-0000-0000-0000AC2C0000}"/>
    <cellStyle name="桁区切り 4 3 2 2 2 2 5" xfId="6813" xr:uid="{00000000-0005-0000-0000-0000AD2C0000}"/>
    <cellStyle name="桁区切り 4 3 2 2 2 2 5 2" xfId="14300" xr:uid="{00000000-0005-0000-0000-0000AE2C0000}"/>
    <cellStyle name="桁区切り 4 3 2 2 2 2 5 3" xfId="21784" xr:uid="{00000000-0005-0000-0000-0000AF2C0000}"/>
    <cellStyle name="桁区切り 4 3 2 2 2 2 6" xfId="8858" xr:uid="{00000000-0005-0000-0000-0000B02C0000}"/>
    <cellStyle name="桁区切り 4 3 2 2 2 2 7" xfId="16342" xr:uid="{00000000-0005-0000-0000-0000B12C0000}"/>
    <cellStyle name="桁区切り 4 3 2 2 2 3" xfId="2053" xr:uid="{00000000-0005-0000-0000-0000B22C0000}"/>
    <cellStyle name="桁区切り 4 3 2 2 2 3 2" xfId="9540" xr:uid="{00000000-0005-0000-0000-0000B32C0000}"/>
    <cellStyle name="桁区切り 4 3 2 2 2 3 3" xfId="17024" xr:uid="{00000000-0005-0000-0000-0000B42C0000}"/>
    <cellStyle name="桁区切り 4 3 2 2 2 4" xfId="3413" xr:uid="{00000000-0005-0000-0000-0000B52C0000}"/>
    <cellStyle name="桁区切り 4 3 2 2 2 4 2" xfId="10900" xr:uid="{00000000-0005-0000-0000-0000B62C0000}"/>
    <cellStyle name="桁区切り 4 3 2 2 2 4 3" xfId="18384" xr:uid="{00000000-0005-0000-0000-0000B72C0000}"/>
    <cellStyle name="桁区切り 4 3 2 2 2 5" xfId="4775" xr:uid="{00000000-0005-0000-0000-0000B82C0000}"/>
    <cellStyle name="桁区切り 4 3 2 2 2 5 2" xfId="12262" xr:uid="{00000000-0005-0000-0000-0000B92C0000}"/>
    <cellStyle name="桁区切り 4 3 2 2 2 5 3" xfId="19746" xr:uid="{00000000-0005-0000-0000-0000BA2C0000}"/>
    <cellStyle name="桁区切り 4 3 2 2 2 6" xfId="6135" xr:uid="{00000000-0005-0000-0000-0000BB2C0000}"/>
    <cellStyle name="桁区切り 4 3 2 2 2 6 2" xfId="13622" xr:uid="{00000000-0005-0000-0000-0000BC2C0000}"/>
    <cellStyle name="桁区切り 4 3 2 2 2 6 3" xfId="21106" xr:uid="{00000000-0005-0000-0000-0000BD2C0000}"/>
    <cellStyle name="桁区切り 4 3 2 2 2 7" xfId="7501" xr:uid="{00000000-0005-0000-0000-0000BE2C0000}"/>
    <cellStyle name="桁区切り 4 3 2 2 2 7 2" xfId="14987" xr:uid="{00000000-0005-0000-0000-0000BF2C0000}"/>
    <cellStyle name="桁区切り 4 3 2 2 2 7 3" xfId="22471" xr:uid="{00000000-0005-0000-0000-0000C02C0000}"/>
    <cellStyle name="桁区切り 4 3 2 2 2 8" xfId="8180" xr:uid="{00000000-0005-0000-0000-0000C12C0000}"/>
    <cellStyle name="桁区切り 4 3 2 2 2 9" xfId="15664" xr:uid="{00000000-0005-0000-0000-0000C22C0000}"/>
    <cellStyle name="桁区切り 4 3 2 2 3" xfId="1031" xr:uid="{00000000-0005-0000-0000-0000C32C0000}"/>
    <cellStyle name="桁区切り 4 3 2 2 3 2" xfId="2393" xr:uid="{00000000-0005-0000-0000-0000C42C0000}"/>
    <cellStyle name="桁区切り 4 3 2 2 3 2 2" xfId="9880" xr:uid="{00000000-0005-0000-0000-0000C52C0000}"/>
    <cellStyle name="桁区切り 4 3 2 2 3 2 3" xfId="17364" xr:uid="{00000000-0005-0000-0000-0000C62C0000}"/>
    <cellStyle name="桁区切り 4 3 2 2 3 3" xfId="3753" xr:uid="{00000000-0005-0000-0000-0000C72C0000}"/>
    <cellStyle name="桁区切り 4 3 2 2 3 3 2" xfId="11240" xr:uid="{00000000-0005-0000-0000-0000C82C0000}"/>
    <cellStyle name="桁区切り 4 3 2 2 3 3 3" xfId="18724" xr:uid="{00000000-0005-0000-0000-0000C92C0000}"/>
    <cellStyle name="桁区切り 4 3 2 2 3 4" xfId="5115" xr:uid="{00000000-0005-0000-0000-0000CA2C0000}"/>
    <cellStyle name="桁区切り 4 3 2 2 3 4 2" xfId="12602" xr:uid="{00000000-0005-0000-0000-0000CB2C0000}"/>
    <cellStyle name="桁区切り 4 3 2 2 3 4 3" xfId="20086" xr:uid="{00000000-0005-0000-0000-0000CC2C0000}"/>
    <cellStyle name="桁区切り 4 3 2 2 3 5" xfId="6475" xr:uid="{00000000-0005-0000-0000-0000CD2C0000}"/>
    <cellStyle name="桁区切り 4 3 2 2 3 5 2" xfId="13962" xr:uid="{00000000-0005-0000-0000-0000CE2C0000}"/>
    <cellStyle name="桁区切り 4 3 2 2 3 5 3" xfId="21446" xr:uid="{00000000-0005-0000-0000-0000CF2C0000}"/>
    <cellStyle name="桁区切り 4 3 2 2 3 6" xfId="8520" xr:uid="{00000000-0005-0000-0000-0000D02C0000}"/>
    <cellStyle name="桁区切り 4 3 2 2 3 7" xfId="16004" xr:uid="{00000000-0005-0000-0000-0000D12C0000}"/>
    <cellStyle name="桁区切り 4 3 2 2 4" xfId="1713" xr:uid="{00000000-0005-0000-0000-0000D22C0000}"/>
    <cellStyle name="桁区切り 4 3 2 2 4 2" xfId="9200" xr:uid="{00000000-0005-0000-0000-0000D32C0000}"/>
    <cellStyle name="桁区切り 4 3 2 2 4 3" xfId="16684" xr:uid="{00000000-0005-0000-0000-0000D42C0000}"/>
    <cellStyle name="桁区切り 4 3 2 2 5" xfId="3073" xr:uid="{00000000-0005-0000-0000-0000D52C0000}"/>
    <cellStyle name="桁区切り 4 3 2 2 5 2" xfId="10560" xr:uid="{00000000-0005-0000-0000-0000D62C0000}"/>
    <cellStyle name="桁区切り 4 3 2 2 5 3" xfId="18044" xr:uid="{00000000-0005-0000-0000-0000D72C0000}"/>
    <cellStyle name="桁区切り 4 3 2 2 6" xfId="4435" xr:uid="{00000000-0005-0000-0000-0000D82C0000}"/>
    <cellStyle name="桁区切り 4 3 2 2 6 2" xfId="11922" xr:uid="{00000000-0005-0000-0000-0000D92C0000}"/>
    <cellStyle name="桁区切り 4 3 2 2 6 3" xfId="19406" xr:uid="{00000000-0005-0000-0000-0000DA2C0000}"/>
    <cellStyle name="桁区切り 4 3 2 2 7" xfId="5795" xr:uid="{00000000-0005-0000-0000-0000DB2C0000}"/>
    <cellStyle name="桁区切り 4 3 2 2 7 2" xfId="13282" xr:uid="{00000000-0005-0000-0000-0000DC2C0000}"/>
    <cellStyle name="桁区切り 4 3 2 2 7 3" xfId="20766" xr:uid="{00000000-0005-0000-0000-0000DD2C0000}"/>
    <cellStyle name="桁区切り 4 3 2 2 8" xfId="7163" xr:uid="{00000000-0005-0000-0000-0000DE2C0000}"/>
    <cellStyle name="桁区切り 4 3 2 2 8 2" xfId="14649" xr:uid="{00000000-0005-0000-0000-0000DF2C0000}"/>
    <cellStyle name="桁区切り 4 3 2 2 8 3" xfId="22133" xr:uid="{00000000-0005-0000-0000-0000E02C0000}"/>
    <cellStyle name="桁区切り 4 3 2 2 9" xfId="7842" xr:uid="{00000000-0005-0000-0000-0000E12C0000}"/>
    <cellStyle name="桁区切り 4 3 2 3" xfId="522" xr:uid="{00000000-0005-0000-0000-0000E22C0000}"/>
    <cellStyle name="桁区切り 4 3 2 3 2" xfId="1200" xr:uid="{00000000-0005-0000-0000-0000E32C0000}"/>
    <cellStyle name="桁区切り 4 3 2 3 2 2" xfId="2562" xr:uid="{00000000-0005-0000-0000-0000E42C0000}"/>
    <cellStyle name="桁区切り 4 3 2 3 2 2 2" xfId="10049" xr:uid="{00000000-0005-0000-0000-0000E52C0000}"/>
    <cellStyle name="桁区切り 4 3 2 3 2 2 3" xfId="17533" xr:uid="{00000000-0005-0000-0000-0000E62C0000}"/>
    <cellStyle name="桁区切り 4 3 2 3 2 3" xfId="3922" xr:uid="{00000000-0005-0000-0000-0000E72C0000}"/>
    <cellStyle name="桁区切り 4 3 2 3 2 3 2" xfId="11409" xr:uid="{00000000-0005-0000-0000-0000E82C0000}"/>
    <cellStyle name="桁区切り 4 3 2 3 2 3 3" xfId="18893" xr:uid="{00000000-0005-0000-0000-0000E92C0000}"/>
    <cellStyle name="桁区切り 4 3 2 3 2 4" xfId="5284" xr:uid="{00000000-0005-0000-0000-0000EA2C0000}"/>
    <cellStyle name="桁区切り 4 3 2 3 2 4 2" xfId="12771" xr:uid="{00000000-0005-0000-0000-0000EB2C0000}"/>
    <cellStyle name="桁区切り 4 3 2 3 2 4 3" xfId="20255" xr:uid="{00000000-0005-0000-0000-0000EC2C0000}"/>
    <cellStyle name="桁区切り 4 3 2 3 2 5" xfId="6644" xr:uid="{00000000-0005-0000-0000-0000ED2C0000}"/>
    <cellStyle name="桁区切り 4 3 2 3 2 5 2" xfId="14131" xr:uid="{00000000-0005-0000-0000-0000EE2C0000}"/>
    <cellStyle name="桁区切り 4 3 2 3 2 5 3" xfId="21615" xr:uid="{00000000-0005-0000-0000-0000EF2C0000}"/>
    <cellStyle name="桁区切り 4 3 2 3 2 6" xfId="8689" xr:uid="{00000000-0005-0000-0000-0000F02C0000}"/>
    <cellStyle name="桁区切り 4 3 2 3 2 7" xfId="16173" xr:uid="{00000000-0005-0000-0000-0000F12C0000}"/>
    <cellStyle name="桁区切り 4 3 2 3 3" xfId="1884" xr:uid="{00000000-0005-0000-0000-0000F22C0000}"/>
    <cellStyle name="桁区切り 4 3 2 3 3 2" xfId="9371" xr:uid="{00000000-0005-0000-0000-0000F32C0000}"/>
    <cellStyle name="桁区切り 4 3 2 3 3 3" xfId="16855" xr:uid="{00000000-0005-0000-0000-0000F42C0000}"/>
    <cellStyle name="桁区切り 4 3 2 3 4" xfId="3244" xr:uid="{00000000-0005-0000-0000-0000F52C0000}"/>
    <cellStyle name="桁区切り 4 3 2 3 4 2" xfId="10731" xr:uid="{00000000-0005-0000-0000-0000F62C0000}"/>
    <cellStyle name="桁区切り 4 3 2 3 4 3" xfId="18215" xr:uid="{00000000-0005-0000-0000-0000F72C0000}"/>
    <cellStyle name="桁区切り 4 3 2 3 5" xfId="4606" xr:uid="{00000000-0005-0000-0000-0000F82C0000}"/>
    <cellStyle name="桁区切り 4 3 2 3 5 2" xfId="12093" xr:uid="{00000000-0005-0000-0000-0000F92C0000}"/>
    <cellStyle name="桁区切り 4 3 2 3 5 3" xfId="19577" xr:uid="{00000000-0005-0000-0000-0000FA2C0000}"/>
    <cellStyle name="桁区切り 4 3 2 3 6" xfId="5966" xr:uid="{00000000-0005-0000-0000-0000FB2C0000}"/>
    <cellStyle name="桁区切り 4 3 2 3 6 2" xfId="13453" xr:uid="{00000000-0005-0000-0000-0000FC2C0000}"/>
    <cellStyle name="桁区切り 4 3 2 3 6 3" xfId="20937" xr:uid="{00000000-0005-0000-0000-0000FD2C0000}"/>
    <cellStyle name="桁区切り 4 3 2 3 7" xfId="7332" xr:uid="{00000000-0005-0000-0000-0000FE2C0000}"/>
    <cellStyle name="桁区切り 4 3 2 3 7 2" xfId="14818" xr:uid="{00000000-0005-0000-0000-0000FF2C0000}"/>
    <cellStyle name="桁区切り 4 3 2 3 7 3" xfId="22302" xr:uid="{00000000-0005-0000-0000-0000002D0000}"/>
    <cellStyle name="桁区切り 4 3 2 3 8" xfId="8011" xr:uid="{00000000-0005-0000-0000-0000012D0000}"/>
    <cellStyle name="桁区切り 4 3 2 3 9" xfId="15495" xr:uid="{00000000-0005-0000-0000-0000022D0000}"/>
    <cellStyle name="桁区切り 4 3 2 4" xfId="861" xr:uid="{00000000-0005-0000-0000-0000032D0000}"/>
    <cellStyle name="桁区切り 4 3 2 4 2" xfId="2223" xr:uid="{00000000-0005-0000-0000-0000042D0000}"/>
    <cellStyle name="桁区切り 4 3 2 4 2 2" xfId="9710" xr:uid="{00000000-0005-0000-0000-0000052D0000}"/>
    <cellStyle name="桁区切り 4 3 2 4 2 3" xfId="17194" xr:uid="{00000000-0005-0000-0000-0000062D0000}"/>
    <cellStyle name="桁区切り 4 3 2 4 3" xfId="3583" xr:uid="{00000000-0005-0000-0000-0000072D0000}"/>
    <cellStyle name="桁区切り 4 3 2 4 3 2" xfId="11070" xr:uid="{00000000-0005-0000-0000-0000082D0000}"/>
    <cellStyle name="桁区切り 4 3 2 4 3 3" xfId="18554" xr:uid="{00000000-0005-0000-0000-0000092D0000}"/>
    <cellStyle name="桁区切り 4 3 2 4 4" xfId="4945" xr:uid="{00000000-0005-0000-0000-00000A2D0000}"/>
    <cellStyle name="桁区切り 4 3 2 4 4 2" xfId="12432" xr:uid="{00000000-0005-0000-0000-00000B2D0000}"/>
    <cellStyle name="桁区切り 4 3 2 4 4 3" xfId="19916" xr:uid="{00000000-0005-0000-0000-00000C2D0000}"/>
    <cellStyle name="桁区切り 4 3 2 4 5" xfId="6305" xr:uid="{00000000-0005-0000-0000-00000D2D0000}"/>
    <cellStyle name="桁区切り 4 3 2 4 5 2" xfId="13792" xr:uid="{00000000-0005-0000-0000-00000E2D0000}"/>
    <cellStyle name="桁区切り 4 3 2 4 5 3" xfId="21276" xr:uid="{00000000-0005-0000-0000-00000F2D0000}"/>
    <cellStyle name="桁区切り 4 3 2 4 6" xfId="8350" xr:uid="{00000000-0005-0000-0000-0000102D0000}"/>
    <cellStyle name="桁区切り 4 3 2 4 7" xfId="15834" xr:uid="{00000000-0005-0000-0000-0000112D0000}"/>
    <cellStyle name="桁区切り 4 3 2 5" xfId="1544" xr:uid="{00000000-0005-0000-0000-0000122D0000}"/>
    <cellStyle name="桁区切り 4 3 2 5 2" xfId="9031" xr:uid="{00000000-0005-0000-0000-0000132D0000}"/>
    <cellStyle name="桁区切り 4 3 2 5 3" xfId="16515" xr:uid="{00000000-0005-0000-0000-0000142D0000}"/>
    <cellStyle name="桁区切り 4 3 2 6" xfId="2904" xr:uid="{00000000-0005-0000-0000-0000152D0000}"/>
    <cellStyle name="桁区切り 4 3 2 6 2" xfId="10391" xr:uid="{00000000-0005-0000-0000-0000162D0000}"/>
    <cellStyle name="桁区切り 4 3 2 6 3" xfId="17875" xr:uid="{00000000-0005-0000-0000-0000172D0000}"/>
    <cellStyle name="桁区切り 4 3 2 7" xfId="4266" xr:uid="{00000000-0005-0000-0000-0000182D0000}"/>
    <cellStyle name="桁区切り 4 3 2 7 2" xfId="11753" xr:uid="{00000000-0005-0000-0000-0000192D0000}"/>
    <cellStyle name="桁区切り 4 3 2 7 3" xfId="19237" xr:uid="{00000000-0005-0000-0000-00001A2D0000}"/>
    <cellStyle name="桁区切り 4 3 2 8" xfId="5626" xr:uid="{00000000-0005-0000-0000-00001B2D0000}"/>
    <cellStyle name="桁区切り 4 3 2 8 2" xfId="13113" xr:uid="{00000000-0005-0000-0000-00001C2D0000}"/>
    <cellStyle name="桁区切り 4 3 2 8 3" xfId="20597" xr:uid="{00000000-0005-0000-0000-00001D2D0000}"/>
    <cellStyle name="桁区切り 4 3 2 9" xfId="6993" xr:uid="{00000000-0005-0000-0000-00001E2D0000}"/>
    <cellStyle name="桁区切り 4 3 2 9 2" xfId="14479" xr:uid="{00000000-0005-0000-0000-00001F2D0000}"/>
    <cellStyle name="桁区切り 4 3 2 9 3" xfId="21963" xr:uid="{00000000-0005-0000-0000-0000202D0000}"/>
    <cellStyle name="桁区切り 4 3 3" xfId="264" xr:uid="{00000000-0005-0000-0000-0000212D0000}"/>
    <cellStyle name="桁区切り 4 3 3 10" xfId="15241" xr:uid="{00000000-0005-0000-0000-0000222D0000}"/>
    <cellStyle name="桁区切り 4 3 3 2" xfId="606" xr:uid="{00000000-0005-0000-0000-0000232D0000}"/>
    <cellStyle name="桁区切り 4 3 3 2 2" xfId="1284" xr:uid="{00000000-0005-0000-0000-0000242D0000}"/>
    <cellStyle name="桁区切り 4 3 3 2 2 2" xfId="2646" xr:uid="{00000000-0005-0000-0000-0000252D0000}"/>
    <cellStyle name="桁区切り 4 3 3 2 2 2 2" xfId="10133" xr:uid="{00000000-0005-0000-0000-0000262D0000}"/>
    <cellStyle name="桁区切り 4 3 3 2 2 2 3" xfId="17617" xr:uid="{00000000-0005-0000-0000-0000272D0000}"/>
    <cellStyle name="桁区切り 4 3 3 2 2 3" xfId="4006" xr:uid="{00000000-0005-0000-0000-0000282D0000}"/>
    <cellStyle name="桁区切り 4 3 3 2 2 3 2" xfId="11493" xr:uid="{00000000-0005-0000-0000-0000292D0000}"/>
    <cellStyle name="桁区切り 4 3 3 2 2 3 3" xfId="18977" xr:uid="{00000000-0005-0000-0000-00002A2D0000}"/>
    <cellStyle name="桁区切り 4 3 3 2 2 4" xfId="5368" xr:uid="{00000000-0005-0000-0000-00002B2D0000}"/>
    <cellStyle name="桁区切り 4 3 3 2 2 4 2" xfId="12855" xr:uid="{00000000-0005-0000-0000-00002C2D0000}"/>
    <cellStyle name="桁区切り 4 3 3 2 2 4 3" xfId="20339" xr:uid="{00000000-0005-0000-0000-00002D2D0000}"/>
    <cellStyle name="桁区切り 4 3 3 2 2 5" xfId="6728" xr:uid="{00000000-0005-0000-0000-00002E2D0000}"/>
    <cellStyle name="桁区切り 4 3 3 2 2 5 2" xfId="14215" xr:uid="{00000000-0005-0000-0000-00002F2D0000}"/>
    <cellStyle name="桁区切り 4 3 3 2 2 5 3" xfId="21699" xr:uid="{00000000-0005-0000-0000-0000302D0000}"/>
    <cellStyle name="桁区切り 4 3 3 2 2 6" xfId="8773" xr:uid="{00000000-0005-0000-0000-0000312D0000}"/>
    <cellStyle name="桁区切り 4 3 3 2 2 7" xfId="16257" xr:uid="{00000000-0005-0000-0000-0000322D0000}"/>
    <cellStyle name="桁区切り 4 3 3 2 3" xfId="1968" xr:uid="{00000000-0005-0000-0000-0000332D0000}"/>
    <cellStyle name="桁区切り 4 3 3 2 3 2" xfId="9455" xr:uid="{00000000-0005-0000-0000-0000342D0000}"/>
    <cellStyle name="桁区切り 4 3 3 2 3 3" xfId="16939" xr:uid="{00000000-0005-0000-0000-0000352D0000}"/>
    <cellStyle name="桁区切り 4 3 3 2 4" xfId="3328" xr:uid="{00000000-0005-0000-0000-0000362D0000}"/>
    <cellStyle name="桁区切り 4 3 3 2 4 2" xfId="10815" xr:uid="{00000000-0005-0000-0000-0000372D0000}"/>
    <cellStyle name="桁区切り 4 3 3 2 4 3" xfId="18299" xr:uid="{00000000-0005-0000-0000-0000382D0000}"/>
    <cellStyle name="桁区切り 4 3 3 2 5" xfId="4690" xr:uid="{00000000-0005-0000-0000-0000392D0000}"/>
    <cellStyle name="桁区切り 4 3 3 2 5 2" xfId="12177" xr:uid="{00000000-0005-0000-0000-00003A2D0000}"/>
    <cellStyle name="桁区切り 4 3 3 2 5 3" xfId="19661" xr:uid="{00000000-0005-0000-0000-00003B2D0000}"/>
    <cellStyle name="桁区切り 4 3 3 2 6" xfId="6050" xr:uid="{00000000-0005-0000-0000-00003C2D0000}"/>
    <cellStyle name="桁区切り 4 3 3 2 6 2" xfId="13537" xr:uid="{00000000-0005-0000-0000-00003D2D0000}"/>
    <cellStyle name="桁区切り 4 3 3 2 6 3" xfId="21021" xr:uid="{00000000-0005-0000-0000-00003E2D0000}"/>
    <cellStyle name="桁区切り 4 3 3 2 7" xfId="7416" xr:uid="{00000000-0005-0000-0000-00003F2D0000}"/>
    <cellStyle name="桁区切り 4 3 3 2 7 2" xfId="14902" xr:uid="{00000000-0005-0000-0000-0000402D0000}"/>
    <cellStyle name="桁区切り 4 3 3 2 7 3" xfId="22386" xr:uid="{00000000-0005-0000-0000-0000412D0000}"/>
    <cellStyle name="桁区切り 4 3 3 2 8" xfId="8095" xr:uid="{00000000-0005-0000-0000-0000422D0000}"/>
    <cellStyle name="桁区切り 4 3 3 2 9" xfId="15579" xr:uid="{00000000-0005-0000-0000-0000432D0000}"/>
    <cellStyle name="桁区切り 4 3 3 3" xfId="946" xr:uid="{00000000-0005-0000-0000-0000442D0000}"/>
    <cellStyle name="桁区切り 4 3 3 3 2" xfId="2308" xr:uid="{00000000-0005-0000-0000-0000452D0000}"/>
    <cellStyle name="桁区切り 4 3 3 3 2 2" xfId="9795" xr:uid="{00000000-0005-0000-0000-0000462D0000}"/>
    <cellStyle name="桁区切り 4 3 3 3 2 3" xfId="17279" xr:uid="{00000000-0005-0000-0000-0000472D0000}"/>
    <cellStyle name="桁区切り 4 3 3 3 3" xfId="3668" xr:uid="{00000000-0005-0000-0000-0000482D0000}"/>
    <cellStyle name="桁区切り 4 3 3 3 3 2" xfId="11155" xr:uid="{00000000-0005-0000-0000-0000492D0000}"/>
    <cellStyle name="桁区切り 4 3 3 3 3 3" xfId="18639" xr:uid="{00000000-0005-0000-0000-00004A2D0000}"/>
    <cellStyle name="桁区切り 4 3 3 3 4" xfId="5030" xr:uid="{00000000-0005-0000-0000-00004B2D0000}"/>
    <cellStyle name="桁区切り 4 3 3 3 4 2" xfId="12517" xr:uid="{00000000-0005-0000-0000-00004C2D0000}"/>
    <cellStyle name="桁区切り 4 3 3 3 4 3" xfId="20001" xr:uid="{00000000-0005-0000-0000-00004D2D0000}"/>
    <cellStyle name="桁区切り 4 3 3 3 5" xfId="6390" xr:uid="{00000000-0005-0000-0000-00004E2D0000}"/>
    <cellStyle name="桁区切り 4 3 3 3 5 2" xfId="13877" xr:uid="{00000000-0005-0000-0000-00004F2D0000}"/>
    <cellStyle name="桁区切り 4 3 3 3 5 3" xfId="21361" xr:uid="{00000000-0005-0000-0000-0000502D0000}"/>
    <cellStyle name="桁区切り 4 3 3 3 6" xfId="8435" xr:uid="{00000000-0005-0000-0000-0000512D0000}"/>
    <cellStyle name="桁区切り 4 3 3 3 7" xfId="15919" xr:uid="{00000000-0005-0000-0000-0000522D0000}"/>
    <cellStyle name="桁区切り 4 3 3 4" xfId="1628" xr:uid="{00000000-0005-0000-0000-0000532D0000}"/>
    <cellStyle name="桁区切り 4 3 3 4 2" xfId="9115" xr:uid="{00000000-0005-0000-0000-0000542D0000}"/>
    <cellStyle name="桁区切り 4 3 3 4 3" xfId="16599" xr:uid="{00000000-0005-0000-0000-0000552D0000}"/>
    <cellStyle name="桁区切り 4 3 3 5" xfId="2988" xr:uid="{00000000-0005-0000-0000-0000562D0000}"/>
    <cellStyle name="桁区切り 4 3 3 5 2" xfId="10475" xr:uid="{00000000-0005-0000-0000-0000572D0000}"/>
    <cellStyle name="桁区切り 4 3 3 5 3" xfId="17959" xr:uid="{00000000-0005-0000-0000-0000582D0000}"/>
    <cellStyle name="桁区切り 4 3 3 6" xfId="4350" xr:uid="{00000000-0005-0000-0000-0000592D0000}"/>
    <cellStyle name="桁区切り 4 3 3 6 2" xfId="11837" xr:uid="{00000000-0005-0000-0000-00005A2D0000}"/>
    <cellStyle name="桁区切り 4 3 3 6 3" xfId="19321" xr:uid="{00000000-0005-0000-0000-00005B2D0000}"/>
    <cellStyle name="桁区切り 4 3 3 7" xfId="5710" xr:uid="{00000000-0005-0000-0000-00005C2D0000}"/>
    <cellStyle name="桁区切り 4 3 3 7 2" xfId="13197" xr:uid="{00000000-0005-0000-0000-00005D2D0000}"/>
    <cellStyle name="桁区切り 4 3 3 7 3" xfId="20681" xr:uid="{00000000-0005-0000-0000-00005E2D0000}"/>
    <cellStyle name="桁区切り 4 3 3 8" xfId="7078" xr:uid="{00000000-0005-0000-0000-00005F2D0000}"/>
    <cellStyle name="桁区切り 4 3 3 8 2" xfId="14564" xr:uid="{00000000-0005-0000-0000-0000602D0000}"/>
    <cellStyle name="桁区切り 4 3 3 8 3" xfId="22048" xr:uid="{00000000-0005-0000-0000-0000612D0000}"/>
    <cellStyle name="桁区切り 4 3 3 9" xfId="7757" xr:uid="{00000000-0005-0000-0000-0000622D0000}"/>
    <cellStyle name="桁区切り 4 3 4" xfId="437" xr:uid="{00000000-0005-0000-0000-0000632D0000}"/>
    <cellStyle name="桁区切り 4 3 4 2" xfId="1115" xr:uid="{00000000-0005-0000-0000-0000642D0000}"/>
    <cellStyle name="桁区切り 4 3 4 2 2" xfId="2477" xr:uid="{00000000-0005-0000-0000-0000652D0000}"/>
    <cellStyle name="桁区切り 4 3 4 2 2 2" xfId="9964" xr:uid="{00000000-0005-0000-0000-0000662D0000}"/>
    <cellStyle name="桁区切り 4 3 4 2 2 3" xfId="17448" xr:uid="{00000000-0005-0000-0000-0000672D0000}"/>
    <cellStyle name="桁区切り 4 3 4 2 3" xfId="3837" xr:uid="{00000000-0005-0000-0000-0000682D0000}"/>
    <cellStyle name="桁区切り 4 3 4 2 3 2" xfId="11324" xr:uid="{00000000-0005-0000-0000-0000692D0000}"/>
    <cellStyle name="桁区切り 4 3 4 2 3 3" xfId="18808" xr:uid="{00000000-0005-0000-0000-00006A2D0000}"/>
    <cellStyle name="桁区切り 4 3 4 2 4" xfId="5199" xr:uid="{00000000-0005-0000-0000-00006B2D0000}"/>
    <cellStyle name="桁区切り 4 3 4 2 4 2" xfId="12686" xr:uid="{00000000-0005-0000-0000-00006C2D0000}"/>
    <cellStyle name="桁区切り 4 3 4 2 4 3" xfId="20170" xr:uid="{00000000-0005-0000-0000-00006D2D0000}"/>
    <cellStyle name="桁区切り 4 3 4 2 5" xfId="6559" xr:uid="{00000000-0005-0000-0000-00006E2D0000}"/>
    <cellStyle name="桁区切り 4 3 4 2 5 2" xfId="14046" xr:uid="{00000000-0005-0000-0000-00006F2D0000}"/>
    <cellStyle name="桁区切り 4 3 4 2 5 3" xfId="21530" xr:uid="{00000000-0005-0000-0000-0000702D0000}"/>
    <cellStyle name="桁区切り 4 3 4 2 6" xfId="8604" xr:uid="{00000000-0005-0000-0000-0000712D0000}"/>
    <cellStyle name="桁区切り 4 3 4 2 7" xfId="16088" xr:uid="{00000000-0005-0000-0000-0000722D0000}"/>
    <cellStyle name="桁区切り 4 3 4 3" xfId="1799" xr:uid="{00000000-0005-0000-0000-0000732D0000}"/>
    <cellStyle name="桁区切り 4 3 4 3 2" xfId="9286" xr:uid="{00000000-0005-0000-0000-0000742D0000}"/>
    <cellStyle name="桁区切り 4 3 4 3 3" xfId="16770" xr:uid="{00000000-0005-0000-0000-0000752D0000}"/>
    <cellStyle name="桁区切り 4 3 4 4" xfId="3159" xr:uid="{00000000-0005-0000-0000-0000762D0000}"/>
    <cellStyle name="桁区切り 4 3 4 4 2" xfId="10646" xr:uid="{00000000-0005-0000-0000-0000772D0000}"/>
    <cellStyle name="桁区切り 4 3 4 4 3" xfId="18130" xr:uid="{00000000-0005-0000-0000-0000782D0000}"/>
    <cellStyle name="桁区切り 4 3 4 5" xfId="4521" xr:uid="{00000000-0005-0000-0000-0000792D0000}"/>
    <cellStyle name="桁区切り 4 3 4 5 2" xfId="12008" xr:uid="{00000000-0005-0000-0000-00007A2D0000}"/>
    <cellStyle name="桁区切り 4 3 4 5 3" xfId="19492" xr:uid="{00000000-0005-0000-0000-00007B2D0000}"/>
    <cellStyle name="桁区切り 4 3 4 6" xfId="5881" xr:uid="{00000000-0005-0000-0000-00007C2D0000}"/>
    <cellStyle name="桁区切り 4 3 4 6 2" xfId="13368" xr:uid="{00000000-0005-0000-0000-00007D2D0000}"/>
    <cellStyle name="桁区切り 4 3 4 6 3" xfId="20852" xr:uid="{00000000-0005-0000-0000-00007E2D0000}"/>
    <cellStyle name="桁区切り 4 3 4 7" xfId="7247" xr:uid="{00000000-0005-0000-0000-00007F2D0000}"/>
    <cellStyle name="桁区切り 4 3 4 7 2" xfId="14733" xr:uid="{00000000-0005-0000-0000-0000802D0000}"/>
    <cellStyle name="桁区切り 4 3 4 7 3" xfId="22217" xr:uid="{00000000-0005-0000-0000-0000812D0000}"/>
    <cellStyle name="桁区切り 4 3 4 8" xfId="7926" xr:uid="{00000000-0005-0000-0000-0000822D0000}"/>
    <cellStyle name="桁区切り 4 3 4 9" xfId="15410" xr:uid="{00000000-0005-0000-0000-0000832D0000}"/>
    <cellStyle name="桁区切り 4 3 5" xfId="776" xr:uid="{00000000-0005-0000-0000-0000842D0000}"/>
    <cellStyle name="桁区切り 4 3 5 2" xfId="2138" xr:uid="{00000000-0005-0000-0000-0000852D0000}"/>
    <cellStyle name="桁区切り 4 3 5 2 2" xfId="9625" xr:uid="{00000000-0005-0000-0000-0000862D0000}"/>
    <cellStyle name="桁区切り 4 3 5 2 3" xfId="17109" xr:uid="{00000000-0005-0000-0000-0000872D0000}"/>
    <cellStyle name="桁区切り 4 3 5 3" xfId="3498" xr:uid="{00000000-0005-0000-0000-0000882D0000}"/>
    <cellStyle name="桁区切り 4 3 5 3 2" xfId="10985" xr:uid="{00000000-0005-0000-0000-0000892D0000}"/>
    <cellStyle name="桁区切り 4 3 5 3 3" xfId="18469" xr:uid="{00000000-0005-0000-0000-00008A2D0000}"/>
    <cellStyle name="桁区切り 4 3 5 4" xfId="4860" xr:uid="{00000000-0005-0000-0000-00008B2D0000}"/>
    <cellStyle name="桁区切り 4 3 5 4 2" xfId="12347" xr:uid="{00000000-0005-0000-0000-00008C2D0000}"/>
    <cellStyle name="桁区切り 4 3 5 4 3" xfId="19831" xr:uid="{00000000-0005-0000-0000-00008D2D0000}"/>
    <cellStyle name="桁区切り 4 3 5 5" xfId="6220" xr:uid="{00000000-0005-0000-0000-00008E2D0000}"/>
    <cellStyle name="桁区切り 4 3 5 5 2" xfId="13707" xr:uid="{00000000-0005-0000-0000-00008F2D0000}"/>
    <cellStyle name="桁区切り 4 3 5 5 3" xfId="21191" xr:uid="{00000000-0005-0000-0000-0000902D0000}"/>
    <cellStyle name="桁区切り 4 3 5 6" xfId="8265" xr:uid="{00000000-0005-0000-0000-0000912D0000}"/>
    <cellStyle name="桁区切り 4 3 5 7" xfId="15749" xr:uid="{00000000-0005-0000-0000-0000922D0000}"/>
    <cellStyle name="桁区切り 4 3 6" xfId="1460" xr:uid="{00000000-0005-0000-0000-0000932D0000}"/>
    <cellStyle name="桁区切り 4 3 6 2" xfId="8947" xr:uid="{00000000-0005-0000-0000-0000942D0000}"/>
    <cellStyle name="桁区切り 4 3 6 3" xfId="16431" xr:uid="{00000000-0005-0000-0000-0000952D0000}"/>
    <cellStyle name="桁区切り 4 3 7" xfId="2820" xr:uid="{00000000-0005-0000-0000-0000962D0000}"/>
    <cellStyle name="桁区切り 4 3 7 2" xfId="10307" xr:uid="{00000000-0005-0000-0000-0000972D0000}"/>
    <cellStyle name="桁区切り 4 3 7 3" xfId="17791" xr:uid="{00000000-0005-0000-0000-0000982D0000}"/>
    <cellStyle name="桁区切り 4 3 8" xfId="4182" xr:uid="{00000000-0005-0000-0000-0000992D0000}"/>
    <cellStyle name="桁区切り 4 3 8 2" xfId="11669" xr:uid="{00000000-0005-0000-0000-00009A2D0000}"/>
    <cellStyle name="桁区切り 4 3 8 3" xfId="19153" xr:uid="{00000000-0005-0000-0000-00009B2D0000}"/>
    <cellStyle name="桁区切り 4 3 9" xfId="5542" xr:uid="{00000000-0005-0000-0000-00009C2D0000}"/>
    <cellStyle name="桁区切り 4 3 9 2" xfId="13029" xr:uid="{00000000-0005-0000-0000-00009D2D0000}"/>
    <cellStyle name="桁区切り 4 3 9 3" xfId="20513" xr:uid="{00000000-0005-0000-0000-00009E2D0000}"/>
    <cellStyle name="桁区切り 4 4" xfId="132" xr:uid="{00000000-0005-0000-0000-00009F2D0000}"/>
    <cellStyle name="桁区切り 4 4 10" xfId="7625" xr:uid="{00000000-0005-0000-0000-0000A02D0000}"/>
    <cellStyle name="桁区切り 4 4 11" xfId="15109" xr:uid="{00000000-0005-0000-0000-0000A12D0000}"/>
    <cellStyle name="桁区切り 4 4 2" xfId="302" xr:uid="{00000000-0005-0000-0000-0000A22D0000}"/>
    <cellStyle name="桁区切り 4 4 2 10" xfId="15279" xr:uid="{00000000-0005-0000-0000-0000A32D0000}"/>
    <cellStyle name="桁区切り 4 4 2 2" xfId="644" xr:uid="{00000000-0005-0000-0000-0000A42D0000}"/>
    <cellStyle name="桁区切り 4 4 2 2 2" xfId="1322" xr:uid="{00000000-0005-0000-0000-0000A52D0000}"/>
    <cellStyle name="桁区切り 4 4 2 2 2 2" xfId="2684" xr:uid="{00000000-0005-0000-0000-0000A62D0000}"/>
    <cellStyle name="桁区切り 4 4 2 2 2 2 2" xfId="10171" xr:uid="{00000000-0005-0000-0000-0000A72D0000}"/>
    <cellStyle name="桁区切り 4 4 2 2 2 2 3" xfId="17655" xr:uid="{00000000-0005-0000-0000-0000A82D0000}"/>
    <cellStyle name="桁区切り 4 4 2 2 2 3" xfId="4044" xr:uid="{00000000-0005-0000-0000-0000A92D0000}"/>
    <cellStyle name="桁区切り 4 4 2 2 2 3 2" xfId="11531" xr:uid="{00000000-0005-0000-0000-0000AA2D0000}"/>
    <cellStyle name="桁区切り 4 4 2 2 2 3 3" xfId="19015" xr:uid="{00000000-0005-0000-0000-0000AB2D0000}"/>
    <cellStyle name="桁区切り 4 4 2 2 2 4" xfId="5406" xr:uid="{00000000-0005-0000-0000-0000AC2D0000}"/>
    <cellStyle name="桁区切り 4 4 2 2 2 4 2" xfId="12893" xr:uid="{00000000-0005-0000-0000-0000AD2D0000}"/>
    <cellStyle name="桁区切り 4 4 2 2 2 4 3" xfId="20377" xr:uid="{00000000-0005-0000-0000-0000AE2D0000}"/>
    <cellStyle name="桁区切り 4 4 2 2 2 5" xfId="6766" xr:uid="{00000000-0005-0000-0000-0000AF2D0000}"/>
    <cellStyle name="桁区切り 4 4 2 2 2 5 2" xfId="14253" xr:uid="{00000000-0005-0000-0000-0000B02D0000}"/>
    <cellStyle name="桁区切り 4 4 2 2 2 5 3" xfId="21737" xr:uid="{00000000-0005-0000-0000-0000B12D0000}"/>
    <cellStyle name="桁区切り 4 4 2 2 2 6" xfId="8811" xr:uid="{00000000-0005-0000-0000-0000B22D0000}"/>
    <cellStyle name="桁区切り 4 4 2 2 2 7" xfId="16295" xr:uid="{00000000-0005-0000-0000-0000B32D0000}"/>
    <cellStyle name="桁区切り 4 4 2 2 3" xfId="2006" xr:uid="{00000000-0005-0000-0000-0000B42D0000}"/>
    <cellStyle name="桁区切り 4 4 2 2 3 2" xfId="9493" xr:uid="{00000000-0005-0000-0000-0000B52D0000}"/>
    <cellStyle name="桁区切り 4 4 2 2 3 3" xfId="16977" xr:uid="{00000000-0005-0000-0000-0000B62D0000}"/>
    <cellStyle name="桁区切り 4 4 2 2 4" xfId="3366" xr:uid="{00000000-0005-0000-0000-0000B72D0000}"/>
    <cellStyle name="桁区切り 4 4 2 2 4 2" xfId="10853" xr:uid="{00000000-0005-0000-0000-0000B82D0000}"/>
    <cellStyle name="桁区切り 4 4 2 2 4 3" xfId="18337" xr:uid="{00000000-0005-0000-0000-0000B92D0000}"/>
    <cellStyle name="桁区切り 4 4 2 2 5" xfId="4728" xr:uid="{00000000-0005-0000-0000-0000BA2D0000}"/>
    <cellStyle name="桁区切り 4 4 2 2 5 2" xfId="12215" xr:uid="{00000000-0005-0000-0000-0000BB2D0000}"/>
    <cellStyle name="桁区切り 4 4 2 2 5 3" xfId="19699" xr:uid="{00000000-0005-0000-0000-0000BC2D0000}"/>
    <cellStyle name="桁区切り 4 4 2 2 6" xfId="6088" xr:uid="{00000000-0005-0000-0000-0000BD2D0000}"/>
    <cellStyle name="桁区切り 4 4 2 2 6 2" xfId="13575" xr:uid="{00000000-0005-0000-0000-0000BE2D0000}"/>
    <cellStyle name="桁区切り 4 4 2 2 6 3" xfId="21059" xr:uid="{00000000-0005-0000-0000-0000BF2D0000}"/>
    <cellStyle name="桁区切り 4 4 2 2 7" xfId="7454" xr:uid="{00000000-0005-0000-0000-0000C02D0000}"/>
    <cellStyle name="桁区切り 4 4 2 2 7 2" xfId="14940" xr:uid="{00000000-0005-0000-0000-0000C12D0000}"/>
    <cellStyle name="桁区切り 4 4 2 2 7 3" xfId="22424" xr:uid="{00000000-0005-0000-0000-0000C22D0000}"/>
    <cellStyle name="桁区切り 4 4 2 2 8" xfId="8133" xr:uid="{00000000-0005-0000-0000-0000C32D0000}"/>
    <cellStyle name="桁区切り 4 4 2 2 9" xfId="15617" xr:uid="{00000000-0005-0000-0000-0000C42D0000}"/>
    <cellStyle name="桁区切り 4 4 2 3" xfId="984" xr:uid="{00000000-0005-0000-0000-0000C52D0000}"/>
    <cellStyle name="桁区切り 4 4 2 3 2" xfId="2346" xr:uid="{00000000-0005-0000-0000-0000C62D0000}"/>
    <cellStyle name="桁区切り 4 4 2 3 2 2" xfId="9833" xr:uid="{00000000-0005-0000-0000-0000C72D0000}"/>
    <cellStyle name="桁区切り 4 4 2 3 2 3" xfId="17317" xr:uid="{00000000-0005-0000-0000-0000C82D0000}"/>
    <cellStyle name="桁区切り 4 4 2 3 3" xfId="3706" xr:uid="{00000000-0005-0000-0000-0000C92D0000}"/>
    <cellStyle name="桁区切り 4 4 2 3 3 2" xfId="11193" xr:uid="{00000000-0005-0000-0000-0000CA2D0000}"/>
    <cellStyle name="桁区切り 4 4 2 3 3 3" xfId="18677" xr:uid="{00000000-0005-0000-0000-0000CB2D0000}"/>
    <cellStyle name="桁区切り 4 4 2 3 4" xfId="5068" xr:uid="{00000000-0005-0000-0000-0000CC2D0000}"/>
    <cellStyle name="桁区切り 4 4 2 3 4 2" xfId="12555" xr:uid="{00000000-0005-0000-0000-0000CD2D0000}"/>
    <cellStyle name="桁区切り 4 4 2 3 4 3" xfId="20039" xr:uid="{00000000-0005-0000-0000-0000CE2D0000}"/>
    <cellStyle name="桁区切り 4 4 2 3 5" xfId="6428" xr:uid="{00000000-0005-0000-0000-0000CF2D0000}"/>
    <cellStyle name="桁区切り 4 4 2 3 5 2" xfId="13915" xr:uid="{00000000-0005-0000-0000-0000D02D0000}"/>
    <cellStyle name="桁区切り 4 4 2 3 5 3" xfId="21399" xr:uid="{00000000-0005-0000-0000-0000D12D0000}"/>
    <cellStyle name="桁区切り 4 4 2 3 6" xfId="8473" xr:uid="{00000000-0005-0000-0000-0000D22D0000}"/>
    <cellStyle name="桁区切り 4 4 2 3 7" xfId="15957" xr:uid="{00000000-0005-0000-0000-0000D32D0000}"/>
    <cellStyle name="桁区切り 4 4 2 4" xfId="1666" xr:uid="{00000000-0005-0000-0000-0000D42D0000}"/>
    <cellStyle name="桁区切り 4 4 2 4 2" xfId="9153" xr:uid="{00000000-0005-0000-0000-0000D52D0000}"/>
    <cellStyle name="桁区切り 4 4 2 4 3" xfId="16637" xr:uid="{00000000-0005-0000-0000-0000D62D0000}"/>
    <cellStyle name="桁区切り 4 4 2 5" xfId="3026" xr:uid="{00000000-0005-0000-0000-0000D72D0000}"/>
    <cellStyle name="桁区切り 4 4 2 5 2" xfId="10513" xr:uid="{00000000-0005-0000-0000-0000D82D0000}"/>
    <cellStyle name="桁区切り 4 4 2 5 3" xfId="17997" xr:uid="{00000000-0005-0000-0000-0000D92D0000}"/>
    <cellStyle name="桁区切り 4 4 2 6" xfId="4388" xr:uid="{00000000-0005-0000-0000-0000DA2D0000}"/>
    <cellStyle name="桁区切り 4 4 2 6 2" xfId="11875" xr:uid="{00000000-0005-0000-0000-0000DB2D0000}"/>
    <cellStyle name="桁区切り 4 4 2 6 3" xfId="19359" xr:uid="{00000000-0005-0000-0000-0000DC2D0000}"/>
    <cellStyle name="桁区切り 4 4 2 7" xfId="5748" xr:uid="{00000000-0005-0000-0000-0000DD2D0000}"/>
    <cellStyle name="桁区切り 4 4 2 7 2" xfId="13235" xr:uid="{00000000-0005-0000-0000-0000DE2D0000}"/>
    <cellStyle name="桁区切り 4 4 2 7 3" xfId="20719" xr:uid="{00000000-0005-0000-0000-0000DF2D0000}"/>
    <cellStyle name="桁区切り 4 4 2 8" xfId="7116" xr:uid="{00000000-0005-0000-0000-0000E02D0000}"/>
    <cellStyle name="桁区切り 4 4 2 8 2" xfId="14602" xr:uid="{00000000-0005-0000-0000-0000E12D0000}"/>
    <cellStyle name="桁区切り 4 4 2 8 3" xfId="22086" xr:uid="{00000000-0005-0000-0000-0000E22D0000}"/>
    <cellStyle name="桁区切り 4 4 2 9" xfId="7795" xr:uid="{00000000-0005-0000-0000-0000E32D0000}"/>
    <cellStyle name="桁区切り 4 4 3" xfId="475" xr:uid="{00000000-0005-0000-0000-0000E42D0000}"/>
    <cellStyle name="桁区切り 4 4 3 2" xfId="1153" xr:uid="{00000000-0005-0000-0000-0000E52D0000}"/>
    <cellStyle name="桁区切り 4 4 3 2 2" xfId="2515" xr:uid="{00000000-0005-0000-0000-0000E62D0000}"/>
    <cellStyle name="桁区切り 4 4 3 2 2 2" xfId="10002" xr:uid="{00000000-0005-0000-0000-0000E72D0000}"/>
    <cellStyle name="桁区切り 4 4 3 2 2 3" xfId="17486" xr:uid="{00000000-0005-0000-0000-0000E82D0000}"/>
    <cellStyle name="桁区切り 4 4 3 2 3" xfId="3875" xr:uid="{00000000-0005-0000-0000-0000E92D0000}"/>
    <cellStyle name="桁区切り 4 4 3 2 3 2" xfId="11362" xr:uid="{00000000-0005-0000-0000-0000EA2D0000}"/>
    <cellStyle name="桁区切り 4 4 3 2 3 3" xfId="18846" xr:uid="{00000000-0005-0000-0000-0000EB2D0000}"/>
    <cellStyle name="桁区切り 4 4 3 2 4" xfId="5237" xr:uid="{00000000-0005-0000-0000-0000EC2D0000}"/>
    <cellStyle name="桁区切り 4 4 3 2 4 2" xfId="12724" xr:uid="{00000000-0005-0000-0000-0000ED2D0000}"/>
    <cellStyle name="桁区切り 4 4 3 2 4 3" xfId="20208" xr:uid="{00000000-0005-0000-0000-0000EE2D0000}"/>
    <cellStyle name="桁区切り 4 4 3 2 5" xfId="6597" xr:uid="{00000000-0005-0000-0000-0000EF2D0000}"/>
    <cellStyle name="桁区切り 4 4 3 2 5 2" xfId="14084" xr:uid="{00000000-0005-0000-0000-0000F02D0000}"/>
    <cellStyle name="桁区切り 4 4 3 2 5 3" xfId="21568" xr:uid="{00000000-0005-0000-0000-0000F12D0000}"/>
    <cellStyle name="桁区切り 4 4 3 2 6" xfId="8642" xr:uid="{00000000-0005-0000-0000-0000F22D0000}"/>
    <cellStyle name="桁区切り 4 4 3 2 7" xfId="16126" xr:uid="{00000000-0005-0000-0000-0000F32D0000}"/>
    <cellStyle name="桁区切り 4 4 3 3" xfId="1837" xr:uid="{00000000-0005-0000-0000-0000F42D0000}"/>
    <cellStyle name="桁区切り 4 4 3 3 2" xfId="9324" xr:uid="{00000000-0005-0000-0000-0000F52D0000}"/>
    <cellStyle name="桁区切り 4 4 3 3 3" xfId="16808" xr:uid="{00000000-0005-0000-0000-0000F62D0000}"/>
    <cellStyle name="桁区切り 4 4 3 4" xfId="3197" xr:uid="{00000000-0005-0000-0000-0000F72D0000}"/>
    <cellStyle name="桁区切り 4 4 3 4 2" xfId="10684" xr:uid="{00000000-0005-0000-0000-0000F82D0000}"/>
    <cellStyle name="桁区切り 4 4 3 4 3" xfId="18168" xr:uid="{00000000-0005-0000-0000-0000F92D0000}"/>
    <cellStyle name="桁区切り 4 4 3 5" xfId="4559" xr:uid="{00000000-0005-0000-0000-0000FA2D0000}"/>
    <cellStyle name="桁区切り 4 4 3 5 2" xfId="12046" xr:uid="{00000000-0005-0000-0000-0000FB2D0000}"/>
    <cellStyle name="桁区切り 4 4 3 5 3" xfId="19530" xr:uid="{00000000-0005-0000-0000-0000FC2D0000}"/>
    <cellStyle name="桁区切り 4 4 3 6" xfId="5919" xr:uid="{00000000-0005-0000-0000-0000FD2D0000}"/>
    <cellStyle name="桁区切り 4 4 3 6 2" xfId="13406" xr:uid="{00000000-0005-0000-0000-0000FE2D0000}"/>
    <cellStyle name="桁区切り 4 4 3 6 3" xfId="20890" xr:uid="{00000000-0005-0000-0000-0000FF2D0000}"/>
    <cellStyle name="桁区切り 4 4 3 7" xfId="7285" xr:uid="{00000000-0005-0000-0000-0000002E0000}"/>
    <cellStyle name="桁区切り 4 4 3 7 2" xfId="14771" xr:uid="{00000000-0005-0000-0000-0000012E0000}"/>
    <cellStyle name="桁区切り 4 4 3 7 3" xfId="22255" xr:uid="{00000000-0005-0000-0000-0000022E0000}"/>
    <cellStyle name="桁区切り 4 4 3 8" xfId="7964" xr:uid="{00000000-0005-0000-0000-0000032E0000}"/>
    <cellStyle name="桁区切り 4 4 3 9" xfId="15448" xr:uid="{00000000-0005-0000-0000-0000042E0000}"/>
    <cellStyle name="桁区切り 4 4 4" xfId="814" xr:uid="{00000000-0005-0000-0000-0000052E0000}"/>
    <cellStyle name="桁区切り 4 4 4 2" xfId="2176" xr:uid="{00000000-0005-0000-0000-0000062E0000}"/>
    <cellStyle name="桁区切り 4 4 4 2 2" xfId="9663" xr:uid="{00000000-0005-0000-0000-0000072E0000}"/>
    <cellStyle name="桁区切り 4 4 4 2 3" xfId="17147" xr:uid="{00000000-0005-0000-0000-0000082E0000}"/>
    <cellStyle name="桁区切り 4 4 4 3" xfId="3536" xr:uid="{00000000-0005-0000-0000-0000092E0000}"/>
    <cellStyle name="桁区切り 4 4 4 3 2" xfId="11023" xr:uid="{00000000-0005-0000-0000-00000A2E0000}"/>
    <cellStyle name="桁区切り 4 4 4 3 3" xfId="18507" xr:uid="{00000000-0005-0000-0000-00000B2E0000}"/>
    <cellStyle name="桁区切り 4 4 4 4" xfId="4898" xr:uid="{00000000-0005-0000-0000-00000C2E0000}"/>
    <cellStyle name="桁区切り 4 4 4 4 2" xfId="12385" xr:uid="{00000000-0005-0000-0000-00000D2E0000}"/>
    <cellStyle name="桁区切り 4 4 4 4 3" xfId="19869" xr:uid="{00000000-0005-0000-0000-00000E2E0000}"/>
    <cellStyle name="桁区切り 4 4 4 5" xfId="6258" xr:uid="{00000000-0005-0000-0000-00000F2E0000}"/>
    <cellStyle name="桁区切り 4 4 4 5 2" xfId="13745" xr:uid="{00000000-0005-0000-0000-0000102E0000}"/>
    <cellStyle name="桁区切り 4 4 4 5 3" xfId="21229" xr:uid="{00000000-0005-0000-0000-0000112E0000}"/>
    <cellStyle name="桁区切り 4 4 4 6" xfId="8303" xr:uid="{00000000-0005-0000-0000-0000122E0000}"/>
    <cellStyle name="桁区切り 4 4 4 7" xfId="15787" xr:uid="{00000000-0005-0000-0000-0000132E0000}"/>
    <cellStyle name="桁区切り 4 4 5" xfId="1497" xr:uid="{00000000-0005-0000-0000-0000142E0000}"/>
    <cellStyle name="桁区切り 4 4 5 2" xfId="8984" xr:uid="{00000000-0005-0000-0000-0000152E0000}"/>
    <cellStyle name="桁区切り 4 4 5 3" xfId="16468" xr:uid="{00000000-0005-0000-0000-0000162E0000}"/>
    <cellStyle name="桁区切り 4 4 6" xfId="2857" xr:uid="{00000000-0005-0000-0000-0000172E0000}"/>
    <cellStyle name="桁区切り 4 4 6 2" xfId="10344" xr:uid="{00000000-0005-0000-0000-0000182E0000}"/>
    <cellStyle name="桁区切り 4 4 6 3" xfId="17828" xr:uid="{00000000-0005-0000-0000-0000192E0000}"/>
    <cellStyle name="桁区切り 4 4 7" xfId="4219" xr:uid="{00000000-0005-0000-0000-00001A2E0000}"/>
    <cellStyle name="桁区切り 4 4 7 2" xfId="11706" xr:uid="{00000000-0005-0000-0000-00001B2E0000}"/>
    <cellStyle name="桁区切り 4 4 7 3" xfId="19190" xr:uid="{00000000-0005-0000-0000-00001C2E0000}"/>
    <cellStyle name="桁区切り 4 4 8" xfId="5579" xr:uid="{00000000-0005-0000-0000-00001D2E0000}"/>
    <cellStyle name="桁区切り 4 4 8 2" xfId="13066" xr:uid="{00000000-0005-0000-0000-00001E2E0000}"/>
    <cellStyle name="桁区切り 4 4 8 3" xfId="20550" xr:uid="{00000000-0005-0000-0000-00001F2E0000}"/>
    <cellStyle name="桁区切り 4 4 9" xfId="6946" xr:uid="{00000000-0005-0000-0000-0000202E0000}"/>
    <cellStyle name="桁区切り 4 4 9 2" xfId="14432" xr:uid="{00000000-0005-0000-0000-0000212E0000}"/>
    <cellStyle name="桁区切り 4 4 9 3" xfId="21916" xr:uid="{00000000-0005-0000-0000-0000222E0000}"/>
    <cellStyle name="桁区切り 4 5" xfId="217" xr:uid="{00000000-0005-0000-0000-0000232E0000}"/>
    <cellStyle name="桁区切り 4 5 10" xfId="15194" xr:uid="{00000000-0005-0000-0000-0000242E0000}"/>
    <cellStyle name="桁区切り 4 5 2" xfId="559" xr:uid="{00000000-0005-0000-0000-0000252E0000}"/>
    <cellStyle name="桁区切り 4 5 2 2" xfId="1237" xr:uid="{00000000-0005-0000-0000-0000262E0000}"/>
    <cellStyle name="桁区切り 4 5 2 2 2" xfId="2599" xr:uid="{00000000-0005-0000-0000-0000272E0000}"/>
    <cellStyle name="桁区切り 4 5 2 2 2 2" xfId="10086" xr:uid="{00000000-0005-0000-0000-0000282E0000}"/>
    <cellStyle name="桁区切り 4 5 2 2 2 3" xfId="17570" xr:uid="{00000000-0005-0000-0000-0000292E0000}"/>
    <cellStyle name="桁区切り 4 5 2 2 3" xfId="3959" xr:uid="{00000000-0005-0000-0000-00002A2E0000}"/>
    <cellStyle name="桁区切り 4 5 2 2 3 2" xfId="11446" xr:uid="{00000000-0005-0000-0000-00002B2E0000}"/>
    <cellStyle name="桁区切り 4 5 2 2 3 3" xfId="18930" xr:uid="{00000000-0005-0000-0000-00002C2E0000}"/>
    <cellStyle name="桁区切り 4 5 2 2 4" xfId="5321" xr:uid="{00000000-0005-0000-0000-00002D2E0000}"/>
    <cellStyle name="桁区切り 4 5 2 2 4 2" xfId="12808" xr:uid="{00000000-0005-0000-0000-00002E2E0000}"/>
    <cellStyle name="桁区切り 4 5 2 2 4 3" xfId="20292" xr:uid="{00000000-0005-0000-0000-00002F2E0000}"/>
    <cellStyle name="桁区切り 4 5 2 2 5" xfId="6681" xr:uid="{00000000-0005-0000-0000-0000302E0000}"/>
    <cellStyle name="桁区切り 4 5 2 2 5 2" xfId="14168" xr:uid="{00000000-0005-0000-0000-0000312E0000}"/>
    <cellStyle name="桁区切り 4 5 2 2 5 3" xfId="21652" xr:uid="{00000000-0005-0000-0000-0000322E0000}"/>
    <cellStyle name="桁区切り 4 5 2 2 6" xfId="8726" xr:uid="{00000000-0005-0000-0000-0000332E0000}"/>
    <cellStyle name="桁区切り 4 5 2 2 7" xfId="16210" xr:uid="{00000000-0005-0000-0000-0000342E0000}"/>
    <cellStyle name="桁区切り 4 5 2 3" xfId="1921" xr:uid="{00000000-0005-0000-0000-0000352E0000}"/>
    <cellStyle name="桁区切り 4 5 2 3 2" xfId="9408" xr:uid="{00000000-0005-0000-0000-0000362E0000}"/>
    <cellStyle name="桁区切り 4 5 2 3 3" xfId="16892" xr:uid="{00000000-0005-0000-0000-0000372E0000}"/>
    <cellStyle name="桁区切り 4 5 2 4" xfId="3281" xr:uid="{00000000-0005-0000-0000-0000382E0000}"/>
    <cellStyle name="桁区切り 4 5 2 4 2" xfId="10768" xr:uid="{00000000-0005-0000-0000-0000392E0000}"/>
    <cellStyle name="桁区切り 4 5 2 4 3" xfId="18252" xr:uid="{00000000-0005-0000-0000-00003A2E0000}"/>
    <cellStyle name="桁区切り 4 5 2 5" xfId="4643" xr:uid="{00000000-0005-0000-0000-00003B2E0000}"/>
    <cellStyle name="桁区切り 4 5 2 5 2" xfId="12130" xr:uid="{00000000-0005-0000-0000-00003C2E0000}"/>
    <cellStyle name="桁区切り 4 5 2 5 3" xfId="19614" xr:uid="{00000000-0005-0000-0000-00003D2E0000}"/>
    <cellStyle name="桁区切り 4 5 2 6" xfId="6003" xr:uid="{00000000-0005-0000-0000-00003E2E0000}"/>
    <cellStyle name="桁区切り 4 5 2 6 2" xfId="13490" xr:uid="{00000000-0005-0000-0000-00003F2E0000}"/>
    <cellStyle name="桁区切り 4 5 2 6 3" xfId="20974" xr:uid="{00000000-0005-0000-0000-0000402E0000}"/>
    <cellStyle name="桁区切り 4 5 2 7" xfId="7369" xr:uid="{00000000-0005-0000-0000-0000412E0000}"/>
    <cellStyle name="桁区切り 4 5 2 7 2" xfId="14855" xr:uid="{00000000-0005-0000-0000-0000422E0000}"/>
    <cellStyle name="桁区切り 4 5 2 7 3" xfId="22339" xr:uid="{00000000-0005-0000-0000-0000432E0000}"/>
    <cellStyle name="桁区切り 4 5 2 8" xfId="8048" xr:uid="{00000000-0005-0000-0000-0000442E0000}"/>
    <cellStyle name="桁区切り 4 5 2 9" xfId="15532" xr:uid="{00000000-0005-0000-0000-0000452E0000}"/>
    <cellStyle name="桁区切り 4 5 3" xfId="899" xr:uid="{00000000-0005-0000-0000-0000462E0000}"/>
    <cellStyle name="桁区切り 4 5 3 2" xfId="2261" xr:uid="{00000000-0005-0000-0000-0000472E0000}"/>
    <cellStyle name="桁区切り 4 5 3 2 2" xfId="9748" xr:uid="{00000000-0005-0000-0000-0000482E0000}"/>
    <cellStyle name="桁区切り 4 5 3 2 3" xfId="17232" xr:uid="{00000000-0005-0000-0000-0000492E0000}"/>
    <cellStyle name="桁区切り 4 5 3 3" xfId="3621" xr:uid="{00000000-0005-0000-0000-00004A2E0000}"/>
    <cellStyle name="桁区切り 4 5 3 3 2" xfId="11108" xr:uid="{00000000-0005-0000-0000-00004B2E0000}"/>
    <cellStyle name="桁区切り 4 5 3 3 3" xfId="18592" xr:uid="{00000000-0005-0000-0000-00004C2E0000}"/>
    <cellStyle name="桁区切り 4 5 3 4" xfId="4983" xr:uid="{00000000-0005-0000-0000-00004D2E0000}"/>
    <cellStyle name="桁区切り 4 5 3 4 2" xfId="12470" xr:uid="{00000000-0005-0000-0000-00004E2E0000}"/>
    <cellStyle name="桁区切り 4 5 3 4 3" xfId="19954" xr:uid="{00000000-0005-0000-0000-00004F2E0000}"/>
    <cellStyle name="桁区切り 4 5 3 5" xfId="6343" xr:uid="{00000000-0005-0000-0000-0000502E0000}"/>
    <cellStyle name="桁区切り 4 5 3 5 2" xfId="13830" xr:uid="{00000000-0005-0000-0000-0000512E0000}"/>
    <cellStyle name="桁区切り 4 5 3 5 3" xfId="21314" xr:uid="{00000000-0005-0000-0000-0000522E0000}"/>
    <cellStyle name="桁区切り 4 5 3 6" xfId="8388" xr:uid="{00000000-0005-0000-0000-0000532E0000}"/>
    <cellStyle name="桁区切り 4 5 3 7" xfId="15872" xr:uid="{00000000-0005-0000-0000-0000542E0000}"/>
    <cellStyle name="桁区切り 4 5 4" xfId="1581" xr:uid="{00000000-0005-0000-0000-0000552E0000}"/>
    <cellStyle name="桁区切り 4 5 4 2" xfId="9068" xr:uid="{00000000-0005-0000-0000-0000562E0000}"/>
    <cellStyle name="桁区切り 4 5 4 3" xfId="16552" xr:uid="{00000000-0005-0000-0000-0000572E0000}"/>
    <cellStyle name="桁区切り 4 5 5" xfId="2941" xr:uid="{00000000-0005-0000-0000-0000582E0000}"/>
    <cellStyle name="桁区切り 4 5 5 2" xfId="10428" xr:uid="{00000000-0005-0000-0000-0000592E0000}"/>
    <cellStyle name="桁区切り 4 5 5 3" xfId="17912" xr:uid="{00000000-0005-0000-0000-00005A2E0000}"/>
    <cellStyle name="桁区切り 4 5 6" xfId="4303" xr:uid="{00000000-0005-0000-0000-00005B2E0000}"/>
    <cellStyle name="桁区切り 4 5 6 2" xfId="11790" xr:uid="{00000000-0005-0000-0000-00005C2E0000}"/>
    <cellStyle name="桁区切り 4 5 6 3" xfId="19274" xr:uid="{00000000-0005-0000-0000-00005D2E0000}"/>
    <cellStyle name="桁区切り 4 5 7" xfId="5663" xr:uid="{00000000-0005-0000-0000-00005E2E0000}"/>
    <cellStyle name="桁区切り 4 5 7 2" xfId="13150" xr:uid="{00000000-0005-0000-0000-00005F2E0000}"/>
    <cellStyle name="桁区切り 4 5 7 3" xfId="20634" xr:uid="{00000000-0005-0000-0000-0000602E0000}"/>
    <cellStyle name="桁区切り 4 5 8" xfId="7031" xr:uid="{00000000-0005-0000-0000-0000612E0000}"/>
    <cellStyle name="桁区切り 4 5 8 2" xfId="14517" xr:uid="{00000000-0005-0000-0000-0000622E0000}"/>
    <cellStyle name="桁区切り 4 5 8 3" xfId="22001" xr:uid="{00000000-0005-0000-0000-0000632E0000}"/>
    <cellStyle name="桁区切り 4 5 9" xfId="7710" xr:uid="{00000000-0005-0000-0000-0000642E0000}"/>
    <cellStyle name="桁区切り 4 6" xfId="390" xr:uid="{00000000-0005-0000-0000-0000652E0000}"/>
    <cellStyle name="桁区切り 4 6 2" xfId="1068" xr:uid="{00000000-0005-0000-0000-0000662E0000}"/>
    <cellStyle name="桁区切り 4 6 2 2" xfId="2430" xr:uid="{00000000-0005-0000-0000-0000672E0000}"/>
    <cellStyle name="桁区切り 4 6 2 2 2" xfId="9917" xr:uid="{00000000-0005-0000-0000-0000682E0000}"/>
    <cellStyle name="桁区切り 4 6 2 2 3" xfId="17401" xr:uid="{00000000-0005-0000-0000-0000692E0000}"/>
    <cellStyle name="桁区切り 4 6 2 3" xfId="3790" xr:uid="{00000000-0005-0000-0000-00006A2E0000}"/>
    <cellStyle name="桁区切り 4 6 2 3 2" xfId="11277" xr:uid="{00000000-0005-0000-0000-00006B2E0000}"/>
    <cellStyle name="桁区切り 4 6 2 3 3" xfId="18761" xr:uid="{00000000-0005-0000-0000-00006C2E0000}"/>
    <cellStyle name="桁区切り 4 6 2 4" xfId="5152" xr:uid="{00000000-0005-0000-0000-00006D2E0000}"/>
    <cellStyle name="桁区切り 4 6 2 4 2" xfId="12639" xr:uid="{00000000-0005-0000-0000-00006E2E0000}"/>
    <cellStyle name="桁区切り 4 6 2 4 3" xfId="20123" xr:uid="{00000000-0005-0000-0000-00006F2E0000}"/>
    <cellStyle name="桁区切り 4 6 2 5" xfId="6512" xr:uid="{00000000-0005-0000-0000-0000702E0000}"/>
    <cellStyle name="桁区切り 4 6 2 5 2" xfId="13999" xr:uid="{00000000-0005-0000-0000-0000712E0000}"/>
    <cellStyle name="桁区切り 4 6 2 5 3" xfId="21483" xr:uid="{00000000-0005-0000-0000-0000722E0000}"/>
    <cellStyle name="桁区切り 4 6 2 6" xfId="8557" xr:uid="{00000000-0005-0000-0000-0000732E0000}"/>
    <cellStyle name="桁区切り 4 6 2 7" xfId="16041" xr:uid="{00000000-0005-0000-0000-0000742E0000}"/>
    <cellStyle name="桁区切り 4 6 3" xfId="1752" xr:uid="{00000000-0005-0000-0000-0000752E0000}"/>
    <cellStyle name="桁区切り 4 6 3 2" xfId="9239" xr:uid="{00000000-0005-0000-0000-0000762E0000}"/>
    <cellStyle name="桁区切り 4 6 3 3" xfId="16723" xr:uid="{00000000-0005-0000-0000-0000772E0000}"/>
    <cellStyle name="桁区切り 4 6 4" xfId="3112" xr:uid="{00000000-0005-0000-0000-0000782E0000}"/>
    <cellStyle name="桁区切り 4 6 4 2" xfId="10599" xr:uid="{00000000-0005-0000-0000-0000792E0000}"/>
    <cellStyle name="桁区切り 4 6 4 3" xfId="18083" xr:uid="{00000000-0005-0000-0000-00007A2E0000}"/>
    <cellStyle name="桁区切り 4 6 5" xfId="4474" xr:uid="{00000000-0005-0000-0000-00007B2E0000}"/>
    <cellStyle name="桁区切り 4 6 5 2" xfId="11961" xr:uid="{00000000-0005-0000-0000-00007C2E0000}"/>
    <cellStyle name="桁区切り 4 6 5 3" xfId="19445" xr:uid="{00000000-0005-0000-0000-00007D2E0000}"/>
    <cellStyle name="桁区切り 4 6 6" xfId="5834" xr:uid="{00000000-0005-0000-0000-00007E2E0000}"/>
    <cellStyle name="桁区切り 4 6 6 2" xfId="13321" xr:uid="{00000000-0005-0000-0000-00007F2E0000}"/>
    <cellStyle name="桁区切り 4 6 6 3" xfId="20805" xr:uid="{00000000-0005-0000-0000-0000802E0000}"/>
    <cellStyle name="桁区切り 4 6 7" xfId="7200" xr:uid="{00000000-0005-0000-0000-0000812E0000}"/>
    <cellStyle name="桁区切り 4 6 7 2" xfId="14686" xr:uid="{00000000-0005-0000-0000-0000822E0000}"/>
    <cellStyle name="桁区切り 4 6 7 3" xfId="22170" xr:uid="{00000000-0005-0000-0000-0000832E0000}"/>
    <cellStyle name="桁区切り 4 6 8" xfId="7879" xr:uid="{00000000-0005-0000-0000-0000842E0000}"/>
    <cellStyle name="桁区切り 4 6 9" xfId="15363" xr:uid="{00000000-0005-0000-0000-0000852E0000}"/>
    <cellStyle name="桁区切り 4 7" xfId="729" xr:uid="{00000000-0005-0000-0000-0000862E0000}"/>
    <cellStyle name="桁区切り 4 7 2" xfId="2091" xr:uid="{00000000-0005-0000-0000-0000872E0000}"/>
    <cellStyle name="桁区切り 4 7 2 2" xfId="9578" xr:uid="{00000000-0005-0000-0000-0000882E0000}"/>
    <cellStyle name="桁区切り 4 7 2 3" xfId="17062" xr:uid="{00000000-0005-0000-0000-0000892E0000}"/>
    <cellStyle name="桁区切り 4 7 3" xfId="3451" xr:uid="{00000000-0005-0000-0000-00008A2E0000}"/>
    <cellStyle name="桁区切り 4 7 3 2" xfId="10938" xr:uid="{00000000-0005-0000-0000-00008B2E0000}"/>
    <cellStyle name="桁区切り 4 7 3 3" xfId="18422" xr:uid="{00000000-0005-0000-0000-00008C2E0000}"/>
    <cellStyle name="桁区切り 4 7 4" xfId="4813" xr:uid="{00000000-0005-0000-0000-00008D2E0000}"/>
    <cellStyle name="桁区切り 4 7 4 2" xfId="12300" xr:uid="{00000000-0005-0000-0000-00008E2E0000}"/>
    <cellStyle name="桁区切り 4 7 4 3" xfId="19784" xr:uid="{00000000-0005-0000-0000-00008F2E0000}"/>
    <cellStyle name="桁区切り 4 7 5" xfId="6173" xr:uid="{00000000-0005-0000-0000-0000902E0000}"/>
    <cellStyle name="桁区切り 4 7 5 2" xfId="13660" xr:uid="{00000000-0005-0000-0000-0000912E0000}"/>
    <cellStyle name="桁区切り 4 7 5 3" xfId="21144" xr:uid="{00000000-0005-0000-0000-0000922E0000}"/>
    <cellStyle name="桁区切り 4 7 6" xfId="8218" xr:uid="{00000000-0005-0000-0000-0000932E0000}"/>
    <cellStyle name="桁区切り 4 7 7" xfId="15702" xr:uid="{00000000-0005-0000-0000-0000942E0000}"/>
    <cellStyle name="桁区切り 4 8" xfId="1423" xr:uid="{00000000-0005-0000-0000-0000952E0000}"/>
    <cellStyle name="桁区切り 4 8 2" xfId="8911" xr:uid="{00000000-0005-0000-0000-0000962E0000}"/>
    <cellStyle name="桁区切り 4 8 3" xfId="16395" xr:uid="{00000000-0005-0000-0000-0000972E0000}"/>
    <cellStyle name="桁区切り 4 9" xfId="2784" xr:uid="{00000000-0005-0000-0000-0000982E0000}"/>
    <cellStyle name="桁区切り 4 9 2" xfId="10271" xr:uid="{00000000-0005-0000-0000-0000992E0000}"/>
    <cellStyle name="桁区切り 4 9 3" xfId="17755" xr:uid="{00000000-0005-0000-0000-00009A2E0000}"/>
    <cellStyle name="桁区切り 5" xfId="54" xr:uid="{00000000-0005-0000-0000-00009B2E0000}"/>
    <cellStyle name="桁区切り 5 10" xfId="4149" xr:uid="{00000000-0005-0000-0000-00009C2E0000}"/>
    <cellStyle name="桁区切り 5 10 2" xfId="11636" xr:uid="{00000000-0005-0000-0000-00009D2E0000}"/>
    <cellStyle name="桁区切り 5 10 3" xfId="19120" xr:uid="{00000000-0005-0000-0000-00009E2E0000}"/>
    <cellStyle name="桁区切り 5 11" xfId="5509" xr:uid="{00000000-0005-0000-0000-00009F2E0000}"/>
    <cellStyle name="桁区切り 5 11 2" xfId="12996" xr:uid="{00000000-0005-0000-0000-0000A02E0000}"/>
    <cellStyle name="桁区切り 5 11 3" xfId="20480" xr:uid="{00000000-0005-0000-0000-0000A12E0000}"/>
    <cellStyle name="桁区切り 5 12" xfId="6864" xr:uid="{00000000-0005-0000-0000-0000A22E0000}"/>
    <cellStyle name="桁区切り 5 12 2" xfId="14350" xr:uid="{00000000-0005-0000-0000-0000A32E0000}"/>
    <cellStyle name="桁区切り 5 12 3" xfId="21834" xr:uid="{00000000-0005-0000-0000-0000A42E0000}"/>
    <cellStyle name="桁区切り 5 13" xfId="7543" xr:uid="{00000000-0005-0000-0000-0000A52E0000}"/>
    <cellStyle name="桁区切り 5 14" xfId="15027" xr:uid="{00000000-0005-0000-0000-0000A62E0000}"/>
    <cellStyle name="桁区切り 5 2" xfId="72" xr:uid="{00000000-0005-0000-0000-0000A72E0000}"/>
    <cellStyle name="桁区切り 5 2 10" xfId="5527" xr:uid="{00000000-0005-0000-0000-0000A82E0000}"/>
    <cellStyle name="桁区切り 5 2 10 2" xfId="13014" xr:uid="{00000000-0005-0000-0000-0000A92E0000}"/>
    <cellStyle name="桁区切り 5 2 10 3" xfId="20498" xr:uid="{00000000-0005-0000-0000-0000AA2E0000}"/>
    <cellStyle name="桁区切り 5 2 11" xfId="6881" xr:uid="{00000000-0005-0000-0000-0000AB2E0000}"/>
    <cellStyle name="桁区切り 5 2 11 2" xfId="14367" xr:uid="{00000000-0005-0000-0000-0000AC2E0000}"/>
    <cellStyle name="桁区切り 5 2 11 3" xfId="21851" xr:uid="{00000000-0005-0000-0000-0000AD2E0000}"/>
    <cellStyle name="桁区切り 5 2 12" xfId="7560" xr:uid="{00000000-0005-0000-0000-0000AE2E0000}"/>
    <cellStyle name="桁区切り 5 2 13" xfId="15044" xr:uid="{00000000-0005-0000-0000-0000AF2E0000}"/>
    <cellStyle name="桁区切り 5 2 2" xfId="107" xr:uid="{00000000-0005-0000-0000-0000B02E0000}"/>
    <cellStyle name="桁区切り 5 2 2 10" xfId="6928" xr:uid="{00000000-0005-0000-0000-0000B12E0000}"/>
    <cellStyle name="桁区切り 5 2 2 10 2" xfId="14414" xr:uid="{00000000-0005-0000-0000-0000B22E0000}"/>
    <cellStyle name="桁区切り 5 2 2 10 3" xfId="21898" xr:uid="{00000000-0005-0000-0000-0000B32E0000}"/>
    <cellStyle name="桁区切り 5 2 2 11" xfId="7607" xr:uid="{00000000-0005-0000-0000-0000B42E0000}"/>
    <cellStyle name="桁区切り 5 2 2 12" xfId="15091" xr:uid="{00000000-0005-0000-0000-0000B52E0000}"/>
    <cellStyle name="桁区切り 5 2 2 2" xfId="198" xr:uid="{00000000-0005-0000-0000-0000B62E0000}"/>
    <cellStyle name="桁区切り 5 2 2 2 10" xfId="7691" xr:uid="{00000000-0005-0000-0000-0000B72E0000}"/>
    <cellStyle name="桁区切り 5 2 2 2 11" xfId="15175" xr:uid="{00000000-0005-0000-0000-0000B82E0000}"/>
    <cellStyle name="桁区切り 5 2 2 2 2" xfId="368" xr:uid="{00000000-0005-0000-0000-0000B92E0000}"/>
    <cellStyle name="桁区切り 5 2 2 2 2 10" xfId="15345" xr:uid="{00000000-0005-0000-0000-0000BA2E0000}"/>
    <cellStyle name="桁区切り 5 2 2 2 2 2" xfId="710" xr:uid="{00000000-0005-0000-0000-0000BB2E0000}"/>
    <cellStyle name="桁区切り 5 2 2 2 2 2 2" xfId="1388" xr:uid="{00000000-0005-0000-0000-0000BC2E0000}"/>
    <cellStyle name="桁区切り 5 2 2 2 2 2 2 2" xfId="2750" xr:uid="{00000000-0005-0000-0000-0000BD2E0000}"/>
    <cellStyle name="桁区切り 5 2 2 2 2 2 2 2 2" xfId="10237" xr:uid="{00000000-0005-0000-0000-0000BE2E0000}"/>
    <cellStyle name="桁区切り 5 2 2 2 2 2 2 2 3" xfId="17721" xr:uid="{00000000-0005-0000-0000-0000BF2E0000}"/>
    <cellStyle name="桁区切り 5 2 2 2 2 2 2 3" xfId="4110" xr:uid="{00000000-0005-0000-0000-0000C02E0000}"/>
    <cellStyle name="桁区切り 5 2 2 2 2 2 2 3 2" xfId="11597" xr:uid="{00000000-0005-0000-0000-0000C12E0000}"/>
    <cellStyle name="桁区切り 5 2 2 2 2 2 2 3 3" xfId="19081" xr:uid="{00000000-0005-0000-0000-0000C22E0000}"/>
    <cellStyle name="桁区切り 5 2 2 2 2 2 2 4" xfId="5472" xr:uid="{00000000-0005-0000-0000-0000C32E0000}"/>
    <cellStyle name="桁区切り 5 2 2 2 2 2 2 4 2" xfId="12959" xr:uid="{00000000-0005-0000-0000-0000C42E0000}"/>
    <cellStyle name="桁区切り 5 2 2 2 2 2 2 4 3" xfId="20443" xr:uid="{00000000-0005-0000-0000-0000C52E0000}"/>
    <cellStyle name="桁区切り 5 2 2 2 2 2 2 5" xfId="6832" xr:uid="{00000000-0005-0000-0000-0000C62E0000}"/>
    <cellStyle name="桁区切り 5 2 2 2 2 2 2 5 2" xfId="14319" xr:uid="{00000000-0005-0000-0000-0000C72E0000}"/>
    <cellStyle name="桁区切り 5 2 2 2 2 2 2 5 3" xfId="21803" xr:uid="{00000000-0005-0000-0000-0000C82E0000}"/>
    <cellStyle name="桁区切り 5 2 2 2 2 2 2 6" xfId="8877" xr:uid="{00000000-0005-0000-0000-0000C92E0000}"/>
    <cellStyle name="桁区切り 5 2 2 2 2 2 2 7" xfId="16361" xr:uid="{00000000-0005-0000-0000-0000CA2E0000}"/>
    <cellStyle name="桁区切り 5 2 2 2 2 2 3" xfId="2072" xr:uid="{00000000-0005-0000-0000-0000CB2E0000}"/>
    <cellStyle name="桁区切り 5 2 2 2 2 2 3 2" xfId="9559" xr:uid="{00000000-0005-0000-0000-0000CC2E0000}"/>
    <cellStyle name="桁区切り 5 2 2 2 2 2 3 3" xfId="17043" xr:uid="{00000000-0005-0000-0000-0000CD2E0000}"/>
    <cellStyle name="桁区切り 5 2 2 2 2 2 4" xfId="3432" xr:uid="{00000000-0005-0000-0000-0000CE2E0000}"/>
    <cellStyle name="桁区切り 5 2 2 2 2 2 4 2" xfId="10919" xr:uid="{00000000-0005-0000-0000-0000CF2E0000}"/>
    <cellStyle name="桁区切り 5 2 2 2 2 2 4 3" xfId="18403" xr:uid="{00000000-0005-0000-0000-0000D02E0000}"/>
    <cellStyle name="桁区切り 5 2 2 2 2 2 5" xfId="4794" xr:uid="{00000000-0005-0000-0000-0000D12E0000}"/>
    <cellStyle name="桁区切り 5 2 2 2 2 2 5 2" xfId="12281" xr:uid="{00000000-0005-0000-0000-0000D22E0000}"/>
    <cellStyle name="桁区切り 5 2 2 2 2 2 5 3" xfId="19765" xr:uid="{00000000-0005-0000-0000-0000D32E0000}"/>
    <cellStyle name="桁区切り 5 2 2 2 2 2 6" xfId="6154" xr:uid="{00000000-0005-0000-0000-0000D42E0000}"/>
    <cellStyle name="桁区切り 5 2 2 2 2 2 6 2" xfId="13641" xr:uid="{00000000-0005-0000-0000-0000D52E0000}"/>
    <cellStyle name="桁区切り 5 2 2 2 2 2 6 3" xfId="21125" xr:uid="{00000000-0005-0000-0000-0000D62E0000}"/>
    <cellStyle name="桁区切り 5 2 2 2 2 2 7" xfId="7520" xr:uid="{00000000-0005-0000-0000-0000D72E0000}"/>
    <cellStyle name="桁区切り 5 2 2 2 2 2 7 2" xfId="15006" xr:uid="{00000000-0005-0000-0000-0000D82E0000}"/>
    <cellStyle name="桁区切り 5 2 2 2 2 2 7 3" xfId="22490" xr:uid="{00000000-0005-0000-0000-0000D92E0000}"/>
    <cellStyle name="桁区切り 5 2 2 2 2 2 8" xfId="8199" xr:uid="{00000000-0005-0000-0000-0000DA2E0000}"/>
    <cellStyle name="桁区切り 5 2 2 2 2 2 9" xfId="15683" xr:uid="{00000000-0005-0000-0000-0000DB2E0000}"/>
    <cellStyle name="桁区切り 5 2 2 2 2 3" xfId="1050" xr:uid="{00000000-0005-0000-0000-0000DC2E0000}"/>
    <cellStyle name="桁区切り 5 2 2 2 2 3 2" xfId="2412" xr:uid="{00000000-0005-0000-0000-0000DD2E0000}"/>
    <cellStyle name="桁区切り 5 2 2 2 2 3 2 2" xfId="9899" xr:uid="{00000000-0005-0000-0000-0000DE2E0000}"/>
    <cellStyle name="桁区切り 5 2 2 2 2 3 2 3" xfId="17383" xr:uid="{00000000-0005-0000-0000-0000DF2E0000}"/>
    <cellStyle name="桁区切り 5 2 2 2 2 3 3" xfId="3772" xr:uid="{00000000-0005-0000-0000-0000E02E0000}"/>
    <cellStyle name="桁区切り 5 2 2 2 2 3 3 2" xfId="11259" xr:uid="{00000000-0005-0000-0000-0000E12E0000}"/>
    <cellStyle name="桁区切り 5 2 2 2 2 3 3 3" xfId="18743" xr:uid="{00000000-0005-0000-0000-0000E22E0000}"/>
    <cellStyle name="桁区切り 5 2 2 2 2 3 4" xfId="5134" xr:uid="{00000000-0005-0000-0000-0000E32E0000}"/>
    <cellStyle name="桁区切り 5 2 2 2 2 3 4 2" xfId="12621" xr:uid="{00000000-0005-0000-0000-0000E42E0000}"/>
    <cellStyle name="桁区切り 5 2 2 2 2 3 4 3" xfId="20105" xr:uid="{00000000-0005-0000-0000-0000E52E0000}"/>
    <cellStyle name="桁区切り 5 2 2 2 2 3 5" xfId="6494" xr:uid="{00000000-0005-0000-0000-0000E62E0000}"/>
    <cellStyle name="桁区切り 5 2 2 2 2 3 5 2" xfId="13981" xr:uid="{00000000-0005-0000-0000-0000E72E0000}"/>
    <cellStyle name="桁区切り 5 2 2 2 2 3 5 3" xfId="21465" xr:uid="{00000000-0005-0000-0000-0000E82E0000}"/>
    <cellStyle name="桁区切り 5 2 2 2 2 3 6" xfId="8539" xr:uid="{00000000-0005-0000-0000-0000E92E0000}"/>
    <cellStyle name="桁区切り 5 2 2 2 2 3 7" xfId="16023" xr:uid="{00000000-0005-0000-0000-0000EA2E0000}"/>
    <cellStyle name="桁区切り 5 2 2 2 2 4" xfId="1732" xr:uid="{00000000-0005-0000-0000-0000EB2E0000}"/>
    <cellStyle name="桁区切り 5 2 2 2 2 4 2" xfId="9219" xr:uid="{00000000-0005-0000-0000-0000EC2E0000}"/>
    <cellStyle name="桁区切り 5 2 2 2 2 4 3" xfId="16703" xr:uid="{00000000-0005-0000-0000-0000ED2E0000}"/>
    <cellStyle name="桁区切り 5 2 2 2 2 5" xfId="3092" xr:uid="{00000000-0005-0000-0000-0000EE2E0000}"/>
    <cellStyle name="桁区切り 5 2 2 2 2 5 2" xfId="10579" xr:uid="{00000000-0005-0000-0000-0000EF2E0000}"/>
    <cellStyle name="桁区切り 5 2 2 2 2 5 3" xfId="18063" xr:uid="{00000000-0005-0000-0000-0000F02E0000}"/>
    <cellStyle name="桁区切り 5 2 2 2 2 6" xfId="4454" xr:uid="{00000000-0005-0000-0000-0000F12E0000}"/>
    <cellStyle name="桁区切り 5 2 2 2 2 6 2" xfId="11941" xr:uid="{00000000-0005-0000-0000-0000F22E0000}"/>
    <cellStyle name="桁区切り 5 2 2 2 2 6 3" xfId="19425" xr:uid="{00000000-0005-0000-0000-0000F32E0000}"/>
    <cellStyle name="桁区切り 5 2 2 2 2 7" xfId="5814" xr:uid="{00000000-0005-0000-0000-0000F42E0000}"/>
    <cellStyle name="桁区切り 5 2 2 2 2 7 2" xfId="13301" xr:uid="{00000000-0005-0000-0000-0000F52E0000}"/>
    <cellStyle name="桁区切り 5 2 2 2 2 7 3" xfId="20785" xr:uid="{00000000-0005-0000-0000-0000F62E0000}"/>
    <cellStyle name="桁区切り 5 2 2 2 2 8" xfId="7182" xr:uid="{00000000-0005-0000-0000-0000F72E0000}"/>
    <cellStyle name="桁区切り 5 2 2 2 2 8 2" xfId="14668" xr:uid="{00000000-0005-0000-0000-0000F82E0000}"/>
    <cellStyle name="桁区切り 5 2 2 2 2 8 3" xfId="22152" xr:uid="{00000000-0005-0000-0000-0000F92E0000}"/>
    <cellStyle name="桁区切り 5 2 2 2 2 9" xfId="7861" xr:uid="{00000000-0005-0000-0000-0000FA2E0000}"/>
    <cellStyle name="桁区切り 5 2 2 2 3" xfId="541" xr:uid="{00000000-0005-0000-0000-0000FB2E0000}"/>
    <cellStyle name="桁区切り 5 2 2 2 3 2" xfId="1219" xr:uid="{00000000-0005-0000-0000-0000FC2E0000}"/>
    <cellStyle name="桁区切り 5 2 2 2 3 2 2" xfId="2581" xr:uid="{00000000-0005-0000-0000-0000FD2E0000}"/>
    <cellStyle name="桁区切り 5 2 2 2 3 2 2 2" xfId="10068" xr:uid="{00000000-0005-0000-0000-0000FE2E0000}"/>
    <cellStyle name="桁区切り 5 2 2 2 3 2 2 3" xfId="17552" xr:uid="{00000000-0005-0000-0000-0000FF2E0000}"/>
    <cellStyle name="桁区切り 5 2 2 2 3 2 3" xfId="3941" xr:uid="{00000000-0005-0000-0000-0000002F0000}"/>
    <cellStyle name="桁区切り 5 2 2 2 3 2 3 2" xfId="11428" xr:uid="{00000000-0005-0000-0000-0000012F0000}"/>
    <cellStyle name="桁区切り 5 2 2 2 3 2 3 3" xfId="18912" xr:uid="{00000000-0005-0000-0000-0000022F0000}"/>
    <cellStyle name="桁区切り 5 2 2 2 3 2 4" xfId="5303" xr:uid="{00000000-0005-0000-0000-0000032F0000}"/>
    <cellStyle name="桁区切り 5 2 2 2 3 2 4 2" xfId="12790" xr:uid="{00000000-0005-0000-0000-0000042F0000}"/>
    <cellStyle name="桁区切り 5 2 2 2 3 2 4 3" xfId="20274" xr:uid="{00000000-0005-0000-0000-0000052F0000}"/>
    <cellStyle name="桁区切り 5 2 2 2 3 2 5" xfId="6663" xr:uid="{00000000-0005-0000-0000-0000062F0000}"/>
    <cellStyle name="桁区切り 5 2 2 2 3 2 5 2" xfId="14150" xr:uid="{00000000-0005-0000-0000-0000072F0000}"/>
    <cellStyle name="桁区切り 5 2 2 2 3 2 5 3" xfId="21634" xr:uid="{00000000-0005-0000-0000-0000082F0000}"/>
    <cellStyle name="桁区切り 5 2 2 2 3 2 6" xfId="8708" xr:uid="{00000000-0005-0000-0000-0000092F0000}"/>
    <cellStyle name="桁区切り 5 2 2 2 3 2 7" xfId="16192" xr:uid="{00000000-0005-0000-0000-00000A2F0000}"/>
    <cellStyle name="桁区切り 5 2 2 2 3 3" xfId="1903" xr:uid="{00000000-0005-0000-0000-00000B2F0000}"/>
    <cellStyle name="桁区切り 5 2 2 2 3 3 2" xfId="9390" xr:uid="{00000000-0005-0000-0000-00000C2F0000}"/>
    <cellStyle name="桁区切り 5 2 2 2 3 3 3" xfId="16874" xr:uid="{00000000-0005-0000-0000-00000D2F0000}"/>
    <cellStyle name="桁区切り 5 2 2 2 3 4" xfId="3263" xr:uid="{00000000-0005-0000-0000-00000E2F0000}"/>
    <cellStyle name="桁区切り 5 2 2 2 3 4 2" xfId="10750" xr:uid="{00000000-0005-0000-0000-00000F2F0000}"/>
    <cellStyle name="桁区切り 5 2 2 2 3 4 3" xfId="18234" xr:uid="{00000000-0005-0000-0000-0000102F0000}"/>
    <cellStyle name="桁区切り 5 2 2 2 3 5" xfId="4625" xr:uid="{00000000-0005-0000-0000-0000112F0000}"/>
    <cellStyle name="桁区切り 5 2 2 2 3 5 2" xfId="12112" xr:uid="{00000000-0005-0000-0000-0000122F0000}"/>
    <cellStyle name="桁区切り 5 2 2 2 3 5 3" xfId="19596" xr:uid="{00000000-0005-0000-0000-0000132F0000}"/>
    <cellStyle name="桁区切り 5 2 2 2 3 6" xfId="5985" xr:uid="{00000000-0005-0000-0000-0000142F0000}"/>
    <cellStyle name="桁区切り 5 2 2 2 3 6 2" xfId="13472" xr:uid="{00000000-0005-0000-0000-0000152F0000}"/>
    <cellStyle name="桁区切り 5 2 2 2 3 6 3" xfId="20956" xr:uid="{00000000-0005-0000-0000-0000162F0000}"/>
    <cellStyle name="桁区切り 5 2 2 2 3 7" xfId="7351" xr:uid="{00000000-0005-0000-0000-0000172F0000}"/>
    <cellStyle name="桁区切り 5 2 2 2 3 7 2" xfId="14837" xr:uid="{00000000-0005-0000-0000-0000182F0000}"/>
    <cellStyle name="桁区切り 5 2 2 2 3 7 3" xfId="22321" xr:uid="{00000000-0005-0000-0000-0000192F0000}"/>
    <cellStyle name="桁区切り 5 2 2 2 3 8" xfId="8030" xr:uid="{00000000-0005-0000-0000-00001A2F0000}"/>
    <cellStyle name="桁区切り 5 2 2 2 3 9" xfId="15514" xr:uid="{00000000-0005-0000-0000-00001B2F0000}"/>
    <cellStyle name="桁区切り 5 2 2 2 4" xfId="880" xr:uid="{00000000-0005-0000-0000-00001C2F0000}"/>
    <cellStyle name="桁区切り 5 2 2 2 4 2" xfId="2242" xr:uid="{00000000-0005-0000-0000-00001D2F0000}"/>
    <cellStyle name="桁区切り 5 2 2 2 4 2 2" xfId="9729" xr:uid="{00000000-0005-0000-0000-00001E2F0000}"/>
    <cellStyle name="桁区切り 5 2 2 2 4 2 3" xfId="17213" xr:uid="{00000000-0005-0000-0000-00001F2F0000}"/>
    <cellStyle name="桁区切り 5 2 2 2 4 3" xfId="3602" xr:uid="{00000000-0005-0000-0000-0000202F0000}"/>
    <cellStyle name="桁区切り 5 2 2 2 4 3 2" xfId="11089" xr:uid="{00000000-0005-0000-0000-0000212F0000}"/>
    <cellStyle name="桁区切り 5 2 2 2 4 3 3" xfId="18573" xr:uid="{00000000-0005-0000-0000-0000222F0000}"/>
    <cellStyle name="桁区切り 5 2 2 2 4 4" xfId="4964" xr:uid="{00000000-0005-0000-0000-0000232F0000}"/>
    <cellStyle name="桁区切り 5 2 2 2 4 4 2" xfId="12451" xr:uid="{00000000-0005-0000-0000-0000242F0000}"/>
    <cellStyle name="桁区切り 5 2 2 2 4 4 3" xfId="19935" xr:uid="{00000000-0005-0000-0000-0000252F0000}"/>
    <cellStyle name="桁区切り 5 2 2 2 4 5" xfId="6324" xr:uid="{00000000-0005-0000-0000-0000262F0000}"/>
    <cellStyle name="桁区切り 5 2 2 2 4 5 2" xfId="13811" xr:uid="{00000000-0005-0000-0000-0000272F0000}"/>
    <cellStyle name="桁区切り 5 2 2 2 4 5 3" xfId="21295" xr:uid="{00000000-0005-0000-0000-0000282F0000}"/>
    <cellStyle name="桁区切り 5 2 2 2 4 6" xfId="8369" xr:uid="{00000000-0005-0000-0000-0000292F0000}"/>
    <cellStyle name="桁区切り 5 2 2 2 4 7" xfId="15853" xr:uid="{00000000-0005-0000-0000-00002A2F0000}"/>
    <cellStyle name="桁区切り 5 2 2 2 5" xfId="1564" xr:uid="{00000000-0005-0000-0000-00002B2F0000}"/>
    <cellStyle name="桁区切り 5 2 2 2 5 2" xfId="9051" xr:uid="{00000000-0005-0000-0000-00002C2F0000}"/>
    <cellStyle name="桁区切り 5 2 2 2 5 3" xfId="16535" xr:uid="{00000000-0005-0000-0000-00002D2F0000}"/>
    <cellStyle name="桁区切り 5 2 2 2 6" xfId="2924" xr:uid="{00000000-0005-0000-0000-00002E2F0000}"/>
    <cellStyle name="桁区切り 5 2 2 2 6 2" xfId="10411" xr:uid="{00000000-0005-0000-0000-00002F2F0000}"/>
    <cellStyle name="桁区切り 5 2 2 2 6 3" xfId="17895" xr:uid="{00000000-0005-0000-0000-0000302F0000}"/>
    <cellStyle name="桁区切り 5 2 2 2 7" xfId="4286" xr:uid="{00000000-0005-0000-0000-0000312F0000}"/>
    <cellStyle name="桁区切り 5 2 2 2 7 2" xfId="11773" xr:uid="{00000000-0005-0000-0000-0000322F0000}"/>
    <cellStyle name="桁区切り 5 2 2 2 7 3" xfId="19257" xr:uid="{00000000-0005-0000-0000-0000332F0000}"/>
    <cellStyle name="桁区切り 5 2 2 2 8" xfId="5646" xr:uid="{00000000-0005-0000-0000-0000342F0000}"/>
    <cellStyle name="桁区切り 5 2 2 2 8 2" xfId="13133" xr:uid="{00000000-0005-0000-0000-0000352F0000}"/>
    <cellStyle name="桁区切り 5 2 2 2 8 3" xfId="20617" xr:uid="{00000000-0005-0000-0000-0000362F0000}"/>
    <cellStyle name="桁区切り 5 2 2 2 9" xfId="7012" xr:uid="{00000000-0005-0000-0000-0000372F0000}"/>
    <cellStyle name="桁区切り 5 2 2 2 9 2" xfId="14498" xr:uid="{00000000-0005-0000-0000-0000382F0000}"/>
    <cellStyle name="桁区切り 5 2 2 2 9 3" xfId="21982" xr:uid="{00000000-0005-0000-0000-0000392F0000}"/>
    <cellStyle name="桁区切り 5 2 2 3" xfId="284" xr:uid="{00000000-0005-0000-0000-00003A2F0000}"/>
    <cellStyle name="桁区切り 5 2 2 3 10" xfId="15261" xr:uid="{00000000-0005-0000-0000-00003B2F0000}"/>
    <cellStyle name="桁区切り 5 2 2 3 2" xfId="626" xr:uid="{00000000-0005-0000-0000-00003C2F0000}"/>
    <cellStyle name="桁区切り 5 2 2 3 2 2" xfId="1304" xr:uid="{00000000-0005-0000-0000-00003D2F0000}"/>
    <cellStyle name="桁区切り 5 2 2 3 2 2 2" xfId="2666" xr:uid="{00000000-0005-0000-0000-00003E2F0000}"/>
    <cellStyle name="桁区切り 5 2 2 3 2 2 2 2" xfId="10153" xr:uid="{00000000-0005-0000-0000-00003F2F0000}"/>
    <cellStyle name="桁区切り 5 2 2 3 2 2 2 3" xfId="17637" xr:uid="{00000000-0005-0000-0000-0000402F0000}"/>
    <cellStyle name="桁区切り 5 2 2 3 2 2 3" xfId="4026" xr:uid="{00000000-0005-0000-0000-0000412F0000}"/>
    <cellStyle name="桁区切り 5 2 2 3 2 2 3 2" xfId="11513" xr:uid="{00000000-0005-0000-0000-0000422F0000}"/>
    <cellStyle name="桁区切り 5 2 2 3 2 2 3 3" xfId="18997" xr:uid="{00000000-0005-0000-0000-0000432F0000}"/>
    <cellStyle name="桁区切り 5 2 2 3 2 2 4" xfId="5388" xr:uid="{00000000-0005-0000-0000-0000442F0000}"/>
    <cellStyle name="桁区切り 5 2 2 3 2 2 4 2" xfId="12875" xr:uid="{00000000-0005-0000-0000-0000452F0000}"/>
    <cellStyle name="桁区切り 5 2 2 3 2 2 4 3" xfId="20359" xr:uid="{00000000-0005-0000-0000-0000462F0000}"/>
    <cellStyle name="桁区切り 5 2 2 3 2 2 5" xfId="6748" xr:uid="{00000000-0005-0000-0000-0000472F0000}"/>
    <cellStyle name="桁区切り 5 2 2 3 2 2 5 2" xfId="14235" xr:uid="{00000000-0005-0000-0000-0000482F0000}"/>
    <cellStyle name="桁区切り 5 2 2 3 2 2 5 3" xfId="21719" xr:uid="{00000000-0005-0000-0000-0000492F0000}"/>
    <cellStyle name="桁区切り 5 2 2 3 2 2 6" xfId="8793" xr:uid="{00000000-0005-0000-0000-00004A2F0000}"/>
    <cellStyle name="桁区切り 5 2 2 3 2 2 7" xfId="16277" xr:uid="{00000000-0005-0000-0000-00004B2F0000}"/>
    <cellStyle name="桁区切り 5 2 2 3 2 3" xfId="1988" xr:uid="{00000000-0005-0000-0000-00004C2F0000}"/>
    <cellStyle name="桁区切り 5 2 2 3 2 3 2" xfId="9475" xr:uid="{00000000-0005-0000-0000-00004D2F0000}"/>
    <cellStyle name="桁区切り 5 2 2 3 2 3 3" xfId="16959" xr:uid="{00000000-0005-0000-0000-00004E2F0000}"/>
    <cellStyle name="桁区切り 5 2 2 3 2 4" xfId="3348" xr:uid="{00000000-0005-0000-0000-00004F2F0000}"/>
    <cellStyle name="桁区切り 5 2 2 3 2 4 2" xfId="10835" xr:uid="{00000000-0005-0000-0000-0000502F0000}"/>
    <cellStyle name="桁区切り 5 2 2 3 2 4 3" xfId="18319" xr:uid="{00000000-0005-0000-0000-0000512F0000}"/>
    <cellStyle name="桁区切り 5 2 2 3 2 5" xfId="4710" xr:uid="{00000000-0005-0000-0000-0000522F0000}"/>
    <cellStyle name="桁区切り 5 2 2 3 2 5 2" xfId="12197" xr:uid="{00000000-0005-0000-0000-0000532F0000}"/>
    <cellStyle name="桁区切り 5 2 2 3 2 5 3" xfId="19681" xr:uid="{00000000-0005-0000-0000-0000542F0000}"/>
    <cellStyle name="桁区切り 5 2 2 3 2 6" xfId="6070" xr:uid="{00000000-0005-0000-0000-0000552F0000}"/>
    <cellStyle name="桁区切り 5 2 2 3 2 6 2" xfId="13557" xr:uid="{00000000-0005-0000-0000-0000562F0000}"/>
    <cellStyle name="桁区切り 5 2 2 3 2 6 3" xfId="21041" xr:uid="{00000000-0005-0000-0000-0000572F0000}"/>
    <cellStyle name="桁区切り 5 2 2 3 2 7" xfId="7436" xr:uid="{00000000-0005-0000-0000-0000582F0000}"/>
    <cellStyle name="桁区切り 5 2 2 3 2 7 2" xfId="14922" xr:uid="{00000000-0005-0000-0000-0000592F0000}"/>
    <cellStyle name="桁区切り 5 2 2 3 2 7 3" xfId="22406" xr:uid="{00000000-0005-0000-0000-00005A2F0000}"/>
    <cellStyle name="桁区切り 5 2 2 3 2 8" xfId="8115" xr:uid="{00000000-0005-0000-0000-00005B2F0000}"/>
    <cellStyle name="桁区切り 5 2 2 3 2 9" xfId="15599" xr:uid="{00000000-0005-0000-0000-00005C2F0000}"/>
    <cellStyle name="桁区切り 5 2 2 3 3" xfId="966" xr:uid="{00000000-0005-0000-0000-00005D2F0000}"/>
    <cellStyle name="桁区切り 5 2 2 3 3 2" xfId="2328" xr:uid="{00000000-0005-0000-0000-00005E2F0000}"/>
    <cellStyle name="桁区切り 5 2 2 3 3 2 2" xfId="9815" xr:uid="{00000000-0005-0000-0000-00005F2F0000}"/>
    <cellStyle name="桁区切り 5 2 2 3 3 2 3" xfId="17299" xr:uid="{00000000-0005-0000-0000-0000602F0000}"/>
    <cellStyle name="桁区切り 5 2 2 3 3 3" xfId="3688" xr:uid="{00000000-0005-0000-0000-0000612F0000}"/>
    <cellStyle name="桁区切り 5 2 2 3 3 3 2" xfId="11175" xr:uid="{00000000-0005-0000-0000-0000622F0000}"/>
    <cellStyle name="桁区切り 5 2 2 3 3 3 3" xfId="18659" xr:uid="{00000000-0005-0000-0000-0000632F0000}"/>
    <cellStyle name="桁区切り 5 2 2 3 3 4" xfId="5050" xr:uid="{00000000-0005-0000-0000-0000642F0000}"/>
    <cellStyle name="桁区切り 5 2 2 3 3 4 2" xfId="12537" xr:uid="{00000000-0005-0000-0000-0000652F0000}"/>
    <cellStyle name="桁区切り 5 2 2 3 3 4 3" xfId="20021" xr:uid="{00000000-0005-0000-0000-0000662F0000}"/>
    <cellStyle name="桁区切り 5 2 2 3 3 5" xfId="6410" xr:uid="{00000000-0005-0000-0000-0000672F0000}"/>
    <cellStyle name="桁区切り 5 2 2 3 3 5 2" xfId="13897" xr:uid="{00000000-0005-0000-0000-0000682F0000}"/>
    <cellStyle name="桁区切り 5 2 2 3 3 5 3" xfId="21381" xr:uid="{00000000-0005-0000-0000-0000692F0000}"/>
    <cellStyle name="桁区切り 5 2 2 3 3 6" xfId="8455" xr:uid="{00000000-0005-0000-0000-00006A2F0000}"/>
    <cellStyle name="桁区切り 5 2 2 3 3 7" xfId="15939" xr:uid="{00000000-0005-0000-0000-00006B2F0000}"/>
    <cellStyle name="桁区切り 5 2 2 3 4" xfId="1648" xr:uid="{00000000-0005-0000-0000-00006C2F0000}"/>
    <cellStyle name="桁区切り 5 2 2 3 4 2" xfId="9135" xr:uid="{00000000-0005-0000-0000-00006D2F0000}"/>
    <cellStyle name="桁区切り 5 2 2 3 4 3" xfId="16619" xr:uid="{00000000-0005-0000-0000-00006E2F0000}"/>
    <cellStyle name="桁区切り 5 2 2 3 5" xfId="3008" xr:uid="{00000000-0005-0000-0000-00006F2F0000}"/>
    <cellStyle name="桁区切り 5 2 2 3 5 2" xfId="10495" xr:uid="{00000000-0005-0000-0000-0000702F0000}"/>
    <cellStyle name="桁区切り 5 2 2 3 5 3" xfId="17979" xr:uid="{00000000-0005-0000-0000-0000712F0000}"/>
    <cellStyle name="桁区切り 5 2 2 3 6" xfId="4370" xr:uid="{00000000-0005-0000-0000-0000722F0000}"/>
    <cellStyle name="桁区切り 5 2 2 3 6 2" xfId="11857" xr:uid="{00000000-0005-0000-0000-0000732F0000}"/>
    <cellStyle name="桁区切り 5 2 2 3 6 3" xfId="19341" xr:uid="{00000000-0005-0000-0000-0000742F0000}"/>
    <cellStyle name="桁区切り 5 2 2 3 7" xfId="5730" xr:uid="{00000000-0005-0000-0000-0000752F0000}"/>
    <cellStyle name="桁区切り 5 2 2 3 7 2" xfId="13217" xr:uid="{00000000-0005-0000-0000-0000762F0000}"/>
    <cellStyle name="桁区切り 5 2 2 3 7 3" xfId="20701" xr:uid="{00000000-0005-0000-0000-0000772F0000}"/>
    <cellStyle name="桁区切り 5 2 2 3 8" xfId="7098" xr:uid="{00000000-0005-0000-0000-0000782F0000}"/>
    <cellStyle name="桁区切り 5 2 2 3 8 2" xfId="14584" xr:uid="{00000000-0005-0000-0000-0000792F0000}"/>
    <cellStyle name="桁区切り 5 2 2 3 8 3" xfId="22068" xr:uid="{00000000-0005-0000-0000-00007A2F0000}"/>
    <cellStyle name="桁区切り 5 2 2 3 9" xfId="7777" xr:uid="{00000000-0005-0000-0000-00007B2F0000}"/>
    <cellStyle name="桁区切り 5 2 2 4" xfId="457" xr:uid="{00000000-0005-0000-0000-00007C2F0000}"/>
    <cellStyle name="桁区切り 5 2 2 4 2" xfId="1135" xr:uid="{00000000-0005-0000-0000-00007D2F0000}"/>
    <cellStyle name="桁区切り 5 2 2 4 2 2" xfId="2497" xr:uid="{00000000-0005-0000-0000-00007E2F0000}"/>
    <cellStyle name="桁区切り 5 2 2 4 2 2 2" xfId="9984" xr:uid="{00000000-0005-0000-0000-00007F2F0000}"/>
    <cellStyle name="桁区切り 5 2 2 4 2 2 3" xfId="17468" xr:uid="{00000000-0005-0000-0000-0000802F0000}"/>
    <cellStyle name="桁区切り 5 2 2 4 2 3" xfId="3857" xr:uid="{00000000-0005-0000-0000-0000812F0000}"/>
    <cellStyle name="桁区切り 5 2 2 4 2 3 2" xfId="11344" xr:uid="{00000000-0005-0000-0000-0000822F0000}"/>
    <cellStyle name="桁区切り 5 2 2 4 2 3 3" xfId="18828" xr:uid="{00000000-0005-0000-0000-0000832F0000}"/>
    <cellStyle name="桁区切り 5 2 2 4 2 4" xfId="5219" xr:uid="{00000000-0005-0000-0000-0000842F0000}"/>
    <cellStyle name="桁区切り 5 2 2 4 2 4 2" xfId="12706" xr:uid="{00000000-0005-0000-0000-0000852F0000}"/>
    <cellStyle name="桁区切り 5 2 2 4 2 4 3" xfId="20190" xr:uid="{00000000-0005-0000-0000-0000862F0000}"/>
    <cellStyle name="桁区切り 5 2 2 4 2 5" xfId="6579" xr:uid="{00000000-0005-0000-0000-0000872F0000}"/>
    <cellStyle name="桁区切り 5 2 2 4 2 5 2" xfId="14066" xr:uid="{00000000-0005-0000-0000-0000882F0000}"/>
    <cellStyle name="桁区切り 5 2 2 4 2 5 3" xfId="21550" xr:uid="{00000000-0005-0000-0000-0000892F0000}"/>
    <cellStyle name="桁区切り 5 2 2 4 2 6" xfId="8624" xr:uid="{00000000-0005-0000-0000-00008A2F0000}"/>
    <cellStyle name="桁区切り 5 2 2 4 2 7" xfId="16108" xr:uid="{00000000-0005-0000-0000-00008B2F0000}"/>
    <cellStyle name="桁区切り 5 2 2 4 3" xfId="1819" xr:uid="{00000000-0005-0000-0000-00008C2F0000}"/>
    <cellStyle name="桁区切り 5 2 2 4 3 2" xfId="9306" xr:uid="{00000000-0005-0000-0000-00008D2F0000}"/>
    <cellStyle name="桁区切り 5 2 2 4 3 3" xfId="16790" xr:uid="{00000000-0005-0000-0000-00008E2F0000}"/>
    <cellStyle name="桁区切り 5 2 2 4 4" xfId="3179" xr:uid="{00000000-0005-0000-0000-00008F2F0000}"/>
    <cellStyle name="桁区切り 5 2 2 4 4 2" xfId="10666" xr:uid="{00000000-0005-0000-0000-0000902F0000}"/>
    <cellStyle name="桁区切り 5 2 2 4 4 3" xfId="18150" xr:uid="{00000000-0005-0000-0000-0000912F0000}"/>
    <cellStyle name="桁区切り 5 2 2 4 5" xfId="4541" xr:uid="{00000000-0005-0000-0000-0000922F0000}"/>
    <cellStyle name="桁区切り 5 2 2 4 5 2" xfId="12028" xr:uid="{00000000-0005-0000-0000-0000932F0000}"/>
    <cellStyle name="桁区切り 5 2 2 4 5 3" xfId="19512" xr:uid="{00000000-0005-0000-0000-0000942F0000}"/>
    <cellStyle name="桁区切り 5 2 2 4 6" xfId="5901" xr:uid="{00000000-0005-0000-0000-0000952F0000}"/>
    <cellStyle name="桁区切り 5 2 2 4 6 2" xfId="13388" xr:uid="{00000000-0005-0000-0000-0000962F0000}"/>
    <cellStyle name="桁区切り 5 2 2 4 6 3" xfId="20872" xr:uid="{00000000-0005-0000-0000-0000972F0000}"/>
    <cellStyle name="桁区切り 5 2 2 4 7" xfId="7267" xr:uid="{00000000-0005-0000-0000-0000982F0000}"/>
    <cellStyle name="桁区切り 5 2 2 4 7 2" xfId="14753" xr:uid="{00000000-0005-0000-0000-0000992F0000}"/>
    <cellStyle name="桁区切り 5 2 2 4 7 3" xfId="22237" xr:uid="{00000000-0005-0000-0000-00009A2F0000}"/>
    <cellStyle name="桁区切り 5 2 2 4 8" xfId="7946" xr:uid="{00000000-0005-0000-0000-00009B2F0000}"/>
    <cellStyle name="桁区切り 5 2 2 4 9" xfId="15430" xr:uid="{00000000-0005-0000-0000-00009C2F0000}"/>
    <cellStyle name="桁区切り 5 2 2 5" xfId="796" xr:uid="{00000000-0005-0000-0000-00009D2F0000}"/>
    <cellStyle name="桁区切り 5 2 2 5 2" xfId="2158" xr:uid="{00000000-0005-0000-0000-00009E2F0000}"/>
    <cellStyle name="桁区切り 5 2 2 5 2 2" xfId="9645" xr:uid="{00000000-0005-0000-0000-00009F2F0000}"/>
    <cellStyle name="桁区切り 5 2 2 5 2 3" xfId="17129" xr:uid="{00000000-0005-0000-0000-0000A02F0000}"/>
    <cellStyle name="桁区切り 5 2 2 5 3" xfId="3518" xr:uid="{00000000-0005-0000-0000-0000A12F0000}"/>
    <cellStyle name="桁区切り 5 2 2 5 3 2" xfId="11005" xr:uid="{00000000-0005-0000-0000-0000A22F0000}"/>
    <cellStyle name="桁区切り 5 2 2 5 3 3" xfId="18489" xr:uid="{00000000-0005-0000-0000-0000A32F0000}"/>
    <cellStyle name="桁区切り 5 2 2 5 4" xfId="4880" xr:uid="{00000000-0005-0000-0000-0000A42F0000}"/>
    <cellStyle name="桁区切り 5 2 2 5 4 2" xfId="12367" xr:uid="{00000000-0005-0000-0000-0000A52F0000}"/>
    <cellStyle name="桁区切り 5 2 2 5 4 3" xfId="19851" xr:uid="{00000000-0005-0000-0000-0000A62F0000}"/>
    <cellStyle name="桁区切り 5 2 2 5 5" xfId="6240" xr:uid="{00000000-0005-0000-0000-0000A72F0000}"/>
    <cellStyle name="桁区切り 5 2 2 5 5 2" xfId="13727" xr:uid="{00000000-0005-0000-0000-0000A82F0000}"/>
    <cellStyle name="桁区切り 5 2 2 5 5 3" xfId="21211" xr:uid="{00000000-0005-0000-0000-0000A92F0000}"/>
    <cellStyle name="桁区切り 5 2 2 5 6" xfId="8285" xr:uid="{00000000-0005-0000-0000-0000AA2F0000}"/>
    <cellStyle name="桁区切り 5 2 2 5 7" xfId="15769" xr:uid="{00000000-0005-0000-0000-0000AB2F0000}"/>
    <cellStyle name="桁区切り 5 2 2 6" xfId="1480" xr:uid="{00000000-0005-0000-0000-0000AC2F0000}"/>
    <cellStyle name="桁区切り 5 2 2 6 2" xfId="8967" xr:uid="{00000000-0005-0000-0000-0000AD2F0000}"/>
    <cellStyle name="桁区切り 5 2 2 6 3" xfId="16451" xr:uid="{00000000-0005-0000-0000-0000AE2F0000}"/>
    <cellStyle name="桁区切り 5 2 2 7" xfId="2840" xr:uid="{00000000-0005-0000-0000-0000AF2F0000}"/>
    <cellStyle name="桁区切り 5 2 2 7 2" xfId="10327" xr:uid="{00000000-0005-0000-0000-0000B02F0000}"/>
    <cellStyle name="桁区切り 5 2 2 7 3" xfId="17811" xr:uid="{00000000-0005-0000-0000-0000B12F0000}"/>
    <cellStyle name="桁区切り 5 2 2 8" xfId="4202" xr:uid="{00000000-0005-0000-0000-0000B22F0000}"/>
    <cellStyle name="桁区切り 5 2 2 8 2" xfId="11689" xr:uid="{00000000-0005-0000-0000-0000B32F0000}"/>
    <cellStyle name="桁区切り 5 2 2 8 3" xfId="19173" xr:uid="{00000000-0005-0000-0000-0000B42F0000}"/>
    <cellStyle name="桁区切り 5 2 2 9" xfId="5562" xr:uid="{00000000-0005-0000-0000-0000B52F0000}"/>
    <cellStyle name="桁区切り 5 2 2 9 2" xfId="13049" xr:uid="{00000000-0005-0000-0000-0000B62F0000}"/>
    <cellStyle name="桁区切り 5 2 2 9 3" xfId="20533" xr:uid="{00000000-0005-0000-0000-0000B72F0000}"/>
    <cellStyle name="桁区切り 5 2 3" xfId="152" xr:uid="{00000000-0005-0000-0000-0000B82F0000}"/>
    <cellStyle name="桁区切り 5 2 3 10" xfId="7645" xr:uid="{00000000-0005-0000-0000-0000B92F0000}"/>
    <cellStyle name="桁区切り 5 2 3 11" xfId="15129" xr:uid="{00000000-0005-0000-0000-0000BA2F0000}"/>
    <cellStyle name="桁区切り 5 2 3 2" xfId="322" xr:uid="{00000000-0005-0000-0000-0000BB2F0000}"/>
    <cellStyle name="桁区切り 5 2 3 2 10" xfId="15299" xr:uid="{00000000-0005-0000-0000-0000BC2F0000}"/>
    <cellStyle name="桁区切り 5 2 3 2 2" xfId="664" xr:uid="{00000000-0005-0000-0000-0000BD2F0000}"/>
    <cellStyle name="桁区切り 5 2 3 2 2 2" xfId="1342" xr:uid="{00000000-0005-0000-0000-0000BE2F0000}"/>
    <cellStyle name="桁区切り 5 2 3 2 2 2 2" xfId="2704" xr:uid="{00000000-0005-0000-0000-0000BF2F0000}"/>
    <cellStyle name="桁区切り 5 2 3 2 2 2 2 2" xfId="10191" xr:uid="{00000000-0005-0000-0000-0000C02F0000}"/>
    <cellStyle name="桁区切り 5 2 3 2 2 2 2 3" xfId="17675" xr:uid="{00000000-0005-0000-0000-0000C12F0000}"/>
    <cellStyle name="桁区切り 5 2 3 2 2 2 3" xfId="4064" xr:uid="{00000000-0005-0000-0000-0000C22F0000}"/>
    <cellStyle name="桁区切り 5 2 3 2 2 2 3 2" xfId="11551" xr:uid="{00000000-0005-0000-0000-0000C32F0000}"/>
    <cellStyle name="桁区切り 5 2 3 2 2 2 3 3" xfId="19035" xr:uid="{00000000-0005-0000-0000-0000C42F0000}"/>
    <cellStyle name="桁区切り 5 2 3 2 2 2 4" xfId="5426" xr:uid="{00000000-0005-0000-0000-0000C52F0000}"/>
    <cellStyle name="桁区切り 5 2 3 2 2 2 4 2" xfId="12913" xr:uid="{00000000-0005-0000-0000-0000C62F0000}"/>
    <cellStyle name="桁区切り 5 2 3 2 2 2 4 3" xfId="20397" xr:uid="{00000000-0005-0000-0000-0000C72F0000}"/>
    <cellStyle name="桁区切り 5 2 3 2 2 2 5" xfId="6786" xr:uid="{00000000-0005-0000-0000-0000C82F0000}"/>
    <cellStyle name="桁区切り 5 2 3 2 2 2 5 2" xfId="14273" xr:uid="{00000000-0005-0000-0000-0000C92F0000}"/>
    <cellStyle name="桁区切り 5 2 3 2 2 2 5 3" xfId="21757" xr:uid="{00000000-0005-0000-0000-0000CA2F0000}"/>
    <cellStyle name="桁区切り 5 2 3 2 2 2 6" xfId="8831" xr:uid="{00000000-0005-0000-0000-0000CB2F0000}"/>
    <cellStyle name="桁区切り 5 2 3 2 2 2 7" xfId="16315" xr:uid="{00000000-0005-0000-0000-0000CC2F0000}"/>
    <cellStyle name="桁区切り 5 2 3 2 2 3" xfId="2026" xr:uid="{00000000-0005-0000-0000-0000CD2F0000}"/>
    <cellStyle name="桁区切り 5 2 3 2 2 3 2" xfId="9513" xr:uid="{00000000-0005-0000-0000-0000CE2F0000}"/>
    <cellStyle name="桁区切り 5 2 3 2 2 3 3" xfId="16997" xr:uid="{00000000-0005-0000-0000-0000CF2F0000}"/>
    <cellStyle name="桁区切り 5 2 3 2 2 4" xfId="3386" xr:uid="{00000000-0005-0000-0000-0000D02F0000}"/>
    <cellStyle name="桁区切り 5 2 3 2 2 4 2" xfId="10873" xr:uid="{00000000-0005-0000-0000-0000D12F0000}"/>
    <cellStyle name="桁区切り 5 2 3 2 2 4 3" xfId="18357" xr:uid="{00000000-0005-0000-0000-0000D22F0000}"/>
    <cellStyle name="桁区切り 5 2 3 2 2 5" xfId="4748" xr:uid="{00000000-0005-0000-0000-0000D32F0000}"/>
    <cellStyle name="桁区切り 5 2 3 2 2 5 2" xfId="12235" xr:uid="{00000000-0005-0000-0000-0000D42F0000}"/>
    <cellStyle name="桁区切り 5 2 3 2 2 5 3" xfId="19719" xr:uid="{00000000-0005-0000-0000-0000D52F0000}"/>
    <cellStyle name="桁区切り 5 2 3 2 2 6" xfId="6108" xr:uid="{00000000-0005-0000-0000-0000D62F0000}"/>
    <cellStyle name="桁区切り 5 2 3 2 2 6 2" xfId="13595" xr:uid="{00000000-0005-0000-0000-0000D72F0000}"/>
    <cellStyle name="桁区切り 5 2 3 2 2 6 3" xfId="21079" xr:uid="{00000000-0005-0000-0000-0000D82F0000}"/>
    <cellStyle name="桁区切り 5 2 3 2 2 7" xfId="7474" xr:uid="{00000000-0005-0000-0000-0000D92F0000}"/>
    <cellStyle name="桁区切り 5 2 3 2 2 7 2" xfId="14960" xr:uid="{00000000-0005-0000-0000-0000DA2F0000}"/>
    <cellStyle name="桁区切り 5 2 3 2 2 7 3" xfId="22444" xr:uid="{00000000-0005-0000-0000-0000DB2F0000}"/>
    <cellStyle name="桁区切り 5 2 3 2 2 8" xfId="8153" xr:uid="{00000000-0005-0000-0000-0000DC2F0000}"/>
    <cellStyle name="桁区切り 5 2 3 2 2 9" xfId="15637" xr:uid="{00000000-0005-0000-0000-0000DD2F0000}"/>
    <cellStyle name="桁区切り 5 2 3 2 3" xfId="1004" xr:uid="{00000000-0005-0000-0000-0000DE2F0000}"/>
    <cellStyle name="桁区切り 5 2 3 2 3 2" xfId="2366" xr:uid="{00000000-0005-0000-0000-0000DF2F0000}"/>
    <cellStyle name="桁区切り 5 2 3 2 3 2 2" xfId="9853" xr:uid="{00000000-0005-0000-0000-0000E02F0000}"/>
    <cellStyle name="桁区切り 5 2 3 2 3 2 3" xfId="17337" xr:uid="{00000000-0005-0000-0000-0000E12F0000}"/>
    <cellStyle name="桁区切り 5 2 3 2 3 3" xfId="3726" xr:uid="{00000000-0005-0000-0000-0000E22F0000}"/>
    <cellStyle name="桁区切り 5 2 3 2 3 3 2" xfId="11213" xr:uid="{00000000-0005-0000-0000-0000E32F0000}"/>
    <cellStyle name="桁区切り 5 2 3 2 3 3 3" xfId="18697" xr:uid="{00000000-0005-0000-0000-0000E42F0000}"/>
    <cellStyle name="桁区切り 5 2 3 2 3 4" xfId="5088" xr:uid="{00000000-0005-0000-0000-0000E52F0000}"/>
    <cellStyle name="桁区切り 5 2 3 2 3 4 2" xfId="12575" xr:uid="{00000000-0005-0000-0000-0000E62F0000}"/>
    <cellStyle name="桁区切り 5 2 3 2 3 4 3" xfId="20059" xr:uid="{00000000-0005-0000-0000-0000E72F0000}"/>
    <cellStyle name="桁区切り 5 2 3 2 3 5" xfId="6448" xr:uid="{00000000-0005-0000-0000-0000E82F0000}"/>
    <cellStyle name="桁区切り 5 2 3 2 3 5 2" xfId="13935" xr:uid="{00000000-0005-0000-0000-0000E92F0000}"/>
    <cellStyle name="桁区切り 5 2 3 2 3 5 3" xfId="21419" xr:uid="{00000000-0005-0000-0000-0000EA2F0000}"/>
    <cellStyle name="桁区切り 5 2 3 2 3 6" xfId="8493" xr:uid="{00000000-0005-0000-0000-0000EB2F0000}"/>
    <cellStyle name="桁区切り 5 2 3 2 3 7" xfId="15977" xr:uid="{00000000-0005-0000-0000-0000EC2F0000}"/>
    <cellStyle name="桁区切り 5 2 3 2 4" xfId="1686" xr:uid="{00000000-0005-0000-0000-0000ED2F0000}"/>
    <cellStyle name="桁区切り 5 2 3 2 4 2" xfId="9173" xr:uid="{00000000-0005-0000-0000-0000EE2F0000}"/>
    <cellStyle name="桁区切り 5 2 3 2 4 3" xfId="16657" xr:uid="{00000000-0005-0000-0000-0000EF2F0000}"/>
    <cellStyle name="桁区切り 5 2 3 2 5" xfId="3046" xr:uid="{00000000-0005-0000-0000-0000F02F0000}"/>
    <cellStyle name="桁区切り 5 2 3 2 5 2" xfId="10533" xr:uid="{00000000-0005-0000-0000-0000F12F0000}"/>
    <cellStyle name="桁区切り 5 2 3 2 5 3" xfId="18017" xr:uid="{00000000-0005-0000-0000-0000F22F0000}"/>
    <cellStyle name="桁区切り 5 2 3 2 6" xfId="4408" xr:uid="{00000000-0005-0000-0000-0000F32F0000}"/>
    <cellStyle name="桁区切り 5 2 3 2 6 2" xfId="11895" xr:uid="{00000000-0005-0000-0000-0000F42F0000}"/>
    <cellStyle name="桁区切り 5 2 3 2 6 3" xfId="19379" xr:uid="{00000000-0005-0000-0000-0000F52F0000}"/>
    <cellStyle name="桁区切り 5 2 3 2 7" xfId="5768" xr:uid="{00000000-0005-0000-0000-0000F62F0000}"/>
    <cellStyle name="桁区切り 5 2 3 2 7 2" xfId="13255" xr:uid="{00000000-0005-0000-0000-0000F72F0000}"/>
    <cellStyle name="桁区切り 5 2 3 2 7 3" xfId="20739" xr:uid="{00000000-0005-0000-0000-0000F82F0000}"/>
    <cellStyle name="桁区切り 5 2 3 2 8" xfId="7136" xr:uid="{00000000-0005-0000-0000-0000F92F0000}"/>
    <cellStyle name="桁区切り 5 2 3 2 8 2" xfId="14622" xr:uid="{00000000-0005-0000-0000-0000FA2F0000}"/>
    <cellStyle name="桁区切り 5 2 3 2 8 3" xfId="22106" xr:uid="{00000000-0005-0000-0000-0000FB2F0000}"/>
    <cellStyle name="桁区切り 5 2 3 2 9" xfId="7815" xr:uid="{00000000-0005-0000-0000-0000FC2F0000}"/>
    <cellStyle name="桁区切り 5 2 3 3" xfId="495" xr:uid="{00000000-0005-0000-0000-0000FD2F0000}"/>
    <cellStyle name="桁区切り 5 2 3 3 2" xfId="1173" xr:uid="{00000000-0005-0000-0000-0000FE2F0000}"/>
    <cellStyle name="桁区切り 5 2 3 3 2 2" xfId="2535" xr:uid="{00000000-0005-0000-0000-0000FF2F0000}"/>
    <cellStyle name="桁区切り 5 2 3 3 2 2 2" xfId="10022" xr:uid="{00000000-0005-0000-0000-000000300000}"/>
    <cellStyle name="桁区切り 5 2 3 3 2 2 3" xfId="17506" xr:uid="{00000000-0005-0000-0000-000001300000}"/>
    <cellStyle name="桁区切り 5 2 3 3 2 3" xfId="3895" xr:uid="{00000000-0005-0000-0000-000002300000}"/>
    <cellStyle name="桁区切り 5 2 3 3 2 3 2" xfId="11382" xr:uid="{00000000-0005-0000-0000-000003300000}"/>
    <cellStyle name="桁区切り 5 2 3 3 2 3 3" xfId="18866" xr:uid="{00000000-0005-0000-0000-000004300000}"/>
    <cellStyle name="桁区切り 5 2 3 3 2 4" xfId="5257" xr:uid="{00000000-0005-0000-0000-000005300000}"/>
    <cellStyle name="桁区切り 5 2 3 3 2 4 2" xfId="12744" xr:uid="{00000000-0005-0000-0000-000006300000}"/>
    <cellStyle name="桁区切り 5 2 3 3 2 4 3" xfId="20228" xr:uid="{00000000-0005-0000-0000-000007300000}"/>
    <cellStyle name="桁区切り 5 2 3 3 2 5" xfId="6617" xr:uid="{00000000-0005-0000-0000-000008300000}"/>
    <cellStyle name="桁区切り 5 2 3 3 2 5 2" xfId="14104" xr:uid="{00000000-0005-0000-0000-000009300000}"/>
    <cellStyle name="桁区切り 5 2 3 3 2 5 3" xfId="21588" xr:uid="{00000000-0005-0000-0000-00000A300000}"/>
    <cellStyle name="桁区切り 5 2 3 3 2 6" xfId="8662" xr:uid="{00000000-0005-0000-0000-00000B300000}"/>
    <cellStyle name="桁区切り 5 2 3 3 2 7" xfId="16146" xr:uid="{00000000-0005-0000-0000-00000C300000}"/>
    <cellStyle name="桁区切り 5 2 3 3 3" xfId="1857" xr:uid="{00000000-0005-0000-0000-00000D300000}"/>
    <cellStyle name="桁区切り 5 2 3 3 3 2" xfId="9344" xr:uid="{00000000-0005-0000-0000-00000E300000}"/>
    <cellStyle name="桁区切り 5 2 3 3 3 3" xfId="16828" xr:uid="{00000000-0005-0000-0000-00000F300000}"/>
    <cellStyle name="桁区切り 5 2 3 3 4" xfId="3217" xr:uid="{00000000-0005-0000-0000-000010300000}"/>
    <cellStyle name="桁区切り 5 2 3 3 4 2" xfId="10704" xr:uid="{00000000-0005-0000-0000-000011300000}"/>
    <cellStyle name="桁区切り 5 2 3 3 4 3" xfId="18188" xr:uid="{00000000-0005-0000-0000-000012300000}"/>
    <cellStyle name="桁区切り 5 2 3 3 5" xfId="4579" xr:uid="{00000000-0005-0000-0000-000013300000}"/>
    <cellStyle name="桁区切り 5 2 3 3 5 2" xfId="12066" xr:uid="{00000000-0005-0000-0000-000014300000}"/>
    <cellStyle name="桁区切り 5 2 3 3 5 3" xfId="19550" xr:uid="{00000000-0005-0000-0000-000015300000}"/>
    <cellStyle name="桁区切り 5 2 3 3 6" xfId="5939" xr:uid="{00000000-0005-0000-0000-000016300000}"/>
    <cellStyle name="桁区切り 5 2 3 3 6 2" xfId="13426" xr:uid="{00000000-0005-0000-0000-000017300000}"/>
    <cellStyle name="桁区切り 5 2 3 3 6 3" xfId="20910" xr:uid="{00000000-0005-0000-0000-000018300000}"/>
    <cellStyle name="桁区切り 5 2 3 3 7" xfId="7305" xr:uid="{00000000-0005-0000-0000-000019300000}"/>
    <cellStyle name="桁区切り 5 2 3 3 7 2" xfId="14791" xr:uid="{00000000-0005-0000-0000-00001A300000}"/>
    <cellStyle name="桁区切り 5 2 3 3 7 3" xfId="22275" xr:uid="{00000000-0005-0000-0000-00001B300000}"/>
    <cellStyle name="桁区切り 5 2 3 3 8" xfId="7984" xr:uid="{00000000-0005-0000-0000-00001C300000}"/>
    <cellStyle name="桁区切り 5 2 3 3 9" xfId="15468" xr:uid="{00000000-0005-0000-0000-00001D300000}"/>
    <cellStyle name="桁区切り 5 2 3 4" xfId="834" xr:uid="{00000000-0005-0000-0000-00001E300000}"/>
    <cellStyle name="桁区切り 5 2 3 4 2" xfId="2196" xr:uid="{00000000-0005-0000-0000-00001F300000}"/>
    <cellStyle name="桁区切り 5 2 3 4 2 2" xfId="9683" xr:uid="{00000000-0005-0000-0000-000020300000}"/>
    <cellStyle name="桁区切り 5 2 3 4 2 3" xfId="17167" xr:uid="{00000000-0005-0000-0000-000021300000}"/>
    <cellStyle name="桁区切り 5 2 3 4 3" xfId="3556" xr:uid="{00000000-0005-0000-0000-000022300000}"/>
    <cellStyle name="桁区切り 5 2 3 4 3 2" xfId="11043" xr:uid="{00000000-0005-0000-0000-000023300000}"/>
    <cellStyle name="桁区切り 5 2 3 4 3 3" xfId="18527" xr:uid="{00000000-0005-0000-0000-000024300000}"/>
    <cellStyle name="桁区切り 5 2 3 4 4" xfId="4918" xr:uid="{00000000-0005-0000-0000-000025300000}"/>
    <cellStyle name="桁区切り 5 2 3 4 4 2" xfId="12405" xr:uid="{00000000-0005-0000-0000-000026300000}"/>
    <cellStyle name="桁区切り 5 2 3 4 4 3" xfId="19889" xr:uid="{00000000-0005-0000-0000-000027300000}"/>
    <cellStyle name="桁区切り 5 2 3 4 5" xfId="6278" xr:uid="{00000000-0005-0000-0000-000028300000}"/>
    <cellStyle name="桁区切り 5 2 3 4 5 2" xfId="13765" xr:uid="{00000000-0005-0000-0000-000029300000}"/>
    <cellStyle name="桁区切り 5 2 3 4 5 3" xfId="21249" xr:uid="{00000000-0005-0000-0000-00002A300000}"/>
    <cellStyle name="桁区切り 5 2 3 4 6" xfId="8323" xr:uid="{00000000-0005-0000-0000-00002B300000}"/>
    <cellStyle name="桁区切り 5 2 3 4 7" xfId="15807" xr:uid="{00000000-0005-0000-0000-00002C300000}"/>
    <cellStyle name="桁区切り 5 2 3 5" xfId="1517" xr:uid="{00000000-0005-0000-0000-00002D300000}"/>
    <cellStyle name="桁区切り 5 2 3 5 2" xfId="9004" xr:uid="{00000000-0005-0000-0000-00002E300000}"/>
    <cellStyle name="桁区切り 5 2 3 5 3" xfId="16488" xr:uid="{00000000-0005-0000-0000-00002F300000}"/>
    <cellStyle name="桁区切り 5 2 3 6" xfId="2877" xr:uid="{00000000-0005-0000-0000-000030300000}"/>
    <cellStyle name="桁区切り 5 2 3 6 2" xfId="10364" xr:uid="{00000000-0005-0000-0000-000031300000}"/>
    <cellStyle name="桁区切り 5 2 3 6 3" xfId="17848" xr:uid="{00000000-0005-0000-0000-000032300000}"/>
    <cellStyle name="桁区切り 5 2 3 7" xfId="4239" xr:uid="{00000000-0005-0000-0000-000033300000}"/>
    <cellStyle name="桁区切り 5 2 3 7 2" xfId="11726" xr:uid="{00000000-0005-0000-0000-000034300000}"/>
    <cellStyle name="桁区切り 5 2 3 7 3" xfId="19210" xr:uid="{00000000-0005-0000-0000-000035300000}"/>
    <cellStyle name="桁区切り 5 2 3 8" xfId="5599" xr:uid="{00000000-0005-0000-0000-000036300000}"/>
    <cellStyle name="桁区切り 5 2 3 8 2" xfId="13086" xr:uid="{00000000-0005-0000-0000-000037300000}"/>
    <cellStyle name="桁区切り 5 2 3 8 3" xfId="20570" xr:uid="{00000000-0005-0000-0000-000038300000}"/>
    <cellStyle name="桁区切り 5 2 3 9" xfId="6966" xr:uid="{00000000-0005-0000-0000-000039300000}"/>
    <cellStyle name="桁区切り 5 2 3 9 2" xfId="14452" xr:uid="{00000000-0005-0000-0000-00003A300000}"/>
    <cellStyle name="桁区切り 5 2 3 9 3" xfId="21936" xr:uid="{00000000-0005-0000-0000-00003B300000}"/>
    <cellStyle name="桁区切り 5 2 4" xfId="237" xr:uid="{00000000-0005-0000-0000-00003C300000}"/>
    <cellStyle name="桁区切り 5 2 4 10" xfId="15214" xr:uid="{00000000-0005-0000-0000-00003D300000}"/>
    <cellStyle name="桁区切り 5 2 4 2" xfId="579" xr:uid="{00000000-0005-0000-0000-00003E300000}"/>
    <cellStyle name="桁区切り 5 2 4 2 2" xfId="1257" xr:uid="{00000000-0005-0000-0000-00003F300000}"/>
    <cellStyle name="桁区切り 5 2 4 2 2 2" xfId="2619" xr:uid="{00000000-0005-0000-0000-000040300000}"/>
    <cellStyle name="桁区切り 5 2 4 2 2 2 2" xfId="10106" xr:uid="{00000000-0005-0000-0000-000041300000}"/>
    <cellStyle name="桁区切り 5 2 4 2 2 2 3" xfId="17590" xr:uid="{00000000-0005-0000-0000-000042300000}"/>
    <cellStyle name="桁区切り 5 2 4 2 2 3" xfId="3979" xr:uid="{00000000-0005-0000-0000-000043300000}"/>
    <cellStyle name="桁区切り 5 2 4 2 2 3 2" xfId="11466" xr:uid="{00000000-0005-0000-0000-000044300000}"/>
    <cellStyle name="桁区切り 5 2 4 2 2 3 3" xfId="18950" xr:uid="{00000000-0005-0000-0000-000045300000}"/>
    <cellStyle name="桁区切り 5 2 4 2 2 4" xfId="5341" xr:uid="{00000000-0005-0000-0000-000046300000}"/>
    <cellStyle name="桁区切り 5 2 4 2 2 4 2" xfId="12828" xr:uid="{00000000-0005-0000-0000-000047300000}"/>
    <cellStyle name="桁区切り 5 2 4 2 2 4 3" xfId="20312" xr:uid="{00000000-0005-0000-0000-000048300000}"/>
    <cellStyle name="桁区切り 5 2 4 2 2 5" xfId="6701" xr:uid="{00000000-0005-0000-0000-000049300000}"/>
    <cellStyle name="桁区切り 5 2 4 2 2 5 2" xfId="14188" xr:uid="{00000000-0005-0000-0000-00004A300000}"/>
    <cellStyle name="桁区切り 5 2 4 2 2 5 3" xfId="21672" xr:uid="{00000000-0005-0000-0000-00004B300000}"/>
    <cellStyle name="桁区切り 5 2 4 2 2 6" xfId="8746" xr:uid="{00000000-0005-0000-0000-00004C300000}"/>
    <cellStyle name="桁区切り 5 2 4 2 2 7" xfId="16230" xr:uid="{00000000-0005-0000-0000-00004D300000}"/>
    <cellStyle name="桁区切り 5 2 4 2 3" xfId="1941" xr:uid="{00000000-0005-0000-0000-00004E300000}"/>
    <cellStyle name="桁区切り 5 2 4 2 3 2" xfId="9428" xr:uid="{00000000-0005-0000-0000-00004F300000}"/>
    <cellStyle name="桁区切り 5 2 4 2 3 3" xfId="16912" xr:uid="{00000000-0005-0000-0000-000050300000}"/>
    <cellStyle name="桁区切り 5 2 4 2 4" xfId="3301" xr:uid="{00000000-0005-0000-0000-000051300000}"/>
    <cellStyle name="桁区切り 5 2 4 2 4 2" xfId="10788" xr:uid="{00000000-0005-0000-0000-000052300000}"/>
    <cellStyle name="桁区切り 5 2 4 2 4 3" xfId="18272" xr:uid="{00000000-0005-0000-0000-000053300000}"/>
    <cellStyle name="桁区切り 5 2 4 2 5" xfId="4663" xr:uid="{00000000-0005-0000-0000-000054300000}"/>
    <cellStyle name="桁区切り 5 2 4 2 5 2" xfId="12150" xr:uid="{00000000-0005-0000-0000-000055300000}"/>
    <cellStyle name="桁区切り 5 2 4 2 5 3" xfId="19634" xr:uid="{00000000-0005-0000-0000-000056300000}"/>
    <cellStyle name="桁区切り 5 2 4 2 6" xfId="6023" xr:uid="{00000000-0005-0000-0000-000057300000}"/>
    <cellStyle name="桁区切り 5 2 4 2 6 2" xfId="13510" xr:uid="{00000000-0005-0000-0000-000058300000}"/>
    <cellStyle name="桁区切り 5 2 4 2 6 3" xfId="20994" xr:uid="{00000000-0005-0000-0000-000059300000}"/>
    <cellStyle name="桁区切り 5 2 4 2 7" xfId="7389" xr:uid="{00000000-0005-0000-0000-00005A300000}"/>
    <cellStyle name="桁区切り 5 2 4 2 7 2" xfId="14875" xr:uid="{00000000-0005-0000-0000-00005B300000}"/>
    <cellStyle name="桁区切り 5 2 4 2 7 3" xfId="22359" xr:uid="{00000000-0005-0000-0000-00005C300000}"/>
    <cellStyle name="桁区切り 5 2 4 2 8" xfId="8068" xr:uid="{00000000-0005-0000-0000-00005D300000}"/>
    <cellStyle name="桁区切り 5 2 4 2 9" xfId="15552" xr:uid="{00000000-0005-0000-0000-00005E300000}"/>
    <cellStyle name="桁区切り 5 2 4 3" xfId="919" xr:uid="{00000000-0005-0000-0000-00005F300000}"/>
    <cellStyle name="桁区切り 5 2 4 3 2" xfId="2281" xr:uid="{00000000-0005-0000-0000-000060300000}"/>
    <cellStyle name="桁区切り 5 2 4 3 2 2" xfId="9768" xr:uid="{00000000-0005-0000-0000-000061300000}"/>
    <cellStyle name="桁区切り 5 2 4 3 2 3" xfId="17252" xr:uid="{00000000-0005-0000-0000-000062300000}"/>
    <cellStyle name="桁区切り 5 2 4 3 3" xfId="3641" xr:uid="{00000000-0005-0000-0000-000063300000}"/>
    <cellStyle name="桁区切り 5 2 4 3 3 2" xfId="11128" xr:uid="{00000000-0005-0000-0000-000064300000}"/>
    <cellStyle name="桁区切り 5 2 4 3 3 3" xfId="18612" xr:uid="{00000000-0005-0000-0000-000065300000}"/>
    <cellStyle name="桁区切り 5 2 4 3 4" xfId="5003" xr:uid="{00000000-0005-0000-0000-000066300000}"/>
    <cellStyle name="桁区切り 5 2 4 3 4 2" xfId="12490" xr:uid="{00000000-0005-0000-0000-000067300000}"/>
    <cellStyle name="桁区切り 5 2 4 3 4 3" xfId="19974" xr:uid="{00000000-0005-0000-0000-000068300000}"/>
    <cellStyle name="桁区切り 5 2 4 3 5" xfId="6363" xr:uid="{00000000-0005-0000-0000-000069300000}"/>
    <cellStyle name="桁区切り 5 2 4 3 5 2" xfId="13850" xr:uid="{00000000-0005-0000-0000-00006A300000}"/>
    <cellStyle name="桁区切り 5 2 4 3 5 3" xfId="21334" xr:uid="{00000000-0005-0000-0000-00006B300000}"/>
    <cellStyle name="桁区切り 5 2 4 3 6" xfId="8408" xr:uid="{00000000-0005-0000-0000-00006C300000}"/>
    <cellStyle name="桁区切り 5 2 4 3 7" xfId="15892" xr:uid="{00000000-0005-0000-0000-00006D300000}"/>
    <cellStyle name="桁区切り 5 2 4 4" xfId="1601" xr:uid="{00000000-0005-0000-0000-00006E300000}"/>
    <cellStyle name="桁区切り 5 2 4 4 2" xfId="9088" xr:uid="{00000000-0005-0000-0000-00006F300000}"/>
    <cellStyle name="桁区切り 5 2 4 4 3" xfId="16572" xr:uid="{00000000-0005-0000-0000-000070300000}"/>
    <cellStyle name="桁区切り 5 2 4 5" xfId="2961" xr:uid="{00000000-0005-0000-0000-000071300000}"/>
    <cellStyle name="桁区切り 5 2 4 5 2" xfId="10448" xr:uid="{00000000-0005-0000-0000-000072300000}"/>
    <cellStyle name="桁区切り 5 2 4 5 3" xfId="17932" xr:uid="{00000000-0005-0000-0000-000073300000}"/>
    <cellStyle name="桁区切り 5 2 4 6" xfId="4323" xr:uid="{00000000-0005-0000-0000-000074300000}"/>
    <cellStyle name="桁区切り 5 2 4 6 2" xfId="11810" xr:uid="{00000000-0005-0000-0000-000075300000}"/>
    <cellStyle name="桁区切り 5 2 4 6 3" xfId="19294" xr:uid="{00000000-0005-0000-0000-000076300000}"/>
    <cellStyle name="桁区切り 5 2 4 7" xfId="5683" xr:uid="{00000000-0005-0000-0000-000077300000}"/>
    <cellStyle name="桁区切り 5 2 4 7 2" xfId="13170" xr:uid="{00000000-0005-0000-0000-000078300000}"/>
    <cellStyle name="桁区切り 5 2 4 7 3" xfId="20654" xr:uid="{00000000-0005-0000-0000-000079300000}"/>
    <cellStyle name="桁区切り 5 2 4 8" xfId="7051" xr:uid="{00000000-0005-0000-0000-00007A300000}"/>
    <cellStyle name="桁区切り 5 2 4 8 2" xfId="14537" xr:uid="{00000000-0005-0000-0000-00007B300000}"/>
    <cellStyle name="桁区切り 5 2 4 8 3" xfId="22021" xr:uid="{00000000-0005-0000-0000-00007C300000}"/>
    <cellStyle name="桁区切り 5 2 4 9" xfId="7730" xr:uid="{00000000-0005-0000-0000-00007D300000}"/>
    <cellStyle name="桁区切り 5 2 5" xfId="410" xr:uid="{00000000-0005-0000-0000-00007E300000}"/>
    <cellStyle name="桁区切り 5 2 5 2" xfId="1088" xr:uid="{00000000-0005-0000-0000-00007F300000}"/>
    <cellStyle name="桁区切り 5 2 5 2 2" xfId="2450" xr:uid="{00000000-0005-0000-0000-000080300000}"/>
    <cellStyle name="桁区切り 5 2 5 2 2 2" xfId="9937" xr:uid="{00000000-0005-0000-0000-000081300000}"/>
    <cellStyle name="桁区切り 5 2 5 2 2 3" xfId="17421" xr:uid="{00000000-0005-0000-0000-000082300000}"/>
    <cellStyle name="桁区切り 5 2 5 2 3" xfId="3810" xr:uid="{00000000-0005-0000-0000-000083300000}"/>
    <cellStyle name="桁区切り 5 2 5 2 3 2" xfId="11297" xr:uid="{00000000-0005-0000-0000-000084300000}"/>
    <cellStyle name="桁区切り 5 2 5 2 3 3" xfId="18781" xr:uid="{00000000-0005-0000-0000-000085300000}"/>
    <cellStyle name="桁区切り 5 2 5 2 4" xfId="5172" xr:uid="{00000000-0005-0000-0000-000086300000}"/>
    <cellStyle name="桁区切り 5 2 5 2 4 2" xfId="12659" xr:uid="{00000000-0005-0000-0000-000087300000}"/>
    <cellStyle name="桁区切り 5 2 5 2 4 3" xfId="20143" xr:uid="{00000000-0005-0000-0000-000088300000}"/>
    <cellStyle name="桁区切り 5 2 5 2 5" xfId="6532" xr:uid="{00000000-0005-0000-0000-000089300000}"/>
    <cellStyle name="桁区切り 5 2 5 2 5 2" xfId="14019" xr:uid="{00000000-0005-0000-0000-00008A300000}"/>
    <cellStyle name="桁区切り 5 2 5 2 5 3" xfId="21503" xr:uid="{00000000-0005-0000-0000-00008B300000}"/>
    <cellStyle name="桁区切り 5 2 5 2 6" xfId="8577" xr:uid="{00000000-0005-0000-0000-00008C300000}"/>
    <cellStyle name="桁区切り 5 2 5 2 7" xfId="16061" xr:uid="{00000000-0005-0000-0000-00008D300000}"/>
    <cellStyle name="桁区切り 5 2 5 3" xfId="1772" xr:uid="{00000000-0005-0000-0000-00008E300000}"/>
    <cellStyle name="桁区切り 5 2 5 3 2" xfId="9259" xr:uid="{00000000-0005-0000-0000-00008F300000}"/>
    <cellStyle name="桁区切り 5 2 5 3 3" xfId="16743" xr:uid="{00000000-0005-0000-0000-000090300000}"/>
    <cellStyle name="桁区切り 5 2 5 4" xfId="3132" xr:uid="{00000000-0005-0000-0000-000091300000}"/>
    <cellStyle name="桁区切り 5 2 5 4 2" xfId="10619" xr:uid="{00000000-0005-0000-0000-000092300000}"/>
    <cellStyle name="桁区切り 5 2 5 4 3" xfId="18103" xr:uid="{00000000-0005-0000-0000-000093300000}"/>
    <cellStyle name="桁区切り 5 2 5 5" xfId="4494" xr:uid="{00000000-0005-0000-0000-000094300000}"/>
    <cellStyle name="桁区切り 5 2 5 5 2" xfId="11981" xr:uid="{00000000-0005-0000-0000-000095300000}"/>
    <cellStyle name="桁区切り 5 2 5 5 3" xfId="19465" xr:uid="{00000000-0005-0000-0000-000096300000}"/>
    <cellStyle name="桁区切り 5 2 5 6" xfId="5854" xr:uid="{00000000-0005-0000-0000-000097300000}"/>
    <cellStyle name="桁区切り 5 2 5 6 2" xfId="13341" xr:uid="{00000000-0005-0000-0000-000098300000}"/>
    <cellStyle name="桁区切り 5 2 5 6 3" xfId="20825" xr:uid="{00000000-0005-0000-0000-000099300000}"/>
    <cellStyle name="桁区切り 5 2 5 7" xfId="7220" xr:uid="{00000000-0005-0000-0000-00009A300000}"/>
    <cellStyle name="桁区切り 5 2 5 7 2" xfId="14706" xr:uid="{00000000-0005-0000-0000-00009B300000}"/>
    <cellStyle name="桁区切り 5 2 5 7 3" xfId="22190" xr:uid="{00000000-0005-0000-0000-00009C300000}"/>
    <cellStyle name="桁区切り 5 2 5 8" xfId="7899" xr:uid="{00000000-0005-0000-0000-00009D300000}"/>
    <cellStyle name="桁区切り 5 2 5 9" xfId="15383" xr:uid="{00000000-0005-0000-0000-00009E300000}"/>
    <cellStyle name="桁区切り 5 2 6" xfId="749" xr:uid="{00000000-0005-0000-0000-00009F300000}"/>
    <cellStyle name="桁区切り 5 2 6 2" xfId="2111" xr:uid="{00000000-0005-0000-0000-0000A0300000}"/>
    <cellStyle name="桁区切り 5 2 6 2 2" xfId="9598" xr:uid="{00000000-0005-0000-0000-0000A1300000}"/>
    <cellStyle name="桁区切り 5 2 6 2 3" xfId="17082" xr:uid="{00000000-0005-0000-0000-0000A2300000}"/>
    <cellStyle name="桁区切り 5 2 6 3" xfId="3471" xr:uid="{00000000-0005-0000-0000-0000A3300000}"/>
    <cellStyle name="桁区切り 5 2 6 3 2" xfId="10958" xr:uid="{00000000-0005-0000-0000-0000A4300000}"/>
    <cellStyle name="桁区切り 5 2 6 3 3" xfId="18442" xr:uid="{00000000-0005-0000-0000-0000A5300000}"/>
    <cellStyle name="桁区切り 5 2 6 4" xfId="4833" xr:uid="{00000000-0005-0000-0000-0000A6300000}"/>
    <cellStyle name="桁区切り 5 2 6 4 2" xfId="12320" xr:uid="{00000000-0005-0000-0000-0000A7300000}"/>
    <cellStyle name="桁区切り 5 2 6 4 3" xfId="19804" xr:uid="{00000000-0005-0000-0000-0000A8300000}"/>
    <cellStyle name="桁区切り 5 2 6 5" xfId="6193" xr:uid="{00000000-0005-0000-0000-0000A9300000}"/>
    <cellStyle name="桁区切り 5 2 6 5 2" xfId="13680" xr:uid="{00000000-0005-0000-0000-0000AA300000}"/>
    <cellStyle name="桁区切り 5 2 6 5 3" xfId="21164" xr:uid="{00000000-0005-0000-0000-0000AB300000}"/>
    <cellStyle name="桁区切り 5 2 6 6" xfId="8238" xr:uid="{00000000-0005-0000-0000-0000AC300000}"/>
    <cellStyle name="桁区切り 5 2 6 7" xfId="15722" xr:uid="{00000000-0005-0000-0000-0000AD300000}"/>
    <cellStyle name="桁区切り 5 2 7" xfId="1445" xr:uid="{00000000-0005-0000-0000-0000AE300000}"/>
    <cellStyle name="桁区切り 5 2 7 2" xfId="8932" xr:uid="{00000000-0005-0000-0000-0000AF300000}"/>
    <cellStyle name="桁区切り 5 2 7 3" xfId="16416" xr:uid="{00000000-0005-0000-0000-0000B0300000}"/>
    <cellStyle name="桁区切り 5 2 8" xfId="2805" xr:uid="{00000000-0005-0000-0000-0000B1300000}"/>
    <cellStyle name="桁区切り 5 2 8 2" xfId="10292" xr:uid="{00000000-0005-0000-0000-0000B2300000}"/>
    <cellStyle name="桁区切り 5 2 8 3" xfId="17776" xr:uid="{00000000-0005-0000-0000-0000B3300000}"/>
    <cellStyle name="桁区切り 5 2 9" xfId="4167" xr:uid="{00000000-0005-0000-0000-0000B4300000}"/>
    <cellStyle name="桁区切り 5 2 9 2" xfId="11654" xr:uid="{00000000-0005-0000-0000-0000B5300000}"/>
    <cellStyle name="桁区切り 5 2 9 3" xfId="19138" xr:uid="{00000000-0005-0000-0000-0000B6300000}"/>
    <cellStyle name="桁区切り 5 3" xfId="90" xr:uid="{00000000-0005-0000-0000-0000B7300000}"/>
    <cellStyle name="桁区切り 5 3 10" xfId="6911" xr:uid="{00000000-0005-0000-0000-0000B8300000}"/>
    <cellStyle name="桁区切り 5 3 10 2" xfId="14397" xr:uid="{00000000-0005-0000-0000-0000B9300000}"/>
    <cellStyle name="桁区切り 5 3 10 3" xfId="21881" xr:uid="{00000000-0005-0000-0000-0000BA300000}"/>
    <cellStyle name="桁区切り 5 3 11" xfId="7590" xr:uid="{00000000-0005-0000-0000-0000BB300000}"/>
    <cellStyle name="桁区切り 5 3 12" xfId="15074" xr:uid="{00000000-0005-0000-0000-0000BC300000}"/>
    <cellStyle name="桁区切り 5 3 2" xfId="182" xr:uid="{00000000-0005-0000-0000-0000BD300000}"/>
    <cellStyle name="桁区切り 5 3 2 10" xfId="7675" xr:uid="{00000000-0005-0000-0000-0000BE300000}"/>
    <cellStyle name="桁区切り 5 3 2 11" xfId="15159" xr:uid="{00000000-0005-0000-0000-0000BF300000}"/>
    <cellStyle name="桁区切り 5 3 2 2" xfId="352" xr:uid="{00000000-0005-0000-0000-0000C0300000}"/>
    <cellStyle name="桁区切り 5 3 2 2 10" xfId="15329" xr:uid="{00000000-0005-0000-0000-0000C1300000}"/>
    <cellStyle name="桁区切り 5 3 2 2 2" xfId="694" xr:uid="{00000000-0005-0000-0000-0000C2300000}"/>
    <cellStyle name="桁区切り 5 3 2 2 2 2" xfId="1372" xr:uid="{00000000-0005-0000-0000-0000C3300000}"/>
    <cellStyle name="桁区切り 5 3 2 2 2 2 2" xfId="2734" xr:uid="{00000000-0005-0000-0000-0000C4300000}"/>
    <cellStyle name="桁区切り 5 3 2 2 2 2 2 2" xfId="10221" xr:uid="{00000000-0005-0000-0000-0000C5300000}"/>
    <cellStyle name="桁区切り 5 3 2 2 2 2 2 3" xfId="17705" xr:uid="{00000000-0005-0000-0000-0000C6300000}"/>
    <cellStyle name="桁区切り 5 3 2 2 2 2 3" xfId="4094" xr:uid="{00000000-0005-0000-0000-0000C7300000}"/>
    <cellStyle name="桁区切り 5 3 2 2 2 2 3 2" xfId="11581" xr:uid="{00000000-0005-0000-0000-0000C8300000}"/>
    <cellStyle name="桁区切り 5 3 2 2 2 2 3 3" xfId="19065" xr:uid="{00000000-0005-0000-0000-0000C9300000}"/>
    <cellStyle name="桁区切り 5 3 2 2 2 2 4" xfId="5456" xr:uid="{00000000-0005-0000-0000-0000CA300000}"/>
    <cellStyle name="桁区切り 5 3 2 2 2 2 4 2" xfId="12943" xr:uid="{00000000-0005-0000-0000-0000CB300000}"/>
    <cellStyle name="桁区切り 5 3 2 2 2 2 4 3" xfId="20427" xr:uid="{00000000-0005-0000-0000-0000CC300000}"/>
    <cellStyle name="桁区切り 5 3 2 2 2 2 5" xfId="6816" xr:uid="{00000000-0005-0000-0000-0000CD300000}"/>
    <cellStyle name="桁区切り 5 3 2 2 2 2 5 2" xfId="14303" xr:uid="{00000000-0005-0000-0000-0000CE300000}"/>
    <cellStyle name="桁区切り 5 3 2 2 2 2 5 3" xfId="21787" xr:uid="{00000000-0005-0000-0000-0000CF300000}"/>
    <cellStyle name="桁区切り 5 3 2 2 2 2 6" xfId="8861" xr:uid="{00000000-0005-0000-0000-0000D0300000}"/>
    <cellStyle name="桁区切り 5 3 2 2 2 2 7" xfId="16345" xr:uid="{00000000-0005-0000-0000-0000D1300000}"/>
    <cellStyle name="桁区切り 5 3 2 2 2 3" xfId="2056" xr:uid="{00000000-0005-0000-0000-0000D2300000}"/>
    <cellStyle name="桁区切り 5 3 2 2 2 3 2" xfId="9543" xr:uid="{00000000-0005-0000-0000-0000D3300000}"/>
    <cellStyle name="桁区切り 5 3 2 2 2 3 3" xfId="17027" xr:uid="{00000000-0005-0000-0000-0000D4300000}"/>
    <cellStyle name="桁区切り 5 3 2 2 2 4" xfId="3416" xr:uid="{00000000-0005-0000-0000-0000D5300000}"/>
    <cellStyle name="桁区切り 5 3 2 2 2 4 2" xfId="10903" xr:uid="{00000000-0005-0000-0000-0000D6300000}"/>
    <cellStyle name="桁区切り 5 3 2 2 2 4 3" xfId="18387" xr:uid="{00000000-0005-0000-0000-0000D7300000}"/>
    <cellStyle name="桁区切り 5 3 2 2 2 5" xfId="4778" xr:uid="{00000000-0005-0000-0000-0000D8300000}"/>
    <cellStyle name="桁区切り 5 3 2 2 2 5 2" xfId="12265" xr:uid="{00000000-0005-0000-0000-0000D9300000}"/>
    <cellStyle name="桁区切り 5 3 2 2 2 5 3" xfId="19749" xr:uid="{00000000-0005-0000-0000-0000DA300000}"/>
    <cellStyle name="桁区切り 5 3 2 2 2 6" xfId="6138" xr:uid="{00000000-0005-0000-0000-0000DB300000}"/>
    <cellStyle name="桁区切り 5 3 2 2 2 6 2" xfId="13625" xr:uid="{00000000-0005-0000-0000-0000DC300000}"/>
    <cellStyle name="桁区切り 5 3 2 2 2 6 3" xfId="21109" xr:uid="{00000000-0005-0000-0000-0000DD300000}"/>
    <cellStyle name="桁区切り 5 3 2 2 2 7" xfId="7504" xr:uid="{00000000-0005-0000-0000-0000DE300000}"/>
    <cellStyle name="桁区切り 5 3 2 2 2 7 2" xfId="14990" xr:uid="{00000000-0005-0000-0000-0000DF300000}"/>
    <cellStyle name="桁区切り 5 3 2 2 2 7 3" xfId="22474" xr:uid="{00000000-0005-0000-0000-0000E0300000}"/>
    <cellStyle name="桁区切り 5 3 2 2 2 8" xfId="8183" xr:uid="{00000000-0005-0000-0000-0000E1300000}"/>
    <cellStyle name="桁区切り 5 3 2 2 2 9" xfId="15667" xr:uid="{00000000-0005-0000-0000-0000E2300000}"/>
    <cellStyle name="桁区切り 5 3 2 2 3" xfId="1034" xr:uid="{00000000-0005-0000-0000-0000E3300000}"/>
    <cellStyle name="桁区切り 5 3 2 2 3 2" xfId="2396" xr:uid="{00000000-0005-0000-0000-0000E4300000}"/>
    <cellStyle name="桁区切り 5 3 2 2 3 2 2" xfId="9883" xr:uid="{00000000-0005-0000-0000-0000E5300000}"/>
    <cellStyle name="桁区切り 5 3 2 2 3 2 3" xfId="17367" xr:uid="{00000000-0005-0000-0000-0000E6300000}"/>
    <cellStyle name="桁区切り 5 3 2 2 3 3" xfId="3756" xr:uid="{00000000-0005-0000-0000-0000E7300000}"/>
    <cellStyle name="桁区切り 5 3 2 2 3 3 2" xfId="11243" xr:uid="{00000000-0005-0000-0000-0000E8300000}"/>
    <cellStyle name="桁区切り 5 3 2 2 3 3 3" xfId="18727" xr:uid="{00000000-0005-0000-0000-0000E9300000}"/>
    <cellStyle name="桁区切り 5 3 2 2 3 4" xfId="5118" xr:uid="{00000000-0005-0000-0000-0000EA300000}"/>
    <cellStyle name="桁区切り 5 3 2 2 3 4 2" xfId="12605" xr:uid="{00000000-0005-0000-0000-0000EB300000}"/>
    <cellStyle name="桁区切り 5 3 2 2 3 4 3" xfId="20089" xr:uid="{00000000-0005-0000-0000-0000EC300000}"/>
    <cellStyle name="桁区切り 5 3 2 2 3 5" xfId="6478" xr:uid="{00000000-0005-0000-0000-0000ED300000}"/>
    <cellStyle name="桁区切り 5 3 2 2 3 5 2" xfId="13965" xr:uid="{00000000-0005-0000-0000-0000EE300000}"/>
    <cellStyle name="桁区切り 5 3 2 2 3 5 3" xfId="21449" xr:uid="{00000000-0005-0000-0000-0000EF300000}"/>
    <cellStyle name="桁区切り 5 3 2 2 3 6" xfId="8523" xr:uid="{00000000-0005-0000-0000-0000F0300000}"/>
    <cellStyle name="桁区切り 5 3 2 2 3 7" xfId="16007" xr:uid="{00000000-0005-0000-0000-0000F1300000}"/>
    <cellStyle name="桁区切り 5 3 2 2 4" xfId="1716" xr:uid="{00000000-0005-0000-0000-0000F2300000}"/>
    <cellStyle name="桁区切り 5 3 2 2 4 2" xfId="9203" xr:uid="{00000000-0005-0000-0000-0000F3300000}"/>
    <cellStyle name="桁区切り 5 3 2 2 4 3" xfId="16687" xr:uid="{00000000-0005-0000-0000-0000F4300000}"/>
    <cellStyle name="桁区切り 5 3 2 2 5" xfId="3076" xr:uid="{00000000-0005-0000-0000-0000F5300000}"/>
    <cellStyle name="桁区切り 5 3 2 2 5 2" xfId="10563" xr:uid="{00000000-0005-0000-0000-0000F6300000}"/>
    <cellStyle name="桁区切り 5 3 2 2 5 3" xfId="18047" xr:uid="{00000000-0005-0000-0000-0000F7300000}"/>
    <cellStyle name="桁区切り 5 3 2 2 6" xfId="4438" xr:uid="{00000000-0005-0000-0000-0000F8300000}"/>
    <cellStyle name="桁区切り 5 3 2 2 6 2" xfId="11925" xr:uid="{00000000-0005-0000-0000-0000F9300000}"/>
    <cellStyle name="桁区切り 5 3 2 2 6 3" xfId="19409" xr:uid="{00000000-0005-0000-0000-0000FA300000}"/>
    <cellStyle name="桁区切り 5 3 2 2 7" xfId="5798" xr:uid="{00000000-0005-0000-0000-0000FB300000}"/>
    <cellStyle name="桁区切り 5 3 2 2 7 2" xfId="13285" xr:uid="{00000000-0005-0000-0000-0000FC300000}"/>
    <cellStyle name="桁区切り 5 3 2 2 7 3" xfId="20769" xr:uid="{00000000-0005-0000-0000-0000FD300000}"/>
    <cellStyle name="桁区切り 5 3 2 2 8" xfId="7166" xr:uid="{00000000-0005-0000-0000-0000FE300000}"/>
    <cellStyle name="桁区切り 5 3 2 2 8 2" xfId="14652" xr:uid="{00000000-0005-0000-0000-0000FF300000}"/>
    <cellStyle name="桁区切り 5 3 2 2 8 3" xfId="22136" xr:uid="{00000000-0005-0000-0000-000000310000}"/>
    <cellStyle name="桁区切り 5 3 2 2 9" xfId="7845" xr:uid="{00000000-0005-0000-0000-000001310000}"/>
    <cellStyle name="桁区切り 5 3 2 3" xfId="525" xr:uid="{00000000-0005-0000-0000-000002310000}"/>
    <cellStyle name="桁区切り 5 3 2 3 2" xfId="1203" xr:uid="{00000000-0005-0000-0000-000003310000}"/>
    <cellStyle name="桁区切り 5 3 2 3 2 2" xfId="2565" xr:uid="{00000000-0005-0000-0000-000004310000}"/>
    <cellStyle name="桁区切り 5 3 2 3 2 2 2" xfId="10052" xr:uid="{00000000-0005-0000-0000-000005310000}"/>
    <cellStyle name="桁区切り 5 3 2 3 2 2 3" xfId="17536" xr:uid="{00000000-0005-0000-0000-000006310000}"/>
    <cellStyle name="桁区切り 5 3 2 3 2 3" xfId="3925" xr:uid="{00000000-0005-0000-0000-000007310000}"/>
    <cellStyle name="桁区切り 5 3 2 3 2 3 2" xfId="11412" xr:uid="{00000000-0005-0000-0000-000008310000}"/>
    <cellStyle name="桁区切り 5 3 2 3 2 3 3" xfId="18896" xr:uid="{00000000-0005-0000-0000-000009310000}"/>
    <cellStyle name="桁区切り 5 3 2 3 2 4" xfId="5287" xr:uid="{00000000-0005-0000-0000-00000A310000}"/>
    <cellStyle name="桁区切り 5 3 2 3 2 4 2" xfId="12774" xr:uid="{00000000-0005-0000-0000-00000B310000}"/>
    <cellStyle name="桁区切り 5 3 2 3 2 4 3" xfId="20258" xr:uid="{00000000-0005-0000-0000-00000C310000}"/>
    <cellStyle name="桁区切り 5 3 2 3 2 5" xfId="6647" xr:uid="{00000000-0005-0000-0000-00000D310000}"/>
    <cellStyle name="桁区切り 5 3 2 3 2 5 2" xfId="14134" xr:uid="{00000000-0005-0000-0000-00000E310000}"/>
    <cellStyle name="桁区切り 5 3 2 3 2 5 3" xfId="21618" xr:uid="{00000000-0005-0000-0000-00000F310000}"/>
    <cellStyle name="桁区切り 5 3 2 3 2 6" xfId="8692" xr:uid="{00000000-0005-0000-0000-000010310000}"/>
    <cellStyle name="桁区切り 5 3 2 3 2 7" xfId="16176" xr:uid="{00000000-0005-0000-0000-000011310000}"/>
    <cellStyle name="桁区切り 5 3 2 3 3" xfId="1887" xr:uid="{00000000-0005-0000-0000-000012310000}"/>
    <cellStyle name="桁区切り 5 3 2 3 3 2" xfId="9374" xr:uid="{00000000-0005-0000-0000-000013310000}"/>
    <cellStyle name="桁区切り 5 3 2 3 3 3" xfId="16858" xr:uid="{00000000-0005-0000-0000-000014310000}"/>
    <cellStyle name="桁区切り 5 3 2 3 4" xfId="3247" xr:uid="{00000000-0005-0000-0000-000015310000}"/>
    <cellStyle name="桁区切り 5 3 2 3 4 2" xfId="10734" xr:uid="{00000000-0005-0000-0000-000016310000}"/>
    <cellStyle name="桁区切り 5 3 2 3 4 3" xfId="18218" xr:uid="{00000000-0005-0000-0000-000017310000}"/>
    <cellStyle name="桁区切り 5 3 2 3 5" xfId="4609" xr:uid="{00000000-0005-0000-0000-000018310000}"/>
    <cellStyle name="桁区切り 5 3 2 3 5 2" xfId="12096" xr:uid="{00000000-0005-0000-0000-000019310000}"/>
    <cellStyle name="桁区切り 5 3 2 3 5 3" xfId="19580" xr:uid="{00000000-0005-0000-0000-00001A310000}"/>
    <cellStyle name="桁区切り 5 3 2 3 6" xfId="5969" xr:uid="{00000000-0005-0000-0000-00001B310000}"/>
    <cellStyle name="桁区切り 5 3 2 3 6 2" xfId="13456" xr:uid="{00000000-0005-0000-0000-00001C310000}"/>
    <cellStyle name="桁区切り 5 3 2 3 6 3" xfId="20940" xr:uid="{00000000-0005-0000-0000-00001D310000}"/>
    <cellStyle name="桁区切り 5 3 2 3 7" xfId="7335" xr:uid="{00000000-0005-0000-0000-00001E310000}"/>
    <cellStyle name="桁区切り 5 3 2 3 7 2" xfId="14821" xr:uid="{00000000-0005-0000-0000-00001F310000}"/>
    <cellStyle name="桁区切り 5 3 2 3 7 3" xfId="22305" xr:uid="{00000000-0005-0000-0000-000020310000}"/>
    <cellStyle name="桁区切り 5 3 2 3 8" xfId="8014" xr:uid="{00000000-0005-0000-0000-000021310000}"/>
    <cellStyle name="桁区切り 5 3 2 3 9" xfId="15498" xr:uid="{00000000-0005-0000-0000-000022310000}"/>
    <cellStyle name="桁区切り 5 3 2 4" xfId="864" xr:uid="{00000000-0005-0000-0000-000023310000}"/>
    <cellStyle name="桁区切り 5 3 2 4 2" xfId="2226" xr:uid="{00000000-0005-0000-0000-000024310000}"/>
    <cellStyle name="桁区切り 5 3 2 4 2 2" xfId="9713" xr:uid="{00000000-0005-0000-0000-000025310000}"/>
    <cellStyle name="桁区切り 5 3 2 4 2 3" xfId="17197" xr:uid="{00000000-0005-0000-0000-000026310000}"/>
    <cellStyle name="桁区切り 5 3 2 4 3" xfId="3586" xr:uid="{00000000-0005-0000-0000-000027310000}"/>
    <cellStyle name="桁区切り 5 3 2 4 3 2" xfId="11073" xr:uid="{00000000-0005-0000-0000-000028310000}"/>
    <cellStyle name="桁区切り 5 3 2 4 3 3" xfId="18557" xr:uid="{00000000-0005-0000-0000-000029310000}"/>
    <cellStyle name="桁区切り 5 3 2 4 4" xfId="4948" xr:uid="{00000000-0005-0000-0000-00002A310000}"/>
    <cellStyle name="桁区切り 5 3 2 4 4 2" xfId="12435" xr:uid="{00000000-0005-0000-0000-00002B310000}"/>
    <cellStyle name="桁区切り 5 3 2 4 4 3" xfId="19919" xr:uid="{00000000-0005-0000-0000-00002C310000}"/>
    <cellStyle name="桁区切り 5 3 2 4 5" xfId="6308" xr:uid="{00000000-0005-0000-0000-00002D310000}"/>
    <cellStyle name="桁区切り 5 3 2 4 5 2" xfId="13795" xr:uid="{00000000-0005-0000-0000-00002E310000}"/>
    <cellStyle name="桁区切り 5 3 2 4 5 3" xfId="21279" xr:uid="{00000000-0005-0000-0000-00002F310000}"/>
    <cellStyle name="桁区切り 5 3 2 4 6" xfId="8353" xr:uid="{00000000-0005-0000-0000-000030310000}"/>
    <cellStyle name="桁区切り 5 3 2 4 7" xfId="15837" xr:uid="{00000000-0005-0000-0000-000031310000}"/>
    <cellStyle name="桁区切り 5 3 2 5" xfId="1547" xr:uid="{00000000-0005-0000-0000-000032310000}"/>
    <cellStyle name="桁区切り 5 3 2 5 2" xfId="9034" xr:uid="{00000000-0005-0000-0000-000033310000}"/>
    <cellStyle name="桁区切り 5 3 2 5 3" xfId="16518" xr:uid="{00000000-0005-0000-0000-000034310000}"/>
    <cellStyle name="桁区切り 5 3 2 6" xfId="2907" xr:uid="{00000000-0005-0000-0000-000035310000}"/>
    <cellStyle name="桁区切り 5 3 2 6 2" xfId="10394" xr:uid="{00000000-0005-0000-0000-000036310000}"/>
    <cellStyle name="桁区切り 5 3 2 6 3" xfId="17878" xr:uid="{00000000-0005-0000-0000-000037310000}"/>
    <cellStyle name="桁区切り 5 3 2 7" xfId="4269" xr:uid="{00000000-0005-0000-0000-000038310000}"/>
    <cellStyle name="桁区切り 5 3 2 7 2" xfId="11756" xr:uid="{00000000-0005-0000-0000-000039310000}"/>
    <cellStyle name="桁区切り 5 3 2 7 3" xfId="19240" xr:uid="{00000000-0005-0000-0000-00003A310000}"/>
    <cellStyle name="桁区切り 5 3 2 8" xfId="5629" xr:uid="{00000000-0005-0000-0000-00003B310000}"/>
    <cellStyle name="桁区切り 5 3 2 8 2" xfId="13116" xr:uid="{00000000-0005-0000-0000-00003C310000}"/>
    <cellStyle name="桁区切り 5 3 2 8 3" xfId="20600" xr:uid="{00000000-0005-0000-0000-00003D310000}"/>
    <cellStyle name="桁区切り 5 3 2 9" xfId="6996" xr:uid="{00000000-0005-0000-0000-00003E310000}"/>
    <cellStyle name="桁区切り 5 3 2 9 2" xfId="14482" xr:uid="{00000000-0005-0000-0000-00003F310000}"/>
    <cellStyle name="桁区切り 5 3 2 9 3" xfId="21966" xr:uid="{00000000-0005-0000-0000-000040310000}"/>
    <cellStyle name="桁区切り 5 3 3" xfId="267" xr:uid="{00000000-0005-0000-0000-000041310000}"/>
    <cellStyle name="桁区切り 5 3 3 10" xfId="15244" xr:uid="{00000000-0005-0000-0000-000042310000}"/>
    <cellStyle name="桁区切り 5 3 3 2" xfId="609" xr:uid="{00000000-0005-0000-0000-000043310000}"/>
    <cellStyle name="桁区切り 5 3 3 2 2" xfId="1287" xr:uid="{00000000-0005-0000-0000-000044310000}"/>
    <cellStyle name="桁区切り 5 3 3 2 2 2" xfId="2649" xr:uid="{00000000-0005-0000-0000-000045310000}"/>
    <cellStyle name="桁区切り 5 3 3 2 2 2 2" xfId="10136" xr:uid="{00000000-0005-0000-0000-000046310000}"/>
    <cellStyle name="桁区切り 5 3 3 2 2 2 3" xfId="17620" xr:uid="{00000000-0005-0000-0000-000047310000}"/>
    <cellStyle name="桁区切り 5 3 3 2 2 3" xfId="4009" xr:uid="{00000000-0005-0000-0000-000048310000}"/>
    <cellStyle name="桁区切り 5 3 3 2 2 3 2" xfId="11496" xr:uid="{00000000-0005-0000-0000-000049310000}"/>
    <cellStyle name="桁区切り 5 3 3 2 2 3 3" xfId="18980" xr:uid="{00000000-0005-0000-0000-00004A310000}"/>
    <cellStyle name="桁区切り 5 3 3 2 2 4" xfId="5371" xr:uid="{00000000-0005-0000-0000-00004B310000}"/>
    <cellStyle name="桁区切り 5 3 3 2 2 4 2" xfId="12858" xr:uid="{00000000-0005-0000-0000-00004C310000}"/>
    <cellStyle name="桁区切り 5 3 3 2 2 4 3" xfId="20342" xr:uid="{00000000-0005-0000-0000-00004D310000}"/>
    <cellStyle name="桁区切り 5 3 3 2 2 5" xfId="6731" xr:uid="{00000000-0005-0000-0000-00004E310000}"/>
    <cellStyle name="桁区切り 5 3 3 2 2 5 2" xfId="14218" xr:uid="{00000000-0005-0000-0000-00004F310000}"/>
    <cellStyle name="桁区切り 5 3 3 2 2 5 3" xfId="21702" xr:uid="{00000000-0005-0000-0000-000050310000}"/>
    <cellStyle name="桁区切り 5 3 3 2 2 6" xfId="8776" xr:uid="{00000000-0005-0000-0000-000051310000}"/>
    <cellStyle name="桁区切り 5 3 3 2 2 7" xfId="16260" xr:uid="{00000000-0005-0000-0000-000052310000}"/>
    <cellStyle name="桁区切り 5 3 3 2 3" xfId="1971" xr:uid="{00000000-0005-0000-0000-000053310000}"/>
    <cellStyle name="桁区切り 5 3 3 2 3 2" xfId="9458" xr:uid="{00000000-0005-0000-0000-000054310000}"/>
    <cellStyle name="桁区切り 5 3 3 2 3 3" xfId="16942" xr:uid="{00000000-0005-0000-0000-000055310000}"/>
    <cellStyle name="桁区切り 5 3 3 2 4" xfId="3331" xr:uid="{00000000-0005-0000-0000-000056310000}"/>
    <cellStyle name="桁区切り 5 3 3 2 4 2" xfId="10818" xr:uid="{00000000-0005-0000-0000-000057310000}"/>
    <cellStyle name="桁区切り 5 3 3 2 4 3" xfId="18302" xr:uid="{00000000-0005-0000-0000-000058310000}"/>
    <cellStyle name="桁区切り 5 3 3 2 5" xfId="4693" xr:uid="{00000000-0005-0000-0000-000059310000}"/>
    <cellStyle name="桁区切り 5 3 3 2 5 2" xfId="12180" xr:uid="{00000000-0005-0000-0000-00005A310000}"/>
    <cellStyle name="桁区切り 5 3 3 2 5 3" xfId="19664" xr:uid="{00000000-0005-0000-0000-00005B310000}"/>
    <cellStyle name="桁区切り 5 3 3 2 6" xfId="6053" xr:uid="{00000000-0005-0000-0000-00005C310000}"/>
    <cellStyle name="桁区切り 5 3 3 2 6 2" xfId="13540" xr:uid="{00000000-0005-0000-0000-00005D310000}"/>
    <cellStyle name="桁区切り 5 3 3 2 6 3" xfId="21024" xr:uid="{00000000-0005-0000-0000-00005E310000}"/>
    <cellStyle name="桁区切り 5 3 3 2 7" xfId="7419" xr:uid="{00000000-0005-0000-0000-00005F310000}"/>
    <cellStyle name="桁区切り 5 3 3 2 7 2" xfId="14905" xr:uid="{00000000-0005-0000-0000-000060310000}"/>
    <cellStyle name="桁区切り 5 3 3 2 7 3" xfId="22389" xr:uid="{00000000-0005-0000-0000-000061310000}"/>
    <cellStyle name="桁区切り 5 3 3 2 8" xfId="8098" xr:uid="{00000000-0005-0000-0000-000062310000}"/>
    <cellStyle name="桁区切り 5 3 3 2 9" xfId="15582" xr:uid="{00000000-0005-0000-0000-000063310000}"/>
    <cellStyle name="桁区切り 5 3 3 3" xfId="949" xr:uid="{00000000-0005-0000-0000-000064310000}"/>
    <cellStyle name="桁区切り 5 3 3 3 2" xfId="2311" xr:uid="{00000000-0005-0000-0000-000065310000}"/>
    <cellStyle name="桁区切り 5 3 3 3 2 2" xfId="9798" xr:uid="{00000000-0005-0000-0000-000066310000}"/>
    <cellStyle name="桁区切り 5 3 3 3 2 3" xfId="17282" xr:uid="{00000000-0005-0000-0000-000067310000}"/>
    <cellStyle name="桁区切り 5 3 3 3 3" xfId="3671" xr:uid="{00000000-0005-0000-0000-000068310000}"/>
    <cellStyle name="桁区切り 5 3 3 3 3 2" xfId="11158" xr:uid="{00000000-0005-0000-0000-000069310000}"/>
    <cellStyle name="桁区切り 5 3 3 3 3 3" xfId="18642" xr:uid="{00000000-0005-0000-0000-00006A310000}"/>
    <cellStyle name="桁区切り 5 3 3 3 4" xfId="5033" xr:uid="{00000000-0005-0000-0000-00006B310000}"/>
    <cellStyle name="桁区切り 5 3 3 3 4 2" xfId="12520" xr:uid="{00000000-0005-0000-0000-00006C310000}"/>
    <cellStyle name="桁区切り 5 3 3 3 4 3" xfId="20004" xr:uid="{00000000-0005-0000-0000-00006D310000}"/>
    <cellStyle name="桁区切り 5 3 3 3 5" xfId="6393" xr:uid="{00000000-0005-0000-0000-00006E310000}"/>
    <cellStyle name="桁区切り 5 3 3 3 5 2" xfId="13880" xr:uid="{00000000-0005-0000-0000-00006F310000}"/>
    <cellStyle name="桁区切り 5 3 3 3 5 3" xfId="21364" xr:uid="{00000000-0005-0000-0000-000070310000}"/>
    <cellStyle name="桁区切り 5 3 3 3 6" xfId="8438" xr:uid="{00000000-0005-0000-0000-000071310000}"/>
    <cellStyle name="桁区切り 5 3 3 3 7" xfId="15922" xr:uid="{00000000-0005-0000-0000-000072310000}"/>
    <cellStyle name="桁区切り 5 3 3 4" xfId="1631" xr:uid="{00000000-0005-0000-0000-000073310000}"/>
    <cellStyle name="桁区切り 5 3 3 4 2" xfId="9118" xr:uid="{00000000-0005-0000-0000-000074310000}"/>
    <cellStyle name="桁区切り 5 3 3 4 3" xfId="16602" xr:uid="{00000000-0005-0000-0000-000075310000}"/>
    <cellStyle name="桁区切り 5 3 3 5" xfId="2991" xr:uid="{00000000-0005-0000-0000-000076310000}"/>
    <cellStyle name="桁区切り 5 3 3 5 2" xfId="10478" xr:uid="{00000000-0005-0000-0000-000077310000}"/>
    <cellStyle name="桁区切り 5 3 3 5 3" xfId="17962" xr:uid="{00000000-0005-0000-0000-000078310000}"/>
    <cellStyle name="桁区切り 5 3 3 6" xfId="4353" xr:uid="{00000000-0005-0000-0000-000079310000}"/>
    <cellStyle name="桁区切り 5 3 3 6 2" xfId="11840" xr:uid="{00000000-0005-0000-0000-00007A310000}"/>
    <cellStyle name="桁区切り 5 3 3 6 3" xfId="19324" xr:uid="{00000000-0005-0000-0000-00007B310000}"/>
    <cellStyle name="桁区切り 5 3 3 7" xfId="5713" xr:uid="{00000000-0005-0000-0000-00007C310000}"/>
    <cellStyle name="桁区切り 5 3 3 7 2" xfId="13200" xr:uid="{00000000-0005-0000-0000-00007D310000}"/>
    <cellStyle name="桁区切り 5 3 3 7 3" xfId="20684" xr:uid="{00000000-0005-0000-0000-00007E310000}"/>
    <cellStyle name="桁区切り 5 3 3 8" xfId="7081" xr:uid="{00000000-0005-0000-0000-00007F310000}"/>
    <cellStyle name="桁区切り 5 3 3 8 2" xfId="14567" xr:uid="{00000000-0005-0000-0000-000080310000}"/>
    <cellStyle name="桁区切り 5 3 3 8 3" xfId="22051" xr:uid="{00000000-0005-0000-0000-000081310000}"/>
    <cellStyle name="桁区切り 5 3 3 9" xfId="7760" xr:uid="{00000000-0005-0000-0000-000082310000}"/>
    <cellStyle name="桁区切り 5 3 4" xfId="440" xr:uid="{00000000-0005-0000-0000-000083310000}"/>
    <cellStyle name="桁区切り 5 3 4 2" xfId="1118" xr:uid="{00000000-0005-0000-0000-000084310000}"/>
    <cellStyle name="桁区切り 5 3 4 2 2" xfId="2480" xr:uid="{00000000-0005-0000-0000-000085310000}"/>
    <cellStyle name="桁区切り 5 3 4 2 2 2" xfId="9967" xr:uid="{00000000-0005-0000-0000-000086310000}"/>
    <cellStyle name="桁区切り 5 3 4 2 2 3" xfId="17451" xr:uid="{00000000-0005-0000-0000-000087310000}"/>
    <cellStyle name="桁区切り 5 3 4 2 3" xfId="3840" xr:uid="{00000000-0005-0000-0000-000088310000}"/>
    <cellStyle name="桁区切り 5 3 4 2 3 2" xfId="11327" xr:uid="{00000000-0005-0000-0000-000089310000}"/>
    <cellStyle name="桁区切り 5 3 4 2 3 3" xfId="18811" xr:uid="{00000000-0005-0000-0000-00008A310000}"/>
    <cellStyle name="桁区切り 5 3 4 2 4" xfId="5202" xr:uid="{00000000-0005-0000-0000-00008B310000}"/>
    <cellStyle name="桁区切り 5 3 4 2 4 2" xfId="12689" xr:uid="{00000000-0005-0000-0000-00008C310000}"/>
    <cellStyle name="桁区切り 5 3 4 2 4 3" xfId="20173" xr:uid="{00000000-0005-0000-0000-00008D310000}"/>
    <cellStyle name="桁区切り 5 3 4 2 5" xfId="6562" xr:uid="{00000000-0005-0000-0000-00008E310000}"/>
    <cellStyle name="桁区切り 5 3 4 2 5 2" xfId="14049" xr:uid="{00000000-0005-0000-0000-00008F310000}"/>
    <cellStyle name="桁区切り 5 3 4 2 5 3" xfId="21533" xr:uid="{00000000-0005-0000-0000-000090310000}"/>
    <cellStyle name="桁区切り 5 3 4 2 6" xfId="8607" xr:uid="{00000000-0005-0000-0000-000091310000}"/>
    <cellStyle name="桁区切り 5 3 4 2 7" xfId="16091" xr:uid="{00000000-0005-0000-0000-000092310000}"/>
    <cellStyle name="桁区切り 5 3 4 3" xfId="1802" xr:uid="{00000000-0005-0000-0000-000093310000}"/>
    <cellStyle name="桁区切り 5 3 4 3 2" xfId="9289" xr:uid="{00000000-0005-0000-0000-000094310000}"/>
    <cellStyle name="桁区切り 5 3 4 3 3" xfId="16773" xr:uid="{00000000-0005-0000-0000-000095310000}"/>
    <cellStyle name="桁区切り 5 3 4 4" xfId="3162" xr:uid="{00000000-0005-0000-0000-000096310000}"/>
    <cellStyle name="桁区切り 5 3 4 4 2" xfId="10649" xr:uid="{00000000-0005-0000-0000-000097310000}"/>
    <cellStyle name="桁区切り 5 3 4 4 3" xfId="18133" xr:uid="{00000000-0005-0000-0000-000098310000}"/>
    <cellStyle name="桁区切り 5 3 4 5" xfId="4524" xr:uid="{00000000-0005-0000-0000-000099310000}"/>
    <cellStyle name="桁区切り 5 3 4 5 2" xfId="12011" xr:uid="{00000000-0005-0000-0000-00009A310000}"/>
    <cellStyle name="桁区切り 5 3 4 5 3" xfId="19495" xr:uid="{00000000-0005-0000-0000-00009B310000}"/>
    <cellStyle name="桁区切り 5 3 4 6" xfId="5884" xr:uid="{00000000-0005-0000-0000-00009C310000}"/>
    <cellStyle name="桁区切り 5 3 4 6 2" xfId="13371" xr:uid="{00000000-0005-0000-0000-00009D310000}"/>
    <cellStyle name="桁区切り 5 3 4 6 3" xfId="20855" xr:uid="{00000000-0005-0000-0000-00009E310000}"/>
    <cellStyle name="桁区切り 5 3 4 7" xfId="7250" xr:uid="{00000000-0005-0000-0000-00009F310000}"/>
    <cellStyle name="桁区切り 5 3 4 7 2" xfId="14736" xr:uid="{00000000-0005-0000-0000-0000A0310000}"/>
    <cellStyle name="桁区切り 5 3 4 7 3" xfId="22220" xr:uid="{00000000-0005-0000-0000-0000A1310000}"/>
    <cellStyle name="桁区切り 5 3 4 8" xfId="7929" xr:uid="{00000000-0005-0000-0000-0000A2310000}"/>
    <cellStyle name="桁区切り 5 3 4 9" xfId="15413" xr:uid="{00000000-0005-0000-0000-0000A3310000}"/>
    <cellStyle name="桁区切り 5 3 5" xfId="779" xr:uid="{00000000-0005-0000-0000-0000A4310000}"/>
    <cellStyle name="桁区切り 5 3 5 2" xfId="2141" xr:uid="{00000000-0005-0000-0000-0000A5310000}"/>
    <cellStyle name="桁区切り 5 3 5 2 2" xfId="9628" xr:uid="{00000000-0005-0000-0000-0000A6310000}"/>
    <cellStyle name="桁区切り 5 3 5 2 3" xfId="17112" xr:uid="{00000000-0005-0000-0000-0000A7310000}"/>
    <cellStyle name="桁区切り 5 3 5 3" xfId="3501" xr:uid="{00000000-0005-0000-0000-0000A8310000}"/>
    <cellStyle name="桁区切り 5 3 5 3 2" xfId="10988" xr:uid="{00000000-0005-0000-0000-0000A9310000}"/>
    <cellStyle name="桁区切り 5 3 5 3 3" xfId="18472" xr:uid="{00000000-0005-0000-0000-0000AA310000}"/>
    <cellStyle name="桁区切り 5 3 5 4" xfId="4863" xr:uid="{00000000-0005-0000-0000-0000AB310000}"/>
    <cellStyle name="桁区切り 5 3 5 4 2" xfId="12350" xr:uid="{00000000-0005-0000-0000-0000AC310000}"/>
    <cellStyle name="桁区切り 5 3 5 4 3" xfId="19834" xr:uid="{00000000-0005-0000-0000-0000AD310000}"/>
    <cellStyle name="桁区切り 5 3 5 5" xfId="6223" xr:uid="{00000000-0005-0000-0000-0000AE310000}"/>
    <cellStyle name="桁区切り 5 3 5 5 2" xfId="13710" xr:uid="{00000000-0005-0000-0000-0000AF310000}"/>
    <cellStyle name="桁区切り 5 3 5 5 3" xfId="21194" xr:uid="{00000000-0005-0000-0000-0000B0310000}"/>
    <cellStyle name="桁区切り 5 3 5 6" xfId="8268" xr:uid="{00000000-0005-0000-0000-0000B1310000}"/>
    <cellStyle name="桁区切り 5 3 5 7" xfId="15752" xr:uid="{00000000-0005-0000-0000-0000B2310000}"/>
    <cellStyle name="桁区切り 5 3 6" xfId="1463" xr:uid="{00000000-0005-0000-0000-0000B3310000}"/>
    <cellStyle name="桁区切り 5 3 6 2" xfId="8950" xr:uid="{00000000-0005-0000-0000-0000B4310000}"/>
    <cellStyle name="桁区切り 5 3 6 3" xfId="16434" xr:uid="{00000000-0005-0000-0000-0000B5310000}"/>
    <cellStyle name="桁区切り 5 3 7" xfId="2823" xr:uid="{00000000-0005-0000-0000-0000B6310000}"/>
    <cellStyle name="桁区切り 5 3 7 2" xfId="10310" xr:uid="{00000000-0005-0000-0000-0000B7310000}"/>
    <cellStyle name="桁区切り 5 3 7 3" xfId="17794" xr:uid="{00000000-0005-0000-0000-0000B8310000}"/>
    <cellStyle name="桁区切り 5 3 8" xfId="4185" xr:uid="{00000000-0005-0000-0000-0000B9310000}"/>
    <cellStyle name="桁区切り 5 3 8 2" xfId="11672" xr:uid="{00000000-0005-0000-0000-0000BA310000}"/>
    <cellStyle name="桁区切り 5 3 8 3" xfId="19156" xr:uid="{00000000-0005-0000-0000-0000BB310000}"/>
    <cellStyle name="桁区切り 5 3 9" xfId="5545" xr:uid="{00000000-0005-0000-0000-0000BC310000}"/>
    <cellStyle name="桁区切り 5 3 9 2" xfId="13032" xr:uid="{00000000-0005-0000-0000-0000BD310000}"/>
    <cellStyle name="桁区切り 5 3 9 3" xfId="20516" xr:uid="{00000000-0005-0000-0000-0000BE310000}"/>
    <cellStyle name="桁区切り 5 4" xfId="135" xr:uid="{00000000-0005-0000-0000-0000BF310000}"/>
    <cellStyle name="桁区切り 5 4 10" xfId="7628" xr:uid="{00000000-0005-0000-0000-0000C0310000}"/>
    <cellStyle name="桁区切り 5 4 11" xfId="15112" xr:uid="{00000000-0005-0000-0000-0000C1310000}"/>
    <cellStyle name="桁区切り 5 4 2" xfId="305" xr:uid="{00000000-0005-0000-0000-0000C2310000}"/>
    <cellStyle name="桁区切り 5 4 2 10" xfId="15282" xr:uid="{00000000-0005-0000-0000-0000C3310000}"/>
    <cellStyle name="桁区切り 5 4 2 2" xfId="647" xr:uid="{00000000-0005-0000-0000-0000C4310000}"/>
    <cellStyle name="桁区切り 5 4 2 2 2" xfId="1325" xr:uid="{00000000-0005-0000-0000-0000C5310000}"/>
    <cellStyle name="桁区切り 5 4 2 2 2 2" xfId="2687" xr:uid="{00000000-0005-0000-0000-0000C6310000}"/>
    <cellStyle name="桁区切り 5 4 2 2 2 2 2" xfId="10174" xr:uid="{00000000-0005-0000-0000-0000C7310000}"/>
    <cellStyle name="桁区切り 5 4 2 2 2 2 3" xfId="17658" xr:uid="{00000000-0005-0000-0000-0000C8310000}"/>
    <cellStyle name="桁区切り 5 4 2 2 2 3" xfId="4047" xr:uid="{00000000-0005-0000-0000-0000C9310000}"/>
    <cellStyle name="桁区切り 5 4 2 2 2 3 2" xfId="11534" xr:uid="{00000000-0005-0000-0000-0000CA310000}"/>
    <cellStyle name="桁区切り 5 4 2 2 2 3 3" xfId="19018" xr:uid="{00000000-0005-0000-0000-0000CB310000}"/>
    <cellStyle name="桁区切り 5 4 2 2 2 4" xfId="5409" xr:uid="{00000000-0005-0000-0000-0000CC310000}"/>
    <cellStyle name="桁区切り 5 4 2 2 2 4 2" xfId="12896" xr:uid="{00000000-0005-0000-0000-0000CD310000}"/>
    <cellStyle name="桁区切り 5 4 2 2 2 4 3" xfId="20380" xr:uid="{00000000-0005-0000-0000-0000CE310000}"/>
    <cellStyle name="桁区切り 5 4 2 2 2 5" xfId="6769" xr:uid="{00000000-0005-0000-0000-0000CF310000}"/>
    <cellStyle name="桁区切り 5 4 2 2 2 5 2" xfId="14256" xr:uid="{00000000-0005-0000-0000-0000D0310000}"/>
    <cellStyle name="桁区切り 5 4 2 2 2 5 3" xfId="21740" xr:uid="{00000000-0005-0000-0000-0000D1310000}"/>
    <cellStyle name="桁区切り 5 4 2 2 2 6" xfId="8814" xr:uid="{00000000-0005-0000-0000-0000D2310000}"/>
    <cellStyle name="桁区切り 5 4 2 2 2 7" xfId="16298" xr:uid="{00000000-0005-0000-0000-0000D3310000}"/>
    <cellStyle name="桁区切り 5 4 2 2 3" xfId="2009" xr:uid="{00000000-0005-0000-0000-0000D4310000}"/>
    <cellStyle name="桁区切り 5 4 2 2 3 2" xfId="9496" xr:uid="{00000000-0005-0000-0000-0000D5310000}"/>
    <cellStyle name="桁区切り 5 4 2 2 3 3" xfId="16980" xr:uid="{00000000-0005-0000-0000-0000D6310000}"/>
    <cellStyle name="桁区切り 5 4 2 2 4" xfId="3369" xr:uid="{00000000-0005-0000-0000-0000D7310000}"/>
    <cellStyle name="桁区切り 5 4 2 2 4 2" xfId="10856" xr:uid="{00000000-0005-0000-0000-0000D8310000}"/>
    <cellStyle name="桁区切り 5 4 2 2 4 3" xfId="18340" xr:uid="{00000000-0005-0000-0000-0000D9310000}"/>
    <cellStyle name="桁区切り 5 4 2 2 5" xfId="4731" xr:uid="{00000000-0005-0000-0000-0000DA310000}"/>
    <cellStyle name="桁区切り 5 4 2 2 5 2" xfId="12218" xr:uid="{00000000-0005-0000-0000-0000DB310000}"/>
    <cellStyle name="桁区切り 5 4 2 2 5 3" xfId="19702" xr:uid="{00000000-0005-0000-0000-0000DC310000}"/>
    <cellStyle name="桁区切り 5 4 2 2 6" xfId="6091" xr:uid="{00000000-0005-0000-0000-0000DD310000}"/>
    <cellStyle name="桁区切り 5 4 2 2 6 2" xfId="13578" xr:uid="{00000000-0005-0000-0000-0000DE310000}"/>
    <cellStyle name="桁区切り 5 4 2 2 6 3" xfId="21062" xr:uid="{00000000-0005-0000-0000-0000DF310000}"/>
    <cellStyle name="桁区切り 5 4 2 2 7" xfId="7457" xr:uid="{00000000-0005-0000-0000-0000E0310000}"/>
    <cellStyle name="桁区切り 5 4 2 2 7 2" xfId="14943" xr:uid="{00000000-0005-0000-0000-0000E1310000}"/>
    <cellStyle name="桁区切り 5 4 2 2 7 3" xfId="22427" xr:uid="{00000000-0005-0000-0000-0000E2310000}"/>
    <cellStyle name="桁区切り 5 4 2 2 8" xfId="8136" xr:uid="{00000000-0005-0000-0000-0000E3310000}"/>
    <cellStyle name="桁区切り 5 4 2 2 9" xfId="15620" xr:uid="{00000000-0005-0000-0000-0000E4310000}"/>
    <cellStyle name="桁区切り 5 4 2 3" xfId="987" xr:uid="{00000000-0005-0000-0000-0000E5310000}"/>
    <cellStyle name="桁区切り 5 4 2 3 2" xfId="2349" xr:uid="{00000000-0005-0000-0000-0000E6310000}"/>
    <cellStyle name="桁区切り 5 4 2 3 2 2" xfId="9836" xr:uid="{00000000-0005-0000-0000-0000E7310000}"/>
    <cellStyle name="桁区切り 5 4 2 3 2 3" xfId="17320" xr:uid="{00000000-0005-0000-0000-0000E8310000}"/>
    <cellStyle name="桁区切り 5 4 2 3 3" xfId="3709" xr:uid="{00000000-0005-0000-0000-0000E9310000}"/>
    <cellStyle name="桁区切り 5 4 2 3 3 2" xfId="11196" xr:uid="{00000000-0005-0000-0000-0000EA310000}"/>
    <cellStyle name="桁区切り 5 4 2 3 3 3" xfId="18680" xr:uid="{00000000-0005-0000-0000-0000EB310000}"/>
    <cellStyle name="桁区切り 5 4 2 3 4" xfId="5071" xr:uid="{00000000-0005-0000-0000-0000EC310000}"/>
    <cellStyle name="桁区切り 5 4 2 3 4 2" xfId="12558" xr:uid="{00000000-0005-0000-0000-0000ED310000}"/>
    <cellStyle name="桁区切り 5 4 2 3 4 3" xfId="20042" xr:uid="{00000000-0005-0000-0000-0000EE310000}"/>
    <cellStyle name="桁区切り 5 4 2 3 5" xfId="6431" xr:uid="{00000000-0005-0000-0000-0000EF310000}"/>
    <cellStyle name="桁区切り 5 4 2 3 5 2" xfId="13918" xr:uid="{00000000-0005-0000-0000-0000F0310000}"/>
    <cellStyle name="桁区切り 5 4 2 3 5 3" xfId="21402" xr:uid="{00000000-0005-0000-0000-0000F1310000}"/>
    <cellStyle name="桁区切り 5 4 2 3 6" xfId="8476" xr:uid="{00000000-0005-0000-0000-0000F2310000}"/>
    <cellStyle name="桁区切り 5 4 2 3 7" xfId="15960" xr:uid="{00000000-0005-0000-0000-0000F3310000}"/>
    <cellStyle name="桁区切り 5 4 2 4" xfId="1669" xr:uid="{00000000-0005-0000-0000-0000F4310000}"/>
    <cellStyle name="桁区切り 5 4 2 4 2" xfId="9156" xr:uid="{00000000-0005-0000-0000-0000F5310000}"/>
    <cellStyle name="桁区切り 5 4 2 4 3" xfId="16640" xr:uid="{00000000-0005-0000-0000-0000F6310000}"/>
    <cellStyle name="桁区切り 5 4 2 5" xfId="3029" xr:uid="{00000000-0005-0000-0000-0000F7310000}"/>
    <cellStyle name="桁区切り 5 4 2 5 2" xfId="10516" xr:uid="{00000000-0005-0000-0000-0000F8310000}"/>
    <cellStyle name="桁区切り 5 4 2 5 3" xfId="18000" xr:uid="{00000000-0005-0000-0000-0000F9310000}"/>
    <cellStyle name="桁区切り 5 4 2 6" xfId="4391" xr:uid="{00000000-0005-0000-0000-0000FA310000}"/>
    <cellStyle name="桁区切り 5 4 2 6 2" xfId="11878" xr:uid="{00000000-0005-0000-0000-0000FB310000}"/>
    <cellStyle name="桁区切り 5 4 2 6 3" xfId="19362" xr:uid="{00000000-0005-0000-0000-0000FC310000}"/>
    <cellStyle name="桁区切り 5 4 2 7" xfId="5751" xr:uid="{00000000-0005-0000-0000-0000FD310000}"/>
    <cellStyle name="桁区切り 5 4 2 7 2" xfId="13238" xr:uid="{00000000-0005-0000-0000-0000FE310000}"/>
    <cellStyle name="桁区切り 5 4 2 7 3" xfId="20722" xr:uid="{00000000-0005-0000-0000-0000FF310000}"/>
    <cellStyle name="桁区切り 5 4 2 8" xfId="7119" xr:uid="{00000000-0005-0000-0000-000000320000}"/>
    <cellStyle name="桁区切り 5 4 2 8 2" xfId="14605" xr:uid="{00000000-0005-0000-0000-000001320000}"/>
    <cellStyle name="桁区切り 5 4 2 8 3" xfId="22089" xr:uid="{00000000-0005-0000-0000-000002320000}"/>
    <cellStyle name="桁区切り 5 4 2 9" xfId="7798" xr:uid="{00000000-0005-0000-0000-000003320000}"/>
    <cellStyle name="桁区切り 5 4 3" xfId="478" xr:uid="{00000000-0005-0000-0000-000004320000}"/>
    <cellStyle name="桁区切り 5 4 3 2" xfId="1156" xr:uid="{00000000-0005-0000-0000-000005320000}"/>
    <cellStyle name="桁区切り 5 4 3 2 2" xfId="2518" xr:uid="{00000000-0005-0000-0000-000006320000}"/>
    <cellStyle name="桁区切り 5 4 3 2 2 2" xfId="10005" xr:uid="{00000000-0005-0000-0000-000007320000}"/>
    <cellStyle name="桁区切り 5 4 3 2 2 3" xfId="17489" xr:uid="{00000000-0005-0000-0000-000008320000}"/>
    <cellStyle name="桁区切り 5 4 3 2 3" xfId="3878" xr:uid="{00000000-0005-0000-0000-000009320000}"/>
    <cellStyle name="桁区切り 5 4 3 2 3 2" xfId="11365" xr:uid="{00000000-0005-0000-0000-00000A320000}"/>
    <cellStyle name="桁区切り 5 4 3 2 3 3" xfId="18849" xr:uid="{00000000-0005-0000-0000-00000B320000}"/>
    <cellStyle name="桁区切り 5 4 3 2 4" xfId="5240" xr:uid="{00000000-0005-0000-0000-00000C320000}"/>
    <cellStyle name="桁区切り 5 4 3 2 4 2" xfId="12727" xr:uid="{00000000-0005-0000-0000-00000D320000}"/>
    <cellStyle name="桁区切り 5 4 3 2 4 3" xfId="20211" xr:uid="{00000000-0005-0000-0000-00000E320000}"/>
    <cellStyle name="桁区切り 5 4 3 2 5" xfId="6600" xr:uid="{00000000-0005-0000-0000-00000F320000}"/>
    <cellStyle name="桁区切り 5 4 3 2 5 2" xfId="14087" xr:uid="{00000000-0005-0000-0000-000010320000}"/>
    <cellStyle name="桁区切り 5 4 3 2 5 3" xfId="21571" xr:uid="{00000000-0005-0000-0000-000011320000}"/>
    <cellStyle name="桁区切り 5 4 3 2 6" xfId="8645" xr:uid="{00000000-0005-0000-0000-000012320000}"/>
    <cellStyle name="桁区切り 5 4 3 2 7" xfId="16129" xr:uid="{00000000-0005-0000-0000-000013320000}"/>
    <cellStyle name="桁区切り 5 4 3 3" xfId="1840" xr:uid="{00000000-0005-0000-0000-000014320000}"/>
    <cellStyle name="桁区切り 5 4 3 3 2" xfId="9327" xr:uid="{00000000-0005-0000-0000-000015320000}"/>
    <cellStyle name="桁区切り 5 4 3 3 3" xfId="16811" xr:uid="{00000000-0005-0000-0000-000016320000}"/>
    <cellStyle name="桁区切り 5 4 3 4" xfId="3200" xr:uid="{00000000-0005-0000-0000-000017320000}"/>
    <cellStyle name="桁区切り 5 4 3 4 2" xfId="10687" xr:uid="{00000000-0005-0000-0000-000018320000}"/>
    <cellStyle name="桁区切り 5 4 3 4 3" xfId="18171" xr:uid="{00000000-0005-0000-0000-000019320000}"/>
    <cellStyle name="桁区切り 5 4 3 5" xfId="4562" xr:uid="{00000000-0005-0000-0000-00001A320000}"/>
    <cellStyle name="桁区切り 5 4 3 5 2" xfId="12049" xr:uid="{00000000-0005-0000-0000-00001B320000}"/>
    <cellStyle name="桁区切り 5 4 3 5 3" xfId="19533" xr:uid="{00000000-0005-0000-0000-00001C320000}"/>
    <cellStyle name="桁区切り 5 4 3 6" xfId="5922" xr:uid="{00000000-0005-0000-0000-00001D320000}"/>
    <cellStyle name="桁区切り 5 4 3 6 2" xfId="13409" xr:uid="{00000000-0005-0000-0000-00001E320000}"/>
    <cellStyle name="桁区切り 5 4 3 6 3" xfId="20893" xr:uid="{00000000-0005-0000-0000-00001F320000}"/>
    <cellStyle name="桁区切り 5 4 3 7" xfId="7288" xr:uid="{00000000-0005-0000-0000-000020320000}"/>
    <cellStyle name="桁区切り 5 4 3 7 2" xfId="14774" xr:uid="{00000000-0005-0000-0000-000021320000}"/>
    <cellStyle name="桁区切り 5 4 3 7 3" xfId="22258" xr:uid="{00000000-0005-0000-0000-000022320000}"/>
    <cellStyle name="桁区切り 5 4 3 8" xfId="7967" xr:uid="{00000000-0005-0000-0000-000023320000}"/>
    <cellStyle name="桁区切り 5 4 3 9" xfId="15451" xr:uid="{00000000-0005-0000-0000-000024320000}"/>
    <cellStyle name="桁区切り 5 4 4" xfId="817" xr:uid="{00000000-0005-0000-0000-000025320000}"/>
    <cellStyle name="桁区切り 5 4 4 2" xfId="2179" xr:uid="{00000000-0005-0000-0000-000026320000}"/>
    <cellStyle name="桁区切り 5 4 4 2 2" xfId="9666" xr:uid="{00000000-0005-0000-0000-000027320000}"/>
    <cellStyle name="桁区切り 5 4 4 2 3" xfId="17150" xr:uid="{00000000-0005-0000-0000-000028320000}"/>
    <cellStyle name="桁区切り 5 4 4 3" xfId="3539" xr:uid="{00000000-0005-0000-0000-000029320000}"/>
    <cellStyle name="桁区切り 5 4 4 3 2" xfId="11026" xr:uid="{00000000-0005-0000-0000-00002A320000}"/>
    <cellStyle name="桁区切り 5 4 4 3 3" xfId="18510" xr:uid="{00000000-0005-0000-0000-00002B320000}"/>
    <cellStyle name="桁区切り 5 4 4 4" xfId="4901" xr:uid="{00000000-0005-0000-0000-00002C320000}"/>
    <cellStyle name="桁区切り 5 4 4 4 2" xfId="12388" xr:uid="{00000000-0005-0000-0000-00002D320000}"/>
    <cellStyle name="桁区切り 5 4 4 4 3" xfId="19872" xr:uid="{00000000-0005-0000-0000-00002E320000}"/>
    <cellStyle name="桁区切り 5 4 4 5" xfId="6261" xr:uid="{00000000-0005-0000-0000-00002F320000}"/>
    <cellStyle name="桁区切り 5 4 4 5 2" xfId="13748" xr:uid="{00000000-0005-0000-0000-000030320000}"/>
    <cellStyle name="桁区切り 5 4 4 5 3" xfId="21232" xr:uid="{00000000-0005-0000-0000-000031320000}"/>
    <cellStyle name="桁区切り 5 4 4 6" xfId="8306" xr:uid="{00000000-0005-0000-0000-000032320000}"/>
    <cellStyle name="桁区切り 5 4 4 7" xfId="15790" xr:uid="{00000000-0005-0000-0000-000033320000}"/>
    <cellStyle name="桁区切り 5 4 5" xfId="1500" xr:uid="{00000000-0005-0000-0000-000034320000}"/>
    <cellStyle name="桁区切り 5 4 5 2" xfId="8987" xr:uid="{00000000-0005-0000-0000-000035320000}"/>
    <cellStyle name="桁区切り 5 4 5 3" xfId="16471" xr:uid="{00000000-0005-0000-0000-000036320000}"/>
    <cellStyle name="桁区切り 5 4 6" xfId="2860" xr:uid="{00000000-0005-0000-0000-000037320000}"/>
    <cellStyle name="桁区切り 5 4 6 2" xfId="10347" xr:uid="{00000000-0005-0000-0000-000038320000}"/>
    <cellStyle name="桁区切り 5 4 6 3" xfId="17831" xr:uid="{00000000-0005-0000-0000-000039320000}"/>
    <cellStyle name="桁区切り 5 4 7" xfId="4222" xr:uid="{00000000-0005-0000-0000-00003A320000}"/>
    <cellStyle name="桁区切り 5 4 7 2" xfId="11709" xr:uid="{00000000-0005-0000-0000-00003B320000}"/>
    <cellStyle name="桁区切り 5 4 7 3" xfId="19193" xr:uid="{00000000-0005-0000-0000-00003C320000}"/>
    <cellStyle name="桁区切り 5 4 8" xfId="5582" xr:uid="{00000000-0005-0000-0000-00003D320000}"/>
    <cellStyle name="桁区切り 5 4 8 2" xfId="13069" xr:uid="{00000000-0005-0000-0000-00003E320000}"/>
    <cellStyle name="桁区切り 5 4 8 3" xfId="20553" xr:uid="{00000000-0005-0000-0000-00003F320000}"/>
    <cellStyle name="桁区切り 5 4 9" xfId="6949" xr:uid="{00000000-0005-0000-0000-000040320000}"/>
    <cellStyle name="桁区切り 5 4 9 2" xfId="14435" xr:uid="{00000000-0005-0000-0000-000041320000}"/>
    <cellStyle name="桁区切り 5 4 9 3" xfId="21919" xr:uid="{00000000-0005-0000-0000-000042320000}"/>
    <cellStyle name="桁区切り 5 5" xfId="220" xr:uid="{00000000-0005-0000-0000-000043320000}"/>
    <cellStyle name="桁区切り 5 5 10" xfId="15197" xr:uid="{00000000-0005-0000-0000-000044320000}"/>
    <cellStyle name="桁区切り 5 5 2" xfId="562" xr:uid="{00000000-0005-0000-0000-000045320000}"/>
    <cellStyle name="桁区切り 5 5 2 2" xfId="1240" xr:uid="{00000000-0005-0000-0000-000046320000}"/>
    <cellStyle name="桁区切り 5 5 2 2 2" xfId="2602" xr:uid="{00000000-0005-0000-0000-000047320000}"/>
    <cellStyle name="桁区切り 5 5 2 2 2 2" xfId="10089" xr:uid="{00000000-0005-0000-0000-000048320000}"/>
    <cellStyle name="桁区切り 5 5 2 2 2 3" xfId="17573" xr:uid="{00000000-0005-0000-0000-000049320000}"/>
    <cellStyle name="桁区切り 5 5 2 2 3" xfId="3962" xr:uid="{00000000-0005-0000-0000-00004A320000}"/>
    <cellStyle name="桁区切り 5 5 2 2 3 2" xfId="11449" xr:uid="{00000000-0005-0000-0000-00004B320000}"/>
    <cellStyle name="桁区切り 5 5 2 2 3 3" xfId="18933" xr:uid="{00000000-0005-0000-0000-00004C320000}"/>
    <cellStyle name="桁区切り 5 5 2 2 4" xfId="5324" xr:uid="{00000000-0005-0000-0000-00004D320000}"/>
    <cellStyle name="桁区切り 5 5 2 2 4 2" xfId="12811" xr:uid="{00000000-0005-0000-0000-00004E320000}"/>
    <cellStyle name="桁区切り 5 5 2 2 4 3" xfId="20295" xr:uid="{00000000-0005-0000-0000-00004F320000}"/>
    <cellStyle name="桁区切り 5 5 2 2 5" xfId="6684" xr:uid="{00000000-0005-0000-0000-000050320000}"/>
    <cellStyle name="桁区切り 5 5 2 2 5 2" xfId="14171" xr:uid="{00000000-0005-0000-0000-000051320000}"/>
    <cellStyle name="桁区切り 5 5 2 2 5 3" xfId="21655" xr:uid="{00000000-0005-0000-0000-000052320000}"/>
    <cellStyle name="桁区切り 5 5 2 2 6" xfId="8729" xr:uid="{00000000-0005-0000-0000-000053320000}"/>
    <cellStyle name="桁区切り 5 5 2 2 7" xfId="16213" xr:uid="{00000000-0005-0000-0000-000054320000}"/>
    <cellStyle name="桁区切り 5 5 2 3" xfId="1924" xr:uid="{00000000-0005-0000-0000-000055320000}"/>
    <cellStyle name="桁区切り 5 5 2 3 2" xfId="9411" xr:uid="{00000000-0005-0000-0000-000056320000}"/>
    <cellStyle name="桁区切り 5 5 2 3 3" xfId="16895" xr:uid="{00000000-0005-0000-0000-000057320000}"/>
    <cellStyle name="桁区切り 5 5 2 4" xfId="3284" xr:uid="{00000000-0005-0000-0000-000058320000}"/>
    <cellStyle name="桁区切り 5 5 2 4 2" xfId="10771" xr:uid="{00000000-0005-0000-0000-000059320000}"/>
    <cellStyle name="桁区切り 5 5 2 4 3" xfId="18255" xr:uid="{00000000-0005-0000-0000-00005A320000}"/>
    <cellStyle name="桁区切り 5 5 2 5" xfId="4646" xr:uid="{00000000-0005-0000-0000-00005B320000}"/>
    <cellStyle name="桁区切り 5 5 2 5 2" xfId="12133" xr:uid="{00000000-0005-0000-0000-00005C320000}"/>
    <cellStyle name="桁区切り 5 5 2 5 3" xfId="19617" xr:uid="{00000000-0005-0000-0000-00005D320000}"/>
    <cellStyle name="桁区切り 5 5 2 6" xfId="6006" xr:uid="{00000000-0005-0000-0000-00005E320000}"/>
    <cellStyle name="桁区切り 5 5 2 6 2" xfId="13493" xr:uid="{00000000-0005-0000-0000-00005F320000}"/>
    <cellStyle name="桁区切り 5 5 2 6 3" xfId="20977" xr:uid="{00000000-0005-0000-0000-000060320000}"/>
    <cellStyle name="桁区切り 5 5 2 7" xfId="7372" xr:uid="{00000000-0005-0000-0000-000061320000}"/>
    <cellStyle name="桁区切り 5 5 2 7 2" xfId="14858" xr:uid="{00000000-0005-0000-0000-000062320000}"/>
    <cellStyle name="桁区切り 5 5 2 7 3" xfId="22342" xr:uid="{00000000-0005-0000-0000-000063320000}"/>
    <cellStyle name="桁区切り 5 5 2 8" xfId="8051" xr:uid="{00000000-0005-0000-0000-000064320000}"/>
    <cellStyle name="桁区切り 5 5 2 9" xfId="15535" xr:uid="{00000000-0005-0000-0000-000065320000}"/>
    <cellStyle name="桁区切り 5 5 3" xfId="902" xr:uid="{00000000-0005-0000-0000-000066320000}"/>
    <cellStyle name="桁区切り 5 5 3 2" xfId="2264" xr:uid="{00000000-0005-0000-0000-000067320000}"/>
    <cellStyle name="桁区切り 5 5 3 2 2" xfId="9751" xr:uid="{00000000-0005-0000-0000-000068320000}"/>
    <cellStyle name="桁区切り 5 5 3 2 3" xfId="17235" xr:uid="{00000000-0005-0000-0000-000069320000}"/>
    <cellStyle name="桁区切り 5 5 3 3" xfId="3624" xr:uid="{00000000-0005-0000-0000-00006A320000}"/>
    <cellStyle name="桁区切り 5 5 3 3 2" xfId="11111" xr:uid="{00000000-0005-0000-0000-00006B320000}"/>
    <cellStyle name="桁区切り 5 5 3 3 3" xfId="18595" xr:uid="{00000000-0005-0000-0000-00006C320000}"/>
    <cellStyle name="桁区切り 5 5 3 4" xfId="4986" xr:uid="{00000000-0005-0000-0000-00006D320000}"/>
    <cellStyle name="桁区切り 5 5 3 4 2" xfId="12473" xr:uid="{00000000-0005-0000-0000-00006E320000}"/>
    <cellStyle name="桁区切り 5 5 3 4 3" xfId="19957" xr:uid="{00000000-0005-0000-0000-00006F320000}"/>
    <cellStyle name="桁区切り 5 5 3 5" xfId="6346" xr:uid="{00000000-0005-0000-0000-000070320000}"/>
    <cellStyle name="桁区切り 5 5 3 5 2" xfId="13833" xr:uid="{00000000-0005-0000-0000-000071320000}"/>
    <cellStyle name="桁区切り 5 5 3 5 3" xfId="21317" xr:uid="{00000000-0005-0000-0000-000072320000}"/>
    <cellStyle name="桁区切り 5 5 3 6" xfId="8391" xr:uid="{00000000-0005-0000-0000-000073320000}"/>
    <cellStyle name="桁区切り 5 5 3 7" xfId="15875" xr:uid="{00000000-0005-0000-0000-000074320000}"/>
    <cellStyle name="桁区切り 5 5 4" xfId="1584" xr:uid="{00000000-0005-0000-0000-000075320000}"/>
    <cellStyle name="桁区切り 5 5 4 2" xfId="9071" xr:uid="{00000000-0005-0000-0000-000076320000}"/>
    <cellStyle name="桁区切り 5 5 4 3" xfId="16555" xr:uid="{00000000-0005-0000-0000-000077320000}"/>
    <cellStyle name="桁区切り 5 5 5" xfId="2944" xr:uid="{00000000-0005-0000-0000-000078320000}"/>
    <cellStyle name="桁区切り 5 5 5 2" xfId="10431" xr:uid="{00000000-0005-0000-0000-000079320000}"/>
    <cellStyle name="桁区切り 5 5 5 3" xfId="17915" xr:uid="{00000000-0005-0000-0000-00007A320000}"/>
    <cellStyle name="桁区切り 5 5 6" xfId="4306" xr:uid="{00000000-0005-0000-0000-00007B320000}"/>
    <cellStyle name="桁区切り 5 5 6 2" xfId="11793" xr:uid="{00000000-0005-0000-0000-00007C320000}"/>
    <cellStyle name="桁区切り 5 5 6 3" xfId="19277" xr:uid="{00000000-0005-0000-0000-00007D320000}"/>
    <cellStyle name="桁区切り 5 5 7" xfId="5666" xr:uid="{00000000-0005-0000-0000-00007E320000}"/>
    <cellStyle name="桁区切り 5 5 7 2" xfId="13153" xr:uid="{00000000-0005-0000-0000-00007F320000}"/>
    <cellStyle name="桁区切り 5 5 7 3" xfId="20637" xr:uid="{00000000-0005-0000-0000-000080320000}"/>
    <cellStyle name="桁区切り 5 5 8" xfId="7034" xr:uid="{00000000-0005-0000-0000-000081320000}"/>
    <cellStyle name="桁区切り 5 5 8 2" xfId="14520" xr:uid="{00000000-0005-0000-0000-000082320000}"/>
    <cellStyle name="桁区切り 5 5 8 3" xfId="22004" xr:uid="{00000000-0005-0000-0000-000083320000}"/>
    <cellStyle name="桁区切り 5 5 9" xfId="7713" xr:uid="{00000000-0005-0000-0000-000084320000}"/>
    <cellStyle name="桁区切り 5 6" xfId="393" xr:uid="{00000000-0005-0000-0000-000085320000}"/>
    <cellStyle name="桁区切り 5 6 2" xfId="1071" xr:uid="{00000000-0005-0000-0000-000086320000}"/>
    <cellStyle name="桁区切り 5 6 2 2" xfId="2433" xr:uid="{00000000-0005-0000-0000-000087320000}"/>
    <cellStyle name="桁区切り 5 6 2 2 2" xfId="9920" xr:uid="{00000000-0005-0000-0000-000088320000}"/>
    <cellStyle name="桁区切り 5 6 2 2 3" xfId="17404" xr:uid="{00000000-0005-0000-0000-000089320000}"/>
    <cellStyle name="桁区切り 5 6 2 3" xfId="3793" xr:uid="{00000000-0005-0000-0000-00008A320000}"/>
    <cellStyle name="桁区切り 5 6 2 3 2" xfId="11280" xr:uid="{00000000-0005-0000-0000-00008B320000}"/>
    <cellStyle name="桁区切り 5 6 2 3 3" xfId="18764" xr:uid="{00000000-0005-0000-0000-00008C320000}"/>
    <cellStyle name="桁区切り 5 6 2 4" xfId="5155" xr:uid="{00000000-0005-0000-0000-00008D320000}"/>
    <cellStyle name="桁区切り 5 6 2 4 2" xfId="12642" xr:uid="{00000000-0005-0000-0000-00008E320000}"/>
    <cellStyle name="桁区切り 5 6 2 4 3" xfId="20126" xr:uid="{00000000-0005-0000-0000-00008F320000}"/>
    <cellStyle name="桁区切り 5 6 2 5" xfId="6515" xr:uid="{00000000-0005-0000-0000-000090320000}"/>
    <cellStyle name="桁区切り 5 6 2 5 2" xfId="14002" xr:uid="{00000000-0005-0000-0000-000091320000}"/>
    <cellStyle name="桁区切り 5 6 2 5 3" xfId="21486" xr:uid="{00000000-0005-0000-0000-000092320000}"/>
    <cellStyle name="桁区切り 5 6 2 6" xfId="8560" xr:uid="{00000000-0005-0000-0000-000093320000}"/>
    <cellStyle name="桁区切り 5 6 2 7" xfId="16044" xr:uid="{00000000-0005-0000-0000-000094320000}"/>
    <cellStyle name="桁区切り 5 6 3" xfId="1755" xr:uid="{00000000-0005-0000-0000-000095320000}"/>
    <cellStyle name="桁区切り 5 6 3 2" xfId="9242" xr:uid="{00000000-0005-0000-0000-000096320000}"/>
    <cellStyle name="桁区切り 5 6 3 3" xfId="16726" xr:uid="{00000000-0005-0000-0000-000097320000}"/>
    <cellStyle name="桁区切り 5 6 4" xfId="3115" xr:uid="{00000000-0005-0000-0000-000098320000}"/>
    <cellStyle name="桁区切り 5 6 4 2" xfId="10602" xr:uid="{00000000-0005-0000-0000-000099320000}"/>
    <cellStyle name="桁区切り 5 6 4 3" xfId="18086" xr:uid="{00000000-0005-0000-0000-00009A320000}"/>
    <cellStyle name="桁区切り 5 6 5" xfId="4477" xr:uid="{00000000-0005-0000-0000-00009B320000}"/>
    <cellStyle name="桁区切り 5 6 5 2" xfId="11964" xr:uid="{00000000-0005-0000-0000-00009C320000}"/>
    <cellStyle name="桁区切り 5 6 5 3" xfId="19448" xr:uid="{00000000-0005-0000-0000-00009D320000}"/>
    <cellStyle name="桁区切り 5 6 6" xfId="5837" xr:uid="{00000000-0005-0000-0000-00009E320000}"/>
    <cellStyle name="桁区切り 5 6 6 2" xfId="13324" xr:uid="{00000000-0005-0000-0000-00009F320000}"/>
    <cellStyle name="桁区切り 5 6 6 3" xfId="20808" xr:uid="{00000000-0005-0000-0000-0000A0320000}"/>
    <cellStyle name="桁区切り 5 6 7" xfId="7203" xr:uid="{00000000-0005-0000-0000-0000A1320000}"/>
    <cellStyle name="桁区切り 5 6 7 2" xfId="14689" xr:uid="{00000000-0005-0000-0000-0000A2320000}"/>
    <cellStyle name="桁区切り 5 6 7 3" xfId="22173" xr:uid="{00000000-0005-0000-0000-0000A3320000}"/>
    <cellStyle name="桁区切り 5 6 8" xfId="7882" xr:uid="{00000000-0005-0000-0000-0000A4320000}"/>
    <cellStyle name="桁区切り 5 6 9" xfId="15366" xr:uid="{00000000-0005-0000-0000-0000A5320000}"/>
    <cellStyle name="桁区切り 5 7" xfId="732" xr:uid="{00000000-0005-0000-0000-0000A6320000}"/>
    <cellStyle name="桁区切り 5 7 2" xfId="2094" xr:uid="{00000000-0005-0000-0000-0000A7320000}"/>
    <cellStyle name="桁区切り 5 7 2 2" xfId="9581" xr:uid="{00000000-0005-0000-0000-0000A8320000}"/>
    <cellStyle name="桁区切り 5 7 2 3" xfId="17065" xr:uid="{00000000-0005-0000-0000-0000A9320000}"/>
    <cellStyle name="桁区切り 5 7 3" xfId="3454" xr:uid="{00000000-0005-0000-0000-0000AA320000}"/>
    <cellStyle name="桁区切り 5 7 3 2" xfId="10941" xr:uid="{00000000-0005-0000-0000-0000AB320000}"/>
    <cellStyle name="桁区切り 5 7 3 3" xfId="18425" xr:uid="{00000000-0005-0000-0000-0000AC320000}"/>
    <cellStyle name="桁区切り 5 7 4" xfId="4816" xr:uid="{00000000-0005-0000-0000-0000AD320000}"/>
    <cellStyle name="桁区切り 5 7 4 2" xfId="12303" xr:uid="{00000000-0005-0000-0000-0000AE320000}"/>
    <cellStyle name="桁区切り 5 7 4 3" xfId="19787" xr:uid="{00000000-0005-0000-0000-0000AF320000}"/>
    <cellStyle name="桁区切り 5 7 5" xfId="6176" xr:uid="{00000000-0005-0000-0000-0000B0320000}"/>
    <cellStyle name="桁区切り 5 7 5 2" xfId="13663" xr:uid="{00000000-0005-0000-0000-0000B1320000}"/>
    <cellStyle name="桁区切り 5 7 5 3" xfId="21147" xr:uid="{00000000-0005-0000-0000-0000B2320000}"/>
    <cellStyle name="桁区切り 5 7 6" xfId="8221" xr:uid="{00000000-0005-0000-0000-0000B3320000}"/>
    <cellStyle name="桁区切り 5 7 7" xfId="15705" xr:uid="{00000000-0005-0000-0000-0000B4320000}"/>
    <cellStyle name="桁区切り 5 8" xfId="1426" xr:uid="{00000000-0005-0000-0000-0000B5320000}"/>
    <cellStyle name="桁区切り 5 8 2" xfId="8914" xr:uid="{00000000-0005-0000-0000-0000B6320000}"/>
    <cellStyle name="桁区切り 5 8 3" xfId="16398" xr:uid="{00000000-0005-0000-0000-0000B7320000}"/>
    <cellStyle name="桁区切り 5 9" xfId="2787" xr:uid="{00000000-0005-0000-0000-0000B8320000}"/>
    <cellStyle name="桁区切り 5 9 2" xfId="10274" xr:uid="{00000000-0005-0000-0000-0000B9320000}"/>
    <cellStyle name="桁区切り 5 9 3" xfId="17758" xr:uid="{00000000-0005-0000-0000-0000BA320000}"/>
    <cellStyle name="桁区切り 6" xfId="55" xr:uid="{00000000-0005-0000-0000-0000BB320000}"/>
    <cellStyle name="桁区切り 7" xfId="56" xr:uid="{00000000-0005-0000-0000-0000BC320000}"/>
    <cellStyle name="桁区切り 7 10" xfId="5512" xr:uid="{00000000-0005-0000-0000-0000BD320000}"/>
    <cellStyle name="桁区切り 7 10 2" xfId="12999" xr:uid="{00000000-0005-0000-0000-0000BE320000}"/>
    <cellStyle name="桁区切り 7 10 3" xfId="20483" xr:uid="{00000000-0005-0000-0000-0000BF320000}"/>
    <cellStyle name="桁区切り 7 11" xfId="6865" xr:uid="{00000000-0005-0000-0000-0000C0320000}"/>
    <cellStyle name="桁区切り 7 11 2" xfId="14351" xr:uid="{00000000-0005-0000-0000-0000C1320000}"/>
    <cellStyle name="桁区切り 7 11 3" xfId="21835" xr:uid="{00000000-0005-0000-0000-0000C2320000}"/>
    <cellStyle name="桁区切り 7 12" xfId="7544" xr:uid="{00000000-0005-0000-0000-0000C3320000}"/>
    <cellStyle name="桁区切り 7 13" xfId="15028" xr:uid="{00000000-0005-0000-0000-0000C4320000}"/>
    <cellStyle name="桁区切り 7 2" xfId="91" xr:uid="{00000000-0005-0000-0000-0000C5320000}"/>
    <cellStyle name="桁区切り 7 2 10" xfId="6912" xr:uid="{00000000-0005-0000-0000-0000C6320000}"/>
    <cellStyle name="桁区切り 7 2 10 2" xfId="14398" xr:uid="{00000000-0005-0000-0000-0000C7320000}"/>
    <cellStyle name="桁区切り 7 2 10 3" xfId="21882" xr:uid="{00000000-0005-0000-0000-0000C8320000}"/>
    <cellStyle name="桁区切り 7 2 11" xfId="7591" xr:uid="{00000000-0005-0000-0000-0000C9320000}"/>
    <cellStyle name="桁区切り 7 2 12" xfId="15075" xr:uid="{00000000-0005-0000-0000-0000CA320000}"/>
    <cellStyle name="桁区切り 7 2 2" xfId="183" xr:uid="{00000000-0005-0000-0000-0000CB320000}"/>
    <cellStyle name="桁区切り 7 2 2 10" xfId="7676" xr:uid="{00000000-0005-0000-0000-0000CC320000}"/>
    <cellStyle name="桁区切り 7 2 2 11" xfId="15160" xr:uid="{00000000-0005-0000-0000-0000CD320000}"/>
    <cellStyle name="桁区切り 7 2 2 2" xfId="353" xr:uid="{00000000-0005-0000-0000-0000CE320000}"/>
    <cellStyle name="桁区切り 7 2 2 2 10" xfId="15330" xr:uid="{00000000-0005-0000-0000-0000CF320000}"/>
    <cellStyle name="桁区切り 7 2 2 2 2" xfId="695" xr:uid="{00000000-0005-0000-0000-0000D0320000}"/>
    <cellStyle name="桁区切り 7 2 2 2 2 2" xfId="1373" xr:uid="{00000000-0005-0000-0000-0000D1320000}"/>
    <cellStyle name="桁区切り 7 2 2 2 2 2 2" xfId="2735" xr:uid="{00000000-0005-0000-0000-0000D2320000}"/>
    <cellStyle name="桁区切り 7 2 2 2 2 2 2 2" xfId="10222" xr:uid="{00000000-0005-0000-0000-0000D3320000}"/>
    <cellStyle name="桁区切り 7 2 2 2 2 2 2 3" xfId="17706" xr:uid="{00000000-0005-0000-0000-0000D4320000}"/>
    <cellStyle name="桁区切り 7 2 2 2 2 2 3" xfId="4095" xr:uid="{00000000-0005-0000-0000-0000D5320000}"/>
    <cellStyle name="桁区切り 7 2 2 2 2 2 3 2" xfId="11582" xr:uid="{00000000-0005-0000-0000-0000D6320000}"/>
    <cellStyle name="桁区切り 7 2 2 2 2 2 3 3" xfId="19066" xr:uid="{00000000-0005-0000-0000-0000D7320000}"/>
    <cellStyle name="桁区切り 7 2 2 2 2 2 4" xfId="5457" xr:uid="{00000000-0005-0000-0000-0000D8320000}"/>
    <cellStyle name="桁区切り 7 2 2 2 2 2 4 2" xfId="12944" xr:uid="{00000000-0005-0000-0000-0000D9320000}"/>
    <cellStyle name="桁区切り 7 2 2 2 2 2 4 3" xfId="20428" xr:uid="{00000000-0005-0000-0000-0000DA320000}"/>
    <cellStyle name="桁区切り 7 2 2 2 2 2 5" xfId="6817" xr:uid="{00000000-0005-0000-0000-0000DB320000}"/>
    <cellStyle name="桁区切り 7 2 2 2 2 2 5 2" xfId="14304" xr:uid="{00000000-0005-0000-0000-0000DC320000}"/>
    <cellStyle name="桁区切り 7 2 2 2 2 2 5 3" xfId="21788" xr:uid="{00000000-0005-0000-0000-0000DD320000}"/>
    <cellStyle name="桁区切り 7 2 2 2 2 2 6" xfId="8862" xr:uid="{00000000-0005-0000-0000-0000DE320000}"/>
    <cellStyle name="桁区切り 7 2 2 2 2 2 7" xfId="16346" xr:uid="{00000000-0005-0000-0000-0000DF320000}"/>
    <cellStyle name="桁区切り 7 2 2 2 2 3" xfId="2057" xr:uid="{00000000-0005-0000-0000-0000E0320000}"/>
    <cellStyle name="桁区切り 7 2 2 2 2 3 2" xfId="9544" xr:uid="{00000000-0005-0000-0000-0000E1320000}"/>
    <cellStyle name="桁区切り 7 2 2 2 2 3 3" xfId="17028" xr:uid="{00000000-0005-0000-0000-0000E2320000}"/>
    <cellStyle name="桁区切り 7 2 2 2 2 4" xfId="3417" xr:uid="{00000000-0005-0000-0000-0000E3320000}"/>
    <cellStyle name="桁区切り 7 2 2 2 2 4 2" xfId="10904" xr:uid="{00000000-0005-0000-0000-0000E4320000}"/>
    <cellStyle name="桁区切り 7 2 2 2 2 4 3" xfId="18388" xr:uid="{00000000-0005-0000-0000-0000E5320000}"/>
    <cellStyle name="桁区切り 7 2 2 2 2 5" xfId="4779" xr:uid="{00000000-0005-0000-0000-0000E6320000}"/>
    <cellStyle name="桁区切り 7 2 2 2 2 5 2" xfId="12266" xr:uid="{00000000-0005-0000-0000-0000E7320000}"/>
    <cellStyle name="桁区切り 7 2 2 2 2 5 3" xfId="19750" xr:uid="{00000000-0005-0000-0000-0000E8320000}"/>
    <cellStyle name="桁区切り 7 2 2 2 2 6" xfId="6139" xr:uid="{00000000-0005-0000-0000-0000E9320000}"/>
    <cellStyle name="桁区切り 7 2 2 2 2 6 2" xfId="13626" xr:uid="{00000000-0005-0000-0000-0000EA320000}"/>
    <cellStyle name="桁区切り 7 2 2 2 2 6 3" xfId="21110" xr:uid="{00000000-0005-0000-0000-0000EB320000}"/>
    <cellStyle name="桁区切り 7 2 2 2 2 7" xfId="7505" xr:uid="{00000000-0005-0000-0000-0000EC320000}"/>
    <cellStyle name="桁区切り 7 2 2 2 2 7 2" xfId="14991" xr:uid="{00000000-0005-0000-0000-0000ED320000}"/>
    <cellStyle name="桁区切り 7 2 2 2 2 7 3" xfId="22475" xr:uid="{00000000-0005-0000-0000-0000EE320000}"/>
    <cellStyle name="桁区切り 7 2 2 2 2 8" xfId="8184" xr:uid="{00000000-0005-0000-0000-0000EF320000}"/>
    <cellStyle name="桁区切り 7 2 2 2 2 9" xfId="15668" xr:uid="{00000000-0005-0000-0000-0000F0320000}"/>
    <cellStyle name="桁区切り 7 2 2 2 3" xfId="1035" xr:uid="{00000000-0005-0000-0000-0000F1320000}"/>
    <cellStyle name="桁区切り 7 2 2 2 3 2" xfId="2397" xr:uid="{00000000-0005-0000-0000-0000F2320000}"/>
    <cellStyle name="桁区切り 7 2 2 2 3 2 2" xfId="9884" xr:uid="{00000000-0005-0000-0000-0000F3320000}"/>
    <cellStyle name="桁区切り 7 2 2 2 3 2 3" xfId="17368" xr:uid="{00000000-0005-0000-0000-0000F4320000}"/>
    <cellStyle name="桁区切り 7 2 2 2 3 3" xfId="3757" xr:uid="{00000000-0005-0000-0000-0000F5320000}"/>
    <cellStyle name="桁区切り 7 2 2 2 3 3 2" xfId="11244" xr:uid="{00000000-0005-0000-0000-0000F6320000}"/>
    <cellStyle name="桁区切り 7 2 2 2 3 3 3" xfId="18728" xr:uid="{00000000-0005-0000-0000-0000F7320000}"/>
    <cellStyle name="桁区切り 7 2 2 2 3 4" xfId="5119" xr:uid="{00000000-0005-0000-0000-0000F8320000}"/>
    <cellStyle name="桁区切り 7 2 2 2 3 4 2" xfId="12606" xr:uid="{00000000-0005-0000-0000-0000F9320000}"/>
    <cellStyle name="桁区切り 7 2 2 2 3 4 3" xfId="20090" xr:uid="{00000000-0005-0000-0000-0000FA320000}"/>
    <cellStyle name="桁区切り 7 2 2 2 3 5" xfId="6479" xr:uid="{00000000-0005-0000-0000-0000FB320000}"/>
    <cellStyle name="桁区切り 7 2 2 2 3 5 2" xfId="13966" xr:uid="{00000000-0005-0000-0000-0000FC320000}"/>
    <cellStyle name="桁区切り 7 2 2 2 3 5 3" xfId="21450" xr:uid="{00000000-0005-0000-0000-0000FD320000}"/>
    <cellStyle name="桁区切り 7 2 2 2 3 6" xfId="8524" xr:uid="{00000000-0005-0000-0000-0000FE320000}"/>
    <cellStyle name="桁区切り 7 2 2 2 3 7" xfId="16008" xr:uid="{00000000-0005-0000-0000-0000FF320000}"/>
    <cellStyle name="桁区切り 7 2 2 2 4" xfId="1717" xr:uid="{00000000-0005-0000-0000-000000330000}"/>
    <cellStyle name="桁区切り 7 2 2 2 4 2" xfId="9204" xr:uid="{00000000-0005-0000-0000-000001330000}"/>
    <cellStyle name="桁区切り 7 2 2 2 4 3" xfId="16688" xr:uid="{00000000-0005-0000-0000-000002330000}"/>
    <cellStyle name="桁区切り 7 2 2 2 5" xfId="3077" xr:uid="{00000000-0005-0000-0000-000003330000}"/>
    <cellStyle name="桁区切り 7 2 2 2 5 2" xfId="10564" xr:uid="{00000000-0005-0000-0000-000004330000}"/>
    <cellStyle name="桁区切り 7 2 2 2 5 3" xfId="18048" xr:uid="{00000000-0005-0000-0000-000005330000}"/>
    <cellStyle name="桁区切り 7 2 2 2 6" xfId="4439" xr:uid="{00000000-0005-0000-0000-000006330000}"/>
    <cellStyle name="桁区切り 7 2 2 2 6 2" xfId="11926" xr:uid="{00000000-0005-0000-0000-000007330000}"/>
    <cellStyle name="桁区切り 7 2 2 2 6 3" xfId="19410" xr:uid="{00000000-0005-0000-0000-000008330000}"/>
    <cellStyle name="桁区切り 7 2 2 2 7" xfId="5799" xr:uid="{00000000-0005-0000-0000-000009330000}"/>
    <cellStyle name="桁区切り 7 2 2 2 7 2" xfId="13286" xr:uid="{00000000-0005-0000-0000-00000A330000}"/>
    <cellStyle name="桁区切り 7 2 2 2 7 3" xfId="20770" xr:uid="{00000000-0005-0000-0000-00000B330000}"/>
    <cellStyle name="桁区切り 7 2 2 2 8" xfId="7167" xr:uid="{00000000-0005-0000-0000-00000C330000}"/>
    <cellStyle name="桁区切り 7 2 2 2 8 2" xfId="14653" xr:uid="{00000000-0005-0000-0000-00000D330000}"/>
    <cellStyle name="桁区切り 7 2 2 2 8 3" xfId="22137" xr:uid="{00000000-0005-0000-0000-00000E330000}"/>
    <cellStyle name="桁区切り 7 2 2 2 9" xfId="7846" xr:uid="{00000000-0005-0000-0000-00000F330000}"/>
    <cellStyle name="桁区切り 7 2 2 3" xfId="526" xr:uid="{00000000-0005-0000-0000-000010330000}"/>
    <cellStyle name="桁区切り 7 2 2 3 2" xfId="1204" xr:uid="{00000000-0005-0000-0000-000011330000}"/>
    <cellStyle name="桁区切り 7 2 2 3 2 2" xfId="2566" xr:uid="{00000000-0005-0000-0000-000012330000}"/>
    <cellStyle name="桁区切り 7 2 2 3 2 2 2" xfId="10053" xr:uid="{00000000-0005-0000-0000-000013330000}"/>
    <cellStyle name="桁区切り 7 2 2 3 2 2 3" xfId="17537" xr:uid="{00000000-0005-0000-0000-000014330000}"/>
    <cellStyle name="桁区切り 7 2 2 3 2 3" xfId="3926" xr:uid="{00000000-0005-0000-0000-000015330000}"/>
    <cellStyle name="桁区切り 7 2 2 3 2 3 2" xfId="11413" xr:uid="{00000000-0005-0000-0000-000016330000}"/>
    <cellStyle name="桁区切り 7 2 2 3 2 3 3" xfId="18897" xr:uid="{00000000-0005-0000-0000-000017330000}"/>
    <cellStyle name="桁区切り 7 2 2 3 2 4" xfId="5288" xr:uid="{00000000-0005-0000-0000-000018330000}"/>
    <cellStyle name="桁区切り 7 2 2 3 2 4 2" xfId="12775" xr:uid="{00000000-0005-0000-0000-000019330000}"/>
    <cellStyle name="桁区切り 7 2 2 3 2 4 3" xfId="20259" xr:uid="{00000000-0005-0000-0000-00001A330000}"/>
    <cellStyle name="桁区切り 7 2 2 3 2 5" xfId="6648" xr:uid="{00000000-0005-0000-0000-00001B330000}"/>
    <cellStyle name="桁区切り 7 2 2 3 2 5 2" xfId="14135" xr:uid="{00000000-0005-0000-0000-00001C330000}"/>
    <cellStyle name="桁区切り 7 2 2 3 2 5 3" xfId="21619" xr:uid="{00000000-0005-0000-0000-00001D330000}"/>
    <cellStyle name="桁区切り 7 2 2 3 2 6" xfId="8693" xr:uid="{00000000-0005-0000-0000-00001E330000}"/>
    <cellStyle name="桁区切り 7 2 2 3 2 7" xfId="16177" xr:uid="{00000000-0005-0000-0000-00001F330000}"/>
    <cellStyle name="桁区切り 7 2 2 3 3" xfId="1888" xr:uid="{00000000-0005-0000-0000-000020330000}"/>
    <cellStyle name="桁区切り 7 2 2 3 3 2" xfId="9375" xr:uid="{00000000-0005-0000-0000-000021330000}"/>
    <cellStyle name="桁区切り 7 2 2 3 3 3" xfId="16859" xr:uid="{00000000-0005-0000-0000-000022330000}"/>
    <cellStyle name="桁区切り 7 2 2 3 4" xfId="3248" xr:uid="{00000000-0005-0000-0000-000023330000}"/>
    <cellStyle name="桁区切り 7 2 2 3 4 2" xfId="10735" xr:uid="{00000000-0005-0000-0000-000024330000}"/>
    <cellStyle name="桁区切り 7 2 2 3 4 3" xfId="18219" xr:uid="{00000000-0005-0000-0000-000025330000}"/>
    <cellStyle name="桁区切り 7 2 2 3 5" xfId="4610" xr:uid="{00000000-0005-0000-0000-000026330000}"/>
    <cellStyle name="桁区切り 7 2 2 3 5 2" xfId="12097" xr:uid="{00000000-0005-0000-0000-000027330000}"/>
    <cellStyle name="桁区切り 7 2 2 3 5 3" xfId="19581" xr:uid="{00000000-0005-0000-0000-000028330000}"/>
    <cellStyle name="桁区切り 7 2 2 3 6" xfId="5970" xr:uid="{00000000-0005-0000-0000-000029330000}"/>
    <cellStyle name="桁区切り 7 2 2 3 6 2" xfId="13457" xr:uid="{00000000-0005-0000-0000-00002A330000}"/>
    <cellStyle name="桁区切り 7 2 2 3 6 3" xfId="20941" xr:uid="{00000000-0005-0000-0000-00002B330000}"/>
    <cellStyle name="桁区切り 7 2 2 3 7" xfId="7336" xr:uid="{00000000-0005-0000-0000-00002C330000}"/>
    <cellStyle name="桁区切り 7 2 2 3 7 2" xfId="14822" xr:uid="{00000000-0005-0000-0000-00002D330000}"/>
    <cellStyle name="桁区切り 7 2 2 3 7 3" xfId="22306" xr:uid="{00000000-0005-0000-0000-00002E330000}"/>
    <cellStyle name="桁区切り 7 2 2 3 8" xfId="8015" xr:uid="{00000000-0005-0000-0000-00002F330000}"/>
    <cellStyle name="桁区切り 7 2 2 3 9" xfId="15499" xr:uid="{00000000-0005-0000-0000-000030330000}"/>
    <cellStyle name="桁区切り 7 2 2 4" xfId="865" xr:uid="{00000000-0005-0000-0000-000031330000}"/>
    <cellStyle name="桁区切り 7 2 2 4 2" xfId="2227" xr:uid="{00000000-0005-0000-0000-000032330000}"/>
    <cellStyle name="桁区切り 7 2 2 4 2 2" xfId="9714" xr:uid="{00000000-0005-0000-0000-000033330000}"/>
    <cellStyle name="桁区切り 7 2 2 4 2 3" xfId="17198" xr:uid="{00000000-0005-0000-0000-000034330000}"/>
    <cellStyle name="桁区切り 7 2 2 4 3" xfId="3587" xr:uid="{00000000-0005-0000-0000-000035330000}"/>
    <cellStyle name="桁区切り 7 2 2 4 3 2" xfId="11074" xr:uid="{00000000-0005-0000-0000-000036330000}"/>
    <cellStyle name="桁区切り 7 2 2 4 3 3" xfId="18558" xr:uid="{00000000-0005-0000-0000-000037330000}"/>
    <cellStyle name="桁区切り 7 2 2 4 4" xfId="4949" xr:uid="{00000000-0005-0000-0000-000038330000}"/>
    <cellStyle name="桁区切り 7 2 2 4 4 2" xfId="12436" xr:uid="{00000000-0005-0000-0000-000039330000}"/>
    <cellStyle name="桁区切り 7 2 2 4 4 3" xfId="19920" xr:uid="{00000000-0005-0000-0000-00003A330000}"/>
    <cellStyle name="桁区切り 7 2 2 4 5" xfId="6309" xr:uid="{00000000-0005-0000-0000-00003B330000}"/>
    <cellStyle name="桁区切り 7 2 2 4 5 2" xfId="13796" xr:uid="{00000000-0005-0000-0000-00003C330000}"/>
    <cellStyle name="桁区切り 7 2 2 4 5 3" xfId="21280" xr:uid="{00000000-0005-0000-0000-00003D330000}"/>
    <cellStyle name="桁区切り 7 2 2 4 6" xfId="8354" xr:uid="{00000000-0005-0000-0000-00003E330000}"/>
    <cellStyle name="桁区切り 7 2 2 4 7" xfId="15838" xr:uid="{00000000-0005-0000-0000-00003F330000}"/>
    <cellStyle name="桁区切り 7 2 2 5" xfId="1548" xr:uid="{00000000-0005-0000-0000-000040330000}"/>
    <cellStyle name="桁区切り 7 2 2 5 2" xfId="9035" xr:uid="{00000000-0005-0000-0000-000041330000}"/>
    <cellStyle name="桁区切り 7 2 2 5 3" xfId="16519" xr:uid="{00000000-0005-0000-0000-000042330000}"/>
    <cellStyle name="桁区切り 7 2 2 6" xfId="2908" xr:uid="{00000000-0005-0000-0000-000043330000}"/>
    <cellStyle name="桁区切り 7 2 2 6 2" xfId="10395" xr:uid="{00000000-0005-0000-0000-000044330000}"/>
    <cellStyle name="桁区切り 7 2 2 6 3" xfId="17879" xr:uid="{00000000-0005-0000-0000-000045330000}"/>
    <cellStyle name="桁区切り 7 2 2 7" xfId="4270" xr:uid="{00000000-0005-0000-0000-000046330000}"/>
    <cellStyle name="桁区切り 7 2 2 7 2" xfId="11757" xr:uid="{00000000-0005-0000-0000-000047330000}"/>
    <cellStyle name="桁区切り 7 2 2 7 3" xfId="19241" xr:uid="{00000000-0005-0000-0000-000048330000}"/>
    <cellStyle name="桁区切り 7 2 2 8" xfId="5630" xr:uid="{00000000-0005-0000-0000-000049330000}"/>
    <cellStyle name="桁区切り 7 2 2 8 2" xfId="13117" xr:uid="{00000000-0005-0000-0000-00004A330000}"/>
    <cellStyle name="桁区切り 7 2 2 8 3" xfId="20601" xr:uid="{00000000-0005-0000-0000-00004B330000}"/>
    <cellStyle name="桁区切り 7 2 2 9" xfId="6997" xr:uid="{00000000-0005-0000-0000-00004C330000}"/>
    <cellStyle name="桁区切り 7 2 2 9 2" xfId="14483" xr:uid="{00000000-0005-0000-0000-00004D330000}"/>
    <cellStyle name="桁区切り 7 2 2 9 3" xfId="21967" xr:uid="{00000000-0005-0000-0000-00004E330000}"/>
    <cellStyle name="桁区切り 7 2 3" xfId="268" xr:uid="{00000000-0005-0000-0000-00004F330000}"/>
    <cellStyle name="桁区切り 7 2 3 10" xfId="15245" xr:uid="{00000000-0005-0000-0000-000050330000}"/>
    <cellStyle name="桁区切り 7 2 3 2" xfId="610" xr:uid="{00000000-0005-0000-0000-000051330000}"/>
    <cellStyle name="桁区切り 7 2 3 2 2" xfId="1288" xr:uid="{00000000-0005-0000-0000-000052330000}"/>
    <cellStyle name="桁区切り 7 2 3 2 2 2" xfId="2650" xr:uid="{00000000-0005-0000-0000-000053330000}"/>
    <cellStyle name="桁区切り 7 2 3 2 2 2 2" xfId="10137" xr:uid="{00000000-0005-0000-0000-000054330000}"/>
    <cellStyle name="桁区切り 7 2 3 2 2 2 3" xfId="17621" xr:uid="{00000000-0005-0000-0000-000055330000}"/>
    <cellStyle name="桁区切り 7 2 3 2 2 3" xfId="4010" xr:uid="{00000000-0005-0000-0000-000056330000}"/>
    <cellStyle name="桁区切り 7 2 3 2 2 3 2" xfId="11497" xr:uid="{00000000-0005-0000-0000-000057330000}"/>
    <cellStyle name="桁区切り 7 2 3 2 2 3 3" xfId="18981" xr:uid="{00000000-0005-0000-0000-000058330000}"/>
    <cellStyle name="桁区切り 7 2 3 2 2 4" xfId="5372" xr:uid="{00000000-0005-0000-0000-000059330000}"/>
    <cellStyle name="桁区切り 7 2 3 2 2 4 2" xfId="12859" xr:uid="{00000000-0005-0000-0000-00005A330000}"/>
    <cellStyle name="桁区切り 7 2 3 2 2 4 3" xfId="20343" xr:uid="{00000000-0005-0000-0000-00005B330000}"/>
    <cellStyle name="桁区切り 7 2 3 2 2 5" xfId="6732" xr:uid="{00000000-0005-0000-0000-00005C330000}"/>
    <cellStyle name="桁区切り 7 2 3 2 2 5 2" xfId="14219" xr:uid="{00000000-0005-0000-0000-00005D330000}"/>
    <cellStyle name="桁区切り 7 2 3 2 2 5 3" xfId="21703" xr:uid="{00000000-0005-0000-0000-00005E330000}"/>
    <cellStyle name="桁区切り 7 2 3 2 2 6" xfId="8777" xr:uid="{00000000-0005-0000-0000-00005F330000}"/>
    <cellStyle name="桁区切り 7 2 3 2 2 7" xfId="16261" xr:uid="{00000000-0005-0000-0000-000060330000}"/>
    <cellStyle name="桁区切り 7 2 3 2 3" xfId="1972" xr:uid="{00000000-0005-0000-0000-000061330000}"/>
    <cellStyle name="桁区切り 7 2 3 2 3 2" xfId="9459" xr:uid="{00000000-0005-0000-0000-000062330000}"/>
    <cellStyle name="桁区切り 7 2 3 2 3 3" xfId="16943" xr:uid="{00000000-0005-0000-0000-000063330000}"/>
    <cellStyle name="桁区切り 7 2 3 2 4" xfId="3332" xr:uid="{00000000-0005-0000-0000-000064330000}"/>
    <cellStyle name="桁区切り 7 2 3 2 4 2" xfId="10819" xr:uid="{00000000-0005-0000-0000-000065330000}"/>
    <cellStyle name="桁区切り 7 2 3 2 4 3" xfId="18303" xr:uid="{00000000-0005-0000-0000-000066330000}"/>
    <cellStyle name="桁区切り 7 2 3 2 5" xfId="4694" xr:uid="{00000000-0005-0000-0000-000067330000}"/>
    <cellStyle name="桁区切り 7 2 3 2 5 2" xfId="12181" xr:uid="{00000000-0005-0000-0000-000068330000}"/>
    <cellStyle name="桁区切り 7 2 3 2 5 3" xfId="19665" xr:uid="{00000000-0005-0000-0000-000069330000}"/>
    <cellStyle name="桁区切り 7 2 3 2 6" xfId="6054" xr:uid="{00000000-0005-0000-0000-00006A330000}"/>
    <cellStyle name="桁区切り 7 2 3 2 6 2" xfId="13541" xr:uid="{00000000-0005-0000-0000-00006B330000}"/>
    <cellStyle name="桁区切り 7 2 3 2 6 3" xfId="21025" xr:uid="{00000000-0005-0000-0000-00006C330000}"/>
    <cellStyle name="桁区切り 7 2 3 2 7" xfId="7420" xr:uid="{00000000-0005-0000-0000-00006D330000}"/>
    <cellStyle name="桁区切り 7 2 3 2 7 2" xfId="14906" xr:uid="{00000000-0005-0000-0000-00006E330000}"/>
    <cellStyle name="桁区切り 7 2 3 2 7 3" xfId="22390" xr:uid="{00000000-0005-0000-0000-00006F330000}"/>
    <cellStyle name="桁区切り 7 2 3 2 8" xfId="8099" xr:uid="{00000000-0005-0000-0000-000070330000}"/>
    <cellStyle name="桁区切り 7 2 3 2 9" xfId="15583" xr:uid="{00000000-0005-0000-0000-000071330000}"/>
    <cellStyle name="桁区切り 7 2 3 3" xfId="950" xr:uid="{00000000-0005-0000-0000-000072330000}"/>
    <cellStyle name="桁区切り 7 2 3 3 2" xfId="2312" xr:uid="{00000000-0005-0000-0000-000073330000}"/>
    <cellStyle name="桁区切り 7 2 3 3 2 2" xfId="9799" xr:uid="{00000000-0005-0000-0000-000074330000}"/>
    <cellStyle name="桁区切り 7 2 3 3 2 3" xfId="17283" xr:uid="{00000000-0005-0000-0000-000075330000}"/>
    <cellStyle name="桁区切り 7 2 3 3 3" xfId="3672" xr:uid="{00000000-0005-0000-0000-000076330000}"/>
    <cellStyle name="桁区切り 7 2 3 3 3 2" xfId="11159" xr:uid="{00000000-0005-0000-0000-000077330000}"/>
    <cellStyle name="桁区切り 7 2 3 3 3 3" xfId="18643" xr:uid="{00000000-0005-0000-0000-000078330000}"/>
    <cellStyle name="桁区切り 7 2 3 3 4" xfId="5034" xr:uid="{00000000-0005-0000-0000-000079330000}"/>
    <cellStyle name="桁区切り 7 2 3 3 4 2" xfId="12521" xr:uid="{00000000-0005-0000-0000-00007A330000}"/>
    <cellStyle name="桁区切り 7 2 3 3 4 3" xfId="20005" xr:uid="{00000000-0005-0000-0000-00007B330000}"/>
    <cellStyle name="桁区切り 7 2 3 3 5" xfId="6394" xr:uid="{00000000-0005-0000-0000-00007C330000}"/>
    <cellStyle name="桁区切り 7 2 3 3 5 2" xfId="13881" xr:uid="{00000000-0005-0000-0000-00007D330000}"/>
    <cellStyle name="桁区切り 7 2 3 3 5 3" xfId="21365" xr:uid="{00000000-0005-0000-0000-00007E330000}"/>
    <cellStyle name="桁区切り 7 2 3 3 6" xfId="8439" xr:uid="{00000000-0005-0000-0000-00007F330000}"/>
    <cellStyle name="桁区切り 7 2 3 3 7" xfId="15923" xr:uid="{00000000-0005-0000-0000-000080330000}"/>
    <cellStyle name="桁区切り 7 2 3 4" xfId="1632" xr:uid="{00000000-0005-0000-0000-000081330000}"/>
    <cellStyle name="桁区切り 7 2 3 4 2" xfId="9119" xr:uid="{00000000-0005-0000-0000-000082330000}"/>
    <cellStyle name="桁区切り 7 2 3 4 3" xfId="16603" xr:uid="{00000000-0005-0000-0000-000083330000}"/>
    <cellStyle name="桁区切り 7 2 3 5" xfId="2992" xr:uid="{00000000-0005-0000-0000-000084330000}"/>
    <cellStyle name="桁区切り 7 2 3 5 2" xfId="10479" xr:uid="{00000000-0005-0000-0000-000085330000}"/>
    <cellStyle name="桁区切り 7 2 3 5 3" xfId="17963" xr:uid="{00000000-0005-0000-0000-000086330000}"/>
    <cellStyle name="桁区切り 7 2 3 6" xfId="4354" xr:uid="{00000000-0005-0000-0000-000087330000}"/>
    <cellStyle name="桁区切り 7 2 3 6 2" xfId="11841" xr:uid="{00000000-0005-0000-0000-000088330000}"/>
    <cellStyle name="桁区切り 7 2 3 6 3" xfId="19325" xr:uid="{00000000-0005-0000-0000-000089330000}"/>
    <cellStyle name="桁区切り 7 2 3 7" xfId="5714" xr:uid="{00000000-0005-0000-0000-00008A330000}"/>
    <cellStyle name="桁区切り 7 2 3 7 2" xfId="13201" xr:uid="{00000000-0005-0000-0000-00008B330000}"/>
    <cellStyle name="桁区切り 7 2 3 7 3" xfId="20685" xr:uid="{00000000-0005-0000-0000-00008C330000}"/>
    <cellStyle name="桁区切り 7 2 3 8" xfId="7082" xr:uid="{00000000-0005-0000-0000-00008D330000}"/>
    <cellStyle name="桁区切り 7 2 3 8 2" xfId="14568" xr:uid="{00000000-0005-0000-0000-00008E330000}"/>
    <cellStyle name="桁区切り 7 2 3 8 3" xfId="22052" xr:uid="{00000000-0005-0000-0000-00008F330000}"/>
    <cellStyle name="桁区切り 7 2 3 9" xfId="7761" xr:uid="{00000000-0005-0000-0000-000090330000}"/>
    <cellStyle name="桁区切り 7 2 4" xfId="441" xr:uid="{00000000-0005-0000-0000-000091330000}"/>
    <cellStyle name="桁区切り 7 2 4 2" xfId="1119" xr:uid="{00000000-0005-0000-0000-000092330000}"/>
    <cellStyle name="桁区切り 7 2 4 2 2" xfId="2481" xr:uid="{00000000-0005-0000-0000-000093330000}"/>
    <cellStyle name="桁区切り 7 2 4 2 2 2" xfId="9968" xr:uid="{00000000-0005-0000-0000-000094330000}"/>
    <cellStyle name="桁区切り 7 2 4 2 2 3" xfId="17452" xr:uid="{00000000-0005-0000-0000-000095330000}"/>
    <cellStyle name="桁区切り 7 2 4 2 3" xfId="3841" xr:uid="{00000000-0005-0000-0000-000096330000}"/>
    <cellStyle name="桁区切り 7 2 4 2 3 2" xfId="11328" xr:uid="{00000000-0005-0000-0000-000097330000}"/>
    <cellStyle name="桁区切り 7 2 4 2 3 3" xfId="18812" xr:uid="{00000000-0005-0000-0000-000098330000}"/>
    <cellStyle name="桁区切り 7 2 4 2 4" xfId="5203" xr:uid="{00000000-0005-0000-0000-000099330000}"/>
    <cellStyle name="桁区切り 7 2 4 2 4 2" xfId="12690" xr:uid="{00000000-0005-0000-0000-00009A330000}"/>
    <cellStyle name="桁区切り 7 2 4 2 4 3" xfId="20174" xr:uid="{00000000-0005-0000-0000-00009B330000}"/>
    <cellStyle name="桁区切り 7 2 4 2 5" xfId="6563" xr:uid="{00000000-0005-0000-0000-00009C330000}"/>
    <cellStyle name="桁区切り 7 2 4 2 5 2" xfId="14050" xr:uid="{00000000-0005-0000-0000-00009D330000}"/>
    <cellStyle name="桁区切り 7 2 4 2 5 3" xfId="21534" xr:uid="{00000000-0005-0000-0000-00009E330000}"/>
    <cellStyle name="桁区切り 7 2 4 2 6" xfId="8608" xr:uid="{00000000-0005-0000-0000-00009F330000}"/>
    <cellStyle name="桁区切り 7 2 4 2 7" xfId="16092" xr:uid="{00000000-0005-0000-0000-0000A0330000}"/>
    <cellStyle name="桁区切り 7 2 4 3" xfId="1803" xr:uid="{00000000-0005-0000-0000-0000A1330000}"/>
    <cellStyle name="桁区切り 7 2 4 3 2" xfId="9290" xr:uid="{00000000-0005-0000-0000-0000A2330000}"/>
    <cellStyle name="桁区切り 7 2 4 3 3" xfId="16774" xr:uid="{00000000-0005-0000-0000-0000A3330000}"/>
    <cellStyle name="桁区切り 7 2 4 4" xfId="3163" xr:uid="{00000000-0005-0000-0000-0000A4330000}"/>
    <cellStyle name="桁区切り 7 2 4 4 2" xfId="10650" xr:uid="{00000000-0005-0000-0000-0000A5330000}"/>
    <cellStyle name="桁区切り 7 2 4 4 3" xfId="18134" xr:uid="{00000000-0005-0000-0000-0000A6330000}"/>
    <cellStyle name="桁区切り 7 2 4 5" xfId="4525" xr:uid="{00000000-0005-0000-0000-0000A7330000}"/>
    <cellStyle name="桁区切り 7 2 4 5 2" xfId="12012" xr:uid="{00000000-0005-0000-0000-0000A8330000}"/>
    <cellStyle name="桁区切り 7 2 4 5 3" xfId="19496" xr:uid="{00000000-0005-0000-0000-0000A9330000}"/>
    <cellStyle name="桁区切り 7 2 4 6" xfId="5885" xr:uid="{00000000-0005-0000-0000-0000AA330000}"/>
    <cellStyle name="桁区切り 7 2 4 6 2" xfId="13372" xr:uid="{00000000-0005-0000-0000-0000AB330000}"/>
    <cellStyle name="桁区切り 7 2 4 6 3" xfId="20856" xr:uid="{00000000-0005-0000-0000-0000AC330000}"/>
    <cellStyle name="桁区切り 7 2 4 7" xfId="7251" xr:uid="{00000000-0005-0000-0000-0000AD330000}"/>
    <cellStyle name="桁区切り 7 2 4 7 2" xfId="14737" xr:uid="{00000000-0005-0000-0000-0000AE330000}"/>
    <cellStyle name="桁区切り 7 2 4 7 3" xfId="22221" xr:uid="{00000000-0005-0000-0000-0000AF330000}"/>
    <cellStyle name="桁区切り 7 2 4 8" xfId="7930" xr:uid="{00000000-0005-0000-0000-0000B0330000}"/>
    <cellStyle name="桁区切り 7 2 4 9" xfId="15414" xr:uid="{00000000-0005-0000-0000-0000B1330000}"/>
    <cellStyle name="桁区切り 7 2 5" xfId="780" xr:uid="{00000000-0005-0000-0000-0000B2330000}"/>
    <cellStyle name="桁区切り 7 2 5 2" xfId="2142" xr:uid="{00000000-0005-0000-0000-0000B3330000}"/>
    <cellStyle name="桁区切り 7 2 5 2 2" xfId="9629" xr:uid="{00000000-0005-0000-0000-0000B4330000}"/>
    <cellStyle name="桁区切り 7 2 5 2 3" xfId="17113" xr:uid="{00000000-0005-0000-0000-0000B5330000}"/>
    <cellStyle name="桁区切り 7 2 5 3" xfId="3502" xr:uid="{00000000-0005-0000-0000-0000B6330000}"/>
    <cellStyle name="桁区切り 7 2 5 3 2" xfId="10989" xr:uid="{00000000-0005-0000-0000-0000B7330000}"/>
    <cellStyle name="桁区切り 7 2 5 3 3" xfId="18473" xr:uid="{00000000-0005-0000-0000-0000B8330000}"/>
    <cellStyle name="桁区切り 7 2 5 4" xfId="4864" xr:uid="{00000000-0005-0000-0000-0000B9330000}"/>
    <cellStyle name="桁区切り 7 2 5 4 2" xfId="12351" xr:uid="{00000000-0005-0000-0000-0000BA330000}"/>
    <cellStyle name="桁区切り 7 2 5 4 3" xfId="19835" xr:uid="{00000000-0005-0000-0000-0000BB330000}"/>
    <cellStyle name="桁区切り 7 2 5 5" xfId="6224" xr:uid="{00000000-0005-0000-0000-0000BC330000}"/>
    <cellStyle name="桁区切り 7 2 5 5 2" xfId="13711" xr:uid="{00000000-0005-0000-0000-0000BD330000}"/>
    <cellStyle name="桁区切り 7 2 5 5 3" xfId="21195" xr:uid="{00000000-0005-0000-0000-0000BE330000}"/>
    <cellStyle name="桁区切り 7 2 5 6" xfId="8269" xr:uid="{00000000-0005-0000-0000-0000BF330000}"/>
    <cellStyle name="桁区切り 7 2 5 7" xfId="15753" xr:uid="{00000000-0005-0000-0000-0000C0330000}"/>
    <cellStyle name="桁区切り 7 2 6" xfId="1464" xr:uid="{00000000-0005-0000-0000-0000C1330000}"/>
    <cellStyle name="桁区切り 7 2 6 2" xfId="8951" xr:uid="{00000000-0005-0000-0000-0000C2330000}"/>
    <cellStyle name="桁区切り 7 2 6 3" xfId="16435" xr:uid="{00000000-0005-0000-0000-0000C3330000}"/>
    <cellStyle name="桁区切り 7 2 7" xfId="2824" xr:uid="{00000000-0005-0000-0000-0000C4330000}"/>
    <cellStyle name="桁区切り 7 2 7 2" xfId="10311" xr:uid="{00000000-0005-0000-0000-0000C5330000}"/>
    <cellStyle name="桁区切り 7 2 7 3" xfId="17795" xr:uid="{00000000-0005-0000-0000-0000C6330000}"/>
    <cellStyle name="桁区切り 7 2 8" xfId="4186" xr:uid="{00000000-0005-0000-0000-0000C7330000}"/>
    <cellStyle name="桁区切り 7 2 8 2" xfId="11673" xr:uid="{00000000-0005-0000-0000-0000C8330000}"/>
    <cellStyle name="桁区切り 7 2 8 3" xfId="19157" xr:uid="{00000000-0005-0000-0000-0000C9330000}"/>
    <cellStyle name="桁区切り 7 2 9" xfId="5546" xr:uid="{00000000-0005-0000-0000-0000CA330000}"/>
    <cellStyle name="桁区切り 7 2 9 2" xfId="13033" xr:uid="{00000000-0005-0000-0000-0000CB330000}"/>
    <cellStyle name="桁区切り 7 2 9 3" xfId="20517" xr:uid="{00000000-0005-0000-0000-0000CC330000}"/>
    <cellStyle name="桁区切り 7 3" xfId="136" xr:uid="{00000000-0005-0000-0000-0000CD330000}"/>
    <cellStyle name="桁区切り 7 3 10" xfId="7629" xr:uid="{00000000-0005-0000-0000-0000CE330000}"/>
    <cellStyle name="桁区切り 7 3 11" xfId="15113" xr:uid="{00000000-0005-0000-0000-0000CF330000}"/>
    <cellStyle name="桁区切り 7 3 2" xfId="306" xr:uid="{00000000-0005-0000-0000-0000D0330000}"/>
    <cellStyle name="桁区切り 7 3 2 10" xfId="15283" xr:uid="{00000000-0005-0000-0000-0000D1330000}"/>
    <cellStyle name="桁区切り 7 3 2 2" xfId="648" xr:uid="{00000000-0005-0000-0000-0000D2330000}"/>
    <cellStyle name="桁区切り 7 3 2 2 2" xfId="1326" xr:uid="{00000000-0005-0000-0000-0000D3330000}"/>
    <cellStyle name="桁区切り 7 3 2 2 2 2" xfId="2688" xr:uid="{00000000-0005-0000-0000-0000D4330000}"/>
    <cellStyle name="桁区切り 7 3 2 2 2 2 2" xfId="10175" xr:uid="{00000000-0005-0000-0000-0000D5330000}"/>
    <cellStyle name="桁区切り 7 3 2 2 2 2 3" xfId="17659" xr:uid="{00000000-0005-0000-0000-0000D6330000}"/>
    <cellStyle name="桁区切り 7 3 2 2 2 3" xfId="4048" xr:uid="{00000000-0005-0000-0000-0000D7330000}"/>
    <cellStyle name="桁区切り 7 3 2 2 2 3 2" xfId="11535" xr:uid="{00000000-0005-0000-0000-0000D8330000}"/>
    <cellStyle name="桁区切り 7 3 2 2 2 3 3" xfId="19019" xr:uid="{00000000-0005-0000-0000-0000D9330000}"/>
    <cellStyle name="桁区切り 7 3 2 2 2 4" xfId="5410" xr:uid="{00000000-0005-0000-0000-0000DA330000}"/>
    <cellStyle name="桁区切り 7 3 2 2 2 4 2" xfId="12897" xr:uid="{00000000-0005-0000-0000-0000DB330000}"/>
    <cellStyle name="桁区切り 7 3 2 2 2 4 3" xfId="20381" xr:uid="{00000000-0005-0000-0000-0000DC330000}"/>
    <cellStyle name="桁区切り 7 3 2 2 2 5" xfId="6770" xr:uid="{00000000-0005-0000-0000-0000DD330000}"/>
    <cellStyle name="桁区切り 7 3 2 2 2 5 2" xfId="14257" xr:uid="{00000000-0005-0000-0000-0000DE330000}"/>
    <cellStyle name="桁区切り 7 3 2 2 2 5 3" xfId="21741" xr:uid="{00000000-0005-0000-0000-0000DF330000}"/>
    <cellStyle name="桁区切り 7 3 2 2 2 6" xfId="8815" xr:uid="{00000000-0005-0000-0000-0000E0330000}"/>
    <cellStyle name="桁区切り 7 3 2 2 2 7" xfId="16299" xr:uid="{00000000-0005-0000-0000-0000E1330000}"/>
    <cellStyle name="桁区切り 7 3 2 2 3" xfId="2010" xr:uid="{00000000-0005-0000-0000-0000E2330000}"/>
    <cellStyle name="桁区切り 7 3 2 2 3 2" xfId="9497" xr:uid="{00000000-0005-0000-0000-0000E3330000}"/>
    <cellStyle name="桁区切り 7 3 2 2 3 3" xfId="16981" xr:uid="{00000000-0005-0000-0000-0000E4330000}"/>
    <cellStyle name="桁区切り 7 3 2 2 4" xfId="3370" xr:uid="{00000000-0005-0000-0000-0000E5330000}"/>
    <cellStyle name="桁区切り 7 3 2 2 4 2" xfId="10857" xr:uid="{00000000-0005-0000-0000-0000E6330000}"/>
    <cellStyle name="桁区切り 7 3 2 2 4 3" xfId="18341" xr:uid="{00000000-0005-0000-0000-0000E7330000}"/>
    <cellStyle name="桁区切り 7 3 2 2 5" xfId="4732" xr:uid="{00000000-0005-0000-0000-0000E8330000}"/>
    <cellStyle name="桁区切り 7 3 2 2 5 2" xfId="12219" xr:uid="{00000000-0005-0000-0000-0000E9330000}"/>
    <cellStyle name="桁区切り 7 3 2 2 5 3" xfId="19703" xr:uid="{00000000-0005-0000-0000-0000EA330000}"/>
    <cellStyle name="桁区切り 7 3 2 2 6" xfId="6092" xr:uid="{00000000-0005-0000-0000-0000EB330000}"/>
    <cellStyle name="桁区切り 7 3 2 2 6 2" xfId="13579" xr:uid="{00000000-0005-0000-0000-0000EC330000}"/>
    <cellStyle name="桁区切り 7 3 2 2 6 3" xfId="21063" xr:uid="{00000000-0005-0000-0000-0000ED330000}"/>
    <cellStyle name="桁区切り 7 3 2 2 7" xfId="7458" xr:uid="{00000000-0005-0000-0000-0000EE330000}"/>
    <cellStyle name="桁区切り 7 3 2 2 7 2" xfId="14944" xr:uid="{00000000-0005-0000-0000-0000EF330000}"/>
    <cellStyle name="桁区切り 7 3 2 2 7 3" xfId="22428" xr:uid="{00000000-0005-0000-0000-0000F0330000}"/>
    <cellStyle name="桁区切り 7 3 2 2 8" xfId="8137" xr:uid="{00000000-0005-0000-0000-0000F1330000}"/>
    <cellStyle name="桁区切り 7 3 2 2 9" xfId="15621" xr:uid="{00000000-0005-0000-0000-0000F2330000}"/>
    <cellStyle name="桁区切り 7 3 2 3" xfId="988" xr:uid="{00000000-0005-0000-0000-0000F3330000}"/>
    <cellStyle name="桁区切り 7 3 2 3 2" xfId="2350" xr:uid="{00000000-0005-0000-0000-0000F4330000}"/>
    <cellStyle name="桁区切り 7 3 2 3 2 2" xfId="9837" xr:uid="{00000000-0005-0000-0000-0000F5330000}"/>
    <cellStyle name="桁区切り 7 3 2 3 2 3" xfId="17321" xr:uid="{00000000-0005-0000-0000-0000F6330000}"/>
    <cellStyle name="桁区切り 7 3 2 3 3" xfId="3710" xr:uid="{00000000-0005-0000-0000-0000F7330000}"/>
    <cellStyle name="桁区切り 7 3 2 3 3 2" xfId="11197" xr:uid="{00000000-0005-0000-0000-0000F8330000}"/>
    <cellStyle name="桁区切り 7 3 2 3 3 3" xfId="18681" xr:uid="{00000000-0005-0000-0000-0000F9330000}"/>
    <cellStyle name="桁区切り 7 3 2 3 4" xfId="5072" xr:uid="{00000000-0005-0000-0000-0000FA330000}"/>
    <cellStyle name="桁区切り 7 3 2 3 4 2" xfId="12559" xr:uid="{00000000-0005-0000-0000-0000FB330000}"/>
    <cellStyle name="桁区切り 7 3 2 3 4 3" xfId="20043" xr:uid="{00000000-0005-0000-0000-0000FC330000}"/>
    <cellStyle name="桁区切り 7 3 2 3 5" xfId="6432" xr:uid="{00000000-0005-0000-0000-0000FD330000}"/>
    <cellStyle name="桁区切り 7 3 2 3 5 2" xfId="13919" xr:uid="{00000000-0005-0000-0000-0000FE330000}"/>
    <cellStyle name="桁区切り 7 3 2 3 5 3" xfId="21403" xr:uid="{00000000-0005-0000-0000-0000FF330000}"/>
    <cellStyle name="桁区切り 7 3 2 3 6" xfId="8477" xr:uid="{00000000-0005-0000-0000-000000340000}"/>
    <cellStyle name="桁区切り 7 3 2 3 7" xfId="15961" xr:uid="{00000000-0005-0000-0000-000001340000}"/>
    <cellStyle name="桁区切り 7 3 2 4" xfId="1670" xr:uid="{00000000-0005-0000-0000-000002340000}"/>
    <cellStyle name="桁区切り 7 3 2 4 2" xfId="9157" xr:uid="{00000000-0005-0000-0000-000003340000}"/>
    <cellStyle name="桁区切り 7 3 2 4 3" xfId="16641" xr:uid="{00000000-0005-0000-0000-000004340000}"/>
    <cellStyle name="桁区切り 7 3 2 5" xfId="3030" xr:uid="{00000000-0005-0000-0000-000005340000}"/>
    <cellStyle name="桁区切り 7 3 2 5 2" xfId="10517" xr:uid="{00000000-0005-0000-0000-000006340000}"/>
    <cellStyle name="桁区切り 7 3 2 5 3" xfId="18001" xr:uid="{00000000-0005-0000-0000-000007340000}"/>
    <cellStyle name="桁区切り 7 3 2 6" xfId="4392" xr:uid="{00000000-0005-0000-0000-000008340000}"/>
    <cellStyle name="桁区切り 7 3 2 6 2" xfId="11879" xr:uid="{00000000-0005-0000-0000-000009340000}"/>
    <cellStyle name="桁区切り 7 3 2 6 3" xfId="19363" xr:uid="{00000000-0005-0000-0000-00000A340000}"/>
    <cellStyle name="桁区切り 7 3 2 7" xfId="5752" xr:uid="{00000000-0005-0000-0000-00000B340000}"/>
    <cellStyle name="桁区切り 7 3 2 7 2" xfId="13239" xr:uid="{00000000-0005-0000-0000-00000C340000}"/>
    <cellStyle name="桁区切り 7 3 2 7 3" xfId="20723" xr:uid="{00000000-0005-0000-0000-00000D340000}"/>
    <cellStyle name="桁区切り 7 3 2 8" xfId="7120" xr:uid="{00000000-0005-0000-0000-00000E340000}"/>
    <cellStyle name="桁区切り 7 3 2 8 2" xfId="14606" xr:uid="{00000000-0005-0000-0000-00000F340000}"/>
    <cellStyle name="桁区切り 7 3 2 8 3" xfId="22090" xr:uid="{00000000-0005-0000-0000-000010340000}"/>
    <cellStyle name="桁区切り 7 3 2 9" xfId="7799" xr:uid="{00000000-0005-0000-0000-000011340000}"/>
    <cellStyle name="桁区切り 7 3 3" xfId="479" xr:uid="{00000000-0005-0000-0000-000012340000}"/>
    <cellStyle name="桁区切り 7 3 3 2" xfId="1157" xr:uid="{00000000-0005-0000-0000-000013340000}"/>
    <cellStyle name="桁区切り 7 3 3 2 2" xfId="2519" xr:uid="{00000000-0005-0000-0000-000014340000}"/>
    <cellStyle name="桁区切り 7 3 3 2 2 2" xfId="10006" xr:uid="{00000000-0005-0000-0000-000015340000}"/>
    <cellStyle name="桁区切り 7 3 3 2 2 3" xfId="17490" xr:uid="{00000000-0005-0000-0000-000016340000}"/>
    <cellStyle name="桁区切り 7 3 3 2 3" xfId="3879" xr:uid="{00000000-0005-0000-0000-000017340000}"/>
    <cellStyle name="桁区切り 7 3 3 2 3 2" xfId="11366" xr:uid="{00000000-0005-0000-0000-000018340000}"/>
    <cellStyle name="桁区切り 7 3 3 2 3 3" xfId="18850" xr:uid="{00000000-0005-0000-0000-000019340000}"/>
    <cellStyle name="桁区切り 7 3 3 2 4" xfId="5241" xr:uid="{00000000-0005-0000-0000-00001A340000}"/>
    <cellStyle name="桁区切り 7 3 3 2 4 2" xfId="12728" xr:uid="{00000000-0005-0000-0000-00001B340000}"/>
    <cellStyle name="桁区切り 7 3 3 2 4 3" xfId="20212" xr:uid="{00000000-0005-0000-0000-00001C340000}"/>
    <cellStyle name="桁区切り 7 3 3 2 5" xfId="6601" xr:uid="{00000000-0005-0000-0000-00001D340000}"/>
    <cellStyle name="桁区切り 7 3 3 2 5 2" xfId="14088" xr:uid="{00000000-0005-0000-0000-00001E340000}"/>
    <cellStyle name="桁区切り 7 3 3 2 5 3" xfId="21572" xr:uid="{00000000-0005-0000-0000-00001F340000}"/>
    <cellStyle name="桁区切り 7 3 3 2 6" xfId="8646" xr:uid="{00000000-0005-0000-0000-000020340000}"/>
    <cellStyle name="桁区切り 7 3 3 2 7" xfId="16130" xr:uid="{00000000-0005-0000-0000-000021340000}"/>
    <cellStyle name="桁区切り 7 3 3 3" xfId="1841" xr:uid="{00000000-0005-0000-0000-000022340000}"/>
    <cellStyle name="桁区切り 7 3 3 3 2" xfId="9328" xr:uid="{00000000-0005-0000-0000-000023340000}"/>
    <cellStyle name="桁区切り 7 3 3 3 3" xfId="16812" xr:uid="{00000000-0005-0000-0000-000024340000}"/>
    <cellStyle name="桁区切り 7 3 3 4" xfId="3201" xr:uid="{00000000-0005-0000-0000-000025340000}"/>
    <cellStyle name="桁区切り 7 3 3 4 2" xfId="10688" xr:uid="{00000000-0005-0000-0000-000026340000}"/>
    <cellStyle name="桁区切り 7 3 3 4 3" xfId="18172" xr:uid="{00000000-0005-0000-0000-000027340000}"/>
    <cellStyle name="桁区切り 7 3 3 5" xfId="4563" xr:uid="{00000000-0005-0000-0000-000028340000}"/>
    <cellStyle name="桁区切り 7 3 3 5 2" xfId="12050" xr:uid="{00000000-0005-0000-0000-000029340000}"/>
    <cellStyle name="桁区切り 7 3 3 5 3" xfId="19534" xr:uid="{00000000-0005-0000-0000-00002A340000}"/>
    <cellStyle name="桁区切り 7 3 3 6" xfId="5923" xr:uid="{00000000-0005-0000-0000-00002B340000}"/>
    <cellStyle name="桁区切り 7 3 3 6 2" xfId="13410" xr:uid="{00000000-0005-0000-0000-00002C340000}"/>
    <cellStyle name="桁区切り 7 3 3 6 3" xfId="20894" xr:uid="{00000000-0005-0000-0000-00002D340000}"/>
    <cellStyle name="桁区切り 7 3 3 7" xfId="7289" xr:uid="{00000000-0005-0000-0000-00002E340000}"/>
    <cellStyle name="桁区切り 7 3 3 7 2" xfId="14775" xr:uid="{00000000-0005-0000-0000-00002F340000}"/>
    <cellStyle name="桁区切り 7 3 3 7 3" xfId="22259" xr:uid="{00000000-0005-0000-0000-000030340000}"/>
    <cellStyle name="桁区切り 7 3 3 8" xfId="7968" xr:uid="{00000000-0005-0000-0000-000031340000}"/>
    <cellStyle name="桁区切り 7 3 3 9" xfId="15452" xr:uid="{00000000-0005-0000-0000-000032340000}"/>
    <cellStyle name="桁区切り 7 3 4" xfId="818" xr:uid="{00000000-0005-0000-0000-000033340000}"/>
    <cellStyle name="桁区切り 7 3 4 2" xfId="2180" xr:uid="{00000000-0005-0000-0000-000034340000}"/>
    <cellStyle name="桁区切り 7 3 4 2 2" xfId="9667" xr:uid="{00000000-0005-0000-0000-000035340000}"/>
    <cellStyle name="桁区切り 7 3 4 2 3" xfId="17151" xr:uid="{00000000-0005-0000-0000-000036340000}"/>
    <cellStyle name="桁区切り 7 3 4 3" xfId="3540" xr:uid="{00000000-0005-0000-0000-000037340000}"/>
    <cellStyle name="桁区切り 7 3 4 3 2" xfId="11027" xr:uid="{00000000-0005-0000-0000-000038340000}"/>
    <cellStyle name="桁区切り 7 3 4 3 3" xfId="18511" xr:uid="{00000000-0005-0000-0000-000039340000}"/>
    <cellStyle name="桁区切り 7 3 4 4" xfId="4902" xr:uid="{00000000-0005-0000-0000-00003A340000}"/>
    <cellStyle name="桁区切り 7 3 4 4 2" xfId="12389" xr:uid="{00000000-0005-0000-0000-00003B340000}"/>
    <cellStyle name="桁区切り 7 3 4 4 3" xfId="19873" xr:uid="{00000000-0005-0000-0000-00003C340000}"/>
    <cellStyle name="桁区切り 7 3 4 5" xfId="6262" xr:uid="{00000000-0005-0000-0000-00003D340000}"/>
    <cellStyle name="桁区切り 7 3 4 5 2" xfId="13749" xr:uid="{00000000-0005-0000-0000-00003E340000}"/>
    <cellStyle name="桁区切り 7 3 4 5 3" xfId="21233" xr:uid="{00000000-0005-0000-0000-00003F340000}"/>
    <cellStyle name="桁区切り 7 3 4 6" xfId="8307" xr:uid="{00000000-0005-0000-0000-000040340000}"/>
    <cellStyle name="桁区切り 7 3 4 7" xfId="15791" xr:uid="{00000000-0005-0000-0000-000041340000}"/>
    <cellStyle name="桁区切り 7 3 5" xfId="1501" xr:uid="{00000000-0005-0000-0000-000042340000}"/>
    <cellStyle name="桁区切り 7 3 5 2" xfId="8988" xr:uid="{00000000-0005-0000-0000-000043340000}"/>
    <cellStyle name="桁区切り 7 3 5 3" xfId="16472" xr:uid="{00000000-0005-0000-0000-000044340000}"/>
    <cellStyle name="桁区切り 7 3 6" xfId="2861" xr:uid="{00000000-0005-0000-0000-000045340000}"/>
    <cellStyle name="桁区切り 7 3 6 2" xfId="10348" xr:uid="{00000000-0005-0000-0000-000046340000}"/>
    <cellStyle name="桁区切り 7 3 6 3" xfId="17832" xr:uid="{00000000-0005-0000-0000-000047340000}"/>
    <cellStyle name="桁区切り 7 3 7" xfId="4223" xr:uid="{00000000-0005-0000-0000-000048340000}"/>
    <cellStyle name="桁区切り 7 3 7 2" xfId="11710" xr:uid="{00000000-0005-0000-0000-000049340000}"/>
    <cellStyle name="桁区切り 7 3 7 3" xfId="19194" xr:uid="{00000000-0005-0000-0000-00004A340000}"/>
    <cellStyle name="桁区切り 7 3 8" xfId="5583" xr:uid="{00000000-0005-0000-0000-00004B340000}"/>
    <cellStyle name="桁区切り 7 3 8 2" xfId="13070" xr:uid="{00000000-0005-0000-0000-00004C340000}"/>
    <cellStyle name="桁区切り 7 3 8 3" xfId="20554" xr:uid="{00000000-0005-0000-0000-00004D340000}"/>
    <cellStyle name="桁区切り 7 3 9" xfId="6950" xr:uid="{00000000-0005-0000-0000-00004E340000}"/>
    <cellStyle name="桁区切り 7 3 9 2" xfId="14436" xr:uid="{00000000-0005-0000-0000-00004F340000}"/>
    <cellStyle name="桁区切り 7 3 9 3" xfId="21920" xr:uid="{00000000-0005-0000-0000-000050340000}"/>
    <cellStyle name="桁区切り 7 4" xfId="221" xr:uid="{00000000-0005-0000-0000-000051340000}"/>
    <cellStyle name="桁区切り 7 4 10" xfId="15198" xr:uid="{00000000-0005-0000-0000-000052340000}"/>
    <cellStyle name="桁区切り 7 4 2" xfId="563" xr:uid="{00000000-0005-0000-0000-000053340000}"/>
    <cellStyle name="桁区切り 7 4 2 2" xfId="1241" xr:uid="{00000000-0005-0000-0000-000054340000}"/>
    <cellStyle name="桁区切り 7 4 2 2 2" xfId="2603" xr:uid="{00000000-0005-0000-0000-000055340000}"/>
    <cellStyle name="桁区切り 7 4 2 2 2 2" xfId="10090" xr:uid="{00000000-0005-0000-0000-000056340000}"/>
    <cellStyle name="桁区切り 7 4 2 2 2 3" xfId="17574" xr:uid="{00000000-0005-0000-0000-000057340000}"/>
    <cellStyle name="桁区切り 7 4 2 2 3" xfId="3963" xr:uid="{00000000-0005-0000-0000-000058340000}"/>
    <cellStyle name="桁区切り 7 4 2 2 3 2" xfId="11450" xr:uid="{00000000-0005-0000-0000-000059340000}"/>
    <cellStyle name="桁区切り 7 4 2 2 3 3" xfId="18934" xr:uid="{00000000-0005-0000-0000-00005A340000}"/>
    <cellStyle name="桁区切り 7 4 2 2 4" xfId="5325" xr:uid="{00000000-0005-0000-0000-00005B340000}"/>
    <cellStyle name="桁区切り 7 4 2 2 4 2" xfId="12812" xr:uid="{00000000-0005-0000-0000-00005C340000}"/>
    <cellStyle name="桁区切り 7 4 2 2 4 3" xfId="20296" xr:uid="{00000000-0005-0000-0000-00005D340000}"/>
    <cellStyle name="桁区切り 7 4 2 2 5" xfId="6685" xr:uid="{00000000-0005-0000-0000-00005E340000}"/>
    <cellStyle name="桁区切り 7 4 2 2 5 2" xfId="14172" xr:uid="{00000000-0005-0000-0000-00005F340000}"/>
    <cellStyle name="桁区切り 7 4 2 2 5 3" xfId="21656" xr:uid="{00000000-0005-0000-0000-000060340000}"/>
    <cellStyle name="桁区切り 7 4 2 2 6" xfId="8730" xr:uid="{00000000-0005-0000-0000-000061340000}"/>
    <cellStyle name="桁区切り 7 4 2 2 7" xfId="16214" xr:uid="{00000000-0005-0000-0000-000062340000}"/>
    <cellStyle name="桁区切り 7 4 2 3" xfId="1925" xr:uid="{00000000-0005-0000-0000-000063340000}"/>
    <cellStyle name="桁区切り 7 4 2 3 2" xfId="9412" xr:uid="{00000000-0005-0000-0000-000064340000}"/>
    <cellStyle name="桁区切り 7 4 2 3 3" xfId="16896" xr:uid="{00000000-0005-0000-0000-000065340000}"/>
    <cellStyle name="桁区切り 7 4 2 4" xfId="3285" xr:uid="{00000000-0005-0000-0000-000066340000}"/>
    <cellStyle name="桁区切り 7 4 2 4 2" xfId="10772" xr:uid="{00000000-0005-0000-0000-000067340000}"/>
    <cellStyle name="桁区切り 7 4 2 4 3" xfId="18256" xr:uid="{00000000-0005-0000-0000-000068340000}"/>
    <cellStyle name="桁区切り 7 4 2 5" xfId="4647" xr:uid="{00000000-0005-0000-0000-000069340000}"/>
    <cellStyle name="桁区切り 7 4 2 5 2" xfId="12134" xr:uid="{00000000-0005-0000-0000-00006A340000}"/>
    <cellStyle name="桁区切り 7 4 2 5 3" xfId="19618" xr:uid="{00000000-0005-0000-0000-00006B340000}"/>
    <cellStyle name="桁区切り 7 4 2 6" xfId="6007" xr:uid="{00000000-0005-0000-0000-00006C340000}"/>
    <cellStyle name="桁区切り 7 4 2 6 2" xfId="13494" xr:uid="{00000000-0005-0000-0000-00006D340000}"/>
    <cellStyle name="桁区切り 7 4 2 6 3" xfId="20978" xr:uid="{00000000-0005-0000-0000-00006E340000}"/>
    <cellStyle name="桁区切り 7 4 2 7" xfId="7373" xr:uid="{00000000-0005-0000-0000-00006F340000}"/>
    <cellStyle name="桁区切り 7 4 2 7 2" xfId="14859" xr:uid="{00000000-0005-0000-0000-000070340000}"/>
    <cellStyle name="桁区切り 7 4 2 7 3" xfId="22343" xr:uid="{00000000-0005-0000-0000-000071340000}"/>
    <cellStyle name="桁区切り 7 4 2 8" xfId="8052" xr:uid="{00000000-0005-0000-0000-000072340000}"/>
    <cellStyle name="桁区切り 7 4 2 9" xfId="15536" xr:uid="{00000000-0005-0000-0000-000073340000}"/>
    <cellStyle name="桁区切り 7 4 3" xfId="903" xr:uid="{00000000-0005-0000-0000-000074340000}"/>
    <cellStyle name="桁区切り 7 4 3 2" xfId="2265" xr:uid="{00000000-0005-0000-0000-000075340000}"/>
    <cellStyle name="桁区切り 7 4 3 2 2" xfId="9752" xr:uid="{00000000-0005-0000-0000-000076340000}"/>
    <cellStyle name="桁区切り 7 4 3 2 3" xfId="17236" xr:uid="{00000000-0005-0000-0000-000077340000}"/>
    <cellStyle name="桁区切り 7 4 3 3" xfId="3625" xr:uid="{00000000-0005-0000-0000-000078340000}"/>
    <cellStyle name="桁区切り 7 4 3 3 2" xfId="11112" xr:uid="{00000000-0005-0000-0000-000079340000}"/>
    <cellStyle name="桁区切り 7 4 3 3 3" xfId="18596" xr:uid="{00000000-0005-0000-0000-00007A340000}"/>
    <cellStyle name="桁区切り 7 4 3 4" xfId="4987" xr:uid="{00000000-0005-0000-0000-00007B340000}"/>
    <cellStyle name="桁区切り 7 4 3 4 2" xfId="12474" xr:uid="{00000000-0005-0000-0000-00007C340000}"/>
    <cellStyle name="桁区切り 7 4 3 4 3" xfId="19958" xr:uid="{00000000-0005-0000-0000-00007D340000}"/>
    <cellStyle name="桁区切り 7 4 3 5" xfId="6347" xr:uid="{00000000-0005-0000-0000-00007E340000}"/>
    <cellStyle name="桁区切り 7 4 3 5 2" xfId="13834" xr:uid="{00000000-0005-0000-0000-00007F340000}"/>
    <cellStyle name="桁区切り 7 4 3 5 3" xfId="21318" xr:uid="{00000000-0005-0000-0000-000080340000}"/>
    <cellStyle name="桁区切り 7 4 3 6" xfId="8392" xr:uid="{00000000-0005-0000-0000-000081340000}"/>
    <cellStyle name="桁区切り 7 4 3 7" xfId="15876" xr:uid="{00000000-0005-0000-0000-000082340000}"/>
    <cellStyle name="桁区切り 7 4 4" xfId="1585" xr:uid="{00000000-0005-0000-0000-000083340000}"/>
    <cellStyle name="桁区切り 7 4 4 2" xfId="9072" xr:uid="{00000000-0005-0000-0000-000084340000}"/>
    <cellStyle name="桁区切り 7 4 4 3" xfId="16556" xr:uid="{00000000-0005-0000-0000-000085340000}"/>
    <cellStyle name="桁区切り 7 4 5" xfId="2945" xr:uid="{00000000-0005-0000-0000-000086340000}"/>
    <cellStyle name="桁区切り 7 4 5 2" xfId="10432" xr:uid="{00000000-0005-0000-0000-000087340000}"/>
    <cellStyle name="桁区切り 7 4 5 3" xfId="17916" xr:uid="{00000000-0005-0000-0000-000088340000}"/>
    <cellStyle name="桁区切り 7 4 6" xfId="4307" xr:uid="{00000000-0005-0000-0000-000089340000}"/>
    <cellStyle name="桁区切り 7 4 6 2" xfId="11794" xr:uid="{00000000-0005-0000-0000-00008A340000}"/>
    <cellStyle name="桁区切り 7 4 6 3" xfId="19278" xr:uid="{00000000-0005-0000-0000-00008B340000}"/>
    <cellStyle name="桁区切り 7 4 7" xfId="5667" xr:uid="{00000000-0005-0000-0000-00008C340000}"/>
    <cellStyle name="桁区切り 7 4 7 2" xfId="13154" xr:uid="{00000000-0005-0000-0000-00008D340000}"/>
    <cellStyle name="桁区切り 7 4 7 3" xfId="20638" xr:uid="{00000000-0005-0000-0000-00008E340000}"/>
    <cellStyle name="桁区切り 7 4 8" xfId="7035" xr:uid="{00000000-0005-0000-0000-00008F340000}"/>
    <cellStyle name="桁区切り 7 4 8 2" xfId="14521" xr:uid="{00000000-0005-0000-0000-000090340000}"/>
    <cellStyle name="桁区切り 7 4 8 3" xfId="22005" xr:uid="{00000000-0005-0000-0000-000091340000}"/>
    <cellStyle name="桁区切り 7 4 9" xfId="7714" xr:uid="{00000000-0005-0000-0000-000092340000}"/>
    <cellStyle name="桁区切り 7 5" xfId="394" xr:uid="{00000000-0005-0000-0000-000093340000}"/>
    <cellStyle name="桁区切り 7 5 2" xfId="1072" xr:uid="{00000000-0005-0000-0000-000094340000}"/>
    <cellStyle name="桁区切り 7 5 2 2" xfId="2434" xr:uid="{00000000-0005-0000-0000-000095340000}"/>
    <cellStyle name="桁区切り 7 5 2 2 2" xfId="9921" xr:uid="{00000000-0005-0000-0000-000096340000}"/>
    <cellStyle name="桁区切り 7 5 2 2 3" xfId="17405" xr:uid="{00000000-0005-0000-0000-000097340000}"/>
    <cellStyle name="桁区切り 7 5 2 3" xfId="3794" xr:uid="{00000000-0005-0000-0000-000098340000}"/>
    <cellStyle name="桁区切り 7 5 2 3 2" xfId="11281" xr:uid="{00000000-0005-0000-0000-000099340000}"/>
    <cellStyle name="桁区切り 7 5 2 3 3" xfId="18765" xr:uid="{00000000-0005-0000-0000-00009A340000}"/>
    <cellStyle name="桁区切り 7 5 2 4" xfId="5156" xr:uid="{00000000-0005-0000-0000-00009B340000}"/>
    <cellStyle name="桁区切り 7 5 2 4 2" xfId="12643" xr:uid="{00000000-0005-0000-0000-00009C340000}"/>
    <cellStyle name="桁区切り 7 5 2 4 3" xfId="20127" xr:uid="{00000000-0005-0000-0000-00009D340000}"/>
    <cellStyle name="桁区切り 7 5 2 5" xfId="6516" xr:uid="{00000000-0005-0000-0000-00009E340000}"/>
    <cellStyle name="桁区切り 7 5 2 5 2" xfId="14003" xr:uid="{00000000-0005-0000-0000-00009F340000}"/>
    <cellStyle name="桁区切り 7 5 2 5 3" xfId="21487" xr:uid="{00000000-0005-0000-0000-0000A0340000}"/>
    <cellStyle name="桁区切り 7 5 2 6" xfId="8561" xr:uid="{00000000-0005-0000-0000-0000A1340000}"/>
    <cellStyle name="桁区切り 7 5 2 7" xfId="16045" xr:uid="{00000000-0005-0000-0000-0000A2340000}"/>
    <cellStyle name="桁区切り 7 5 3" xfId="1756" xr:uid="{00000000-0005-0000-0000-0000A3340000}"/>
    <cellStyle name="桁区切り 7 5 3 2" xfId="9243" xr:uid="{00000000-0005-0000-0000-0000A4340000}"/>
    <cellStyle name="桁区切り 7 5 3 3" xfId="16727" xr:uid="{00000000-0005-0000-0000-0000A5340000}"/>
    <cellStyle name="桁区切り 7 5 4" xfId="3116" xr:uid="{00000000-0005-0000-0000-0000A6340000}"/>
    <cellStyle name="桁区切り 7 5 4 2" xfId="10603" xr:uid="{00000000-0005-0000-0000-0000A7340000}"/>
    <cellStyle name="桁区切り 7 5 4 3" xfId="18087" xr:uid="{00000000-0005-0000-0000-0000A8340000}"/>
    <cellStyle name="桁区切り 7 5 5" xfId="4478" xr:uid="{00000000-0005-0000-0000-0000A9340000}"/>
    <cellStyle name="桁区切り 7 5 5 2" xfId="11965" xr:uid="{00000000-0005-0000-0000-0000AA340000}"/>
    <cellStyle name="桁区切り 7 5 5 3" xfId="19449" xr:uid="{00000000-0005-0000-0000-0000AB340000}"/>
    <cellStyle name="桁区切り 7 5 6" xfId="5838" xr:uid="{00000000-0005-0000-0000-0000AC340000}"/>
    <cellStyle name="桁区切り 7 5 6 2" xfId="13325" xr:uid="{00000000-0005-0000-0000-0000AD340000}"/>
    <cellStyle name="桁区切り 7 5 6 3" xfId="20809" xr:uid="{00000000-0005-0000-0000-0000AE340000}"/>
    <cellStyle name="桁区切り 7 5 7" xfId="7204" xr:uid="{00000000-0005-0000-0000-0000AF340000}"/>
    <cellStyle name="桁区切り 7 5 7 2" xfId="14690" xr:uid="{00000000-0005-0000-0000-0000B0340000}"/>
    <cellStyle name="桁区切り 7 5 7 3" xfId="22174" xr:uid="{00000000-0005-0000-0000-0000B1340000}"/>
    <cellStyle name="桁区切り 7 5 8" xfId="7883" xr:uid="{00000000-0005-0000-0000-0000B2340000}"/>
    <cellStyle name="桁区切り 7 5 9" xfId="15367" xr:uid="{00000000-0005-0000-0000-0000B3340000}"/>
    <cellStyle name="桁区切り 7 6" xfId="733" xr:uid="{00000000-0005-0000-0000-0000B4340000}"/>
    <cellStyle name="桁区切り 7 6 2" xfId="2095" xr:uid="{00000000-0005-0000-0000-0000B5340000}"/>
    <cellStyle name="桁区切り 7 6 2 2" xfId="9582" xr:uid="{00000000-0005-0000-0000-0000B6340000}"/>
    <cellStyle name="桁区切り 7 6 2 3" xfId="17066" xr:uid="{00000000-0005-0000-0000-0000B7340000}"/>
    <cellStyle name="桁区切り 7 6 3" xfId="3455" xr:uid="{00000000-0005-0000-0000-0000B8340000}"/>
    <cellStyle name="桁区切り 7 6 3 2" xfId="10942" xr:uid="{00000000-0005-0000-0000-0000B9340000}"/>
    <cellStyle name="桁区切り 7 6 3 3" xfId="18426" xr:uid="{00000000-0005-0000-0000-0000BA340000}"/>
    <cellStyle name="桁区切り 7 6 4" xfId="4817" xr:uid="{00000000-0005-0000-0000-0000BB340000}"/>
    <cellStyle name="桁区切り 7 6 4 2" xfId="12304" xr:uid="{00000000-0005-0000-0000-0000BC340000}"/>
    <cellStyle name="桁区切り 7 6 4 3" xfId="19788" xr:uid="{00000000-0005-0000-0000-0000BD340000}"/>
    <cellStyle name="桁区切り 7 6 5" xfId="6177" xr:uid="{00000000-0005-0000-0000-0000BE340000}"/>
    <cellStyle name="桁区切り 7 6 5 2" xfId="13664" xr:uid="{00000000-0005-0000-0000-0000BF340000}"/>
    <cellStyle name="桁区切り 7 6 5 3" xfId="21148" xr:uid="{00000000-0005-0000-0000-0000C0340000}"/>
    <cellStyle name="桁区切り 7 6 6" xfId="8222" xr:uid="{00000000-0005-0000-0000-0000C1340000}"/>
    <cellStyle name="桁区切り 7 6 7" xfId="15706" xr:uid="{00000000-0005-0000-0000-0000C2340000}"/>
    <cellStyle name="桁区切り 7 7" xfId="1430" xr:uid="{00000000-0005-0000-0000-0000C3340000}"/>
    <cellStyle name="桁区切り 7 7 2" xfId="8917" xr:uid="{00000000-0005-0000-0000-0000C4340000}"/>
    <cellStyle name="桁区切り 7 7 3" xfId="16401" xr:uid="{00000000-0005-0000-0000-0000C5340000}"/>
    <cellStyle name="桁区切り 7 8" xfId="2790" xr:uid="{00000000-0005-0000-0000-0000C6340000}"/>
    <cellStyle name="桁区切り 7 8 2" xfId="10277" xr:uid="{00000000-0005-0000-0000-0000C7340000}"/>
    <cellStyle name="桁区切り 7 8 3" xfId="17761" xr:uid="{00000000-0005-0000-0000-0000C8340000}"/>
    <cellStyle name="桁区切り 7 9" xfId="4152" xr:uid="{00000000-0005-0000-0000-0000C9340000}"/>
    <cellStyle name="桁区切り 7 9 2" xfId="11639" xr:uid="{00000000-0005-0000-0000-0000CA340000}"/>
    <cellStyle name="桁区切り 7 9 3" xfId="19123" xr:uid="{00000000-0005-0000-0000-0000CB340000}"/>
    <cellStyle name="桁区切り 8" xfId="75" xr:uid="{00000000-0005-0000-0000-0000CC340000}"/>
    <cellStyle name="桁区切り 8 10" xfId="6896" xr:uid="{00000000-0005-0000-0000-0000CD340000}"/>
    <cellStyle name="桁区切り 8 10 2" xfId="14382" xr:uid="{00000000-0005-0000-0000-0000CE340000}"/>
    <cellStyle name="桁区切り 8 10 3" xfId="21866" xr:uid="{00000000-0005-0000-0000-0000CF340000}"/>
    <cellStyle name="桁区切り 8 11" xfId="7575" xr:uid="{00000000-0005-0000-0000-0000D0340000}"/>
    <cellStyle name="桁区切り 8 12" xfId="15059" xr:uid="{00000000-0005-0000-0000-0000D1340000}"/>
    <cellStyle name="桁区切り 8 2" xfId="167" xr:uid="{00000000-0005-0000-0000-0000D2340000}"/>
    <cellStyle name="桁区切り 8 2 10" xfId="7660" xr:uid="{00000000-0005-0000-0000-0000D3340000}"/>
    <cellStyle name="桁区切り 8 2 11" xfId="15144" xr:uid="{00000000-0005-0000-0000-0000D4340000}"/>
    <cellStyle name="桁区切り 8 2 2" xfId="337" xr:uid="{00000000-0005-0000-0000-0000D5340000}"/>
    <cellStyle name="桁区切り 8 2 2 10" xfId="15314" xr:uid="{00000000-0005-0000-0000-0000D6340000}"/>
    <cellStyle name="桁区切り 8 2 2 2" xfId="679" xr:uid="{00000000-0005-0000-0000-0000D7340000}"/>
    <cellStyle name="桁区切り 8 2 2 2 2" xfId="1357" xr:uid="{00000000-0005-0000-0000-0000D8340000}"/>
    <cellStyle name="桁区切り 8 2 2 2 2 2" xfId="2719" xr:uid="{00000000-0005-0000-0000-0000D9340000}"/>
    <cellStyle name="桁区切り 8 2 2 2 2 2 2" xfId="10206" xr:uid="{00000000-0005-0000-0000-0000DA340000}"/>
    <cellStyle name="桁区切り 8 2 2 2 2 2 3" xfId="17690" xr:uid="{00000000-0005-0000-0000-0000DB340000}"/>
    <cellStyle name="桁区切り 8 2 2 2 2 3" xfId="4079" xr:uid="{00000000-0005-0000-0000-0000DC340000}"/>
    <cellStyle name="桁区切り 8 2 2 2 2 3 2" xfId="11566" xr:uid="{00000000-0005-0000-0000-0000DD340000}"/>
    <cellStyle name="桁区切り 8 2 2 2 2 3 3" xfId="19050" xr:uid="{00000000-0005-0000-0000-0000DE340000}"/>
    <cellStyle name="桁区切り 8 2 2 2 2 4" xfId="5441" xr:uid="{00000000-0005-0000-0000-0000DF340000}"/>
    <cellStyle name="桁区切り 8 2 2 2 2 4 2" xfId="12928" xr:uid="{00000000-0005-0000-0000-0000E0340000}"/>
    <cellStyle name="桁区切り 8 2 2 2 2 4 3" xfId="20412" xr:uid="{00000000-0005-0000-0000-0000E1340000}"/>
    <cellStyle name="桁区切り 8 2 2 2 2 5" xfId="6801" xr:uid="{00000000-0005-0000-0000-0000E2340000}"/>
    <cellStyle name="桁区切り 8 2 2 2 2 5 2" xfId="14288" xr:uid="{00000000-0005-0000-0000-0000E3340000}"/>
    <cellStyle name="桁区切り 8 2 2 2 2 5 3" xfId="21772" xr:uid="{00000000-0005-0000-0000-0000E4340000}"/>
    <cellStyle name="桁区切り 8 2 2 2 2 6" xfId="8846" xr:uid="{00000000-0005-0000-0000-0000E5340000}"/>
    <cellStyle name="桁区切り 8 2 2 2 2 7" xfId="16330" xr:uid="{00000000-0005-0000-0000-0000E6340000}"/>
    <cellStyle name="桁区切り 8 2 2 2 3" xfId="2041" xr:uid="{00000000-0005-0000-0000-0000E7340000}"/>
    <cellStyle name="桁区切り 8 2 2 2 3 2" xfId="9528" xr:uid="{00000000-0005-0000-0000-0000E8340000}"/>
    <cellStyle name="桁区切り 8 2 2 2 3 3" xfId="17012" xr:uid="{00000000-0005-0000-0000-0000E9340000}"/>
    <cellStyle name="桁区切り 8 2 2 2 4" xfId="3401" xr:uid="{00000000-0005-0000-0000-0000EA340000}"/>
    <cellStyle name="桁区切り 8 2 2 2 4 2" xfId="10888" xr:uid="{00000000-0005-0000-0000-0000EB340000}"/>
    <cellStyle name="桁区切り 8 2 2 2 4 3" xfId="18372" xr:uid="{00000000-0005-0000-0000-0000EC340000}"/>
    <cellStyle name="桁区切り 8 2 2 2 5" xfId="4763" xr:uid="{00000000-0005-0000-0000-0000ED340000}"/>
    <cellStyle name="桁区切り 8 2 2 2 5 2" xfId="12250" xr:uid="{00000000-0005-0000-0000-0000EE340000}"/>
    <cellStyle name="桁区切り 8 2 2 2 5 3" xfId="19734" xr:uid="{00000000-0005-0000-0000-0000EF340000}"/>
    <cellStyle name="桁区切り 8 2 2 2 6" xfId="6123" xr:uid="{00000000-0005-0000-0000-0000F0340000}"/>
    <cellStyle name="桁区切り 8 2 2 2 6 2" xfId="13610" xr:uid="{00000000-0005-0000-0000-0000F1340000}"/>
    <cellStyle name="桁区切り 8 2 2 2 6 3" xfId="21094" xr:uid="{00000000-0005-0000-0000-0000F2340000}"/>
    <cellStyle name="桁区切り 8 2 2 2 7" xfId="7489" xr:uid="{00000000-0005-0000-0000-0000F3340000}"/>
    <cellStyle name="桁区切り 8 2 2 2 7 2" xfId="14975" xr:uid="{00000000-0005-0000-0000-0000F4340000}"/>
    <cellStyle name="桁区切り 8 2 2 2 7 3" xfId="22459" xr:uid="{00000000-0005-0000-0000-0000F5340000}"/>
    <cellStyle name="桁区切り 8 2 2 2 8" xfId="8168" xr:uid="{00000000-0005-0000-0000-0000F6340000}"/>
    <cellStyle name="桁区切り 8 2 2 2 9" xfId="15652" xr:uid="{00000000-0005-0000-0000-0000F7340000}"/>
    <cellStyle name="桁区切り 8 2 2 3" xfId="1019" xr:uid="{00000000-0005-0000-0000-0000F8340000}"/>
    <cellStyle name="桁区切り 8 2 2 3 2" xfId="2381" xr:uid="{00000000-0005-0000-0000-0000F9340000}"/>
    <cellStyle name="桁区切り 8 2 2 3 2 2" xfId="9868" xr:uid="{00000000-0005-0000-0000-0000FA340000}"/>
    <cellStyle name="桁区切り 8 2 2 3 2 3" xfId="17352" xr:uid="{00000000-0005-0000-0000-0000FB340000}"/>
    <cellStyle name="桁区切り 8 2 2 3 3" xfId="3741" xr:uid="{00000000-0005-0000-0000-0000FC340000}"/>
    <cellStyle name="桁区切り 8 2 2 3 3 2" xfId="11228" xr:uid="{00000000-0005-0000-0000-0000FD340000}"/>
    <cellStyle name="桁区切り 8 2 2 3 3 3" xfId="18712" xr:uid="{00000000-0005-0000-0000-0000FE340000}"/>
    <cellStyle name="桁区切り 8 2 2 3 4" xfId="5103" xr:uid="{00000000-0005-0000-0000-0000FF340000}"/>
    <cellStyle name="桁区切り 8 2 2 3 4 2" xfId="12590" xr:uid="{00000000-0005-0000-0000-000000350000}"/>
    <cellStyle name="桁区切り 8 2 2 3 4 3" xfId="20074" xr:uid="{00000000-0005-0000-0000-000001350000}"/>
    <cellStyle name="桁区切り 8 2 2 3 5" xfId="6463" xr:uid="{00000000-0005-0000-0000-000002350000}"/>
    <cellStyle name="桁区切り 8 2 2 3 5 2" xfId="13950" xr:uid="{00000000-0005-0000-0000-000003350000}"/>
    <cellStyle name="桁区切り 8 2 2 3 5 3" xfId="21434" xr:uid="{00000000-0005-0000-0000-000004350000}"/>
    <cellStyle name="桁区切り 8 2 2 3 6" xfId="8508" xr:uid="{00000000-0005-0000-0000-000005350000}"/>
    <cellStyle name="桁区切り 8 2 2 3 7" xfId="15992" xr:uid="{00000000-0005-0000-0000-000006350000}"/>
    <cellStyle name="桁区切り 8 2 2 4" xfId="1701" xr:uid="{00000000-0005-0000-0000-000007350000}"/>
    <cellStyle name="桁区切り 8 2 2 4 2" xfId="9188" xr:uid="{00000000-0005-0000-0000-000008350000}"/>
    <cellStyle name="桁区切り 8 2 2 4 3" xfId="16672" xr:uid="{00000000-0005-0000-0000-000009350000}"/>
    <cellStyle name="桁区切り 8 2 2 5" xfId="3061" xr:uid="{00000000-0005-0000-0000-00000A350000}"/>
    <cellStyle name="桁区切り 8 2 2 5 2" xfId="10548" xr:uid="{00000000-0005-0000-0000-00000B350000}"/>
    <cellStyle name="桁区切り 8 2 2 5 3" xfId="18032" xr:uid="{00000000-0005-0000-0000-00000C350000}"/>
    <cellStyle name="桁区切り 8 2 2 6" xfId="4423" xr:uid="{00000000-0005-0000-0000-00000D350000}"/>
    <cellStyle name="桁区切り 8 2 2 6 2" xfId="11910" xr:uid="{00000000-0005-0000-0000-00000E350000}"/>
    <cellStyle name="桁区切り 8 2 2 6 3" xfId="19394" xr:uid="{00000000-0005-0000-0000-00000F350000}"/>
    <cellStyle name="桁区切り 8 2 2 7" xfId="5783" xr:uid="{00000000-0005-0000-0000-000010350000}"/>
    <cellStyle name="桁区切り 8 2 2 7 2" xfId="13270" xr:uid="{00000000-0005-0000-0000-000011350000}"/>
    <cellStyle name="桁区切り 8 2 2 7 3" xfId="20754" xr:uid="{00000000-0005-0000-0000-000012350000}"/>
    <cellStyle name="桁区切り 8 2 2 8" xfId="7151" xr:uid="{00000000-0005-0000-0000-000013350000}"/>
    <cellStyle name="桁区切り 8 2 2 8 2" xfId="14637" xr:uid="{00000000-0005-0000-0000-000014350000}"/>
    <cellStyle name="桁区切り 8 2 2 8 3" xfId="22121" xr:uid="{00000000-0005-0000-0000-000015350000}"/>
    <cellStyle name="桁区切り 8 2 2 9" xfId="7830" xr:uid="{00000000-0005-0000-0000-000016350000}"/>
    <cellStyle name="桁区切り 8 2 3" xfId="510" xr:uid="{00000000-0005-0000-0000-000017350000}"/>
    <cellStyle name="桁区切り 8 2 3 2" xfId="1188" xr:uid="{00000000-0005-0000-0000-000018350000}"/>
    <cellStyle name="桁区切り 8 2 3 2 2" xfId="2550" xr:uid="{00000000-0005-0000-0000-000019350000}"/>
    <cellStyle name="桁区切り 8 2 3 2 2 2" xfId="10037" xr:uid="{00000000-0005-0000-0000-00001A350000}"/>
    <cellStyle name="桁区切り 8 2 3 2 2 3" xfId="17521" xr:uid="{00000000-0005-0000-0000-00001B350000}"/>
    <cellStyle name="桁区切り 8 2 3 2 3" xfId="3910" xr:uid="{00000000-0005-0000-0000-00001C350000}"/>
    <cellStyle name="桁区切り 8 2 3 2 3 2" xfId="11397" xr:uid="{00000000-0005-0000-0000-00001D350000}"/>
    <cellStyle name="桁区切り 8 2 3 2 3 3" xfId="18881" xr:uid="{00000000-0005-0000-0000-00001E350000}"/>
    <cellStyle name="桁区切り 8 2 3 2 4" xfId="5272" xr:uid="{00000000-0005-0000-0000-00001F350000}"/>
    <cellStyle name="桁区切り 8 2 3 2 4 2" xfId="12759" xr:uid="{00000000-0005-0000-0000-000020350000}"/>
    <cellStyle name="桁区切り 8 2 3 2 4 3" xfId="20243" xr:uid="{00000000-0005-0000-0000-000021350000}"/>
    <cellStyle name="桁区切り 8 2 3 2 5" xfId="6632" xr:uid="{00000000-0005-0000-0000-000022350000}"/>
    <cellStyle name="桁区切り 8 2 3 2 5 2" xfId="14119" xr:uid="{00000000-0005-0000-0000-000023350000}"/>
    <cellStyle name="桁区切り 8 2 3 2 5 3" xfId="21603" xr:uid="{00000000-0005-0000-0000-000024350000}"/>
    <cellStyle name="桁区切り 8 2 3 2 6" xfId="8677" xr:uid="{00000000-0005-0000-0000-000025350000}"/>
    <cellStyle name="桁区切り 8 2 3 2 7" xfId="16161" xr:uid="{00000000-0005-0000-0000-000026350000}"/>
    <cellStyle name="桁区切り 8 2 3 3" xfId="1872" xr:uid="{00000000-0005-0000-0000-000027350000}"/>
    <cellStyle name="桁区切り 8 2 3 3 2" xfId="9359" xr:uid="{00000000-0005-0000-0000-000028350000}"/>
    <cellStyle name="桁区切り 8 2 3 3 3" xfId="16843" xr:uid="{00000000-0005-0000-0000-000029350000}"/>
    <cellStyle name="桁区切り 8 2 3 4" xfId="3232" xr:uid="{00000000-0005-0000-0000-00002A350000}"/>
    <cellStyle name="桁区切り 8 2 3 4 2" xfId="10719" xr:uid="{00000000-0005-0000-0000-00002B350000}"/>
    <cellStyle name="桁区切り 8 2 3 4 3" xfId="18203" xr:uid="{00000000-0005-0000-0000-00002C350000}"/>
    <cellStyle name="桁区切り 8 2 3 5" xfId="4594" xr:uid="{00000000-0005-0000-0000-00002D350000}"/>
    <cellStyle name="桁区切り 8 2 3 5 2" xfId="12081" xr:uid="{00000000-0005-0000-0000-00002E350000}"/>
    <cellStyle name="桁区切り 8 2 3 5 3" xfId="19565" xr:uid="{00000000-0005-0000-0000-00002F350000}"/>
    <cellStyle name="桁区切り 8 2 3 6" xfId="5954" xr:uid="{00000000-0005-0000-0000-000030350000}"/>
    <cellStyle name="桁区切り 8 2 3 6 2" xfId="13441" xr:uid="{00000000-0005-0000-0000-000031350000}"/>
    <cellStyle name="桁区切り 8 2 3 6 3" xfId="20925" xr:uid="{00000000-0005-0000-0000-000032350000}"/>
    <cellStyle name="桁区切り 8 2 3 7" xfId="7320" xr:uid="{00000000-0005-0000-0000-000033350000}"/>
    <cellStyle name="桁区切り 8 2 3 7 2" xfId="14806" xr:uid="{00000000-0005-0000-0000-000034350000}"/>
    <cellStyle name="桁区切り 8 2 3 7 3" xfId="22290" xr:uid="{00000000-0005-0000-0000-000035350000}"/>
    <cellStyle name="桁区切り 8 2 3 8" xfId="7999" xr:uid="{00000000-0005-0000-0000-000036350000}"/>
    <cellStyle name="桁区切り 8 2 3 9" xfId="15483" xr:uid="{00000000-0005-0000-0000-000037350000}"/>
    <cellStyle name="桁区切り 8 2 4" xfId="849" xr:uid="{00000000-0005-0000-0000-000038350000}"/>
    <cellStyle name="桁区切り 8 2 4 2" xfId="2211" xr:uid="{00000000-0005-0000-0000-000039350000}"/>
    <cellStyle name="桁区切り 8 2 4 2 2" xfId="9698" xr:uid="{00000000-0005-0000-0000-00003A350000}"/>
    <cellStyle name="桁区切り 8 2 4 2 3" xfId="17182" xr:uid="{00000000-0005-0000-0000-00003B350000}"/>
    <cellStyle name="桁区切り 8 2 4 3" xfId="3571" xr:uid="{00000000-0005-0000-0000-00003C350000}"/>
    <cellStyle name="桁区切り 8 2 4 3 2" xfId="11058" xr:uid="{00000000-0005-0000-0000-00003D350000}"/>
    <cellStyle name="桁区切り 8 2 4 3 3" xfId="18542" xr:uid="{00000000-0005-0000-0000-00003E350000}"/>
    <cellStyle name="桁区切り 8 2 4 4" xfId="4933" xr:uid="{00000000-0005-0000-0000-00003F350000}"/>
    <cellStyle name="桁区切り 8 2 4 4 2" xfId="12420" xr:uid="{00000000-0005-0000-0000-000040350000}"/>
    <cellStyle name="桁区切り 8 2 4 4 3" xfId="19904" xr:uid="{00000000-0005-0000-0000-000041350000}"/>
    <cellStyle name="桁区切り 8 2 4 5" xfId="6293" xr:uid="{00000000-0005-0000-0000-000042350000}"/>
    <cellStyle name="桁区切り 8 2 4 5 2" xfId="13780" xr:uid="{00000000-0005-0000-0000-000043350000}"/>
    <cellStyle name="桁区切り 8 2 4 5 3" xfId="21264" xr:uid="{00000000-0005-0000-0000-000044350000}"/>
    <cellStyle name="桁区切り 8 2 4 6" xfId="8338" xr:uid="{00000000-0005-0000-0000-000045350000}"/>
    <cellStyle name="桁区切り 8 2 4 7" xfId="15822" xr:uid="{00000000-0005-0000-0000-000046350000}"/>
    <cellStyle name="桁区切り 8 2 5" xfId="1532" xr:uid="{00000000-0005-0000-0000-000047350000}"/>
    <cellStyle name="桁区切り 8 2 5 2" xfId="9019" xr:uid="{00000000-0005-0000-0000-000048350000}"/>
    <cellStyle name="桁区切り 8 2 5 3" xfId="16503" xr:uid="{00000000-0005-0000-0000-000049350000}"/>
    <cellStyle name="桁区切り 8 2 6" xfId="2892" xr:uid="{00000000-0005-0000-0000-00004A350000}"/>
    <cellStyle name="桁区切り 8 2 6 2" xfId="10379" xr:uid="{00000000-0005-0000-0000-00004B350000}"/>
    <cellStyle name="桁区切り 8 2 6 3" xfId="17863" xr:uid="{00000000-0005-0000-0000-00004C350000}"/>
    <cellStyle name="桁区切り 8 2 7" xfId="4254" xr:uid="{00000000-0005-0000-0000-00004D350000}"/>
    <cellStyle name="桁区切り 8 2 7 2" xfId="11741" xr:uid="{00000000-0005-0000-0000-00004E350000}"/>
    <cellStyle name="桁区切り 8 2 7 3" xfId="19225" xr:uid="{00000000-0005-0000-0000-00004F350000}"/>
    <cellStyle name="桁区切り 8 2 8" xfId="5614" xr:uid="{00000000-0005-0000-0000-000050350000}"/>
    <cellStyle name="桁区切り 8 2 8 2" xfId="13101" xr:uid="{00000000-0005-0000-0000-000051350000}"/>
    <cellStyle name="桁区切り 8 2 8 3" xfId="20585" xr:uid="{00000000-0005-0000-0000-000052350000}"/>
    <cellStyle name="桁区切り 8 2 9" xfId="6981" xr:uid="{00000000-0005-0000-0000-000053350000}"/>
    <cellStyle name="桁区切り 8 2 9 2" xfId="14467" xr:uid="{00000000-0005-0000-0000-000054350000}"/>
    <cellStyle name="桁区切り 8 2 9 3" xfId="21951" xr:uid="{00000000-0005-0000-0000-000055350000}"/>
    <cellStyle name="桁区切り 8 3" xfId="252" xr:uid="{00000000-0005-0000-0000-000056350000}"/>
    <cellStyle name="桁区切り 8 3 10" xfId="15229" xr:uid="{00000000-0005-0000-0000-000057350000}"/>
    <cellStyle name="桁区切り 8 3 2" xfId="594" xr:uid="{00000000-0005-0000-0000-000058350000}"/>
    <cellStyle name="桁区切り 8 3 2 2" xfId="1272" xr:uid="{00000000-0005-0000-0000-000059350000}"/>
    <cellStyle name="桁区切り 8 3 2 2 2" xfId="2634" xr:uid="{00000000-0005-0000-0000-00005A350000}"/>
    <cellStyle name="桁区切り 8 3 2 2 2 2" xfId="10121" xr:uid="{00000000-0005-0000-0000-00005B350000}"/>
    <cellStyle name="桁区切り 8 3 2 2 2 3" xfId="17605" xr:uid="{00000000-0005-0000-0000-00005C350000}"/>
    <cellStyle name="桁区切り 8 3 2 2 3" xfId="3994" xr:uid="{00000000-0005-0000-0000-00005D350000}"/>
    <cellStyle name="桁区切り 8 3 2 2 3 2" xfId="11481" xr:uid="{00000000-0005-0000-0000-00005E350000}"/>
    <cellStyle name="桁区切り 8 3 2 2 3 3" xfId="18965" xr:uid="{00000000-0005-0000-0000-00005F350000}"/>
    <cellStyle name="桁区切り 8 3 2 2 4" xfId="5356" xr:uid="{00000000-0005-0000-0000-000060350000}"/>
    <cellStyle name="桁区切り 8 3 2 2 4 2" xfId="12843" xr:uid="{00000000-0005-0000-0000-000061350000}"/>
    <cellStyle name="桁区切り 8 3 2 2 4 3" xfId="20327" xr:uid="{00000000-0005-0000-0000-000062350000}"/>
    <cellStyle name="桁区切り 8 3 2 2 5" xfId="6716" xr:uid="{00000000-0005-0000-0000-000063350000}"/>
    <cellStyle name="桁区切り 8 3 2 2 5 2" xfId="14203" xr:uid="{00000000-0005-0000-0000-000064350000}"/>
    <cellStyle name="桁区切り 8 3 2 2 5 3" xfId="21687" xr:uid="{00000000-0005-0000-0000-000065350000}"/>
    <cellStyle name="桁区切り 8 3 2 2 6" xfId="8761" xr:uid="{00000000-0005-0000-0000-000066350000}"/>
    <cellStyle name="桁区切り 8 3 2 2 7" xfId="16245" xr:uid="{00000000-0005-0000-0000-000067350000}"/>
    <cellStyle name="桁区切り 8 3 2 3" xfId="1956" xr:uid="{00000000-0005-0000-0000-000068350000}"/>
    <cellStyle name="桁区切り 8 3 2 3 2" xfId="9443" xr:uid="{00000000-0005-0000-0000-000069350000}"/>
    <cellStyle name="桁区切り 8 3 2 3 3" xfId="16927" xr:uid="{00000000-0005-0000-0000-00006A350000}"/>
    <cellStyle name="桁区切り 8 3 2 4" xfId="3316" xr:uid="{00000000-0005-0000-0000-00006B350000}"/>
    <cellStyle name="桁区切り 8 3 2 4 2" xfId="10803" xr:uid="{00000000-0005-0000-0000-00006C350000}"/>
    <cellStyle name="桁区切り 8 3 2 4 3" xfId="18287" xr:uid="{00000000-0005-0000-0000-00006D350000}"/>
    <cellStyle name="桁区切り 8 3 2 5" xfId="4678" xr:uid="{00000000-0005-0000-0000-00006E350000}"/>
    <cellStyle name="桁区切り 8 3 2 5 2" xfId="12165" xr:uid="{00000000-0005-0000-0000-00006F350000}"/>
    <cellStyle name="桁区切り 8 3 2 5 3" xfId="19649" xr:uid="{00000000-0005-0000-0000-000070350000}"/>
    <cellStyle name="桁区切り 8 3 2 6" xfId="6038" xr:uid="{00000000-0005-0000-0000-000071350000}"/>
    <cellStyle name="桁区切り 8 3 2 6 2" xfId="13525" xr:uid="{00000000-0005-0000-0000-000072350000}"/>
    <cellStyle name="桁区切り 8 3 2 6 3" xfId="21009" xr:uid="{00000000-0005-0000-0000-000073350000}"/>
    <cellStyle name="桁区切り 8 3 2 7" xfId="7404" xr:uid="{00000000-0005-0000-0000-000074350000}"/>
    <cellStyle name="桁区切り 8 3 2 7 2" xfId="14890" xr:uid="{00000000-0005-0000-0000-000075350000}"/>
    <cellStyle name="桁区切り 8 3 2 7 3" xfId="22374" xr:uid="{00000000-0005-0000-0000-000076350000}"/>
    <cellStyle name="桁区切り 8 3 2 8" xfId="8083" xr:uid="{00000000-0005-0000-0000-000077350000}"/>
    <cellStyle name="桁区切り 8 3 2 9" xfId="15567" xr:uid="{00000000-0005-0000-0000-000078350000}"/>
    <cellStyle name="桁区切り 8 3 3" xfId="934" xr:uid="{00000000-0005-0000-0000-000079350000}"/>
    <cellStyle name="桁区切り 8 3 3 2" xfId="2296" xr:uid="{00000000-0005-0000-0000-00007A350000}"/>
    <cellStyle name="桁区切り 8 3 3 2 2" xfId="9783" xr:uid="{00000000-0005-0000-0000-00007B350000}"/>
    <cellStyle name="桁区切り 8 3 3 2 3" xfId="17267" xr:uid="{00000000-0005-0000-0000-00007C350000}"/>
    <cellStyle name="桁区切り 8 3 3 3" xfId="3656" xr:uid="{00000000-0005-0000-0000-00007D350000}"/>
    <cellStyle name="桁区切り 8 3 3 3 2" xfId="11143" xr:uid="{00000000-0005-0000-0000-00007E350000}"/>
    <cellStyle name="桁区切り 8 3 3 3 3" xfId="18627" xr:uid="{00000000-0005-0000-0000-00007F350000}"/>
    <cellStyle name="桁区切り 8 3 3 4" xfId="5018" xr:uid="{00000000-0005-0000-0000-000080350000}"/>
    <cellStyle name="桁区切り 8 3 3 4 2" xfId="12505" xr:uid="{00000000-0005-0000-0000-000081350000}"/>
    <cellStyle name="桁区切り 8 3 3 4 3" xfId="19989" xr:uid="{00000000-0005-0000-0000-000082350000}"/>
    <cellStyle name="桁区切り 8 3 3 5" xfId="6378" xr:uid="{00000000-0005-0000-0000-000083350000}"/>
    <cellStyle name="桁区切り 8 3 3 5 2" xfId="13865" xr:uid="{00000000-0005-0000-0000-000084350000}"/>
    <cellStyle name="桁区切り 8 3 3 5 3" xfId="21349" xr:uid="{00000000-0005-0000-0000-000085350000}"/>
    <cellStyle name="桁区切り 8 3 3 6" xfId="8423" xr:uid="{00000000-0005-0000-0000-000086350000}"/>
    <cellStyle name="桁区切り 8 3 3 7" xfId="15907" xr:uid="{00000000-0005-0000-0000-000087350000}"/>
    <cellStyle name="桁区切り 8 3 4" xfId="1616" xr:uid="{00000000-0005-0000-0000-000088350000}"/>
    <cellStyle name="桁区切り 8 3 4 2" xfId="9103" xr:uid="{00000000-0005-0000-0000-000089350000}"/>
    <cellStyle name="桁区切り 8 3 4 3" xfId="16587" xr:uid="{00000000-0005-0000-0000-00008A350000}"/>
    <cellStyle name="桁区切り 8 3 5" xfId="2976" xr:uid="{00000000-0005-0000-0000-00008B350000}"/>
    <cellStyle name="桁区切り 8 3 5 2" xfId="10463" xr:uid="{00000000-0005-0000-0000-00008C350000}"/>
    <cellStyle name="桁区切り 8 3 5 3" xfId="17947" xr:uid="{00000000-0005-0000-0000-00008D350000}"/>
    <cellStyle name="桁区切り 8 3 6" xfId="4338" xr:uid="{00000000-0005-0000-0000-00008E350000}"/>
    <cellStyle name="桁区切り 8 3 6 2" xfId="11825" xr:uid="{00000000-0005-0000-0000-00008F350000}"/>
    <cellStyle name="桁区切り 8 3 6 3" xfId="19309" xr:uid="{00000000-0005-0000-0000-000090350000}"/>
    <cellStyle name="桁区切り 8 3 7" xfId="5698" xr:uid="{00000000-0005-0000-0000-000091350000}"/>
    <cellStyle name="桁区切り 8 3 7 2" xfId="13185" xr:uid="{00000000-0005-0000-0000-000092350000}"/>
    <cellStyle name="桁区切り 8 3 7 3" xfId="20669" xr:uid="{00000000-0005-0000-0000-000093350000}"/>
    <cellStyle name="桁区切り 8 3 8" xfId="7066" xr:uid="{00000000-0005-0000-0000-000094350000}"/>
    <cellStyle name="桁区切り 8 3 8 2" xfId="14552" xr:uid="{00000000-0005-0000-0000-000095350000}"/>
    <cellStyle name="桁区切り 8 3 8 3" xfId="22036" xr:uid="{00000000-0005-0000-0000-000096350000}"/>
    <cellStyle name="桁区切り 8 3 9" xfId="7745" xr:uid="{00000000-0005-0000-0000-000097350000}"/>
    <cellStyle name="桁区切り 8 4" xfId="425" xr:uid="{00000000-0005-0000-0000-000098350000}"/>
    <cellStyle name="桁区切り 8 4 2" xfId="1103" xr:uid="{00000000-0005-0000-0000-000099350000}"/>
    <cellStyle name="桁区切り 8 4 2 2" xfId="2465" xr:uid="{00000000-0005-0000-0000-00009A350000}"/>
    <cellStyle name="桁区切り 8 4 2 2 2" xfId="9952" xr:uid="{00000000-0005-0000-0000-00009B350000}"/>
    <cellStyle name="桁区切り 8 4 2 2 3" xfId="17436" xr:uid="{00000000-0005-0000-0000-00009C350000}"/>
    <cellStyle name="桁区切り 8 4 2 3" xfId="3825" xr:uid="{00000000-0005-0000-0000-00009D350000}"/>
    <cellStyle name="桁区切り 8 4 2 3 2" xfId="11312" xr:uid="{00000000-0005-0000-0000-00009E350000}"/>
    <cellStyle name="桁区切り 8 4 2 3 3" xfId="18796" xr:uid="{00000000-0005-0000-0000-00009F350000}"/>
    <cellStyle name="桁区切り 8 4 2 4" xfId="5187" xr:uid="{00000000-0005-0000-0000-0000A0350000}"/>
    <cellStyle name="桁区切り 8 4 2 4 2" xfId="12674" xr:uid="{00000000-0005-0000-0000-0000A1350000}"/>
    <cellStyle name="桁区切り 8 4 2 4 3" xfId="20158" xr:uid="{00000000-0005-0000-0000-0000A2350000}"/>
    <cellStyle name="桁区切り 8 4 2 5" xfId="6547" xr:uid="{00000000-0005-0000-0000-0000A3350000}"/>
    <cellStyle name="桁区切り 8 4 2 5 2" xfId="14034" xr:uid="{00000000-0005-0000-0000-0000A4350000}"/>
    <cellStyle name="桁区切り 8 4 2 5 3" xfId="21518" xr:uid="{00000000-0005-0000-0000-0000A5350000}"/>
    <cellStyle name="桁区切り 8 4 2 6" xfId="8592" xr:uid="{00000000-0005-0000-0000-0000A6350000}"/>
    <cellStyle name="桁区切り 8 4 2 7" xfId="16076" xr:uid="{00000000-0005-0000-0000-0000A7350000}"/>
    <cellStyle name="桁区切り 8 4 3" xfId="1787" xr:uid="{00000000-0005-0000-0000-0000A8350000}"/>
    <cellStyle name="桁区切り 8 4 3 2" xfId="9274" xr:uid="{00000000-0005-0000-0000-0000A9350000}"/>
    <cellStyle name="桁区切り 8 4 3 3" xfId="16758" xr:uid="{00000000-0005-0000-0000-0000AA350000}"/>
    <cellStyle name="桁区切り 8 4 4" xfId="3147" xr:uid="{00000000-0005-0000-0000-0000AB350000}"/>
    <cellStyle name="桁区切り 8 4 4 2" xfId="10634" xr:uid="{00000000-0005-0000-0000-0000AC350000}"/>
    <cellStyle name="桁区切り 8 4 4 3" xfId="18118" xr:uid="{00000000-0005-0000-0000-0000AD350000}"/>
    <cellStyle name="桁区切り 8 4 5" xfId="4509" xr:uid="{00000000-0005-0000-0000-0000AE350000}"/>
    <cellStyle name="桁区切り 8 4 5 2" xfId="11996" xr:uid="{00000000-0005-0000-0000-0000AF350000}"/>
    <cellStyle name="桁区切り 8 4 5 3" xfId="19480" xr:uid="{00000000-0005-0000-0000-0000B0350000}"/>
    <cellStyle name="桁区切り 8 4 6" xfId="5869" xr:uid="{00000000-0005-0000-0000-0000B1350000}"/>
    <cellStyle name="桁区切り 8 4 6 2" xfId="13356" xr:uid="{00000000-0005-0000-0000-0000B2350000}"/>
    <cellStyle name="桁区切り 8 4 6 3" xfId="20840" xr:uid="{00000000-0005-0000-0000-0000B3350000}"/>
    <cellStyle name="桁区切り 8 4 7" xfId="7235" xr:uid="{00000000-0005-0000-0000-0000B4350000}"/>
    <cellStyle name="桁区切り 8 4 7 2" xfId="14721" xr:uid="{00000000-0005-0000-0000-0000B5350000}"/>
    <cellStyle name="桁区切り 8 4 7 3" xfId="22205" xr:uid="{00000000-0005-0000-0000-0000B6350000}"/>
    <cellStyle name="桁区切り 8 4 8" xfId="7914" xr:uid="{00000000-0005-0000-0000-0000B7350000}"/>
    <cellStyle name="桁区切り 8 4 9" xfId="15398" xr:uid="{00000000-0005-0000-0000-0000B8350000}"/>
    <cellStyle name="桁区切り 8 5" xfId="764" xr:uid="{00000000-0005-0000-0000-0000B9350000}"/>
    <cellStyle name="桁区切り 8 5 2" xfId="2126" xr:uid="{00000000-0005-0000-0000-0000BA350000}"/>
    <cellStyle name="桁区切り 8 5 2 2" xfId="9613" xr:uid="{00000000-0005-0000-0000-0000BB350000}"/>
    <cellStyle name="桁区切り 8 5 2 3" xfId="17097" xr:uid="{00000000-0005-0000-0000-0000BC350000}"/>
    <cellStyle name="桁区切り 8 5 3" xfId="3486" xr:uid="{00000000-0005-0000-0000-0000BD350000}"/>
    <cellStyle name="桁区切り 8 5 3 2" xfId="10973" xr:uid="{00000000-0005-0000-0000-0000BE350000}"/>
    <cellStyle name="桁区切り 8 5 3 3" xfId="18457" xr:uid="{00000000-0005-0000-0000-0000BF350000}"/>
    <cellStyle name="桁区切り 8 5 4" xfId="4848" xr:uid="{00000000-0005-0000-0000-0000C0350000}"/>
    <cellStyle name="桁区切り 8 5 4 2" xfId="12335" xr:uid="{00000000-0005-0000-0000-0000C1350000}"/>
    <cellStyle name="桁区切り 8 5 4 3" xfId="19819" xr:uid="{00000000-0005-0000-0000-0000C2350000}"/>
    <cellStyle name="桁区切り 8 5 5" xfId="6208" xr:uid="{00000000-0005-0000-0000-0000C3350000}"/>
    <cellStyle name="桁区切り 8 5 5 2" xfId="13695" xr:uid="{00000000-0005-0000-0000-0000C4350000}"/>
    <cellStyle name="桁区切り 8 5 5 3" xfId="21179" xr:uid="{00000000-0005-0000-0000-0000C5350000}"/>
    <cellStyle name="桁区切り 8 5 6" xfId="8253" xr:uid="{00000000-0005-0000-0000-0000C6350000}"/>
    <cellStyle name="桁区切り 8 5 7" xfId="15737" xr:uid="{00000000-0005-0000-0000-0000C7350000}"/>
    <cellStyle name="桁区切り 8 6" xfId="1448" xr:uid="{00000000-0005-0000-0000-0000C8350000}"/>
    <cellStyle name="桁区切り 8 6 2" xfId="8935" xr:uid="{00000000-0005-0000-0000-0000C9350000}"/>
    <cellStyle name="桁区切り 8 6 3" xfId="16419" xr:uid="{00000000-0005-0000-0000-0000CA350000}"/>
    <cellStyle name="桁区切り 8 7" xfId="2808" xr:uid="{00000000-0005-0000-0000-0000CB350000}"/>
    <cellStyle name="桁区切り 8 7 2" xfId="10295" xr:uid="{00000000-0005-0000-0000-0000CC350000}"/>
    <cellStyle name="桁区切り 8 7 3" xfId="17779" xr:uid="{00000000-0005-0000-0000-0000CD350000}"/>
    <cellStyle name="桁区切り 8 8" xfId="4170" xr:uid="{00000000-0005-0000-0000-0000CE350000}"/>
    <cellStyle name="桁区切り 8 8 2" xfId="11657" xr:uid="{00000000-0005-0000-0000-0000CF350000}"/>
    <cellStyle name="桁区切り 8 8 3" xfId="19141" xr:uid="{00000000-0005-0000-0000-0000D0350000}"/>
    <cellStyle name="桁区切り 8 9" xfId="5530" xr:uid="{00000000-0005-0000-0000-0000D1350000}"/>
    <cellStyle name="桁区切り 8 9 2" xfId="13017" xr:uid="{00000000-0005-0000-0000-0000D2350000}"/>
    <cellStyle name="桁区切り 8 9 3" xfId="20501" xr:uid="{00000000-0005-0000-0000-0000D3350000}"/>
    <cellStyle name="桁区切り 9" xfId="120" xr:uid="{00000000-0005-0000-0000-0000D4350000}"/>
    <cellStyle name="桁区切り 9 10" xfId="7613" xr:uid="{00000000-0005-0000-0000-0000D5350000}"/>
    <cellStyle name="桁区切り 9 11" xfId="15097" xr:uid="{00000000-0005-0000-0000-0000D6350000}"/>
    <cellStyle name="桁区切り 9 2" xfId="290" xr:uid="{00000000-0005-0000-0000-0000D7350000}"/>
    <cellStyle name="桁区切り 9 2 10" xfId="15267" xr:uid="{00000000-0005-0000-0000-0000D8350000}"/>
    <cellStyle name="桁区切り 9 2 2" xfId="632" xr:uid="{00000000-0005-0000-0000-0000D9350000}"/>
    <cellStyle name="桁区切り 9 2 2 2" xfId="1310" xr:uid="{00000000-0005-0000-0000-0000DA350000}"/>
    <cellStyle name="桁区切り 9 2 2 2 2" xfId="2672" xr:uid="{00000000-0005-0000-0000-0000DB350000}"/>
    <cellStyle name="桁区切り 9 2 2 2 2 2" xfId="10159" xr:uid="{00000000-0005-0000-0000-0000DC350000}"/>
    <cellStyle name="桁区切り 9 2 2 2 2 3" xfId="17643" xr:uid="{00000000-0005-0000-0000-0000DD350000}"/>
    <cellStyle name="桁区切り 9 2 2 2 3" xfId="4032" xr:uid="{00000000-0005-0000-0000-0000DE350000}"/>
    <cellStyle name="桁区切り 9 2 2 2 3 2" xfId="11519" xr:uid="{00000000-0005-0000-0000-0000DF350000}"/>
    <cellStyle name="桁区切り 9 2 2 2 3 3" xfId="19003" xr:uid="{00000000-0005-0000-0000-0000E0350000}"/>
    <cellStyle name="桁区切り 9 2 2 2 4" xfId="5394" xr:uid="{00000000-0005-0000-0000-0000E1350000}"/>
    <cellStyle name="桁区切り 9 2 2 2 4 2" xfId="12881" xr:uid="{00000000-0005-0000-0000-0000E2350000}"/>
    <cellStyle name="桁区切り 9 2 2 2 4 3" xfId="20365" xr:uid="{00000000-0005-0000-0000-0000E3350000}"/>
    <cellStyle name="桁区切り 9 2 2 2 5" xfId="6754" xr:uid="{00000000-0005-0000-0000-0000E4350000}"/>
    <cellStyle name="桁区切り 9 2 2 2 5 2" xfId="14241" xr:uid="{00000000-0005-0000-0000-0000E5350000}"/>
    <cellStyle name="桁区切り 9 2 2 2 5 3" xfId="21725" xr:uid="{00000000-0005-0000-0000-0000E6350000}"/>
    <cellStyle name="桁区切り 9 2 2 2 6" xfId="8799" xr:uid="{00000000-0005-0000-0000-0000E7350000}"/>
    <cellStyle name="桁区切り 9 2 2 2 7" xfId="16283" xr:uid="{00000000-0005-0000-0000-0000E8350000}"/>
    <cellStyle name="桁区切り 9 2 2 3" xfId="1994" xr:uid="{00000000-0005-0000-0000-0000E9350000}"/>
    <cellStyle name="桁区切り 9 2 2 3 2" xfId="9481" xr:uid="{00000000-0005-0000-0000-0000EA350000}"/>
    <cellStyle name="桁区切り 9 2 2 3 3" xfId="16965" xr:uid="{00000000-0005-0000-0000-0000EB350000}"/>
    <cellStyle name="桁区切り 9 2 2 4" xfId="3354" xr:uid="{00000000-0005-0000-0000-0000EC350000}"/>
    <cellStyle name="桁区切り 9 2 2 4 2" xfId="10841" xr:uid="{00000000-0005-0000-0000-0000ED350000}"/>
    <cellStyle name="桁区切り 9 2 2 4 3" xfId="18325" xr:uid="{00000000-0005-0000-0000-0000EE350000}"/>
    <cellStyle name="桁区切り 9 2 2 5" xfId="4716" xr:uid="{00000000-0005-0000-0000-0000EF350000}"/>
    <cellStyle name="桁区切り 9 2 2 5 2" xfId="12203" xr:uid="{00000000-0005-0000-0000-0000F0350000}"/>
    <cellStyle name="桁区切り 9 2 2 5 3" xfId="19687" xr:uid="{00000000-0005-0000-0000-0000F1350000}"/>
    <cellStyle name="桁区切り 9 2 2 6" xfId="6076" xr:uid="{00000000-0005-0000-0000-0000F2350000}"/>
    <cellStyle name="桁区切り 9 2 2 6 2" xfId="13563" xr:uid="{00000000-0005-0000-0000-0000F3350000}"/>
    <cellStyle name="桁区切り 9 2 2 6 3" xfId="21047" xr:uid="{00000000-0005-0000-0000-0000F4350000}"/>
    <cellStyle name="桁区切り 9 2 2 7" xfId="7442" xr:uid="{00000000-0005-0000-0000-0000F5350000}"/>
    <cellStyle name="桁区切り 9 2 2 7 2" xfId="14928" xr:uid="{00000000-0005-0000-0000-0000F6350000}"/>
    <cellStyle name="桁区切り 9 2 2 7 3" xfId="22412" xr:uid="{00000000-0005-0000-0000-0000F7350000}"/>
    <cellStyle name="桁区切り 9 2 2 8" xfId="8121" xr:uid="{00000000-0005-0000-0000-0000F8350000}"/>
    <cellStyle name="桁区切り 9 2 2 9" xfId="15605" xr:uid="{00000000-0005-0000-0000-0000F9350000}"/>
    <cellStyle name="桁区切り 9 2 3" xfId="972" xr:uid="{00000000-0005-0000-0000-0000FA350000}"/>
    <cellStyle name="桁区切り 9 2 3 2" xfId="2334" xr:uid="{00000000-0005-0000-0000-0000FB350000}"/>
    <cellStyle name="桁区切り 9 2 3 2 2" xfId="9821" xr:uid="{00000000-0005-0000-0000-0000FC350000}"/>
    <cellStyle name="桁区切り 9 2 3 2 3" xfId="17305" xr:uid="{00000000-0005-0000-0000-0000FD350000}"/>
    <cellStyle name="桁区切り 9 2 3 3" xfId="3694" xr:uid="{00000000-0005-0000-0000-0000FE350000}"/>
    <cellStyle name="桁区切り 9 2 3 3 2" xfId="11181" xr:uid="{00000000-0005-0000-0000-0000FF350000}"/>
    <cellStyle name="桁区切り 9 2 3 3 3" xfId="18665" xr:uid="{00000000-0005-0000-0000-000000360000}"/>
    <cellStyle name="桁区切り 9 2 3 4" xfId="5056" xr:uid="{00000000-0005-0000-0000-000001360000}"/>
    <cellStyle name="桁区切り 9 2 3 4 2" xfId="12543" xr:uid="{00000000-0005-0000-0000-000002360000}"/>
    <cellStyle name="桁区切り 9 2 3 4 3" xfId="20027" xr:uid="{00000000-0005-0000-0000-000003360000}"/>
    <cellStyle name="桁区切り 9 2 3 5" xfId="6416" xr:uid="{00000000-0005-0000-0000-000004360000}"/>
    <cellStyle name="桁区切り 9 2 3 5 2" xfId="13903" xr:uid="{00000000-0005-0000-0000-000005360000}"/>
    <cellStyle name="桁区切り 9 2 3 5 3" xfId="21387" xr:uid="{00000000-0005-0000-0000-000006360000}"/>
    <cellStyle name="桁区切り 9 2 3 6" xfId="8461" xr:uid="{00000000-0005-0000-0000-000007360000}"/>
    <cellStyle name="桁区切り 9 2 3 7" xfId="15945" xr:uid="{00000000-0005-0000-0000-000008360000}"/>
    <cellStyle name="桁区切り 9 2 4" xfId="1654" xr:uid="{00000000-0005-0000-0000-000009360000}"/>
    <cellStyle name="桁区切り 9 2 4 2" xfId="9141" xr:uid="{00000000-0005-0000-0000-00000A360000}"/>
    <cellStyle name="桁区切り 9 2 4 3" xfId="16625" xr:uid="{00000000-0005-0000-0000-00000B360000}"/>
    <cellStyle name="桁区切り 9 2 5" xfId="3014" xr:uid="{00000000-0005-0000-0000-00000C360000}"/>
    <cellStyle name="桁区切り 9 2 5 2" xfId="10501" xr:uid="{00000000-0005-0000-0000-00000D360000}"/>
    <cellStyle name="桁区切り 9 2 5 3" xfId="17985" xr:uid="{00000000-0005-0000-0000-00000E360000}"/>
    <cellStyle name="桁区切り 9 2 6" xfId="4376" xr:uid="{00000000-0005-0000-0000-00000F360000}"/>
    <cellStyle name="桁区切り 9 2 6 2" xfId="11863" xr:uid="{00000000-0005-0000-0000-000010360000}"/>
    <cellStyle name="桁区切り 9 2 6 3" xfId="19347" xr:uid="{00000000-0005-0000-0000-000011360000}"/>
    <cellStyle name="桁区切り 9 2 7" xfId="5736" xr:uid="{00000000-0005-0000-0000-000012360000}"/>
    <cellStyle name="桁区切り 9 2 7 2" xfId="13223" xr:uid="{00000000-0005-0000-0000-000013360000}"/>
    <cellStyle name="桁区切り 9 2 7 3" xfId="20707" xr:uid="{00000000-0005-0000-0000-000014360000}"/>
    <cellStyle name="桁区切り 9 2 8" xfId="7104" xr:uid="{00000000-0005-0000-0000-000015360000}"/>
    <cellStyle name="桁区切り 9 2 8 2" xfId="14590" xr:uid="{00000000-0005-0000-0000-000016360000}"/>
    <cellStyle name="桁区切り 9 2 8 3" xfId="22074" xr:uid="{00000000-0005-0000-0000-000017360000}"/>
    <cellStyle name="桁区切り 9 2 9" xfId="7783" xr:uid="{00000000-0005-0000-0000-000018360000}"/>
    <cellStyle name="桁区切り 9 3" xfId="463" xr:uid="{00000000-0005-0000-0000-000019360000}"/>
    <cellStyle name="桁区切り 9 3 2" xfId="1141" xr:uid="{00000000-0005-0000-0000-00001A360000}"/>
    <cellStyle name="桁区切り 9 3 2 2" xfId="2503" xr:uid="{00000000-0005-0000-0000-00001B360000}"/>
    <cellStyle name="桁区切り 9 3 2 2 2" xfId="9990" xr:uid="{00000000-0005-0000-0000-00001C360000}"/>
    <cellStyle name="桁区切り 9 3 2 2 3" xfId="17474" xr:uid="{00000000-0005-0000-0000-00001D360000}"/>
    <cellStyle name="桁区切り 9 3 2 3" xfId="3863" xr:uid="{00000000-0005-0000-0000-00001E360000}"/>
    <cellStyle name="桁区切り 9 3 2 3 2" xfId="11350" xr:uid="{00000000-0005-0000-0000-00001F360000}"/>
    <cellStyle name="桁区切り 9 3 2 3 3" xfId="18834" xr:uid="{00000000-0005-0000-0000-000020360000}"/>
    <cellStyle name="桁区切り 9 3 2 4" xfId="5225" xr:uid="{00000000-0005-0000-0000-000021360000}"/>
    <cellStyle name="桁区切り 9 3 2 4 2" xfId="12712" xr:uid="{00000000-0005-0000-0000-000022360000}"/>
    <cellStyle name="桁区切り 9 3 2 4 3" xfId="20196" xr:uid="{00000000-0005-0000-0000-000023360000}"/>
    <cellStyle name="桁区切り 9 3 2 5" xfId="6585" xr:uid="{00000000-0005-0000-0000-000024360000}"/>
    <cellStyle name="桁区切り 9 3 2 5 2" xfId="14072" xr:uid="{00000000-0005-0000-0000-000025360000}"/>
    <cellStyle name="桁区切り 9 3 2 5 3" xfId="21556" xr:uid="{00000000-0005-0000-0000-000026360000}"/>
    <cellStyle name="桁区切り 9 3 2 6" xfId="8630" xr:uid="{00000000-0005-0000-0000-000027360000}"/>
    <cellStyle name="桁区切り 9 3 2 7" xfId="16114" xr:uid="{00000000-0005-0000-0000-000028360000}"/>
    <cellStyle name="桁区切り 9 3 3" xfId="1825" xr:uid="{00000000-0005-0000-0000-000029360000}"/>
    <cellStyle name="桁区切り 9 3 3 2" xfId="9312" xr:uid="{00000000-0005-0000-0000-00002A360000}"/>
    <cellStyle name="桁区切り 9 3 3 3" xfId="16796" xr:uid="{00000000-0005-0000-0000-00002B360000}"/>
    <cellStyle name="桁区切り 9 3 4" xfId="3185" xr:uid="{00000000-0005-0000-0000-00002C360000}"/>
    <cellStyle name="桁区切り 9 3 4 2" xfId="10672" xr:uid="{00000000-0005-0000-0000-00002D360000}"/>
    <cellStyle name="桁区切り 9 3 4 3" xfId="18156" xr:uid="{00000000-0005-0000-0000-00002E360000}"/>
    <cellStyle name="桁区切り 9 3 5" xfId="4547" xr:uid="{00000000-0005-0000-0000-00002F360000}"/>
    <cellStyle name="桁区切り 9 3 5 2" xfId="12034" xr:uid="{00000000-0005-0000-0000-000030360000}"/>
    <cellStyle name="桁区切り 9 3 5 3" xfId="19518" xr:uid="{00000000-0005-0000-0000-000031360000}"/>
    <cellStyle name="桁区切り 9 3 6" xfId="5907" xr:uid="{00000000-0005-0000-0000-000032360000}"/>
    <cellStyle name="桁区切り 9 3 6 2" xfId="13394" xr:uid="{00000000-0005-0000-0000-000033360000}"/>
    <cellStyle name="桁区切り 9 3 6 3" xfId="20878" xr:uid="{00000000-0005-0000-0000-000034360000}"/>
    <cellStyle name="桁区切り 9 3 7" xfId="7273" xr:uid="{00000000-0005-0000-0000-000035360000}"/>
    <cellStyle name="桁区切り 9 3 7 2" xfId="14759" xr:uid="{00000000-0005-0000-0000-000036360000}"/>
    <cellStyle name="桁区切り 9 3 7 3" xfId="22243" xr:uid="{00000000-0005-0000-0000-000037360000}"/>
    <cellStyle name="桁区切り 9 3 8" xfId="7952" xr:uid="{00000000-0005-0000-0000-000038360000}"/>
    <cellStyle name="桁区切り 9 3 9" xfId="15436" xr:uid="{00000000-0005-0000-0000-000039360000}"/>
    <cellStyle name="桁区切り 9 4" xfId="802" xr:uid="{00000000-0005-0000-0000-00003A360000}"/>
    <cellStyle name="桁区切り 9 4 2" xfId="2164" xr:uid="{00000000-0005-0000-0000-00003B360000}"/>
    <cellStyle name="桁区切り 9 4 2 2" xfId="9651" xr:uid="{00000000-0005-0000-0000-00003C360000}"/>
    <cellStyle name="桁区切り 9 4 2 3" xfId="17135" xr:uid="{00000000-0005-0000-0000-00003D360000}"/>
    <cellStyle name="桁区切り 9 4 3" xfId="3524" xr:uid="{00000000-0005-0000-0000-00003E360000}"/>
    <cellStyle name="桁区切り 9 4 3 2" xfId="11011" xr:uid="{00000000-0005-0000-0000-00003F360000}"/>
    <cellStyle name="桁区切り 9 4 3 3" xfId="18495" xr:uid="{00000000-0005-0000-0000-000040360000}"/>
    <cellStyle name="桁区切り 9 4 4" xfId="4886" xr:uid="{00000000-0005-0000-0000-000041360000}"/>
    <cellStyle name="桁区切り 9 4 4 2" xfId="12373" xr:uid="{00000000-0005-0000-0000-000042360000}"/>
    <cellStyle name="桁区切り 9 4 4 3" xfId="19857" xr:uid="{00000000-0005-0000-0000-000043360000}"/>
    <cellStyle name="桁区切り 9 4 5" xfId="6246" xr:uid="{00000000-0005-0000-0000-000044360000}"/>
    <cellStyle name="桁区切り 9 4 5 2" xfId="13733" xr:uid="{00000000-0005-0000-0000-000045360000}"/>
    <cellStyle name="桁区切り 9 4 5 3" xfId="21217" xr:uid="{00000000-0005-0000-0000-000046360000}"/>
    <cellStyle name="桁区切り 9 4 6" xfId="8291" xr:uid="{00000000-0005-0000-0000-000047360000}"/>
    <cellStyle name="桁区切り 9 4 7" xfId="15775" xr:uid="{00000000-0005-0000-0000-000048360000}"/>
    <cellStyle name="桁区切り 9 5" xfId="1485" xr:uid="{00000000-0005-0000-0000-000049360000}"/>
    <cellStyle name="桁区切り 9 5 2" xfId="8972" xr:uid="{00000000-0005-0000-0000-00004A360000}"/>
    <cellStyle name="桁区切り 9 5 3" xfId="16456" xr:uid="{00000000-0005-0000-0000-00004B360000}"/>
    <cellStyle name="桁区切り 9 6" xfId="2845" xr:uid="{00000000-0005-0000-0000-00004C360000}"/>
    <cellStyle name="桁区切り 9 6 2" xfId="10332" xr:uid="{00000000-0005-0000-0000-00004D360000}"/>
    <cellStyle name="桁区切り 9 6 3" xfId="17816" xr:uid="{00000000-0005-0000-0000-00004E360000}"/>
    <cellStyle name="桁区切り 9 7" xfId="4207" xr:uid="{00000000-0005-0000-0000-00004F360000}"/>
    <cellStyle name="桁区切り 9 7 2" xfId="11694" xr:uid="{00000000-0005-0000-0000-000050360000}"/>
    <cellStyle name="桁区切り 9 7 3" xfId="19178" xr:uid="{00000000-0005-0000-0000-000051360000}"/>
    <cellStyle name="桁区切り 9 8" xfId="5567" xr:uid="{00000000-0005-0000-0000-000052360000}"/>
    <cellStyle name="桁区切り 9 8 2" xfId="13054" xr:uid="{00000000-0005-0000-0000-000053360000}"/>
    <cellStyle name="桁区切り 9 8 3" xfId="20538" xr:uid="{00000000-0005-0000-0000-000054360000}"/>
    <cellStyle name="桁区切り 9 9" xfId="6934" xr:uid="{00000000-0005-0000-0000-000055360000}"/>
    <cellStyle name="桁区切り 9 9 2" xfId="14420" xr:uid="{00000000-0005-0000-0000-000056360000}"/>
    <cellStyle name="桁区切り 9 9 3" xfId="21904" xr:uid="{00000000-0005-0000-0000-000057360000}"/>
    <cellStyle name="見出し 1" xfId="5" builtinId="16" customBuiltin="1"/>
    <cellStyle name="見出し 2" xfId="6" builtinId="17" customBuiltin="1"/>
    <cellStyle name="見出し 3" xfId="7" builtinId="18" customBuiltin="1"/>
    <cellStyle name="見出し 4" xfId="8" builtinId="19" customBuiltin="1"/>
    <cellStyle name="集計" xfId="18" builtinId="25" customBuiltin="1"/>
    <cellStyle name="出力" xfId="12" builtinId="21" customBuiltin="1"/>
    <cellStyle name="説明文" xfId="17" builtinId="53" customBuiltin="1"/>
    <cellStyle name="入力" xfId="11" builtinId="20" customBuiltin="1"/>
    <cellStyle name="標準" xfId="0" builtinId="0"/>
    <cellStyle name="標準 10" xfId="52" xr:uid="{00000000-0005-0000-0000-000061360000}"/>
    <cellStyle name="標準 10 10" xfId="4147" xr:uid="{00000000-0005-0000-0000-000062360000}"/>
    <cellStyle name="標準 10 10 2" xfId="11634" xr:uid="{00000000-0005-0000-0000-000063360000}"/>
    <cellStyle name="標準 10 10 3" xfId="19118" xr:uid="{00000000-0005-0000-0000-000064360000}"/>
    <cellStyle name="標準 10 11" xfId="5507" xr:uid="{00000000-0005-0000-0000-000065360000}"/>
    <cellStyle name="標準 10 11 2" xfId="12994" xr:uid="{00000000-0005-0000-0000-000066360000}"/>
    <cellStyle name="標準 10 11 3" xfId="20478" xr:uid="{00000000-0005-0000-0000-000067360000}"/>
    <cellStyle name="標準 10 12" xfId="6862" xr:uid="{00000000-0005-0000-0000-000068360000}"/>
    <cellStyle name="標準 10 12 2" xfId="14348" xr:uid="{00000000-0005-0000-0000-000069360000}"/>
    <cellStyle name="標準 10 12 3" xfId="21832" xr:uid="{00000000-0005-0000-0000-00006A360000}"/>
    <cellStyle name="標準 10 13" xfId="7541" xr:uid="{00000000-0005-0000-0000-00006B360000}"/>
    <cellStyle name="標準 10 14" xfId="15025" xr:uid="{00000000-0005-0000-0000-00006C360000}"/>
    <cellStyle name="標準 10 2" xfId="70" xr:uid="{00000000-0005-0000-0000-00006D360000}"/>
    <cellStyle name="標準 10 2 10" xfId="5525" xr:uid="{00000000-0005-0000-0000-00006E360000}"/>
    <cellStyle name="標準 10 2 10 2" xfId="13012" xr:uid="{00000000-0005-0000-0000-00006F360000}"/>
    <cellStyle name="標準 10 2 10 3" xfId="20496" xr:uid="{00000000-0005-0000-0000-000070360000}"/>
    <cellStyle name="標準 10 2 11" xfId="6879" xr:uid="{00000000-0005-0000-0000-000071360000}"/>
    <cellStyle name="標準 10 2 11 2" xfId="14365" xr:uid="{00000000-0005-0000-0000-000072360000}"/>
    <cellStyle name="標準 10 2 11 3" xfId="21849" xr:uid="{00000000-0005-0000-0000-000073360000}"/>
    <cellStyle name="標準 10 2 12" xfId="7558" xr:uid="{00000000-0005-0000-0000-000074360000}"/>
    <cellStyle name="標準 10 2 13" xfId="15042" xr:uid="{00000000-0005-0000-0000-000075360000}"/>
    <cellStyle name="標準 10 2 2" xfId="105" xr:uid="{00000000-0005-0000-0000-000076360000}"/>
    <cellStyle name="標準 10 2 2 10" xfId="6926" xr:uid="{00000000-0005-0000-0000-000077360000}"/>
    <cellStyle name="標準 10 2 2 10 2" xfId="14412" xr:uid="{00000000-0005-0000-0000-000078360000}"/>
    <cellStyle name="標準 10 2 2 10 3" xfId="21896" xr:uid="{00000000-0005-0000-0000-000079360000}"/>
    <cellStyle name="標準 10 2 2 11" xfId="7605" xr:uid="{00000000-0005-0000-0000-00007A360000}"/>
    <cellStyle name="標準 10 2 2 12" xfId="15089" xr:uid="{00000000-0005-0000-0000-00007B360000}"/>
    <cellStyle name="標準 10 2 2 2" xfId="117" xr:uid="{00000000-0005-0000-0000-00007C360000}"/>
    <cellStyle name="標準 10 2 2 2 10" xfId="6931" xr:uid="{00000000-0005-0000-0000-00007D360000}"/>
    <cellStyle name="標準 10 2 2 2 10 2" xfId="14417" xr:uid="{00000000-0005-0000-0000-00007E360000}"/>
    <cellStyle name="標準 10 2 2 2 10 3" xfId="21901" xr:uid="{00000000-0005-0000-0000-00007F360000}"/>
    <cellStyle name="標準 10 2 2 2 11" xfId="7610" xr:uid="{00000000-0005-0000-0000-000080360000}"/>
    <cellStyle name="標準 10 2 2 2 12" xfId="15094" xr:uid="{00000000-0005-0000-0000-000081360000}"/>
    <cellStyle name="標準 10 2 2 2 2" xfId="202" xr:uid="{00000000-0005-0000-0000-000082360000}"/>
    <cellStyle name="標準 10 2 2 2 2 10" xfId="7695" xr:uid="{00000000-0005-0000-0000-000083360000}"/>
    <cellStyle name="標準 10 2 2 2 2 11" xfId="15179" xr:uid="{00000000-0005-0000-0000-000084360000}"/>
    <cellStyle name="標準 10 2 2 2 2 2" xfId="372" xr:uid="{00000000-0005-0000-0000-000085360000}"/>
    <cellStyle name="標準 10 2 2 2 2 2 10" xfId="15349" xr:uid="{00000000-0005-0000-0000-000086360000}"/>
    <cellStyle name="標準 10 2 2 2 2 2 2" xfId="714" xr:uid="{00000000-0005-0000-0000-000087360000}"/>
    <cellStyle name="標準 10 2 2 2 2 2 2 2" xfId="1392" xr:uid="{00000000-0005-0000-0000-000088360000}"/>
    <cellStyle name="標準 10 2 2 2 2 2 2 2 2" xfId="2754" xr:uid="{00000000-0005-0000-0000-000089360000}"/>
    <cellStyle name="標準 10 2 2 2 2 2 2 2 2 2" xfId="10241" xr:uid="{00000000-0005-0000-0000-00008A360000}"/>
    <cellStyle name="標準 10 2 2 2 2 2 2 2 2 3" xfId="17725" xr:uid="{00000000-0005-0000-0000-00008B360000}"/>
    <cellStyle name="標準 10 2 2 2 2 2 2 2 3" xfId="4114" xr:uid="{00000000-0005-0000-0000-00008C360000}"/>
    <cellStyle name="標準 10 2 2 2 2 2 2 2 3 2" xfId="11601" xr:uid="{00000000-0005-0000-0000-00008D360000}"/>
    <cellStyle name="標準 10 2 2 2 2 2 2 2 3 3" xfId="19085" xr:uid="{00000000-0005-0000-0000-00008E360000}"/>
    <cellStyle name="標準 10 2 2 2 2 2 2 2 4" xfId="5476" xr:uid="{00000000-0005-0000-0000-00008F360000}"/>
    <cellStyle name="標準 10 2 2 2 2 2 2 2 4 2" xfId="12963" xr:uid="{00000000-0005-0000-0000-000090360000}"/>
    <cellStyle name="標準 10 2 2 2 2 2 2 2 4 3" xfId="20447" xr:uid="{00000000-0005-0000-0000-000091360000}"/>
    <cellStyle name="標準 10 2 2 2 2 2 2 2 5" xfId="6836" xr:uid="{00000000-0005-0000-0000-000092360000}"/>
    <cellStyle name="標準 10 2 2 2 2 2 2 2 5 2" xfId="14323" xr:uid="{00000000-0005-0000-0000-000093360000}"/>
    <cellStyle name="標準 10 2 2 2 2 2 2 2 5 3" xfId="21807" xr:uid="{00000000-0005-0000-0000-000094360000}"/>
    <cellStyle name="標準 10 2 2 2 2 2 2 2 6" xfId="8881" xr:uid="{00000000-0005-0000-0000-000095360000}"/>
    <cellStyle name="標準 10 2 2 2 2 2 2 2 7" xfId="16365" xr:uid="{00000000-0005-0000-0000-000096360000}"/>
    <cellStyle name="標準 10 2 2 2 2 2 2 3" xfId="2076" xr:uid="{00000000-0005-0000-0000-000097360000}"/>
    <cellStyle name="標準 10 2 2 2 2 2 2 3 2" xfId="9563" xr:uid="{00000000-0005-0000-0000-000098360000}"/>
    <cellStyle name="標準 10 2 2 2 2 2 2 3 3" xfId="17047" xr:uid="{00000000-0005-0000-0000-000099360000}"/>
    <cellStyle name="標準 10 2 2 2 2 2 2 4" xfId="3436" xr:uid="{00000000-0005-0000-0000-00009A360000}"/>
    <cellStyle name="標準 10 2 2 2 2 2 2 4 2" xfId="10923" xr:uid="{00000000-0005-0000-0000-00009B360000}"/>
    <cellStyle name="標準 10 2 2 2 2 2 2 4 3" xfId="18407" xr:uid="{00000000-0005-0000-0000-00009C360000}"/>
    <cellStyle name="標準 10 2 2 2 2 2 2 5" xfId="4798" xr:uid="{00000000-0005-0000-0000-00009D360000}"/>
    <cellStyle name="標準 10 2 2 2 2 2 2 5 2" xfId="12285" xr:uid="{00000000-0005-0000-0000-00009E360000}"/>
    <cellStyle name="標準 10 2 2 2 2 2 2 5 3" xfId="19769" xr:uid="{00000000-0005-0000-0000-00009F360000}"/>
    <cellStyle name="標準 10 2 2 2 2 2 2 6" xfId="6158" xr:uid="{00000000-0005-0000-0000-0000A0360000}"/>
    <cellStyle name="標準 10 2 2 2 2 2 2 6 2" xfId="13645" xr:uid="{00000000-0005-0000-0000-0000A1360000}"/>
    <cellStyle name="標準 10 2 2 2 2 2 2 6 3" xfId="21129" xr:uid="{00000000-0005-0000-0000-0000A2360000}"/>
    <cellStyle name="標準 10 2 2 2 2 2 2 7" xfId="7524" xr:uid="{00000000-0005-0000-0000-0000A3360000}"/>
    <cellStyle name="標準 10 2 2 2 2 2 2 7 2" xfId="15010" xr:uid="{00000000-0005-0000-0000-0000A4360000}"/>
    <cellStyle name="標準 10 2 2 2 2 2 2 7 3" xfId="22494" xr:uid="{00000000-0005-0000-0000-0000A5360000}"/>
    <cellStyle name="標準 10 2 2 2 2 2 2 8" xfId="8203" xr:uid="{00000000-0005-0000-0000-0000A6360000}"/>
    <cellStyle name="標準 10 2 2 2 2 2 2 9" xfId="15687" xr:uid="{00000000-0005-0000-0000-0000A7360000}"/>
    <cellStyle name="標準 10 2 2 2 2 2 3" xfId="1054" xr:uid="{00000000-0005-0000-0000-0000A8360000}"/>
    <cellStyle name="標準 10 2 2 2 2 2 3 2" xfId="2416" xr:uid="{00000000-0005-0000-0000-0000A9360000}"/>
    <cellStyle name="標準 10 2 2 2 2 2 3 2 2" xfId="9903" xr:uid="{00000000-0005-0000-0000-0000AA360000}"/>
    <cellStyle name="標準 10 2 2 2 2 2 3 2 3" xfId="17387" xr:uid="{00000000-0005-0000-0000-0000AB360000}"/>
    <cellStyle name="標準 10 2 2 2 2 2 3 3" xfId="3776" xr:uid="{00000000-0005-0000-0000-0000AC360000}"/>
    <cellStyle name="標準 10 2 2 2 2 2 3 3 2" xfId="11263" xr:uid="{00000000-0005-0000-0000-0000AD360000}"/>
    <cellStyle name="標準 10 2 2 2 2 2 3 3 3" xfId="18747" xr:uid="{00000000-0005-0000-0000-0000AE360000}"/>
    <cellStyle name="標準 10 2 2 2 2 2 3 4" xfId="5138" xr:uid="{00000000-0005-0000-0000-0000AF360000}"/>
    <cellStyle name="標準 10 2 2 2 2 2 3 4 2" xfId="12625" xr:uid="{00000000-0005-0000-0000-0000B0360000}"/>
    <cellStyle name="標準 10 2 2 2 2 2 3 4 3" xfId="20109" xr:uid="{00000000-0005-0000-0000-0000B1360000}"/>
    <cellStyle name="標準 10 2 2 2 2 2 3 5" xfId="6498" xr:uid="{00000000-0005-0000-0000-0000B2360000}"/>
    <cellStyle name="標準 10 2 2 2 2 2 3 5 2" xfId="13985" xr:uid="{00000000-0005-0000-0000-0000B3360000}"/>
    <cellStyle name="標準 10 2 2 2 2 2 3 5 3" xfId="21469" xr:uid="{00000000-0005-0000-0000-0000B4360000}"/>
    <cellStyle name="標準 10 2 2 2 2 2 3 6" xfId="8543" xr:uid="{00000000-0005-0000-0000-0000B5360000}"/>
    <cellStyle name="標準 10 2 2 2 2 2 3 7" xfId="16027" xr:uid="{00000000-0005-0000-0000-0000B6360000}"/>
    <cellStyle name="標準 10 2 2 2 2 2 4" xfId="1736" xr:uid="{00000000-0005-0000-0000-0000B7360000}"/>
    <cellStyle name="標準 10 2 2 2 2 2 4 2" xfId="9223" xr:uid="{00000000-0005-0000-0000-0000B8360000}"/>
    <cellStyle name="標準 10 2 2 2 2 2 4 3" xfId="16707" xr:uid="{00000000-0005-0000-0000-0000B9360000}"/>
    <cellStyle name="標準 10 2 2 2 2 2 5" xfId="3096" xr:uid="{00000000-0005-0000-0000-0000BA360000}"/>
    <cellStyle name="標準 10 2 2 2 2 2 5 2" xfId="10583" xr:uid="{00000000-0005-0000-0000-0000BB360000}"/>
    <cellStyle name="標準 10 2 2 2 2 2 5 3" xfId="18067" xr:uid="{00000000-0005-0000-0000-0000BC360000}"/>
    <cellStyle name="標準 10 2 2 2 2 2 6" xfId="4458" xr:uid="{00000000-0005-0000-0000-0000BD360000}"/>
    <cellStyle name="標準 10 2 2 2 2 2 6 2" xfId="11945" xr:uid="{00000000-0005-0000-0000-0000BE360000}"/>
    <cellStyle name="標準 10 2 2 2 2 2 6 3" xfId="19429" xr:uid="{00000000-0005-0000-0000-0000BF360000}"/>
    <cellStyle name="標準 10 2 2 2 2 2 7" xfId="5818" xr:uid="{00000000-0005-0000-0000-0000C0360000}"/>
    <cellStyle name="標準 10 2 2 2 2 2 7 2" xfId="13305" xr:uid="{00000000-0005-0000-0000-0000C1360000}"/>
    <cellStyle name="標準 10 2 2 2 2 2 7 3" xfId="20789" xr:uid="{00000000-0005-0000-0000-0000C2360000}"/>
    <cellStyle name="標準 10 2 2 2 2 2 8" xfId="7186" xr:uid="{00000000-0005-0000-0000-0000C3360000}"/>
    <cellStyle name="標準 10 2 2 2 2 2 8 2" xfId="14672" xr:uid="{00000000-0005-0000-0000-0000C4360000}"/>
    <cellStyle name="標準 10 2 2 2 2 2 8 3" xfId="22156" xr:uid="{00000000-0005-0000-0000-0000C5360000}"/>
    <cellStyle name="標準 10 2 2 2 2 2 9" xfId="7865" xr:uid="{00000000-0005-0000-0000-0000C6360000}"/>
    <cellStyle name="標準 10 2 2 2 2 3" xfId="545" xr:uid="{00000000-0005-0000-0000-0000C7360000}"/>
    <cellStyle name="標準 10 2 2 2 2 3 2" xfId="1223" xr:uid="{00000000-0005-0000-0000-0000C8360000}"/>
    <cellStyle name="標準 10 2 2 2 2 3 2 2" xfId="2585" xr:uid="{00000000-0005-0000-0000-0000C9360000}"/>
    <cellStyle name="標準 10 2 2 2 2 3 2 2 2" xfId="10072" xr:uid="{00000000-0005-0000-0000-0000CA360000}"/>
    <cellStyle name="標準 10 2 2 2 2 3 2 2 3" xfId="17556" xr:uid="{00000000-0005-0000-0000-0000CB360000}"/>
    <cellStyle name="標準 10 2 2 2 2 3 2 3" xfId="3945" xr:uid="{00000000-0005-0000-0000-0000CC360000}"/>
    <cellStyle name="標準 10 2 2 2 2 3 2 3 2" xfId="11432" xr:uid="{00000000-0005-0000-0000-0000CD360000}"/>
    <cellStyle name="標準 10 2 2 2 2 3 2 3 3" xfId="18916" xr:uid="{00000000-0005-0000-0000-0000CE360000}"/>
    <cellStyle name="標準 10 2 2 2 2 3 2 4" xfId="5307" xr:uid="{00000000-0005-0000-0000-0000CF360000}"/>
    <cellStyle name="標準 10 2 2 2 2 3 2 4 2" xfId="12794" xr:uid="{00000000-0005-0000-0000-0000D0360000}"/>
    <cellStyle name="標準 10 2 2 2 2 3 2 4 3" xfId="20278" xr:uid="{00000000-0005-0000-0000-0000D1360000}"/>
    <cellStyle name="標準 10 2 2 2 2 3 2 5" xfId="6667" xr:uid="{00000000-0005-0000-0000-0000D2360000}"/>
    <cellStyle name="標準 10 2 2 2 2 3 2 5 2" xfId="14154" xr:uid="{00000000-0005-0000-0000-0000D3360000}"/>
    <cellStyle name="標準 10 2 2 2 2 3 2 5 3" xfId="21638" xr:uid="{00000000-0005-0000-0000-0000D4360000}"/>
    <cellStyle name="標準 10 2 2 2 2 3 2 6" xfId="8712" xr:uid="{00000000-0005-0000-0000-0000D5360000}"/>
    <cellStyle name="標準 10 2 2 2 2 3 2 7" xfId="16196" xr:uid="{00000000-0005-0000-0000-0000D6360000}"/>
    <cellStyle name="標準 10 2 2 2 2 3 3" xfId="1907" xr:uid="{00000000-0005-0000-0000-0000D7360000}"/>
    <cellStyle name="標準 10 2 2 2 2 3 3 2" xfId="9394" xr:uid="{00000000-0005-0000-0000-0000D8360000}"/>
    <cellStyle name="標準 10 2 2 2 2 3 3 3" xfId="16878" xr:uid="{00000000-0005-0000-0000-0000D9360000}"/>
    <cellStyle name="標準 10 2 2 2 2 3 4" xfId="3267" xr:uid="{00000000-0005-0000-0000-0000DA360000}"/>
    <cellStyle name="標準 10 2 2 2 2 3 4 2" xfId="10754" xr:uid="{00000000-0005-0000-0000-0000DB360000}"/>
    <cellStyle name="標準 10 2 2 2 2 3 4 3" xfId="18238" xr:uid="{00000000-0005-0000-0000-0000DC360000}"/>
    <cellStyle name="標準 10 2 2 2 2 3 5" xfId="4629" xr:uid="{00000000-0005-0000-0000-0000DD360000}"/>
    <cellStyle name="標準 10 2 2 2 2 3 5 2" xfId="12116" xr:uid="{00000000-0005-0000-0000-0000DE360000}"/>
    <cellStyle name="標準 10 2 2 2 2 3 5 3" xfId="19600" xr:uid="{00000000-0005-0000-0000-0000DF360000}"/>
    <cellStyle name="標準 10 2 2 2 2 3 6" xfId="5989" xr:uid="{00000000-0005-0000-0000-0000E0360000}"/>
    <cellStyle name="標準 10 2 2 2 2 3 6 2" xfId="13476" xr:uid="{00000000-0005-0000-0000-0000E1360000}"/>
    <cellStyle name="標準 10 2 2 2 2 3 6 3" xfId="20960" xr:uid="{00000000-0005-0000-0000-0000E2360000}"/>
    <cellStyle name="標準 10 2 2 2 2 3 7" xfId="7355" xr:uid="{00000000-0005-0000-0000-0000E3360000}"/>
    <cellStyle name="標準 10 2 2 2 2 3 7 2" xfId="14841" xr:uid="{00000000-0005-0000-0000-0000E4360000}"/>
    <cellStyle name="標準 10 2 2 2 2 3 7 3" xfId="22325" xr:uid="{00000000-0005-0000-0000-0000E5360000}"/>
    <cellStyle name="標準 10 2 2 2 2 3 8" xfId="8034" xr:uid="{00000000-0005-0000-0000-0000E6360000}"/>
    <cellStyle name="標準 10 2 2 2 2 3 9" xfId="15518" xr:uid="{00000000-0005-0000-0000-0000E7360000}"/>
    <cellStyle name="標準 10 2 2 2 2 4" xfId="884" xr:uid="{00000000-0005-0000-0000-0000E8360000}"/>
    <cellStyle name="標準 10 2 2 2 2 4 2" xfId="2246" xr:uid="{00000000-0005-0000-0000-0000E9360000}"/>
    <cellStyle name="標準 10 2 2 2 2 4 2 2" xfId="9733" xr:uid="{00000000-0005-0000-0000-0000EA360000}"/>
    <cellStyle name="標準 10 2 2 2 2 4 2 3" xfId="17217" xr:uid="{00000000-0005-0000-0000-0000EB360000}"/>
    <cellStyle name="標準 10 2 2 2 2 4 3" xfId="3606" xr:uid="{00000000-0005-0000-0000-0000EC360000}"/>
    <cellStyle name="標準 10 2 2 2 2 4 3 2" xfId="11093" xr:uid="{00000000-0005-0000-0000-0000ED360000}"/>
    <cellStyle name="標準 10 2 2 2 2 4 3 3" xfId="18577" xr:uid="{00000000-0005-0000-0000-0000EE360000}"/>
    <cellStyle name="標準 10 2 2 2 2 4 4" xfId="4968" xr:uid="{00000000-0005-0000-0000-0000EF360000}"/>
    <cellStyle name="標準 10 2 2 2 2 4 4 2" xfId="12455" xr:uid="{00000000-0005-0000-0000-0000F0360000}"/>
    <cellStyle name="標準 10 2 2 2 2 4 4 3" xfId="19939" xr:uid="{00000000-0005-0000-0000-0000F1360000}"/>
    <cellStyle name="標準 10 2 2 2 2 4 5" xfId="6328" xr:uid="{00000000-0005-0000-0000-0000F2360000}"/>
    <cellStyle name="標準 10 2 2 2 2 4 5 2" xfId="13815" xr:uid="{00000000-0005-0000-0000-0000F3360000}"/>
    <cellStyle name="標準 10 2 2 2 2 4 5 3" xfId="21299" xr:uid="{00000000-0005-0000-0000-0000F4360000}"/>
    <cellStyle name="標準 10 2 2 2 2 4 6" xfId="8373" xr:uid="{00000000-0005-0000-0000-0000F5360000}"/>
    <cellStyle name="標準 10 2 2 2 2 4 7" xfId="15857" xr:uid="{00000000-0005-0000-0000-0000F6360000}"/>
    <cellStyle name="標準 10 2 2 2 2 5" xfId="1568" xr:uid="{00000000-0005-0000-0000-0000F7360000}"/>
    <cellStyle name="標準 10 2 2 2 2 5 2" xfId="9055" xr:uid="{00000000-0005-0000-0000-0000F8360000}"/>
    <cellStyle name="標準 10 2 2 2 2 5 3" xfId="16539" xr:uid="{00000000-0005-0000-0000-0000F9360000}"/>
    <cellStyle name="標準 10 2 2 2 2 6" xfId="2928" xr:uid="{00000000-0005-0000-0000-0000FA360000}"/>
    <cellStyle name="標準 10 2 2 2 2 6 2" xfId="10415" xr:uid="{00000000-0005-0000-0000-0000FB360000}"/>
    <cellStyle name="標準 10 2 2 2 2 6 3" xfId="17899" xr:uid="{00000000-0005-0000-0000-0000FC360000}"/>
    <cellStyle name="標準 10 2 2 2 2 7" xfId="4290" xr:uid="{00000000-0005-0000-0000-0000FD360000}"/>
    <cellStyle name="標準 10 2 2 2 2 7 2" xfId="11777" xr:uid="{00000000-0005-0000-0000-0000FE360000}"/>
    <cellStyle name="標準 10 2 2 2 2 7 3" xfId="19261" xr:uid="{00000000-0005-0000-0000-0000FF360000}"/>
    <cellStyle name="標準 10 2 2 2 2 8" xfId="5650" xr:uid="{00000000-0005-0000-0000-000000370000}"/>
    <cellStyle name="標準 10 2 2 2 2 8 2" xfId="13137" xr:uid="{00000000-0005-0000-0000-000001370000}"/>
    <cellStyle name="標準 10 2 2 2 2 8 3" xfId="20621" xr:uid="{00000000-0005-0000-0000-000002370000}"/>
    <cellStyle name="標準 10 2 2 2 2 9" xfId="7016" xr:uid="{00000000-0005-0000-0000-000003370000}"/>
    <cellStyle name="標準 10 2 2 2 2 9 2" xfId="14502" xr:uid="{00000000-0005-0000-0000-000004370000}"/>
    <cellStyle name="標準 10 2 2 2 2 9 3" xfId="21986" xr:uid="{00000000-0005-0000-0000-000005370000}"/>
    <cellStyle name="標準 10 2 2 2 3" xfId="287" xr:uid="{00000000-0005-0000-0000-000006370000}"/>
    <cellStyle name="標準 10 2 2 2 3 10" xfId="15264" xr:uid="{00000000-0005-0000-0000-000007370000}"/>
    <cellStyle name="標準 10 2 2 2 3 2" xfId="629" xr:uid="{00000000-0005-0000-0000-000008370000}"/>
    <cellStyle name="標準 10 2 2 2 3 2 2" xfId="1307" xr:uid="{00000000-0005-0000-0000-000009370000}"/>
    <cellStyle name="標準 10 2 2 2 3 2 2 2" xfId="2669" xr:uid="{00000000-0005-0000-0000-00000A370000}"/>
    <cellStyle name="標準 10 2 2 2 3 2 2 2 2" xfId="10156" xr:uid="{00000000-0005-0000-0000-00000B370000}"/>
    <cellStyle name="標準 10 2 2 2 3 2 2 2 3" xfId="17640" xr:uid="{00000000-0005-0000-0000-00000C370000}"/>
    <cellStyle name="標準 10 2 2 2 3 2 2 3" xfId="4029" xr:uid="{00000000-0005-0000-0000-00000D370000}"/>
    <cellStyle name="標準 10 2 2 2 3 2 2 3 2" xfId="11516" xr:uid="{00000000-0005-0000-0000-00000E370000}"/>
    <cellStyle name="標準 10 2 2 2 3 2 2 3 3" xfId="19000" xr:uid="{00000000-0005-0000-0000-00000F370000}"/>
    <cellStyle name="標準 10 2 2 2 3 2 2 4" xfId="5391" xr:uid="{00000000-0005-0000-0000-000010370000}"/>
    <cellStyle name="標準 10 2 2 2 3 2 2 4 2" xfId="12878" xr:uid="{00000000-0005-0000-0000-000011370000}"/>
    <cellStyle name="標準 10 2 2 2 3 2 2 4 3" xfId="20362" xr:uid="{00000000-0005-0000-0000-000012370000}"/>
    <cellStyle name="標準 10 2 2 2 3 2 2 5" xfId="6751" xr:uid="{00000000-0005-0000-0000-000013370000}"/>
    <cellStyle name="標準 10 2 2 2 3 2 2 5 2" xfId="14238" xr:uid="{00000000-0005-0000-0000-000014370000}"/>
    <cellStyle name="標準 10 2 2 2 3 2 2 5 3" xfId="21722" xr:uid="{00000000-0005-0000-0000-000015370000}"/>
    <cellStyle name="標準 10 2 2 2 3 2 2 6" xfId="8796" xr:uid="{00000000-0005-0000-0000-000016370000}"/>
    <cellStyle name="標準 10 2 2 2 3 2 2 7" xfId="16280" xr:uid="{00000000-0005-0000-0000-000017370000}"/>
    <cellStyle name="標準 10 2 2 2 3 2 3" xfId="1991" xr:uid="{00000000-0005-0000-0000-000018370000}"/>
    <cellStyle name="標準 10 2 2 2 3 2 3 2" xfId="9478" xr:uid="{00000000-0005-0000-0000-000019370000}"/>
    <cellStyle name="標準 10 2 2 2 3 2 3 3" xfId="16962" xr:uid="{00000000-0005-0000-0000-00001A370000}"/>
    <cellStyle name="標準 10 2 2 2 3 2 4" xfId="3351" xr:uid="{00000000-0005-0000-0000-00001B370000}"/>
    <cellStyle name="標準 10 2 2 2 3 2 4 2" xfId="10838" xr:uid="{00000000-0005-0000-0000-00001C370000}"/>
    <cellStyle name="標準 10 2 2 2 3 2 4 3" xfId="18322" xr:uid="{00000000-0005-0000-0000-00001D370000}"/>
    <cellStyle name="標準 10 2 2 2 3 2 5" xfId="4713" xr:uid="{00000000-0005-0000-0000-00001E370000}"/>
    <cellStyle name="標準 10 2 2 2 3 2 5 2" xfId="12200" xr:uid="{00000000-0005-0000-0000-00001F370000}"/>
    <cellStyle name="標準 10 2 2 2 3 2 5 3" xfId="19684" xr:uid="{00000000-0005-0000-0000-000020370000}"/>
    <cellStyle name="標準 10 2 2 2 3 2 6" xfId="6073" xr:uid="{00000000-0005-0000-0000-000021370000}"/>
    <cellStyle name="標準 10 2 2 2 3 2 6 2" xfId="13560" xr:uid="{00000000-0005-0000-0000-000022370000}"/>
    <cellStyle name="標準 10 2 2 2 3 2 6 3" xfId="21044" xr:uid="{00000000-0005-0000-0000-000023370000}"/>
    <cellStyle name="標準 10 2 2 2 3 2 7" xfId="7439" xr:uid="{00000000-0005-0000-0000-000024370000}"/>
    <cellStyle name="標準 10 2 2 2 3 2 7 2" xfId="14925" xr:uid="{00000000-0005-0000-0000-000025370000}"/>
    <cellStyle name="標準 10 2 2 2 3 2 7 3" xfId="22409" xr:uid="{00000000-0005-0000-0000-000026370000}"/>
    <cellStyle name="標準 10 2 2 2 3 2 8" xfId="8118" xr:uid="{00000000-0005-0000-0000-000027370000}"/>
    <cellStyle name="標準 10 2 2 2 3 2 9" xfId="15602" xr:uid="{00000000-0005-0000-0000-000028370000}"/>
    <cellStyle name="標準 10 2 2 2 3 3" xfId="969" xr:uid="{00000000-0005-0000-0000-000029370000}"/>
    <cellStyle name="標準 10 2 2 2 3 3 2" xfId="2331" xr:uid="{00000000-0005-0000-0000-00002A370000}"/>
    <cellStyle name="標準 10 2 2 2 3 3 2 2" xfId="9818" xr:uid="{00000000-0005-0000-0000-00002B370000}"/>
    <cellStyle name="標準 10 2 2 2 3 3 2 3" xfId="17302" xr:uid="{00000000-0005-0000-0000-00002C370000}"/>
    <cellStyle name="標準 10 2 2 2 3 3 3" xfId="3691" xr:uid="{00000000-0005-0000-0000-00002D370000}"/>
    <cellStyle name="標準 10 2 2 2 3 3 3 2" xfId="11178" xr:uid="{00000000-0005-0000-0000-00002E370000}"/>
    <cellStyle name="標準 10 2 2 2 3 3 3 3" xfId="18662" xr:uid="{00000000-0005-0000-0000-00002F370000}"/>
    <cellStyle name="標準 10 2 2 2 3 3 4" xfId="5053" xr:uid="{00000000-0005-0000-0000-000030370000}"/>
    <cellStyle name="標準 10 2 2 2 3 3 4 2" xfId="12540" xr:uid="{00000000-0005-0000-0000-000031370000}"/>
    <cellStyle name="標準 10 2 2 2 3 3 4 3" xfId="20024" xr:uid="{00000000-0005-0000-0000-000032370000}"/>
    <cellStyle name="標準 10 2 2 2 3 3 5" xfId="6413" xr:uid="{00000000-0005-0000-0000-000033370000}"/>
    <cellStyle name="標準 10 2 2 2 3 3 5 2" xfId="13900" xr:uid="{00000000-0005-0000-0000-000034370000}"/>
    <cellStyle name="標準 10 2 2 2 3 3 5 3" xfId="21384" xr:uid="{00000000-0005-0000-0000-000035370000}"/>
    <cellStyle name="標準 10 2 2 2 3 3 6" xfId="8458" xr:uid="{00000000-0005-0000-0000-000036370000}"/>
    <cellStyle name="標準 10 2 2 2 3 3 7" xfId="15942" xr:uid="{00000000-0005-0000-0000-000037370000}"/>
    <cellStyle name="標準 10 2 2 2 3 4" xfId="1651" xr:uid="{00000000-0005-0000-0000-000038370000}"/>
    <cellStyle name="標準 10 2 2 2 3 4 2" xfId="9138" xr:uid="{00000000-0005-0000-0000-000039370000}"/>
    <cellStyle name="標準 10 2 2 2 3 4 3" xfId="16622" xr:uid="{00000000-0005-0000-0000-00003A370000}"/>
    <cellStyle name="標準 10 2 2 2 3 5" xfId="3011" xr:uid="{00000000-0005-0000-0000-00003B370000}"/>
    <cellStyle name="標準 10 2 2 2 3 5 2" xfId="10498" xr:uid="{00000000-0005-0000-0000-00003C370000}"/>
    <cellStyle name="標準 10 2 2 2 3 5 3" xfId="17982" xr:uid="{00000000-0005-0000-0000-00003D370000}"/>
    <cellStyle name="標準 10 2 2 2 3 6" xfId="4373" xr:uid="{00000000-0005-0000-0000-00003E370000}"/>
    <cellStyle name="標準 10 2 2 2 3 6 2" xfId="11860" xr:uid="{00000000-0005-0000-0000-00003F370000}"/>
    <cellStyle name="標準 10 2 2 2 3 6 3" xfId="19344" xr:uid="{00000000-0005-0000-0000-000040370000}"/>
    <cellStyle name="標準 10 2 2 2 3 7" xfId="5733" xr:uid="{00000000-0005-0000-0000-000041370000}"/>
    <cellStyle name="標準 10 2 2 2 3 7 2" xfId="13220" xr:uid="{00000000-0005-0000-0000-000042370000}"/>
    <cellStyle name="標準 10 2 2 2 3 7 3" xfId="20704" xr:uid="{00000000-0005-0000-0000-000043370000}"/>
    <cellStyle name="標準 10 2 2 2 3 8" xfId="7101" xr:uid="{00000000-0005-0000-0000-000044370000}"/>
    <cellStyle name="標準 10 2 2 2 3 8 2" xfId="14587" xr:uid="{00000000-0005-0000-0000-000045370000}"/>
    <cellStyle name="標準 10 2 2 2 3 8 3" xfId="22071" xr:uid="{00000000-0005-0000-0000-000046370000}"/>
    <cellStyle name="標準 10 2 2 2 3 9" xfId="7780" xr:uid="{00000000-0005-0000-0000-000047370000}"/>
    <cellStyle name="標準 10 2 2 2 4" xfId="460" xr:uid="{00000000-0005-0000-0000-000048370000}"/>
    <cellStyle name="標準 10 2 2 2 4 2" xfId="1138" xr:uid="{00000000-0005-0000-0000-000049370000}"/>
    <cellStyle name="標準 10 2 2 2 4 2 2" xfId="2500" xr:uid="{00000000-0005-0000-0000-00004A370000}"/>
    <cellStyle name="標準 10 2 2 2 4 2 2 2" xfId="9987" xr:uid="{00000000-0005-0000-0000-00004B370000}"/>
    <cellStyle name="標準 10 2 2 2 4 2 2 3" xfId="17471" xr:uid="{00000000-0005-0000-0000-00004C370000}"/>
    <cellStyle name="標準 10 2 2 2 4 2 3" xfId="3860" xr:uid="{00000000-0005-0000-0000-00004D370000}"/>
    <cellStyle name="標準 10 2 2 2 4 2 3 2" xfId="11347" xr:uid="{00000000-0005-0000-0000-00004E370000}"/>
    <cellStyle name="標準 10 2 2 2 4 2 3 3" xfId="18831" xr:uid="{00000000-0005-0000-0000-00004F370000}"/>
    <cellStyle name="標準 10 2 2 2 4 2 4" xfId="5222" xr:uid="{00000000-0005-0000-0000-000050370000}"/>
    <cellStyle name="標準 10 2 2 2 4 2 4 2" xfId="12709" xr:uid="{00000000-0005-0000-0000-000051370000}"/>
    <cellStyle name="標準 10 2 2 2 4 2 4 3" xfId="20193" xr:uid="{00000000-0005-0000-0000-000052370000}"/>
    <cellStyle name="標準 10 2 2 2 4 2 5" xfId="6582" xr:uid="{00000000-0005-0000-0000-000053370000}"/>
    <cellStyle name="標準 10 2 2 2 4 2 5 2" xfId="14069" xr:uid="{00000000-0005-0000-0000-000054370000}"/>
    <cellStyle name="標準 10 2 2 2 4 2 5 3" xfId="21553" xr:uid="{00000000-0005-0000-0000-000055370000}"/>
    <cellStyle name="標準 10 2 2 2 4 2 6" xfId="8627" xr:uid="{00000000-0005-0000-0000-000056370000}"/>
    <cellStyle name="標準 10 2 2 2 4 2 7" xfId="16111" xr:uid="{00000000-0005-0000-0000-000057370000}"/>
    <cellStyle name="標準 10 2 2 2 4 3" xfId="1822" xr:uid="{00000000-0005-0000-0000-000058370000}"/>
    <cellStyle name="標準 10 2 2 2 4 3 2" xfId="9309" xr:uid="{00000000-0005-0000-0000-000059370000}"/>
    <cellStyle name="標準 10 2 2 2 4 3 3" xfId="16793" xr:uid="{00000000-0005-0000-0000-00005A370000}"/>
    <cellStyle name="標準 10 2 2 2 4 4" xfId="3182" xr:uid="{00000000-0005-0000-0000-00005B370000}"/>
    <cellStyle name="標準 10 2 2 2 4 4 2" xfId="10669" xr:uid="{00000000-0005-0000-0000-00005C370000}"/>
    <cellStyle name="標準 10 2 2 2 4 4 3" xfId="18153" xr:uid="{00000000-0005-0000-0000-00005D370000}"/>
    <cellStyle name="標準 10 2 2 2 4 5" xfId="4544" xr:uid="{00000000-0005-0000-0000-00005E370000}"/>
    <cellStyle name="標準 10 2 2 2 4 5 2" xfId="12031" xr:uid="{00000000-0005-0000-0000-00005F370000}"/>
    <cellStyle name="標準 10 2 2 2 4 5 3" xfId="19515" xr:uid="{00000000-0005-0000-0000-000060370000}"/>
    <cellStyle name="標準 10 2 2 2 4 6" xfId="5904" xr:uid="{00000000-0005-0000-0000-000061370000}"/>
    <cellStyle name="標準 10 2 2 2 4 6 2" xfId="13391" xr:uid="{00000000-0005-0000-0000-000062370000}"/>
    <cellStyle name="標準 10 2 2 2 4 6 3" xfId="20875" xr:uid="{00000000-0005-0000-0000-000063370000}"/>
    <cellStyle name="標準 10 2 2 2 4 7" xfId="7270" xr:uid="{00000000-0005-0000-0000-000064370000}"/>
    <cellStyle name="標準 10 2 2 2 4 7 2" xfId="14756" xr:uid="{00000000-0005-0000-0000-000065370000}"/>
    <cellStyle name="標準 10 2 2 2 4 7 3" xfId="22240" xr:uid="{00000000-0005-0000-0000-000066370000}"/>
    <cellStyle name="標準 10 2 2 2 4 8" xfId="7949" xr:uid="{00000000-0005-0000-0000-000067370000}"/>
    <cellStyle name="標準 10 2 2 2 4 9" xfId="15433" xr:uid="{00000000-0005-0000-0000-000068370000}"/>
    <cellStyle name="標準 10 2 2 2 5" xfId="799" xr:uid="{00000000-0005-0000-0000-000069370000}"/>
    <cellStyle name="標準 10 2 2 2 5 2" xfId="2161" xr:uid="{00000000-0005-0000-0000-00006A370000}"/>
    <cellStyle name="標準 10 2 2 2 5 2 2" xfId="9648" xr:uid="{00000000-0005-0000-0000-00006B370000}"/>
    <cellStyle name="標準 10 2 2 2 5 2 3" xfId="17132" xr:uid="{00000000-0005-0000-0000-00006C370000}"/>
    <cellStyle name="標準 10 2 2 2 5 3" xfId="3521" xr:uid="{00000000-0005-0000-0000-00006D370000}"/>
    <cellStyle name="標準 10 2 2 2 5 3 2" xfId="11008" xr:uid="{00000000-0005-0000-0000-00006E370000}"/>
    <cellStyle name="標準 10 2 2 2 5 3 3" xfId="18492" xr:uid="{00000000-0005-0000-0000-00006F370000}"/>
    <cellStyle name="標準 10 2 2 2 5 4" xfId="4883" xr:uid="{00000000-0005-0000-0000-000070370000}"/>
    <cellStyle name="標準 10 2 2 2 5 4 2" xfId="12370" xr:uid="{00000000-0005-0000-0000-000071370000}"/>
    <cellStyle name="標準 10 2 2 2 5 4 3" xfId="19854" xr:uid="{00000000-0005-0000-0000-000072370000}"/>
    <cellStyle name="標準 10 2 2 2 5 5" xfId="6243" xr:uid="{00000000-0005-0000-0000-000073370000}"/>
    <cellStyle name="標準 10 2 2 2 5 5 2" xfId="13730" xr:uid="{00000000-0005-0000-0000-000074370000}"/>
    <cellStyle name="標準 10 2 2 2 5 5 3" xfId="21214" xr:uid="{00000000-0005-0000-0000-000075370000}"/>
    <cellStyle name="標準 10 2 2 2 5 6" xfId="8288" xr:uid="{00000000-0005-0000-0000-000076370000}"/>
    <cellStyle name="標準 10 2 2 2 5 7" xfId="15772" xr:uid="{00000000-0005-0000-0000-000077370000}"/>
    <cellStyle name="標準 10 2 2 2 6" xfId="1562" xr:uid="{00000000-0005-0000-0000-000078370000}"/>
    <cellStyle name="標準 10 2 2 2 6 2" xfId="9049" xr:uid="{00000000-0005-0000-0000-000079370000}"/>
    <cellStyle name="標準 10 2 2 2 6 3" xfId="16533" xr:uid="{00000000-0005-0000-0000-00007A370000}"/>
    <cellStyle name="標準 10 2 2 2 7" xfId="2922" xr:uid="{00000000-0005-0000-0000-00007B370000}"/>
    <cellStyle name="標準 10 2 2 2 7 2" xfId="10409" xr:uid="{00000000-0005-0000-0000-00007C370000}"/>
    <cellStyle name="標準 10 2 2 2 7 3" xfId="17893" xr:uid="{00000000-0005-0000-0000-00007D370000}"/>
    <cellStyle name="標準 10 2 2 2 8" xfId="4284" xr:uid="{00000000-0005-0000-0000-00007E370000}"/>
    <cellStyle name="標準 10 2 2 2 8 2" xfId="11771" xr:uid="{00000000-0005-0000-0000-00007F370000}"/>
    <cellStyle name="標準 10 2 2 2 8 3" xfId="19255" xr:uid="{00000000-0005-0000-0000-000080370000}"/>
    <cellStyle name="標準 10 2 2 2 9" xfId="5644" xr:uid="{00000000-0005-0000-0000-000081370000}"/>
    <cellStyle name="標準 10 2 2 2 9 2" xfId="13131" xr:uid="{00000000-0005-0000-0000-000082370000}"/>
    <cellStyle name="標準 10 2 2 2 9 3" xfId="20615" xr:uid="{00000000-0005-0000-0000-000083370000}"/>
    <cellStyle name="標準 10 2 2 3" xfId="282" xr:uid="{00000000-0005-0000-0000-000084370000}"/>
    <cellStyle name="標準 10 2 2 3 10" xfId="15259" xr:uid="{00000000-0005-0000-0000-000085370000}"/>
    <cellStyle name="標準 10 2 2 3 2" xfId="624" xr:uid="{00000000-0005-0000-0000-000086370000}"/>
    <cellStyle name="標準 10 2 2 3 2 2" xfId="1302" xr:uid="{00000000-0005-0000-0000-000087370000}"/>
    <cellStyle name="標準 10 2 2 3 2 2 2" xfId="2664" xr:uid="{00000000-0005-0000-0000-000088370000}"/>
    <cellStyle name="標準 10 2 2 3 2 2 2 2" xfId="10151" xr:uid="{00000000-0005-0000-0000-000089370000}"/>
    <cellStyle name="標準 10 2 2 3 2 2 2 3" xfId="17635" xr:uid="{00000000-0005-0000-0000-00008A370000}"/>
    <cellStyle name="標準 10 2 2 3 2 2 3" xfId="4024" xr:uid="{00000000-0005-0000-0000-00008B370000}"/>
    <cellStyle name="標準 10 2 2 3 2 2 3 2" xfId="11511" xr:uid="{00000000-0005-0000-0000-00008C370000}"/>
    <cellStyle name="標準 10 2 2 3 2 2 3 3" xfId="18995" xr:uid="{00000000-0005-0000-0000-00008D370000}"/>
    <cellStyle name="標準 10 2 2 3 2 2 4" xfId="5386" xr:uid="{00000000-0005-0000-0000-00008E370000}"/>
    <cellStyle name="標準 10 2 2 3 2 2 4 2" xfId="12873" xr:uid="{00000000-0005-0000-0000-00008F370000}"/>
    <cellStyle name="標準 10 2 2 3 2 2 4 3" xfId="20357" xr:uid="{00000000-0005-0000-0000-000090370000}"/>
    <cellStyle name="標準 10 2 2 3 2 2 5" xfId="6746" xr:uid="{00000000-0005-0000-0000-000091370000}"/>
    <cellStyle name="標準 10 2 2 3 2 2 5 2" xfId="14233" xr:uid="{00000000-0005-0000-0000-000092370000}"/>
    <cellStyle name="標準 10 2 2 3 2 2 5 3" xfId="21717" xr:uid="{00000000-0005-0000-0000-000093370000}"/>
    <cellStyle name="標準 10 2 2 3 2 2 6" xfId="8791" xr:uid="{00000000-0005-0000-0000-000094370000}"/>
    <cellStyle name="標準 10 2 2 3 2 2 7" xfId="16275" xr:uid="{00000000-0005-0000-0000-000095370000}"/>
    <cellStyle name="標準 10 2 2 3 2 3" xfId="1986" xr:uid="{00000000-0005-0000-0000-000096370000}"/>
    <cellStyle name="標準 10 2 2 3 2 3 2" xfId="9473" xr:uid="{00000000-0005-0000-0000-000097370000}"/>
    <cellStyle name="標準 10 2 2 3 2 3 3" xfId="16957" xr:uid="{00000000-0005-0000-0000-000098370000}"/>
    <cellStyle name="標準 10 2 2 3 2 4" xfId="3346" xr:uid="{00000000-0005-0000-0000-000099370000}"/>
    <cellStyle name="標準 10 2 2 3 2 4 2" xfId="10833" xr:uid="{00000000-0005-0000-0000-00009A370000}"/>
    <cellStyle name="標準 10 2 2 3 2 4 3" xfId="18317" xr:uid="{00000000-0005-0000-0000-00009B370000}"/>
    <cellStyle name="標準 10 2 2 3 2 5" xfId="4708" xr:uid="{00000000-0005-0000-0000-00009C370000}"/>
    <cellStyle name="標準 10 2 2 3 2 5 2" xfId="12195" xr:uid="{00000000-0005-0000-0000-00009D370000}"/>
    <cellStyle name="標準 10 2 2 3 2 5 3" xfId="19679" xr:uid="{00000000-0005-0000-0000-00009E370000}"/>
    <cellStyle name="標準 10 2 2 3 2 6" xfId="6068" xr:uid="{00000000-0005-0000-0000-00009F370000}"/>
    <cellStyle name="標準 10 2 2 3 2 6 2" xfId="13555" xr:uid="{00000000-0005-0000-0000-0000A0370000}"/>
    <cellStyle name="標準 10 2 2 3 2 6 3" xfId="21039" xr:uid="{00000000-0005-0000-0000-0000A1370000}"/>
    <cellStyle name="標準 10 2 2 3 2 7" xfId="7434" xr:uid="{00000000-0005-0000-0000-0000A2370000}"/>
    <cellStyle name="標準 10 2 2 3 2 7 2" xfId="14920" xr:uid="{00000000-0005-0000-0000-0000A3370000}"/>
    <cellStyle name="標準 10 2 2 3 2 7 3" xfId="22404" xr:uid="{00000000-0005-0000-0000-0000A4370000}"/>
    <cellStyle name="標準 10 2 2 3 2 8" xfId="8113" xr:uid="{00000000-0005-0000-0000-0000A5370000}"/>
    <cellStyle name="標準 10 2 2 3 2 9" xfId="15597" xr:uid="{00000000-0005-0000-0000-0000A6370000}"/>
    <cellStyle name="標準 10 2 2 3 3" xfId="964" xr:uid="{00000000-0005-0000-0000-0000A7370000}"/>
    <cellStyle name="標準 10 2 2 3 3 2" xfId="2326" xr:uid="{00000000-0005-0000-0000-0000A8370000}"/>
    <cellStyle name="標準 10 2 2 3 3 2 2" xfId="9813" xr:uid="{00000000-0005-0000-0000-0000A9370000}"/>
    <cellStyle name="標準 10 2 2 3 3 2 3" xfId="17297" xr:uid="{00000000-0005-0000-0000-0000AA370000}"/>
    <cellStyle name="標準 10 2 2 3 3 3" xfId="3686" xr:uid="{00000000-0005-0000-0000-0000AB370000}"/>
    <cellStyle name="標準 10 2 2 3 3 3 2" xfId="11173" xr:uid="{00000000-0005-0000-0000-0000AC370000}"/>
    <cellStyle name="標準 10 2 2 3 3 3 3" xfId="18657" xr:uid="{00000000-0005-0000-0000-0000AD370000}"/>
    <cellStyle name="標準 10 2 2 3 3 4" xfId="5048" xr:uid="{00000000-0005-0000-0000-0000AE370000}"/>
    <cellStyle name="標準 10 2 2 3 3 4 2" xfId="12535" xr:uid="{00000000-0005-0000-0000-0000AF370000}"/>
    <cellStyle name="標準 10 2 2 3 3 4 3" xfId="20019" xr:uid="{00000000-0005-0000-0000-0000B0370000}"/>
    <cellStyle name="標準 10 2 2 3 3 5" xfId="6408" xr:uid="{00000000-0005-0000-0000-0000B1370000}"/>
    <cellStyle name="標準 10 2 2 3 3 5 2" xfId="13895" xr:uid="{00000000-0005-0000-0000-0000B2370000}"/>
    <cellStyle name="標準 10 2 2 3 3 5 3" xfId="21379" xr:uid="{00000000-0005-0000-0000-0000B3370000}"/>
    <cellStyle name="標準 10 2 2 3 3 6" xfId="8453" xr:uid="{00000000-0005-0000-0000-0000B4370000}"/>
    <cellStyle name="標準 10 2 2 3 3 7" xfId="15937" xr:uid="{00000000-0005-0000-0000-0000B5370000}"/>
    <cellStyle name="標準 10 2 2 3 4" xfId="1646" xr:uid="{00000000-0005-0000-0000-0000B6370000}"/>
    <cellStyle name="標準 10 2 2 3 4 2" xfId="9133" xr:uid="{00000000-0005-0000-0000-0000B7370000}"/>
    <cellStyle name="標準 10 2 2 3 4 3" xfId="16617" xr:uid="{00000000-0005-0000-0000-0000B8370000}"/>
    <cellStyle name="標準 10 2 2 3 5" xfId="3006" xr:uid="{00000000-0005-0000-0000-0000B9370000}"/>
    <cellStyle name="標準 10 2 2 3 5 2" xfId="10493" xr:uid="{00000000-0005-0000-0000-0000BA370000}"/>
    <cellStyle name="標準 10 2 2 3 5 3" xfId="17977" xr:uid="{00000000-0005-0000-0000-0000BB370000}"/>
    <cellStyle name="標準 10 2 2 3 6" xfId="4368" xr:uid="{00000000-0005-0000-0000-0000BC370000}"/>
    <cellStyle name="標準 10 2 2 3 6 2" xfId="11855" xr:uid="{00000000-0005-0000-0000-0000BD370000}"/>
    <cellStyle name="標準 10 2 2 3 6 3" xfId="19339" xr:uid="{00000000-0005-0000-0000-0000BE370000}"/>
    <cellStyle name="標準 10 2 2 3 7" xfId="5728" xr:uid="{00000000-0005-0000-0000-0000BF370000}"/>
    <cellStyle name="標準 10 2 2 3 7 2" xfId="13215" xr:uid="{00000000-0005-0000-0000-0000C0370000}"/>
    <cellStyle name="標準 10 2 2 3 7 3" xfId="20699" xr:uid="{00000000-0005-0000-0000-0000C1370000}"/>
    <cellStyle name="標準 10 2 2 3 8" xfId="7096" xr:uid="{00000000-0005-0000-0000-0000C2370000}"/>
    <cellStyle name="標準 10 2 2 3 8 2" xfId="14582" xr:uid="{00000000-0005-0000-0000-0000C3370000}"/>
    <cellStyle name="標準 10 2 2 3 8 3" xfId="22066" xr:uid="{00000000-0005-0000-0000-0000C4370000}"/>
    <cellStyle name="標準 10 2 2 3 9" xfId="7775" xr:uid="{00000000-0005-0000-0000-0000C5370000}"/>
    <cellStyle name="標準 10 2 2 4" xfId="455" xr:uid="{00000000-0005-0000-0000-0000C6370000}"/>
    <cellStyle name="標準 10 2 2 4 2" xfId="1133" xr:uid="{00000000-0005-0000-0000-0000C7370000}"/>
    <cellStyle name="標準 10 2 2 4 2 2" xfId="2495" xr:uid="{00000000-0005-0000-0000-0000C8370000}"/>
    <cellStyle name="標準 10 2 2 4 2 2 2" xfId="9982" xr:uid="{00000000-0005-0000-0000-0000C9370000}"/>
    <cellStyle name="標準 10 2 2 4 2 2 3" xfId="17466" xr:uid="{00000000-0005-0000-0000-0000CA370000}"/>
    <cellStyle name="標準 10 2 2 4 2 3" xfId="3855" xr:uid="{00000000-0005-0000-0000-0000CB370000}"/>
    <cellStyle name="標準 10 2 2 4 2 3 2" xfId="11342" xr:uid="{00000000-0005-0000-0000-0000CC370000}"/>
    <cellStyle name="標準 10 2 2 4 2 3 3" xfId="18826" xr:uid="{00000000-0005-0000-0000-0000CD370000}"/>
    <cellStyle name="標準 10 2 2 4 2 4" xfId="5217" xr:uid="{00000000-0005-0000-0000-0000CE370000}"/>
    <cellStyle name="標準 10 2 2 4 2 4 2" xfId="12704" xr:uid="{00000000-0005-0000-0000-0000CF370000}"/>
    <cellStyle name="標準 10 2 2 4 2 4 3" xfId="20188" xr:uid="{00000000-0005-0000-0000-0000D0370000}"/>
    <cellStyle name="標準 10 2 2 4 2 5" xfId="6577" xr:uid="{00000000-0005-0000-0000-0000D1370000}"/>
    <cellStyle name="標準 10 2 2 4 2 5 2" xfId="14064" xr:uid="{00000000-0005-0000-0000-0000D2370000}"/>
    <cellStyle name="標準 10 2 2 4 2 5 3" xfId="21548" xr:uid="{00000000-0005-0000-0000-0000D3370000}"/>
    <cellStyle name="標準 10 2 2 4 2 6" xfId="8622" xr:uid="{00000000-0005-0000-0000-0000D4370000}"/>
    <cellStyle name="標準 10 2 2 4 2 7" xfId="16106" xr:uid="{00000000-0005-0000-0000-0000D5370000}"/>
    <cellStyle name="標準 10 2 2 4 3" xfId="1817" xr:uid="{00000000-0005-0000-0000-0000D6370000}"/>
    <cellStyle name="標準 10 2 2 4 3 2" xfId="9304" xr:uid="{00000000-0005-0000-0000-0000D7370000}"/>
    <cellStyle name="標準 10 2 2 4 3 3" xfId="16788" xr:uid="{00000000-0005-0000-0000-0000D8370000}"/>
    <cellStyle name="標準 10 2 2 4 4" xfId="3177" xr:uid="{00000000-0005-0000-0000-0000D9370000}"/>
    <cellStyle name="標準 10 2 2 4 4 2" xfId="10664" xr:uid="{00000000-0005-0000-0000-0000DA370000}"/>
    <cellStyle name="標準 10 2 2 4 4 3" xfId="18148" xr:uid="{00000000-0005-0000-0000-0000DB370000}"/>
    <cellStyle name="標準 10 2 2 4 5" xfId="4539" xr:uid="{00000000-0005-0000-0000-0000DC370000}"/>
    <cellStyle name="標準 10 2 2 4 5 2" xfId="12026" xr:uid="{00000000-0005-0000-0000-0000DD370000}"/>
    <cellStyle name="標準 10 2 2 4 5 3" xfId="19510" xr:uid="{00000000-0005-0000-0000-0000DE370000}"/>
    <cellStyle name="標準 10 2 2 4 6" xfId="5899" xr:uid="{00000000-0005-0000-0000-0000DF370000}"/>
    <cellStyle name="標準 10 2 2 4 6 2" xfId="13386" xr:uid="{00000000-0005-0000-0000-0000E0370000}"/>
    <cellStyle name="標準 10 2 2 4 6 3" xfId="20870" xr:uid="{00000000-0005-0000-0000-0000E1370000}"/>
    <cellStyle name="標準 10 2 2 4 7" xfId="7265" xr:uid="{00000000-0005-0000-0000-0000E2370000}"/>
    <cellStyle name="標準 10 2 2 4 7 2" xfId="14751" xr:uid="{00000000-0005-0000-0000-0000E3370000}"/>
    <cellStyle name="標準 10 2 2 4 7 3" xfId="22235" xr:uid="{00000000-0005-0000-0000-0000E4370000}"/>
    <cellStyle name="標準 10 2 2 4 8" xfId="7944" xr:uid="{00000000-0005-0000-0000-0000E5370000}"/>
    <cellStyle name="標準 10 2 2 4 9" xfId="15428" xr:uid="{00000000-0005-0000-0000-0000E6370000}"/>
    <cellStyle name="標準 10 2 2 5" xfId="794" xr:uid="{00000000-0005-0000-0000-0000E7370000}"/>
    <cellStyle name="標準 10 2 2 5 2" xfId="2156" xr:uid="{00000000-0005-0000-0000-0000E8370000}"/>
    <cellStyle name="標準 10 2 2 5 2 2" xfId="9643" xr:uid="{00000000-0005-0000-0000-0000E9370000}"/>
    <cellStyle name="標準 10 2 2 5 2 3" xfId="17127" xr:uid="{00000000-0005-0000-0000-0000EA370000}"/>
    <cellStyle name="標準 10 2 2 5 3" xfId="3516" xr:uid="{00000000-0005-0000-0000-0000EB370000}"/>
    <cellStyle name="標準 10 2 2 5 3 2" xfId="11003" xr:uid="{00000000-0005-0000-0000-0000EC370000}"/>
    <cellStyle name="標準 10 2 2 5 3 3" xfId="18487" xr:uid="{00000000-0005-0000-0000-0000ED370000}"/>
    <cellStyle name="標準 10 2 2 5 4" xfId="4878" xr:uid="{00000000-0005-0000-0000-0000EE370000}"/>
    <cellStyle name="標準 10 2 2 5 4 2" xfId="12365" xr:uid="{00000000-0005-0000-0000-0000EF370000}"/>
    <cellStyle name="標準 10 2 2 5 4 3" xfId="19849" xr:uid="{00000000-0005-0000-0000-0000F0370000}"/>
    <cellStyle name="標準 10 2 2 5 5" xfId="6238" xr:uid="{00000000-0005-0000-0000-0000F1370000}"/>
    <cellStyle name="標準 10 2 2 5 5 2" xfId="13725" xr:uid="{00000000-0005-0000-0000-0000F2370000}"/>
    <cellStyle name="標準 10 2 2 5 5 3" xfId="21209" xr:uid="{00000000-0005-0000-0000-0000F3370000}"/>
    <cellStyle name="標準 10 2 2 5 6" xfId="8283" xr:uid="{00000000-0005-0000-0000-0000F4370000}"/>
    <cellStyle name="標準 10 2 2 5 7" xfId="15767" xr:uid="{00000000-0005-0000-0000-0000F5370000}"/>
    <cellStyle name="標準 10 2 2 6" xfId="1478" xr:uid="{00000000-0005-0000-0000-0000F6370000}"/>
    <cellStyle name="標準 10 2 2 6 2" xfId="8965" xr:uid="{00000000-0005-0000-0000-0000F7370000}"/>
    <cellStyle name="標準 10 2 2 6 3" xfId="16449" xr:uid="{00000000-0005-0000-0000-0000F8370000}"/>
    <cellStyle name="標準 10 2 2 7" xfId="2838" xr:uid="{00000000-0005-0000-0000-0000F9370000}"/>
    <cellStyle name="標準 10 2 2 7 2" xfId="10325" xr:uid="{00000000-0005-0000-0000-0000FA370000}"/>
    <cellStyle name="標準 10 2 2 7 3" xfId="17809" xr:uid="{00000000-0005-0000-0000-0000FB370000}"/>
    <cellStyle name="標準 10 2 2 8" xfId="4200" xr:uid="{00000000-0005-0000-0000-0000FC370000}"/>
    <cellStyle name="標準 10 2 2 8 2" xfId="11687" xr:uid="{00000000-0005-0000-0000-0000FD370000}"/>
    <cellStyle name="標準 10 2 2 8 3" xfId="19171" xr:uid="{00000000-0005-0000-0000-0000FE370000}"/>
    <cellStyle name="標準 10 2 2 9" xfId="5560" xr:uid="{00000000-0005-0000-0000-0000FF370000}"/>
    <cellStyle name="標準 10 2 2 9 2" xfId="13047" xr:uid="{00000000-0005-0000-0000-000000380000}"/>
    <cellStyle name="標準 10 2 2 9 3" xfId="20531" xr:uid="{00000000-0005-0000-0000-000001380000}"/>
    <cellStyle name="標準 10 2 3" xfId="150" xr:uid="{00000000-0005-0000-0000-000002380000}"/>
    <cellStyle name="標準 10 2 3 10" xfId="7643" xr:uid="{00000000-0005-0000-0000-000003380000}"/>
    <cellStyle name="標準 10 2 3 11" xfId="15127" xr:uid="{00000000-0005-0000-0000-000004380000}"/>
    <cellStyle name="標準 10 2 3 2" xfId="320" xr:uid="{00000000-0005-0000-0000-000005380000}"/>
    <cellStyle name="標準 10 2 3 2 10" xfId="15297" xr:uid="{00000000-0005-0000-0000-000006380000}"/>
    <cellStyle name="標準 10 2 3 2 2" xfId="662" xr:uid="{00000000-0005-0000-0000-000007380000}"/>
    <cellStyle name="標準 10 2 3 2 2 2" xfId="1340" xr:uid="{00000000-0005-0000-0000-000008380000}"/>
    <cellStyle name="標準 10 2 3 2 2 2 2" xfId="2702" xr:uid="{00000000-0005-0000-0000-000009380000}"/>
    <cellStyle name="標準 10 2 3 2 2 2 2 2" xfId="10189" xr:uid="{00000000-0005-0000-0000-00000A380000}"/>
    <cellStyle name="標準 10 2 3 2 2 2 2 3" xfId="17673" xr:uid="{00000000-0005-0000-0000-00000B380000}"/>
    <cellStyle name="標準 10 2 3 2 2 2 3" xfId="4062" xr:uid="{00000000-0005-0000-0000-00000C380000}"/>
    <cellStyle name="標準 10 2 3 2 2 2 3 2" xfId="11549" xr:uid="{00000000-0005-0000-0000-00000D380000}"/>
    <cellStyle name="標準 10 2 3 2 2 2 3 3" xfId="19033" xr:uid="{00000000-0005-0000-0000-00000E380000}"/>
    <cellStyle name="標準 10 2 3 2 2 2 4" xfId="5424" xr:uid="{00000000-0005-0000-0000-00000F380000}"/>
    <cellStyle name="標準 10 2 3 2 2 2 4 2" xfId="12911" xr:uid="{00000000-0005-0000-0000-000010380000}"/>
    <cellStyle name="標準 10 2 3 2 2 2 4 3" xfId="20395" xr:uid="{00000000-0005-0000-0000-000011380000}"/>
    <cellStyle name="標準 10 2 3 2 2 2 5" xfId="6784" xr:uid="{00000000-0005-0000-0000-000012380000}"/>
    <cellStyle name="標準 10 2 3 2 2 2 5 2" xfId="14271" xr:uid="{00000000-0005-0000-0000-000013380000}"/>
    <cellStyle name="標準 10 2 3 2 2 2 5 3" xfId="21755" xr:uid="{00000000-0005-0000-0000-000014380000}"/>
    <cellStyle name="標準 10 2 3 2 2 2 6" xfId="8829" xr:uid="{00000000-0005-0000-0000-000015380000}"/>
    <cellStyle name="標準 10 2 3 2 2 2 7" xfId="16313" xr:uid="{00000000-0005-0000-0000-000016380000}"/>
    <cellStyle name="標準 10 2 3 2 2 3" xfId="2024" xr:uid="{00000000-0005-0000-0000-000017380000}"/>
    <cellStyle name="標準 10 2 3 2 2 3 2" xfId="9511" xr:uid="{00000000-0005-0000-0000-000018380000}"/>
    <cellStyle name="標準 10 2 3 2 2 3 3" xfId="16995" xr:uid="{00000000-0005-0000-0000-000019380000}"/>
    <cellStyle name="標準 10 2 3 2 2 4" xfId="3384" xr:uid="{00000000-0005-0000-0000-00001A380000}"/>
    <cellStyle name="標準 10 2 3 2 2 4 2" xfId="10871" xr:uid="{00000000-0005-0000-0000-00001B380000}"/>
    <cellStyle name="標準 10 2 3 2 2 4 3" xfId="18355" xr:uid="{00000000-0005-0000-0000-00001C380000}"/>
    <cellStyle name="標準 10 2 3 2 2 5" xfId="4746" xr:uid="{00000000-0005-0000-0000-00001D380000}"/>
    <cellStyle name="標準 10 2 3 2 2 5 2" xfId="12233" xr:uid="{00000000-0005-0000-0000-00001E380000}"/>
    <cellStyle name="標準 10 2 3 2 2 5 3" xfId="19717" xr:uid="{00000000-0005-0000-0000-00001F380000}"/>
    <cellStyle name="標準 10 2 3 2 2 6" xfId="6106" xr:uid="{00000000-0005-0000-0000-000020380000}"/>
    <cellStyle name="標準 10 2 3 2 2 6 2" xfId="13593" xr:uid="{00000000-0005-0000-0000-000021380000}"/>
    <cellStyle name="標準 10 2 3 2 2 6 3" xfId="21077" xr:uid="{00000000-0005-0000-0000-000022380000}"/>
    <cellStyle name="標準 10 2 3 2 2 7" xfId="7472" xr:uid="{00000000-0005-0000-0000-000023380000}"/>
    <cellStyle name="標準 10 2 3 2 2 7 2" xfId="14958" xr:uid="{00000000-0005-0000-0000-000024380000}"/>
    <cellStyle name="標準 10 2 3 2 2 7 3" xfId="22442" xr:uid="{00000000-0005-0000-0000-000025380000}"/>
    <cellStyle name="標準 10 2 3 2 2 8" xfId="8151" xr:uid="{00000000-0005-0000-0000-000026380000}"/>
    <cellStyle name="標準 10 2 3 2 2 9" xfId="15635" xr:uid="{00000000-0005-0000-0000-000027380000}"/>
    <cellStyle name="標準 10 2 3 2 3" xfId="1002" xr:uid="{00000000-0005-0000-0000-000028380000}"/>
    <cellStyle name="標準 10 2 3 2 3 2" xfId="2364" xr:uid="{00000000-0005-0000-0000-000029380000}"/>
    <cellStyle name="標準 10 2 3 2 3 2 2" xfId="9851" xr:uid="{00000000-0005-0000-0000-00002A380000}"/>
    <cellStyle name="標準 10 2 3 2 3 2 3" xfId="17335" xr:uid="{00000000-0005-0000-0000-00002B380000}"/>
    <cellStyle name="標準 10 2 3 2 3 3" xfId="3724" xr:uid="{00000000-0005-0000-0000-00002C380000}"/>
    <cellStyle name="標準 10 2 3 2 3 3 2" xfId="11211" xr:uid="{00000000-0005-0000-0000-00002D380000}"/>
    <cellStyle name="標準 10 2 3 2 3 3 3" xfId="18695" xr:uid="{00000000-0005-0000-0000-00002E380000}"/>
    <cellStyle name="標準 10 2 3 2 3 4" xfId="5086" xr:uid="{00000000-0005-0000-0000-00002F380000}"/>
    <cellStyle name="標準 10 2 3 2 3 4 2" xfId="12573" xr:uid="{00000000-0005-0000-0000-000030380000}"/>
    <cellStyle name="標準 10 2 3 2 3 4 3" xfId="20057" xr:uid="{00000000-0005-0000-0000-000031380000}"/>
    <cellStyle name="標準 10 2 3 2 3 5" xfId="6446" xr:uid="{00000000-0005-0000-0000-000032380000}"/>
    <cellStyle name="標準 10 2 3 2 3 5 2" xfId="13933" xr:uid="{00000000-0005-0000-0000-000033380000}"/>
    <cellStyle name="標準 10 2 3 2 3 5 3" xfId="21417" xr:uid="{00000000-0005-0000-0000-000034380000}"/>
    <cellStyle name="標準 10 2 3 2 3 6" xfId="8491" xr:uid="{00000000-0005-0000-0000-000035380000}"/>
    <cellStyle name="標準 10 2 3 2 3 7" xfId="15975" xr:uid="{00000000-0005-0000-0000-000036380000}"/>
    <cellStyle name="標準 10 2 3 2 4" xfId="1684" xr:uid="{00000000-0005-0000-0000-000037380000}"/>
    <cellStyle name="標準 10 2 3 2 4 2" xfId="9171" xr:uid="{00000000-0005-0000-0000-000038380000}"/>
    <cellStyle name="標準 10 2 3 2 4 3" xfId="16655" xr:uid="{00000000-0005-0000-0000-000039380000}"/>
    <cellStyle name="標準 10 2 3 2 5" xfId="3044" xr:uid="{00000000-0005-0000-0000-00003A380000}"/>
    <cellStyle name="標準 10 2 3 2 5 2" xfId="10531" xr:uid="{00000000-0005-0000-0000-00003B380000}"/>
    <cellStyle name="標準 10 2 3 2 5 3" xfId="18015" xr:uid="{00000000-0005-0000-0000-00003C380000}"/>
    <cellStyle name="標準 10 2 3 2 6" xfId="4406" xr:uid="{00000000-0005-0000-0000-00003D380000}"/>
    <cellStyle name="標準 10 2 3 2 6 2" xfId="11893" xr:uid="{00000000-0005-0000-0000-00003E380000}"/>
    <cellStyle name="標準 10 2 3 2 6 3" xfId="19377" xr:uid="{00000000-0005-0000-0000-00003F380000}"/>
    <cellStyle name="標準 10 2 3 2 7" xfId="5766" xr:uid="{00000000-0005-0000-0000-000040380000}"/>
    <cellStyle name="標準 10 2 3 2 7 2" xfId="13253" xr:uid="{00000000-0005-0000-0000-000041380000}"/>
    <cellStyle name="標準 10 2 3 2 7 3" xfId="20737" xr:uid="{00000000-0005-0000-0000-000042380000}"/>
    <cellStyle name="標準 10 2 3 2 8" xfId="7134" xr:uid="{00000000-0005-0000-0000-000043380000}"/>
    <cellStyle name="標準 10 2 3 2 8 2" xfId="14620" xr:uid="{00000000-0005-0000-0000-000044380000}"/>
    <cellStyle name="標準 10 2 3 2 8 3" xfId="22104" xr:uid="{00000000-0005-0000-0000-000045380000}"/>
    <cellStyle name="標準 10 2 3 2 9" xfId="7813" xr:uid="{00000000-0005-0000-0000-000046380000}"/>
    <cellStyle name="標準 10 2 3 3" xfId="493" xr:uid="{00000000-0005-0000-0000-000047380000}"/>
    <cellStyle name="標準 10 2 3 3 2" xfId="1171" xr:uid="{00000000-0005-0000-0000-000048380000}"/>
    <cellStyle name="標準 10 2 3 3 2 2" xfId="2533" xr:uid="{00000000-0005-0000-0000-000049380000}"/>
    <cellStyle name="標準 10 2 3 3 2 2 2" xfId="10020" xr:uid="{00000000-0005-0000-0000-00004A380000}"/>
    <cellStyle name="標準 10 2 3 3 2 2 3" xfId="17504" xr:uid="{00000000-0005-0000-0000-00004B380000}"/>
    <cellStyle name="標準 10 2 3 3 2 3" xfId="3893" xr:uid="{00000000-0005-0000-0000-00004C380000}"/>
    <cellStyle name="標準 10 2 3 3 2 3 2" xfId="11380" xr:uid="{00000000-0005-0000-0000-00004D380000}"/>
    <cellStyle name="標準 10 2 3 3 2 3 3" xfId="18864" xr:uid="{00000000-0005-0000-0000-00004E380000}"/>
    <cellStyle name="標準 10 2 3 3 2 4" xfId="5255" xr:uid="{00000000-0005-0000-0000-00004F380000}"/>
    <cellStyle name="標準 10 2 3 3 2 4 2" xfId="12742" xr:uid="{00000000-0005-0000-0000-000050380000}"/>
    <cellStyle name="標準 10 2 3 3 2 4 3" xfId="20226" xr:uid="{00000000-0005-0000-0000-000051380000}"/>
    <cellStyle name="標準 10 2 3 3 2 5" xfId="6615" xr:uid="{00000000-0005-0000-0000-000052380000}"/>
    <cellStyle name="標準 10 2 3 3 2 5 2" xfId="14102" xr:uid="{00000000-0005-0000-0000-000053380000}"/>
    <cellStyle name="標準 10 2 3 3 2 5 3" xfId="21586" xr:uid="{00000000-0005-0000-0000-000054380000}"/>
    <cellStyle name="標準 10 2 3 3 2 6" xfId="8660" xr:uid="{00000000-0005-0000-0000-000055380000}"/>
    <cellStyle name="標準 10 2 3 3 2 7" xfId="16144" xr:uid="{00000000-0005-0000-0000-000056380000}"/>
    <cellStyle name="標準 10 2 3 3 3" xfId="1855" xr:uid="{00000000-0005-0000-0000-000057380000}"/>
    <cellStyle name="標準 10 2 3 3 3 2" xfId="9342" xr:uid="{00000000-0005-0000-0000-000058380000}"/>
    <cellStyle name="標準 10 2 3 3 3 3" xfId="16826" xr:uid="{00000000-0005-0000-0000-000059380000}"/>
    <cellStyle name="標準 10 2 3 3 4" xfId="3215" xr:uid="{00000000-0005-0000-0000-00005A380000}"/>
    <cellStyle name="標準 10 2 3 3 4 2" xfId="10702" xr:uid="{00000000-0005-0000-0000-00005B380000}"/>
    <cellStyle name="標準 10 2 3 3 4 3" xfId="18186" xr:uid="{00000000-0005-0000-0000-00005C380000}"/>
    <cellStyle name="標準 10 2 3 3 5" xfId="4577" xr:uid="{00000000-0005-0000-0000-00005D380000}"/>
    <cellStyle name="標準 10 2 3 3 5 2" xfId="12064" xr:uid="{00000000-0005-0000-0000-00005E380000}"/>
    <cellStyle name="標準 10 2 3 3 5 3" xfId="19548" xr:uid="{00000000-0005-0000-0000-00005F380000}"/>
    <cellStyle name="標準 10 2 3 3 6" xfId="5937" xr:uid="{00000000-0005-0000-0000-000060380000}"/>
    <cellStyle name="標準 10 2 3 3 6 2" xfId="13424" xr:uid="{00000000-0005-0000-0000-000061380000}"/>
    <cellStyle name="標準 10 2 3 3 6 3" xfId="20908" xr:uid="{00000000-0005-0000-0000-000062380000}"/>
    <cellStyle name="標準 10 2 3 3 7" xfId="7303" xr:uid="{00000000-0005-0000-0000-000063380000}"/>
    <cellStyle name="標準 10 2 3 3 7 2" xfId="14789" xr:uid="{00000000-0005-0000-0000-000064380000}"/>
    <cellStyle name="標準 10 2 3 3 7 3" xfId="22273" xr:uid="{00000000-0005-0000-0000-000065380000}"/>
    <cellStyle name="標準 10 2 3 3 8" xfId="7982" xr:uid="{00000000-0005-0000-0000-000066380000}"/>
    <cellStyle name="標準 10 2 3 3 9" xfId="15466" xr:uid="{00000000-0005-0000-0000-000067380000}"/>
    <cellStyle name="標準 10 2 3 4" xfId="832" xr:uid="{00000000-0005-0000-0000-000068380000}"/>
    <cellStyle name="標準 10 2 3 4 2" xfId="2194" xr:uid="{00000000-0005-0000-0000-000069380000}"/>
    <cellStyle name="標準 10 2 3 4 2 2" xfId="9681" xr:uid="{00000000-0005-0000-0000-00006A380000}"/>
    <cellStyle name="標準 10 2 3 4 2 3" xfId="17165" xr:uid="{00000000-0005-0000-0000-00006B380000}"/>
    <cellStyle name="標準 10 2 3 4 3" xfId="3554" xr:uid="{00000000-0005-0000-0000-00006C380000}"/>
    <cellStyle name="標準 10 2 3 4 3 2" xfId="11041" xr:uid="{00000000-0005-0000-0000-00006D380000}"/>
    <cellStyle name="標準 10 2 3 4 3 3" xfId="18525" xr:uid="{00000000-0005-0000-0000-00006E380000}"/>
    <cellStyle name="標準 10 2 3 4 4" xfId="4916" xr:uid="{00000000-0005-0000-0000-00006F380000}"/>
    <cellStyle name="標準 10 2 3 4 4 2" xfId="12403" xr:uid="{00000000-0005-0000-0000-000070380000}"/>
    <cellStyle name="標準 10 2 3 4 4 3" xfId="19887" xr:uid="{00000000-0005-0000-0000-000071380000}"/>
    <cellStyle name="標準 10 2 3 4 5" xfId="6276" xr:uid="{00000000-0005-0000-0000-000072380000}"/>
    <cellStyle name="標準 10 2 3 4 5 2" xfId="13763" xr:uid="{00000000-0005-0000-0000-000073380000}"/>
    <cellStyle name="標準 10 2 3 4 5 3" xfId="21247" xr:uid="{00000000-0005-0000-0000-000074380000}"/>
    <cellStyle name="標準 10 2 3 4 6" xfId="8321" xr:uid="{00000000-0005-0000-0000-000075380000}"/>
    <cellStyle name="標準 10 2 3 4 7" xfId="15805" xr:uid="{00000000-0005-0000-0000-000076380000}"/>
    <cellStyle name="標準 10 2 3 5" xfId="1515" xr:uid="{00000000-0005-0000-0000-000077380000}"/>
    <cellStyle name="標準 10 2 3 5 2" xfId="9002" xr:uid="{00000000-0005-0000-0000-000078380000}"/>
    <cellStyle name="標準 10 2 3 5 3" xfId="16486" xr:uid="{00000000-0005-0000-0000-000079380000}"/>
    <cellStyle name="標準 10 2 3 6" xfId="2875" xr:uid="{00000000-0005-0000-0000-00007A380000}"/>
    <cellStyle name="標準 10 2 3 6 2" xfId="10362" xr:uid="{00000000-0005-0000-0000-00007B380000}"/>
    <cellStyle name="標準 10 2 3 6 3" xfId="17846" xr:uid="{00000000-0005-0000-0000-00007C380000}"/>
    <cellStyle name="標準 10 2 3 7" xfId="4237" xr:uid="{00000000-0005-0000-0000-00007D380000}"/>
    <cellStyle name="標準 10 2 3 7 2" xfId="11724" xr:uid="{00000000-0005-0000-0000-00007E380000}"/>
    <cellStyle name="標準 10 2 3 7 3" xfId="19208" xr:uid="{00000000-0005-0000-0000-00007F380000}"/>
    <cellStyle name="標準 10 2 3 8" xfId="5597" xr:uid="{00000000-0005-0000-0000-000080380000}"/>
    <cellStyle name="標準 10 2 3 8 2" xfId="13084" xr:uid="{00000000-0005-0000-0000-000081380000}"/>
    <cellStyle name="標準 10 2 3 8 3" xfId="20568" xr:uid="{00000000-0005-0000-0000-000082380000}"/>
    <cellStyle name="標準 10 2 3 9" xfId="6964" xr:uid="{00000000-0005-0000-0000-000083380000}"/>
    <cellStyle name="標準 10 2 3 9 2" xfId="14450" xr:uid="{00000000-0005-0000-0000-000084380000}"/>
    <cellStyle name="標準 10 2 3 9 3" xfId="21934" xr:uid="{00000000-0005-0000-0000-000085380000}"/>
    <cellStyle name="標準 10 2 4" xfId="235" xr:uid="{00000000-0005-0000-0000-000086380000}"/>
    <cellStyle name="標準 10 2 4 10" xfId="15212" xr:uid="{00000000-0005-0000-0000-000087380000}"/>
    <cellStyle name="標準 10 2 4 2" xfId="577" xr:uid="{00000000-0005-0000-0000-000088380000}"/>
    <cellStyle name="標準 10 2 4 2 2" xfId="1255" xr:uid="{00000000-0005-0000-0000-000089380000}"/>
    <cellStyle name="標準 10 2 4 2 2 2" xfId="2617" xr:uid="{00000000-0005-0000-0000-00008A380000}"/>
    <cellStyle name="標準 10 2 4 2 2 2 2" xfId="10104" xr:uid="{00000000-0005-0000-0000-00008B380000}"/>
    <cellStyle name="標準 10 2 4 2 2 2 3" xfId="17588" xr:uid="{00000000-0005-0000-0000-00008C380000}"/>
    <cellStyle name="標準 10 2 4 2 2 3" xfId="3977" xr:uid="{00000000-0005-0000-0000-00008D380000}"/>
    <cellStyle name="標準 10 2 4 2 2 3 2" xfId="11464" xr:uid="{00000000-0005-0000-0000-00008E380000}"/>
    <cellStyle name="標準 10 2 4 2 2 3 3" xfId="18948" xr:uid="{00000000-0005-0000-0000-00008F380000}"/>
    <cellStyle name="標準 10 2 4 2 2 4" xfId="5339" xr:uid="{00000000-0005-0000-0000-000090380000}"/>
    <cellStyle name="標準 10 2 4 2 2 4 2" xfId="12826" xr:uid="{00000000-0005-0000-0000-000091380000}"/>
    <cellStyle name="標準 10 2 4 2 2 4 3" xfId="20310" xr:uid="{00000000-0005-0000-0000-000092380000}"/>
    <cellStyle name="標準 10 2 4 2 2 5" xfId="6699" xr:uid="{00000000-0005-0000-0000-000093380000}"/>
    <cellStyle name="標準 10 2 4 2 2 5 2" xfId="14186" xr:uid="{00000000-0005-0000-0000-000094380000}"/>
    <cellStyle name="標準 10 2 4 2 2 5 3" xfId="21670" xr:uid="{00000000-0005-0000-0000-000095380000}"/>
    <cellStyle name="標準 10 2 4 2 2 6" xfId="8744" xr:uid="{00000000-0005-0000-0000-000096380000}"/>
    <cellStyle name="標準 10 2 4 2 2 7" xfId="16228" xr:uid="{00000000-0005-0000-0000-000097380000}"/>
    <cellStyle name="標準 10 2 4 2 3" xfId="1939" xr:uid="{00000000-0005-0000-0000-000098380000}"/>
    <cellStyle name="標準 10 2 4 2 3 2" xfId="9426" xr:uid="{00000000-0005-0000-0000-000099380000}"/>
    <cellStyle name="標準 10 2 4 2 3 3" xfId="16910" xr:uid="{00000000-0005-0000-0000-00009A380000}"/>
    <cellStyle name="標準 10 2 4 2 4" xfId="3299" xr:uid="{00000000-0005-0000-0000-00009B380000}"/>
    <cellStyle name="標準 10 2 4 2 4 2" xfId="10786" xr:uid="{00000000-0005-0000-0000-00009C380000}"/>
    <cellStyle name="標準 10 2 4 2 4 3" xfId="18270" xr:uid="{00000000-0005-0000-0000-00009D380000}"/>
    <cellStyle name="標準 10 2 4 2 5" xfId="4661" xr:uid="{00000000-0005-0000-0000-00009E380000}"/>
    <cellStyle name="標準 10 2 4 2 5 2" xfId="12148" xr:uid="{00000000-0005-0000-0000-00009F380000}"/>
    <cellStyle name="標準 10 2 4 2 5 3" xfId="19632" xr:uid="{00000000-0005-0000-0000-0000A0380000}"/>
    <cellStyle name="標準 10 2 4 2 6" xfId="6021" xr:uid="{00000000-0005-0000-0000-0000A1380000}"/>
    <cellStyle name="標準 10 2 4 2 6 2" xfId="13508" xr:uid="{00000000-0005-0000-0000-0000A2380000}"/>
    <cellStyle name="標準 10 2 4 2 6 3" xfId="20992" xr:uid="{00000000-0005-0000-0000-0000A3380000}"/>
    <cellStyle name="標準 10 2 4 2 7" xfId="7387" xr:uid="{00000000-0005-0000-0000-0000A4380000}"/>
    <cellStyle name="標準 10 2 4 2 7 2" xfId="14873" xr:uid="{00000000-0005-0000-0000-0000A5380000}"/>
    <cellStyle name="標準 10 2 4 2 7 3" xfId="22357" xr:uid="{00000000-0005-0000-0000-0000A6380000}"/>
    <cellStyle name="標準 10 2 4 2 8" xfId="8066" xr:uid="{00000000-0005-0000-0000-0000A7380000}"/>
    <cellStyle name="標準 10 2 4 2 9" xfId="15550" xr:uid="{00000000-0005-0000-0000-0000A8380000}"/>
    <cellStyle name="標準 10 2 4 3" xfId="917" xr:uid="{00000000-0005-0000-0000-0000A9380000}"/>
    <cellStyle name="標準 10 2 4 3 2" xfId="2279" xr:uid="{00000000-0005-0000-0000-0000AA380000}"/>
    <cellStyle name="標準 10 2 4 3 2 2" xfId="9766" xr:uid="{00000000-0005-0000-0000-0000AB380000}"/>
    <cellStyle name="標準 10 2 4 3 2 3" xfId="17250" xr:uid="{00000000-0005-0000-0000-0000AC380000}"/>
    <cellStyle name="標準 10 2 4 3 3" xfId="3639" xr:uid="{00000000-0005-0000-0000-0000AD380000}"/>
    <cellStyle name="標準 10 2 4 3 3 2" xfId="11126" xr:uid="{00000000-0005-0000-0000-0000AE380000}"/>
    <cellStyle name="標準 10 2 4 3 3 3" xfId="18610" xr:uid="{00000000-0005-0000-0000-0000AF380000}"/>
    <cellStyle name="標準 10 2 4 3 4" xfId="5001" xr:uid="{00000000-0005-0000-0000-0000B0380000}"/>
    <cellStyle name="標準 10 2 4 3 4 2" xfId="12488" xr:uid="{00000000-0005-0000-0000-0000B1380000}"/>
    <cellStyle name="標準 10 2 4 3 4 3" xfId="19972" xr:uid="{00000000-0005-0000-0000-0000B2380000}"/>
    <cellStyle name="標準 10 2 4 3 5" xfId="6361" xr:uid="{00000000-0005-0000-0000-0000B3380000}"/>
    <cellStyle name="標準 10 2 4 3 5 2" xfId="13848" xr:uid="{00000000-0005-0000-0000-0000B4380000}"/>
    <cellStyle name="標準 10 2 4 3 5 3" xfId="21332" xr:uid="{00000000-0005-0000-0000-0000B5380000}"/>
    <cellStyle name="標準 10 2 4 3 6" xfId="8406" xr:uid="{00000000-0005-0000-0000-0000B6380000}"/>
    <cellStyle name="標準 10 2 4 3 7" xfId="15890" xr:uid="{00000000-0005-0000-0000-0000B7380000}"/>
    <cellStyle name="標準 10 2 4 4" xfId="1599" xr:uid="{00000000-0005-0000-0000-0000B8380000}"/>
    <cellStyle name="標準 10 2 4 4 2" xfId="9086" xr:uid="{00000000-0005-0000-0000-0000B9380000}"/>
    <cellStyle name="標準 10 2 4 4 3" xfId="16570" xr:uid="{00000000-0005-0000-0000-0000BA380000}"/>
    <cellStyle name="標準 10 2 4 5" xfId="2959" xr:uid="{00000000-0005-0000-0000-0000BB380000}"/>
    <cellStyle name="標準 10 2 4 5 2" xfId="10446" xr:uid="{00000000-0005-0000-0000-0000BC380000}"/>
    <cellStyle name="標準 10 2 4 5 3" xfId="17930" xr:uid="{00000000-0005-0000-0000-0000BD380000}"/>
    <cellStyle name="標準 10 2 4 6" xfId="4321" xr:uid="{00000000-0005-0000-0000-0000BE380000}"/>
    <cellStyle name="標準 10 2 4 6 2" xfId="11808" xr:uid="{00000000-0005-0000-0000-0000BF380000}"/>
    <cellStyle name="標準 10 2 4 6 3" xfId="19292" xr:uid="{00000000-0005-0000-0000-0000C0380000}"/>
    <cellStyle name="標準 10 2 4 7" xfId="5681" xr:uid="{00000000-0005-0000-0000-0000C1380000}"/>
    <cellStyle name="標準 10 2 4 7 2" xfId="13168" xr:uid="{00000000-0005-0000-0000-0000C2380000}"/>
    <cellStyle name="標準 10 2 4 7 3" xfId="20652" xr:uid="{00000000-0005-0000-0000-0000C3380000}"/>
    <cellStyle name="標準 10 2 4 8" xfId="7049" xr:uid="{00000000-0005-0000-0000-0000C4380000}"/>
    <cellStyle name="標準 10 2 4 8 2" xfId="14535" xr:uid="{00000000-0005-0000-0000-0000C5380000}"/>
    <cellStyle name="標準 10 2 4 8 3" xfId="22019" xr:uid="{00000000-0005-0000-0000-0000C6380000}"/>
    <cellStyle name="標準 10 2 4 9" xfId="7728" xr:uid="{00000000-0005-0000-0000-0000C7380000}"/>
    <cellStyle name="標準 10 2 5" xfId="408" xr:uid="{00000000-0005-0000-0000-0000C8380000}"/>
    <cellStyle name="標準 10 2 5 2" xfId="1086" xr:uid="{00000000-0005-0000-0000-0000C9380000}"/>
    <cellStyle name="標準 10 2 5 2 2" xfId="2448" xr:uid="{00000000-0005-0000-0000-0000CA380000}"/>
    <cellStyle name="標準 10 2 5 2 2 2" xfId="9935" xr:uid="{00000000-0005-0000-0000-0000CB380000}"/>
    <cellStyle name="標準 10 2 5 2 2 3" xfId="17419" xr:uid="{00000000-0005-0000-0000-0000CC380000}"/>
    <cellStyle name="標準 10 2 5 2 3" xfId="3808" xr:uid="{00000000-0005-0000-0000-0000CD380000}"/>
    <cellStyle name="標準 10 2 5 2 3 2" xfId="11295" xr:uid="{00000000-0005-0000-0000-0000CE380000}"/>
    <cellStyle name="標準 10 2 5 2 3 3" xfId="18779" xr:uid="{00000000-0005-0000-0000-0000CF380000}"/>
    <cellStyle name="標準 10 2 5 2 4" xfId="5170" xr:uid="{00000000-0005-0000-0000-0000D0380000}"/>
    <cellStyle name="標準 10 2 5 2 4 2" xfId="12657" xr:uid="{00000000-0005-0000-0000-0000D1380000}"/>
    <cellStyle name="標準 10 2 5 2 4 3" xfId="20141" xr:uid="{00000000-0005-0000-0000-0000D2380000}"/>
    <cellStyle name="標準 10 2 5 2 5" xfId="6530" xr:uid="{00000000-0005-0000-0000-0000D3380000}"/>
    <cellStyle name="標準 10 2 5 2 5 2" xfId="14017" xr:uid="{00000000-0005-0000-0000-0000D4380000}"/>
    <cellStyle name="標準 10 2 5 2 5 3" xfId="21501" xr:uid="{00000000-0005-0000-0000-0000D5380000}"/>
    <cellStyle name="標準 10 2 5 2 6" xfId="8575" xr:uid="{00000000-0005-0000-0000-0000D6380000}"/>
    <cellStyle name="標準 10 2 5 2 7" xfId="16059" xr:uid="{00000000-0005-0000-0000-0000D7380000}"/>
    <cellStyle name="標準 10 2 5 3" xfId="1770" xr:uid="{00000000-0005-0000-0000-0000D8380000}"/>
    <cellStyle name="標準 10 2 5 3 2" xfId="9257" xr:uid="{00000000-0005-0000-0000-0000D9380000}"/>
    <cellStyle name="標準 10 2 5 3 3" xfId="16741" xr:uid="{00000000-0005-0000-0000-0000DA380000}"/>
    <cellStyle name="標準 10 2 5 4" xfId="3130" xr:uid="{00000000-0005-0000-0000-0000DB380000}"/>
    <cellStyle name="標準 10 2 5 4 2" xfId="10617" xr:uid="{00000000-0005-0000-0000-0000DC380000}"/>
    <cellStyle name="標準 10 2 5 4 3" xfId="18101" xr:uid="{00000000-0005-0000-0000-0000DD380000}"/>
    <cellStyle name="標準 10 2 5 5" xfId="4492" xr:uid="{00000000-0005-0000-0000-0000DE380000}"/>
    <cellStyle name="標準 10 2 5 5 2" xfId="11979" xr:uid="{00000000-0005-0000-0000-0000DF380000}"/>
    <cellStyle name="標準 10 2 5 5 3" xfId="19463" xr:uid="{00000000-0005-0000-0000-0000E0380000}"/>
    <cellStyle name="標準 10 2 5 6" xfId="5852" xr:uid="{00000000-0005-0000-0000-0000E1380000}"/>
    <cellStyle name="標準 10 2 5 6 2" xfId="13339" xr:uid="{00000000-0005-0000-0000-0000E2380000}"/>
    <cellStyle name="標準 10 2 5 6 3" xfId="20823" xr:uid="{00000000-0005-0000-0000-0000E3380000}"/>
    <cellStyle name="標準 10 2 5 7" xfId="7218" xr:uid="{00000000-0005-0000-0000-0000E4380000}"/>
    <cellStyle name="標準 10 2 5 7 2" xfId="14704" xr:uid="{00000000-0005-0000-0000-0000E5380000}"/>
    <cellStyle name="標準 10 2 5 7 3" xfId="22188" xr:uid="{00000000-0005-0000-0000-0000E6380000}"/>
    <cellStyle name="標準 10 2 5 8" xfId="7897" xr:uid="{00000000-0005-0000-0000-0000E7380000}"/>
    <cellStyle name="標準 10 2 5 9" xfId="15381" xr:uid="{00000000-0005-0000-0000-0000E8380000}"/>
    <cellStyle name="標準 10 2 6" xfId="747" xr:uid="{00000000-0005-0000-0000-0000E9380000}"/>
    <cellStyle name="標準 10 2 6 2" xfId="2109" xr:uid="{00000000-0005-0000-0000-0000EA380000}"/>
    <cellStyle name="標準 10 2 6 2 2" xfId="9596" xr:uid="{00000000-0005-0000-0000-0000EB380000}"/>
    <cellStyle name="標準 10 2 6 2 3" xfId="17080" xr:uid="{00000000-0005-0000-0000-0000EC380000}"/>
    <cellStyle name="標準 10 2 6 3" xfId="3469" xr:uid="{00000000-0005-0000-0000-0000ED380000}"/>
    <cellStyle name="標準 10 2 6 3 2" xfId="10956" xr:uid="{00000000-0005-0000-0000-0000EE380000}"/>
    <cellStyle name="標準 10 2 6 3 3" xfId="18440" xr:uid="{00000000-0005-0000-0000-0000EF380000}"/>
    <cellStyle name="標準 10 2 6 4" xfId="4831" xr:uid="{00000000-0005-0000-0000-0000F0380000}"/>
    <cellStyle name="標準 10 2 6 4 2" xfId="12318" xr:uid="{00000000-0005-0000-0000-0000F1380000}"/>
    <cellStyle name="標準 10 2 6 4 3" xfId="19802" xr:uid="{00000000-0005-0000-0000-0000F2380000}"/>
    <cellStyle name="標準 10 2 6 5" xfId="6191" xr:uid="{00000000-0005-0000-0000-0000F3380000}"/>
    <cellStyle name="標準 10 2 6 5 2" xfId="13678" xr:uid="{00000000-0005-0000-0000-0000F4380000}"/>
    <cellStyle name="標準 10 2 6 5 3" xfId="21162" xr:uid="{00000000-0005-0000-0000-0000F5380000}"/>
    <cellStyle name="標準 10 2 6 6" xfId="8236" xr:uid="{00000000-0005-0000-0000-0000F6380000}"/>
    <cellStyle name="標準 10 2 6 7" xfId="15720" xr:uid="{00000000-0005-0000-0000-0000F7380000}"/>
    <cellStyle name="標準 10 2 7" xfId="1443" xr:uid="{00000000-0005-0000-0000-0000F8380000}"/>
    <cellStyle name="標準 10 2 7 2" xfId="8930" xr:uid="{00000000-0005-0000-0000-0000F9380000}"/>
    <cellStyle name="標準 10 2 7 3" xfId="16414" xr:uid="{00000000-0005-0000-0000-0000FA380000}"/>
    <cellStyle name="標準 10 2 8" xfId="2803" xr:uid="{00000000-0005-0000-0000-0000FB380000}"/>
    <cellStyle name="標準 10 2 8 2" xfId="10290" xr:uid="{00000000-0005-0000-0000-0000FC380000}"/>
    <cellStyle name="標準 10 2 8 3" xfId="17774" xr:uid="{00000000-0005-0000-0000-0000FD380000}"/>
    <cellStyle name="標準 10 2 9" xfId="4165" xr:uid="{00000000-0005-0000-0000-0000FE380000}"/>
    <cellStyle name="標準 10 2 9 2" xfId="11652" xr:uid="{00000000-0005-0000-0000-0000FF380000}"/>
    <cellStyle name="標準 10 2 9 3" xfId="19136" xr:uid="{00000000-0005-0000-0000-000000390000}"/>
    <cellStyle name="標準 10 3" xfId="88" xr:uid="{00000000-0005-0000-0000-000001390000}"/>
    <cellStyle name="標準 10 3 10" xfId="6909" xr:uid="{00000000-0005-0000-0000-000002390000}"/>
    <cellStyle name="標準 10 3 10 2" xfId="14395" xr:uid="{00000000-0005-0000-0000-000003390000}"/>
    <cellStyle name="標準 10 3 10 3" xfId="21879" xr:uid="{00000000-0005-0000-0000-000004390000}"/>
    <cellStyle name="標準 10 3 11" xfId="7588" xr:uid="{00000000-0005-0000-0000-000005390000}"/>
    <cellStyle name="標準 10 3 12" xfId="15072" xr:uid="{00000000-0005-0000-0000-000006390000}"/>
    <cellStyle name="標準 10 3 2" xfId="180" xr:uid="{00000000-0005-0000-0000-000007390000}"/>
    <cellStyle name="標準 10 3 2 10" xfId="7673" xr:uid="{00000000-0005-0000-0000-000008390000}"/>
    <cellStyle name="標準 10 3 2 11" xfId="15157" xr:uid="{00000000-0005-0000-0000-000009390000}"/>
    <cellStyle name="標準 10 3 2 2" xfId="350" xr:uid="{00000000-0005-0000-0000-00000A390000}"/>
    <cellStyle name="標準 10 3 2 2 10" xfId="15327" xr:uid="{00000000-0005-0000-0000-00000B390000}"/>
    <cellStyle name="標準 10 3 2 2 2" xfId="692" xr:uid="{00000000-0005-0000-0000-00000C390000}"/>
    <cellStyle name="標準 10 3 2 2 2 2" xfId="1370" xr:uid="{00000000-0005-0000-0000-00000D390000}"/>
    <cellStyle name="標準 10 3 2 2 2 2 2" xfId="2732" xr:uid="{00000000-0005-0000-0000-00000E390000}"/>
    <cellStyle name="標準 10 3 2 2 2 2 2 2" xfId="10219" xr:uid="{00000000-0005-0000-0000-00000F390000}"/>
    <cellStyle name="標準 10 3 2 2 2 2 2 3" xfId="17703" xr:uid="{00000000-0005-0000-0000-000010390000}"/>
    <cellStyle name="標準 10 3 2 2 2 2 3" xfId="4092" xr:uid="{00000000-0005-0000-0000-000011390000}"/>
    <cellStyle name="標準 10 3 2 2 2 2 3 2" xfId="11579" xr:uid="{00000000-0005-0000-0000-000012390000}"/>
    <cellStyle name="標準 10 3 2 2 2 2 3 3" xfId="19063" xr:uid="{00000000-0005-0000-0000-000013390000}"/>
    <cellStyle name="標準 10 3 2 2 2 2 4" xfId="5454" xr:uid="{00000000-0005-0000-0000-000014390000}"/>
    <cellStyle name="標準 10 3 2 2 2 2 4 2" xfId="12941" xr:uid="{00000000-0005-0000-0000-000015390000}"/>
    <cellStyle name="標準 10 3 2 2 2 2 4 3" xfId="20425" xr:uid="{00000000-0005-0000-0000-000016390000}"/>
    <cellStyle name="標準 10 3 2 2 2 2 5" xfId="6814" xr:uid="{00000000-0005-0000-0000-000017390000}"/>
    <cellStyle name="標準 10 3 2 2 2 2 5 2" xfId="14301" xr:uid="{00000000-0005-0000-0000-000018390000}"/>
    <cellStyle name="標準 10 3 2 2 2 2 5 3" xfId="21785" xr:uid="{00000000-0005-0000-0000-000019390000}"/>
    <cellStyle name="標準 10 3 2 2 2 2 6" xfId="8859" xr:uid="{00000000-0005-0000-0000-00001A390000}"/>
    <cellStyle name="標準 10 3 2 2 2 2 7" xfId="16343" xr:uid="{00000000-0005-0000-0000-00001B390000}"/>
    <cellStyle name="標準 10 3 2 2 2 3" xfId="2054" xr:uid="{00000000-0005-0000-0000-00001C390000}"/>
    <cellStyle name="標準 10 3 2 2 2 3 2" xfId="9541" xr:uid="{00000000-0005-0000-0000-00001D390000}"/>
    <cellStyle name="標準 10 3 2 2 2 3 3" xfId="17025" xr:uid="{00000000-0005-0000-0000-00001E390000}"/>
    <cellStyle name="標準 10 3 2 2 2 4" xfId="3414" xr:uid="{00000000-0005-0000-0000-00001F390000}"/>
    <cellStyle name="標準 10 3 2 2 2 4 2" xfId="10901" xr:uid="{00000000-0005-0000-0000-000020390000}"/>
    <cellStyle name="標準 10 3 2 2 2 4 3" xfId="18385" xr:uid="{00000000-0005-0000-0000-000021390000}"/>
    <cellStyle name="標準 10 3 2 2 2 5" xfId="4776" xr:uid="{00000000-0005-0000-0000-000022390000}"/>
    <cellStyle name="標準 10 3 2 2 2 5 2" xfId="12263" xr:uid="{00000000-0005-0000-0000-000023390000}"/>
    <cellStyle name="標準 10 3 2 2 2 5 3" xfId="19747" xr:uid="{00000000-0005-0000-0000-000024390000}"/>
    <cellStyle name="標準 10 3 2 2 2 6" xfId="6136" xr:uid="{00000000-0005-0000-0000-000025390000}"/>
    <cellStyle name="標準 10 3 2 2 2 6 2" xfId="13623" xr:uid="{00000000-0005-0000-0000-000026390000}"/>
    <cellStyle name="標準 10 3 2 2 2 6 3" xfId="21107" xr:uid="{00000000-0005-0000-0000-000027390000}"/>
    <cellStyle name="標準 10 3 2 2 2 7" xfId="7502" xr:uid="{00000000-0005-0000-0000-000028390000}"/>
    <cellStyle name="標準 10 3 2 2 2 7 2" xfId="14988" xr:uid="{00000000-0005-0000-0000-000029390000}"/>
    <cellStyle name="標準 10 3 2 2 2 7 3" xfId="22472" xr:uid="{00000000-0005-0000-0000-00002A390000}"/>
    <cellStyle name="標準 10 3 2 2 2 8" xfId="8181" xr:uid="{00000000-0005-0000-0000-00002B390000}"/>
    <cellStyle name="標準 10 3 2 2 2 9" xfId="15665" xr:uid="{00000000-0005-0000-0000-00002C390000}"/>
    <cellStyle name="標準 10 3 2 2 3" xfId="1032" xr:uid="{00000000-0005-0000-0000-00002D390000}"/>
    <cellStyle name="標準 10 3 2 2 3 2" xfId="2394" xr:uid="{00000000-0005-0000-0000-00002E390000}"/>
    <cellStyle name="標準 10 3 2 2 3 2 2" xfId="9881" xr:uid="{00000000-0005-0000-0000-00002F390000}"/>
    <cellStyle name="標準 10 3 2 2 3 2 3" xfId="17365" xr:uid="{00000000-0005-0000-0000-000030390000}"/>
    <cellStyle name="標準 10 3 2 2 3 3" xfId="3754" xr:uid="{00000000-0005-0000-0000-000031390000}"/>
    <cellStyle name="標準 10 3 2 2 3 3 2" xfId="11241" xr:uid="{00000000-0005-0000-0000-000032390000}"/>
    <cellStyle name="標準 10 3 2 2 3 3 3" xfId="18725" xr:uid="{00000000-0005-0000-0000-000033390000}"/>
    <cellStyle name="標準 10 3 2 2 3 4" xfId="5116" xr:uid="{00000000-0005-0000-0000-000034390000}"/>
    <cellStyle name="標準 10 3 2 2 3 4 2" xfId="12603" xr:uid="{00000000-0005-0000-0000-000035390000}"/>
    <cellStyle name="標準 10 3 2 2 3 4 3" xfId="20087" xr:uid="{00000000-0005-0000-0000-000036390000}"/>
    <cellStyle name="標準 10 3 2 2 3 5" xfId="6476" xr:uid="{00000000-0005-0000-0000-000037390000}"/>
    <cellStyle name="標準 10 3 2 2 3 5 2" xfId="13963" xr:uid="{00000000-0005-0000-0000-000038390000}"/>
    <cellStyle name="標準 10 3 2 2 3 5 3" xfId="21447" xr:uid="{00000000-0005-0000-0000-000039390000}"/>
    <cellStyle name="標準 10 3 2 2 3 6" xfId="8521" xr:uid="{00000000-0005-0000-0000-00003A390000}"/>
    <cellStyle name="標準 10 3 2 2 3 7" xfId="16005" xr:uid="{00000000-0005-0000-0000-00003B390000}"/>
    <cellStyle name="標準 10 3 2 2 4" xfId="1714" xr:uid="{00000000-0005-0000-0000-00003C390000}"/>
    <cellStyle name="標準 10 3 2 2 4 2" xfId="9201" xr:uid="{00000000-0005-0000-0000-00003D390000}"/>
    <cellStyle name="標準 10 3 2 2 4 3" xfId="16685" xr:uid="{00000000-0005-0000-0000-00003E390000}"/>
    <cellStyle name="標準 10 3 2 2 5" xfId="3074" xr:uid="{00000000-0005-0000-0000-00003F390000}"/>
    <cellStyle name="標準 10 3 2 2 5 2" xfId="10561" xr:uid="{00000000-0005-0000-0000-000040390000}"/>
    <cellStyle name="標準 10 3 2 2 5 3" xfId="18045" xr:uid="{00000000-0005-0000-0000-000041390000}"/>
    <cellStyle name="標準 10 3 2 2 6" xfId="4436" xr:uid="{00000000-0005-0000-0000-000042390000}"/>
    <cellStyle name="標準 10 3 2 2 6 2" xfId="11923" xr:uid="{00000000-0005-0000-0000-000043390000}"/>
    <cellStyle name="標準 10 3 2 2 6 3" xfId="19407" xr:uid="{00000000-0005-0000-0000-000044390000}"/>
    <cellStyle name="標準 10 3 2 2 7" xfId="5796" xr:uid="{00000000-0005-0000-0000-000045390000}"/>
    <cellStyle name="標準 10 3 2 2 7 2" xfId="13283" xr:uid="{00000000-0005-0000-0000-000046390000}"/>
    <cellStyle name="標準 10 3 2 2 7 3" xfId="20767" xr:uid="{00000000-0005-0000-0000-000047390000}"/>
    <cellStyle name="標準 10 3 2 2 8" xfId="7164" xr:uid="{00000000-0005-0000-0000-000048390000}"/>
    <cellStyle name="標準 10 3 2 2 8 2" xfId="14650" xr:uid="{00000000-0005-0000-0000-000049390000}"/>
    <cellStyle name="標準 10 3 2 2 8 3" xfId="22134" xr:uid="{00000000-0005-0000-0000-00004A390000}"/>
    <cellStyle name="標準 10 3 2 2 9" xfId="7843" xr:uid="{00000000-0005-0000-0000-00004B390000}"/>
    <cellStyle name="標準 10 3 2 3" xfId="523" xr:uid="{00000000-0005-0000-0000-00004C390000}"/>
    <cellStyle name="標準 10 3 2 3 2" xfId="1201" xr:uid="{00000000-0005-0000-0000-00004D390000}"/>
    <cellStyle name="標準 10 3 2 3 2 2" xfId="2563" xr:uid="{00000000-0005-0000-0000-00004E390000}"/>
    <cellStyle name="標準 10 3 2 3 2 2 2" xfId="10050" xr:uid="{00000000-0005-0000-0000-00004F390000}"/>
    <cellStyle name="標準 10 3 2 3 2 2 3" xfId="17534" xr:uid="{00000000-0005-0000-0000-000050390000}"/>
    <cellStyle name="標準 10 3 2 3 2 3" xfId="3923" xr:uid="{00000000-0005-0000-0000-000051390000}"/>
    <cellStyle name="標準 10 3 2 3 2 3 2" xfId="11410" xr:uid="{00000000-0005-0000-0000-000052390000}"/>
    <cellStyle name="標準 10 3 2 3 2 3 3" xfId="18894" xr:uid="{00000000-0005-0000-0000-000053390000}"/>
    <cellStyle name="標準 10 3 2 3 2 4" xfId="5285" xr:uid="{00000000-0005-0000-0000-000054390000}"/>
    <cellStyle name="標準 10 3 2 3 2 4 2" xfId="12772" xr:uid="{00000000-0005-0000-0000-000055390000}"/>
    <cellStyle name="標準 10 3 2 3 2 4 3" xfId="20256" xr:uid="{00000000-0005-0000-0000-000056390000}"/>
    <cellStyle name="標準 10 3 2 3 2 5" xfId="6645" xr:uid="{00000000-0005-0000-0000-000057390000}"/>
    <cellStyle name="標準 10 3 2 3 2 5 2" xfId="14132" xr:uid="{00000000-0005-0000-0000-000058390000}"/>
    <cellStyle name="標準 10 3 2 3 2 5 3" xfId="21616" xr:uid="{00000000-0005-0000-0000-000059390000}"/>
    <cellStyle name="標準 10 3 2 3 2 6" xfId="8690" xr:uid="{00000000-0005-0000-0000-00005A390000}"/>
    <cellStyle name="標準 10 3 2 3 2 7" xfId="16174" xr:uid="{00000000-0005-0000-0000-00005B390000}"/>
    <cellStyle name="標準 10 3 2 3 3" xfId="1885" xr:uid="{00000000-0005-0000-0000-00005C390000}"/>
    <cellStyle name="標準 10 3 2 3 3 2" xfId="9372" xr:uid="{00000000-0005-0000-0000-00005D390000}"/>
    <cellStyle name="標準 10 3 2 3 3 3" xfId="16856" xr:uid="{00000000-0005-0000-0000-00005E390000}"/>
    <cellStyle name="標準 10 3 2 3 4" xfId="3245" xr:uid="{00000000-0005-0000-0000-00005F390000}"/>
    <cellStyle name="標準 10 3 2 3 4 2" xfId="10732" xr:uid="{00000000-0005-0000-0000-000060390000}"/>
    <cellStyle name="標準 10 3 2 3 4 3" xfId="18216" xr:uid="{00000000-0005-0000-0000-000061390000}"/>
    <cellStyle name="標準 10 3 2 3 5" xfId="4607" xr:uid="{00000000-0005-0000-0000-000062390000}"/>
    <cellStyle name="標準 10 3 2 3 5 2" xfId="12094" xr:uid="{00000000-0005-0000-0000-000063390000}"/>
    <cellStyle name="標準 10 3 2 3 5 3" xfId="19578" xr:uid="{00000000-0005-0000-0000-000064390000}"/>
    <cellStyle name="標準 10 3 2 3 6" xfId="5967" xr:uid="{00000000-0005-0000-0000-000065390000}"/>
    <cellStyle name="標準 10 3 2 3 6 2" xfId="13454" xr:uid="{00000000-0005-0000-0000-000066390000}"/>
    <cellStyle name="標準 10 3 2 3 6 3" xfId="20938" xr:uid="{00000000-0005-0000-0000-000067390000}"/>
    <cellStyle name="標準 10 3 2 3 7" xfId="7333" xr:uid="{00000000-0005-0000-0000-000068390000}"/>
    <cellStyle name="標準 10 3 2 3 7 2" xfId="14819" xr:uid="{00000000-0005-0000-0000-000069390000}"/>
    <cellStyle name="標準 10 3 2 3 7 3" xfId="22303" xr:uid="{00000000-0005-0000-0000-00006A390000}"/>
    <cellStyle name="標準 10 3 2 3 8" xfId="8012" xr:uid="{00000000-0005-0000-0000-00006B390000}"/>
    <cellStyle name="標準 10 3 2 3 9" xfId="15496" xr:uid="{00000000-0005-0000-0000-00006C390000}"/>
    <cellStyle name="標準 10 3 2 4" xfId="862" xr:uid="{00000000-0005-0000-0000-00006D390000}"/>
    <cellStyle name="標準 10 3 2 4 2" xfId="2224" xr:uid="{00000000-0005-0000-0000-00006E390000}"/>
    <cellStyle name="標準 10 3 2 4 2 2" xfId="9711" xr:uid="{00000000-0005-0000-0000-00006F390000}"/>
    <cellStyle name="標準 10 3 2 4 2 3" xfId="17195" xr:uid="{00000000-0005-0000-0000-000070390000}"/>
    <cellStyle name="標準 10 3 2 4 3" xfId="3584" xr:uid="{00000000-0005-0000-0000-000071390000}"/>
    <cellStyle name="標準 10 3 2 4 3 2" xfId="11071" xr:uid="{00000000-0005-0000-0000-000072390000}"/>
    <cellStyle name="標準 10 3 2 4 3 3" xfId="18555" xr:uid="{00000000-0005-0000-0000-000073390000}"/>
    <cellStyle name="標準 10 3 2 4 4" xfId="4946" xr:uid="{00000000-0005-0000-0000-000074390000}"/>
    <cellStyle name="標準 10 3 2 4 4 2" xfId="12433" xr:uid="{00000000-0005-0000-0000-000075390000}"/>
    <cellStyle name="標準 10 3 2 4 4 3" xfId="19917" xr:uid="{00000000-0005-0000-0000-000076390000}"/>
    <cellStyle name="標準 10 3 2 4 5" xfId="6306" xr:uid="{00000000-0005-0000-0000-000077390000}"/>
    <cellStyle name="標準 10 3 2 4 5 2" xfId="13793" xr:uid="{00000000-0005-0000-0000-000078390000}"/>
    <cellStyle name="標準 10 3 2 4 5 3" xfId="21277" xr:uid="{00000000-0005-0000-0000-000079390000}"/>
    <cellStyle name="標準 10 3 2 4 6" xfId="8351" xr:uid="{00000000-0005-0000-0000-00007A390000}"/>
    <cellStyle name="標準 10 3 2 4 7" xfId="15835" xr:uid="{00000000-0005-0000-0000-00007B390000}"/>
    <cellStyle name="標準 10 3 2 5" xfId="1545" xr:uid="{00000000-0005-0000-0000-00007C390000}"/>
    <cellStyle name="標準 10 3 2 5 2" xfId="9032" xr:uid="{00000000-0005-0000-0000-00007D390000}"/>
    <cellStyle name="標準 10 3 2 5 3" xfId="16516" xr:uid="{00000000-0005-0000-0000-00007E390000}"/>
    <cellStyle name="標準 10 3 2 6" xfId="2905" xr:uid="{00000000-0005-0000-0000-00007F390000}"/>
    <cellStyle name="標準 10 3 2 6 2" xfId="10392" xr:uid="{00000000-0005-0000-0000-000080390000}"/>
    <cellStyle name="標準 10 3 2 6 3" xfId="17876" xr:uid="{00000000-0005-0000-0000-000081390000}"/>
    <cellStyle name="標準 10 3 2 7" xfId="4267" xr:uid="{00000000-0005-0000-0000-000082390000}"/>
    <cellStyle name="標準 10 3 2 7 2" xfId="11754" xr:uid="{00000000-0005-0000-0000-000083390000}"/>
    <cellStyle name="標準 10 3 2 7 3" xfId="19238" xr:uid="{00000000-0005-0000-0000-000084390000}"/>
    <cellStyle name="標準 10 3 2 8" xfId="5627" xr:uid="{00000000-0005-0000-0000-000085390000}"/>
    <cellStyle name="標準 10 3 2 8 2" xfId="13114" xr:uid="{00000000-0005-0000-0000-000086390000}"/>
    <cellStyle name="標準 10 3 2 8 3" xfId="20598" xr:uid="{00000000-0005-0000-0000-000087390000}"/>
    <cellStyle name="標準 10 3 2 9" xfId="6994" xr:uid="{00000000-0005-0000-0000-000088390000}"/>
    <cellStyle name="標準 10 3 2 9 2" xfId="14480" xr:uid="{00000000-0005-0000-0000-000089390000}"/>
    <cellStyle name="標準 10 3 2 9 3" xfId="21964" xr:uid="{00000000-0005-0000-0000-00008A390000}"/>
    <cellStyle name="標準 10 3 3" xfId="265" xr:uid="{00000000-0005-0000-0000-00008B390000}"/>
    <cellStyle name="標準 10 3 3 10" xfId="15242" xr:uid="{00000000-0005-0000-0000-00008C390000}"/>
    <cellStyle name="標準 10 3 3 2" xfId="607" xr:uid="{00000000-0005-0000-0000-00008D390000}"/>
    <cellStyle name="標準 10 3 3 2 2" xfId="1285" xr:uid="{00000000-0005-0000-0000-00008E390000}"/>
    <cellStyle name="標準 10 3 3 2 2 2" xfId="2647" xr:uid="{00000000-0005-0000-0000-00008F390000}"/>
    <cellStyle name="標準 10 3 3 2 2 2 2" xfId="10134" xr:uid="{00000000-0005-0000-0000-000090390000}"/>
    <cellStyle name="標準 10 3 3 2 2 2 3" xfId="17618" xr:uid="{00000000-0005-0000-0000-000091390000}"/>
    <cellStyle name="標準 10 3 3 2 2 3" xfId="4007" xr:uid="{00000000-0005-0000-0000-000092390000}"/>
    <cellStyle name="標準 10 3 3 2 2 3 2" xfId="11494" xr:uid="{00000000-0005-0000-0000-000093390000}"/>
    <cellStyle name="標準 10 3 3 2 2 3 3" xfId="18978" xr:uid="{00000000-0005-0000-0000-000094390000}"/>
    <cellStyle name="標準 10 3 3 2 2 4" xfId="5369" xr:uid="{00000000-0005-0000-0000-000095390000}"/>
    <cellStyle name="標準 10 3 3 2 2 4 2" xfId="12856" xr:uid="{00000000-0005-0000-0000-000096390000}"/>
    <cellStyle name="標準 10 3 3 2 2 4 3" xfId="20340" xr:uid="{00000000-0005-0000-0000-000097390000}"/>
    <cellStyle name="標準 10 3 3 2 2 5" xfId="6729" xr:uid="{00000000-0005-0000-0000-000098390000}"/>
    <cellStyle name="標準 10 3 3 2 2 5 2" xfId="14216" xr:uid="{00000000-0005-0000-0000-000099390000}"/>
    <cellStyle name="標準 10 3 3 2 2 5 3" xfId="21700" xr:uid="{00000000-0005-0000-0000-00009A390000}"/>
    <cellStyle name="標準 10 3 3 2 2 6" xfId="8774" xr:uid="{00000000-0005-0000-0000-00009B390000}"/>
    <cellStyle name="標準 10 3 3 2 2 7" xfId="16258" xr:uid="{00000000-0005-0000-0000-00009C390000}"/>
    <cellStyle name="標準 10 3 3 2 3" xfId="1969" xr:uid="{00000000-0005-0000-0000-00009D390000}"/>
    <cellStyle name="標準 10 3 3 2 3 2" xfId="9456" xr:uid="{00000000-0005-0000-0000-00009E390000}"/>
    <cellStyle name="標準 10 3 3 2 3 3" xfId="16940" xr:uid="{00000000-0005-0000-0000-00009F390000}"/>
    <cellStyle name="標準 10 3 3 2 4" xfId="3329" xr:uid="{00000000-0005-0000-0000-0000A0390000}"/>
    <cellStyle name="標準 10 3 3 2 4 2" xfId="10816" xr:uid="{00000000-0005-0000-0000-0000A1390000}"/>
    <cellStyle name="標準 10 3 3 2 4 3" xfId="18300" xr:uid="{00000000-0005-0000-0000-0000A2390000}"/>
    <cellStyle name="標準 10 3 3 2 5" xfId="4691" xr:uid="{00000000-0005-0000-0000-0000A3390000}"/>
    <cellStyle name="標準 10 3 3 2 5 2" xfId="12178" xr:uid="{00000000-0005-0000-0000-0000A4390000}"/>
    <cellStyle name="標準 10 3 3 2 5 3" xfId="19662" xr:uid="{00000000-0005-0000-0000-0000A5390000}"/>
    <cellStyle name="標準 10 3 3 2 6" xfId="6051" xr:uid="{00000000-0005-0000-0000-0000A6390000}"/>
    <cellStyle name="標準 10 3 3 2 6 2" xfId="13538" xr:uid="{00000000-0005-0000-0000-0000A7390000}"/>
    <cellStyle name="標準 10 3 3 2 6 3" xfId="21022" xr:uid="{00000000-0005-0000-0000-0000A8390000}"/>
    <cellStyle name="標準 10 3 3 2 7" xfId="7417" xr:uid="{00000000-0005-0000-0000-0000A9390000}"/>
    <cellStyle name="標準 10 3 3 2 7 2" xfId="14903" xr:uid="{00000000-0005-0000-0000-0000AA390000}"/>
    <cellStyle name="標準 10 3 3 2 7 3" xfId="22387" xr:uid="{00000000-0005-0000-0000-0000AB390000}"/>
    <cellStyle name="標準 10 3 3 2 8" xfId="8096" xr:uid="{00000000-0005-0000-0000-0000AC390000}"/>
    <cellStyle name="標準 10 3 3 2 9" xfId="15580" xr:uid="{00000000-0005-0000-0000-0000AD390000}"/>
    <cellStyle name="標準 10 3 3 3" xfId="947" xr:uid="{00000000-0005-0000-0000-0000AE390000}"/>
    <cellStyle name="標準 10 3 3 3 2" xfId="2309" xr:uid="{00000000-0005-0000-0000-0000AF390000}"/>
    <cellStyle name="標準 10 3 3 3 2 2" xfId="9796" xr:uid="{00000000-0005-0000-0000-0000B0390000}"/>
    <cellStyle name="標準 10 3 3 3 2 3" xfId="17280" xr:uid="{00000000-0005-0000-0000-0000B1390000}"/>
    <cellStyle name="標準 10 3 3 3 3" xfId="3669" xr:uid="{00000000-0005-0000-0000-0000B2390000}"/>
    <cellStyle name="標準 10 3 3 3 3 2" xfId="11156" xr:uid="{00000000-0005-0000-0000-0000B3390000}"/>
    <cellStyle name="標準 10 3 3 3 3 3" xfId="18640" xr:uid="{00000000-0005-0000-0000-0000B4390000}"/>
    <cellStyle name="標準 10 3 3 3 4" xfId="5031" xr:uid="{00000000-0005-0000-0000-0000B5390000}"/>
    <cellStyle name="標準 10 3 3 3 4 2" xfId="12518" xr:uid="{00000000-0005-0000-0000-0000B6390000}"/>
    <cellStyle name="標準 10 3 3 3 4 3" xfId="20002" xr:uid="{00000000-0005-0000-0000-0000B7390000}"/>
    <cellStyle name="標準 10 3 3 3 5" xfId="6391" xr:uid="{00000000-0005-0000-0000-0000B8390000}"/>
    <cellStyle name="標準 10 3 3 3 5 2" xfId="13878" xr:uid="{00000000-0005-0000-0000-0000B9390000}"/>
    <cellStyle name="標準 10 3 3 3 5 3" xfId="21362" xr:uid="{00000000-0005-0000-0000-0000BA390000}"/>
    <cellStyle name="標準 10 3 3 3 6" xfId="8436" xr:uid="{00000000-0005-0000-0000-0000BB390000}"/>
    <cellStyle name="標準 10 3 3 3 7" xfId="15920" xr:uid="{00000000-0005-0000-0000-0000BC390000}"/>
    <cellStyle name="標準 10 3 3 4" xfId="1629" xr:uid="{00000000-0005-0000-0000-0000BD390000}"/>
    <cellStyle name="標準 10 3 3 4 2" xfId="9116" xr:uid="{00000000-0005-0000-0000-0000BE390000}"/>
    <cellStyle name="標準 10 3 3 4 3" xfId="16600" xr:uid="{00000000-0005-0000-0000-0000BF390000}"/>
    <cellStyle name="標準 10 3 3 5" xfId="2989" xr:uid="{00000000-0005-0000-0000-0000C0390000}"/>
    <cellStyle name="標準 10 3 3 5 2" xfId="10476" xr:uid="{00000000-0005-0000-0000-0000C1390000}"/>
    <cellStyle name="標準 10 3 3 5 3" xfId="17960" xr:uid="{00000000-0005-0000-0000-0000C2390000}"/>
    <cellStyle name="標準 10 3 3 6" xfId="4351" xr:uid="{00000000-0005-0000-0000-0000C3390000}"/>
    <cellStyle name="標準 10 3 3 6 2" xfId="11838" xr:uid="{00000000-0005-0000-0000-0000C4390000}"/>
    <cellStyle name="標準 10 3 3 6 3" xfId="19322" xr:uid="{00000000-0005-0000-0000-0000C5390000}"/>
    <cellStyle name="標準 10 3 3 7" xfId="5711" xr:uid="{00000000-0005-0000-0000-0000C6390000}"/>
    <cellStyle name="標準 10 3 3 7 2" xfId="13198" xr:uid="{00000000-0005-0000-0000-0000C7390000}"/>
    <cellStyle name="標準 10 3 3 7 3" xfId="20682" xr:uid="{00000000-0005-0000-0000-0000C8390000}"/>
    <cellStyle name="標準 10 3 3 8" xfId="7079" xr:uid="{00000000-0005-0000-0000-0000C9390000}"/>
    <cellStyle name="標準 10 3 3 8 2" xfId="14565" xr:uid="{00000000-0005-0000-0000-0000CA390000}"/>
    <cellStyle name="標準 10 3 3 8 3" xfId="22049" xr:uid="{00000000-0005-0000-0000-0000CB390000}"/>
    <cellStyle name="標準 10 3 3 9" xfId="7758" xr:uid="{00000000-0005-0000-0000-0000CC390000}"/>
    <cellStyle name="標準 10 3 4" xfId="438" xr:uid="{00000000-0005-0000-0000-0000CD390000}"/>
    <cellStyle name="標準 10 3 4 2" xfId="1116" xr:uid="{00000000-0005-0000-0000-0000CE390000}"/>
    <cellStyle name="標準 10 3 4 2 2" xfId="2478" xr:uid="{00000000-0005-0000-0000-0000CF390000}"/>
    <cellStyle name="標準 10 3 4 2 2 2" xfId="9965" xr:uid="{00000000-0005-0000-0000-0000D0390000}"/>
    <cellStyle name="標準 10 3 4 2 2 3" xfId="17449" xr:uid="{00000000-0005-0000-0000-0000D1390000}"/>
    <cellStyle name="標準 10 3 4 2 3" xfId="3838" xr:uid="{00000000-0005-0000-0000-0000D2390000}"/>
    <cellStyle name="標準 10 3 4 2 3 2" xfId="11325" xr:uid="{00000000-0005-0000-0000-0000D3390000}"/>
    <cellStyle name="標準 10 3 4 2 3 3" xfId="18809" xr:uid="{00000000-0005-0000-0000-0000D4390000}"/>
    <cellStyle name="標準 10 3 4 2 4" xfId="5200" xr:uid="{00000000-0005-0000-0000-0000D5390000}"/>
    <cellStyle name="標準 10 3 4 2 4 2" xfId="12687" xr:uid="{00000000-0005-0000-0000-0000D6390000}"/>
    <cellStyle name="標準 10 3 4 2 4 3" xfId="20171" xr:uid="{00000000-0005-0000-0000-0000D7390000}"/>
    <cellStyle name="標準 10 3 4 2 5" xfId="6560" xr:uid="{00000000-0005-0000-0000-0000D8390000}"/>
    <cellStyle name="標準 10 3 4 2 5 2" xfId="14047" xr:uid="{00000000-0005-0000-0000-0000D9390000}"/>
    <cellStyle name="標準 10 3 4 2 5 3" xfId="21531" xr:uid="{00000000-0005-0000-0000-0000DA390000}"/>
    <cellStyle name="標準 10 3 4 2 6" xfId="8605" xr:uid="{00000000-0005-0000-0000-0000DB390000}"/>
    <cellStyle name="標準 10 3 4 2 7" xfId="16089" xr:uid="{00000000-0005-0000-0000-0000DC390000}"/>
    <cellStyle name="標準 10 3 4 3" xfId="1800" xr:uid="{00000000-0005-0000-0000-0000DD390000}"/>
    <cellStyle name="標準 10 3 4 3 2" xfId="9287" xr:uid="{00000000-0005-0000-0000-0000DE390000}"/>
    <cellStyle name="標準 10 3 4 3 3" xfId="16771" xr:uid="{00000000-0005-0000-0000-0000DF390000}"/>
    <cellStyle name="標準 10 3 4 4" xfId="3160" xr:uid="{00000000-0005-0000-0000-0000E0390000}"/>
    <cellStyle name="標準 10 3 4 4 2" xfId="10647" xr:uid="{00000000-0005-0000-0000-0000E1390000}"/>
    <cellStyle name="標準 10 3 4 4 3" xfId="18131" xr:uid="{00000000-0005-0000-0000-0000E2390000}"/>
    <cellStyle name="標準 10 3 4 5" xfId="4522" xr:uid="{00000000-0005-0000-0000-0000E3390000}"/>
    <cellStyle name="標準 10 3 4 5 2" xfId="12009" xr:uid="{00000000-0005-0000-0000-0000E4390000}"/>
    <cellStyle name="標準 10 3 4 5 3" xfId="19493" xr:uid="{00000000-0005-0000-0000-0000E5390000}"/>
    <cellStyle name="標準 10 3 4 6" xfId="5882" xr:uid="{00000000-0005-0000-0000-0000E6390000}"/>
    <cellStyle name="標準 10 3 4 6 2" xfId="13369" xr:uid="{00000000-0005-0000-0000-0000E7390000}"/>
    <cellStyle name="標準 10 3 4 6 3" xfId="20853" xr:uid="{00000000-0005-0000-0000-0000E8390000}"/>
    <cellStyle name="標準 10 3 4 7" xfId="7248" xr:uid="{00000000-0005-0000-0000-0000E9390000}"/>
    <cellStyle name="標準 10 3 4 7 2" xfId="14734" xr:uid="{00000000-0005-0000-0000-0000EA390000}"/>
    <cellStyle name="標準 10 3 4 7 3" xfId="22218" xr:uid="{00000000-0005-0000-0000-0000EB390000}"/>
    <cellStyle name="標準 10 3 4 8" xfId="7927" xr:uid="{00000000-0005-0000-0000-0000EC390000}"/>
    <cellStyle name="標準 10 3 4 9" xfId="15411" xr:uid="{00000000-0005-0000-0000-0000ED390000}"/>
    <cellStyle name="標準 10 3 5" xfId="777" xr:uid="{00000000-0005-0000-0000-0000EE390000}"/>
    <cellStyle name="標準 10 3 5 2" xfId="2139" xr:uid="{00000000-0005-0000-0000-0000EF390000}"/>
    <cellStyle name="標準 10 3 5 2 2" xfId="9626" xr:uid="{00000000-0005-0000-0000-0000F0390000}"/>
    <cellStyle name="標準 10 3 5 2 3" xfId="17110" xr:uid="{00000000-0005-0000-0000-0000F1390000}"/>
    <cellStyle name="標準 10 3 5 3" xfId="3499" xr:uid="{00000000-0005-0000-0000-0000F2390000}"/>
    <cellStyle name="標準 10 3 5 3 2" xfId="10986" xr:uid="{00000000-0005-0000-0000-0000F3390000}"/>
    <cellStyle name="標準 10 3 5 3 3" xfId="18470" xr:uid="{00000000-0005-0000-0000-0000F4390000}"/>
    <cellStyle name="標準 10 3 5 4" xfId="4861" xr:uid="{00000000-0005-0000-0000-0000F5390000}"/>
    <cellStyle name="標準 10 3 5 4 2" xfId="12348" xr:uid="{00000000-0005-0000-0000-0000F6390000}"/>
    <cellStyle name="標準 10 3 5 4 3" xfId="19832" xr:uid="{00000000-0005-0000-0000-0000F7390000}"/>
    <cellStyle name="標準 10 3 5 5" xfId="6221" xr:uid="{00000000-0005-0000-0000-0000F8390000}"/>
    <cellStyle name="標準 10 3 5 5 2" xfId="13708" xr:uid="{00000000-0005-0000-0000-0000F9390000}"/>
    <cellStyle name="標準 10 3 5 5 3" xfId="21192" xr:uid="{00000000-0005-0000-0000-0000FA390000}"/>
    <cellStyle name="標準 10 3 5 6" xfId="8266" xr:uid="{00000000-0005-0000-0000-0000FB390000}"/>
    <cellStyle name="標準 10 3 5 7" xfId="15750" xr:uid="{00000000-0005-0000-0000-0000FC390000}"/>
    <cellStyle name="標準 10 3 6" xfId="1461" xr:uid="{00000000-0005-0000-0000-0000FD390000}"/>
    <cellStyle name="標準 10 3 6 2" xfId="8948" xr:uid="{00000000-0005-0000-0000-0000FE390000}"/>
    <cellStyle name="標準 10 3 6 3" xfId="16432" xr:uid="{00000000-0005-0000-0000-0000FF390000}"/>
    <cellStyle name="標準 10 3 7" xfId="2821" xr:uid="{00000000-0005-0000-0000-0000003A0000}"/>
    <cellStyle name="標準 10 3 7 2" xfId="10308" xr:uid="{00000000-0005-0000-0000-0000013A0000}"/>
    <cellStyle name="標準 10 3 7 3" xfId="17792" xr:uid="{00000000-0005-0000-0000-0000023A0000}"/>
    <cellStyle name="標準 10 3 8" xfId="4183" xr:uid="{00000000-0005-0000-0000-0000033A0000}"/>
    <cellStyle name="標準 10 3 8 2" xfId="11670" xr:uid="{00000000-0005-0000-0000-0000043A0000}"/>
    <cellStyle name="標準 10 3 8 3" xfId="19154" xr:uid="{00000000-0005-0000-0000-0000053A0000}"/>
    <cellStyle name="標準 10 3 9" xfId="5543" xr:uid="{00000000-0005-0000-0000-0000063A0000}"/>
    <cellStyle name="標準 10 3 9 2" xfId="13030" xr:uid="{00000000-0005-0000-0000-0000073A0000}"/>
    <cellStyle name="標準 10 3 9 3" xfId="20514" xr:uid="{00000000-0005-0000-0000-0000083A0000}"/>
    <cellStyle name="標準 10 4" xfId="133" xr:uid="{00000000-0005-0000-0000-0000093A0000}"/>
    <cellStyle name="標準 10 4 10" xfId="7626" xr:uid="{00000000-0005-0000-0000-00000A3A0000}"/>
    <cellStyle name="標準 10 4 11" xfId="15110" xr:uid="{00000000-0005-0000-0000-00000B3A0000}"/>
    <cellStyle name="標準 10 4 2" xfId="303" xr:uid="{00000000-0005-0000-0000-00000C3A0000}"/>
    <cellStyle name="標準 10 4 2 10" xfId="15280" xr:uid="{00000000-0005-0000-0000-00000D3A0000}"/>
    <cellStyle name="標準 10 4 2 2" xfId="645" xr:uid="{00000000-0005-0000-0000-00000E3A0000}"/>
    <cellStyle name="標準 10 4 2 2 2" xfId="1323" xr:uid="{00000000-0005-0000-0000-00000F3A0000}"/>
    <cellStyle name="標準 10 4 2 2 2 2" xfId="2685" xr:uid="{00000000-0005-0000-0000-0000103A0000}"/>
    <cellStyle name="標準 10 4 2 2 2 2 2" xfId="10172" xr:uid="{00000000-0005-0000-0000-0000113A0000}"/>
    <cellStyle name="標準 10 4 2 2 2 2 3" xfId="17656" xr:uid="{00000000-0005-0000-0000-0000123A0000}"/>
    <cellStyle name="標準 10 4 2 2 2 3" xfId="4045" xr:uid="{00000000-0005-0000-0000-0000133A0000}"/>
    <cellStyle name="標準 10 4 2 2 2 3 2" xfId="11532" xr:uid="{00000000-0005-0000-0000-0000143A0000}"/>
    <cellStyle name="標準 10 4 2 2 2 3 3" xfId="19016" xr:uid="{00000000-0005-0000-0000-0000153A0000}"/>
    <cellStyle name="標準 10 4 2 2 2 4" xfId="5407" xr:uid="{00000000-0005-0000-0000-0000163A0000}"/>
    <cellStyle name="標準 10 4 2 2 2 4 2" xfId="12894" xr:uid="{00000000-0005-0000-0000-0000173A0000}"/>
    <cellStyle name="標準 10 4 2 2 2 4 3" xfId="20378" xr:uid="{00000000-0005-0000-0000-0000183A0000}"/>
    <cellStyle name="標準 10 4 2 2 2 5" xfId="6767" xr:uid="{00000000-0005-0000-0000-0000193A0000}"/>
    <cellStyle name="標準 10 4 2 2 2 5 2" xfId="14254" xr:uid="{00000000-0005-0000-0000-00001A3A0000}"/>
    <cellStyle name="標準 10 4 2 2 2 5 3" xfId="21738" xr:uid="{00000000-0005-0000-0000-00001B3A0000}"/>
    <cellStyle name="標準 10 4 2 2 2 6" xfId="8812" xr:uid="{00000000-0005-0000-0000-00001C3A0000}"/>
    <cellStyle name="標準 10 4 2 2 2 7" xfId="16296" xr:uid="{00000000-0005-0000-0000-00001D3A0000}"/>
    <cellStyle name="標準 10 4 2 2 3" xfId="2007" xr:uid="{00000000-0005-0000-0000-00001E3A0000}"/>
    <cellStyle name="標準 10 4 2 2 3 2" xfId="9494" xr:uid="{00000000-0005-0000-0000-00001F3A0000}"/>
    <cellStyle name="標準 10 4 2 2 3 3" xfId="16978" xr:uid="{00000000-0005-0000-0000-0000203A0000}"/>
    <cellStyle name="標準 10 4 2 2 4" xfId="3367" xr:uid="{00000000-0005-0000-0000-0000213A0000}"/>
    <cellStyle name="標準 10 4 2 2 4 2" xfId="10854" xr:uid="{00000000-0005-0000-0000-0000223A0000}"/>
    <cellStyle name="標準 10 4 2 2 4 3" xfId="18338" xr:uid="{00000000-0005-0000-0000-0000233A0000}"/>
    <cellStyle name="標準 10 4 2 2 5" xfId="4729" xr:uid="{00000000-0005-0000-0000-0000243A0000}"/>
    <cellStyle name="標準 10 4 2 2 5 2" xfId="12216" xr:uid="{00000000-0005-0000-0000-0000253A0000}"/>
    <cellStyle name="標準 10 4 2 2 5 3" xfId="19700" xr:uid="{00000000-0005-0000-0000-0000263A0000}"/>
    <cellStyle name="標準 10 4 2 2 6" xfId="6089" xr:uid="{00000000-0005-0000-0000-0000273A0000}"/>
    <cellStyle name="標準 10 4 2 2 6 2" xfId="13576" xr:uid="{00000000-0005-0000-0000-0000283A0000}"/>
    <cellStyle name="標準 10 4 2 2 6 3" xfId="21060" xr:uid="{00000000-0005-0000-0000-0000293A0000}"/>
    <cellStyle name="標準 10 4 2 2 7" xfId="7455" xr:uid="{00000000-0005-0000-0000-00002A3A0000}"/>
    <cellStyle name="標準 10 4 2 2 7 2" xfId="14941" xr:uid="{00000000-0005-0000-0000-00002B3A0000}"/>
    <cellStyle name="標準 10 4 2 2 7 3" xfId="22425" xr:uid="{00000000-0005-0000-0000-00002C3A0000}"/>
    <cellStyle name="標準 10 4 2 2 8" xfId="8134" xr:uid="{00000000-0005-0000-0000-00002D3A0000}"/>
    <cellStyle name="標準 10 4 2 2 9" xfId="15618" xr:uid="{00000000-0005-0000-0000-00002E3A0000}"/>
    <cellStyle name="標準 10 4 2 3" xfId="985" xr:uid="{00000000-0005-0000-0000-00002F3A0000}"/>
    <cellStyle name="標準 10 4 2 3 2" xfId="2347" xr:uid="{00000000-0005-0000-0000-0000303A0000}"/>
    <cellStyle name="標準 10 4 2 3 2 2" xfId="9834" xr:uid="{00000000-0005-0000-0000-0000313A0000}"/>
    <cellStyle name="標準 10 4 2 3 2 3" xfId="17318" xr:uid="{00000000-0005-0000-0000-0000323A0000}"/>
    <cellStyle name="標準 10 4 2 3 3" xfId="3707" xr:uid="{00000000-0005-0000-0000-0000333A0000}"/>
    <cellStyle name="標準 10 4 2 3 3 2" xfId="11194" xr:uid="{00000000-0005-0000-0000-0000343A0000}"/>
    <cellStyle name="標準 10 4 2 3 3 3" xfId="18678" xr:uid="{00000000-0005-0000-0000-0000353A0000}"/>
    <cellStyle name="標準 10 4 2 3 4" xfId="5069" xr:uid="{00000000-0005-0000-0000-0000363A0000}"/>
    <cellStyle name="標準 10 4 2 3 4 2" xfId="12556" xr:uid="{00000000-0005-0000-0000-0000373A0000}"/>
    <cellStyle name="標準 10 4 2 3 4 3" xfId="20040" xr:uid="{00000000-0005-0000-0000-0000383A0000}"/>
    <cellStyle name="標準 10 4 2 3 5" xfId="6429" xr:uid="{00000000-0005-0000-0000-0000393A0000}"/>
    <cellStyle name="標準 10 4 2 3 5 2" xfId="13916" xr:uid="{00000000-0005-0000-0000-00003A3A0000}"/>
    <cellStyle name="標準 10 4 2 3 5 3" xfId="21400" xr:uid="{00000000-0005-0000-0000-00003B3A0000}"/>
    <cellStyle name="標準 10 4 2 3 6" xfId="8474" xr:uid="{00000000-0005-0000-0000-00003C3A0000}"/>
    <cellStyle name="標準 10 4 2 3 7" xfId="15958" xr:uid="{00000000-0005-0000-0000-00003D3A0000}"/>
    <cellStyle name="標準 10 4 2 4" xfId="1667" xr:uid="{00000000-0005-0000-0000-00003E3A0000}"/>
    <cellStyle name="標準 10 4 2 4 2" xfId="9154" xr:uid="{00000000-0005-0000-0000-00003F3A0000}"/>
    <cellStyle name="標準 10 4 2 4 3" xfId="16638" xr:uid="{00000000-0005-0000-0000-0000403A0000}"/>
    <cellStyle name="標準 10 4 2 5" xfId="3027" xr:uid="{00000000-0005-0000-0000-0000413A0000}"/>
    <cellStyle name="標準 10 4 2 5 2" xfId="10514" xr:uid="{00000000-0005-0000-0000-0000423A0000}"/>
    <cellStyle name="標準 10 4 2 5 3" xfId="17998" xr:uid="{00000000-0005-0000-0000-0000433A0000}"/>
    <cellStyle name="標準 10 4 2 6" xfId="4389" xr:uid="{00000000-0005-0000-0000-0000443A0000}"/>
    <cellStyle name="標準 10 4 2 6 2" xfId="11876" xr:uid="{00000000-0005-0000-0000-0000453A0000}"/>
    <cellStyle name="標準 10 4 2 6 3" xfId="19360" xr:uid="{00000000-0005-0000-0000-0000463A0000}"/>
    <cellStyle name="標準 10 4 2 7" xfId="5749" xr:uid="{00000000-0005-0000-0000-0000473A0000}"/>
    <cellStyle name="標準 10 4 2 7 2" xfId="13236" xr:uid="{00000000-0005-0000-0000-0000483A0000}"/>
    <cellStyle name="標準 10 4 2 7 3" xfId="20720" xr:uid="{00000000-0005-0000-0000-0000493A0000}"/>
    <cellStyle name="標準 10 4 2 8" xfId="7117" xr:uid="{00000000-0005-0000-0000-00004A3A0000}"/>
    <cellStyle name="標準 10 4 2 8 2" xfId="14603" xr:uid="{00000000-0005-0000-0000-00004B3A0000}"/>
    <cellStyle name="標準 10 4 2 8 3" xfId="22087" xr:uid="{00000000-0005-0000-0000-00004C3A0000}"/>
    <cellStyle name="標準 10 4 2 9" xfId="7796" xr:uid="{00000000-0005-0000-0000-00004D3A0000}"/>
    <cellStyle name="標準 10 4 3" xfId="476" xr:uid="{00000000-0005-0000-0000-00004E3A0000}"/>
    <cellStyle name="標準 10 4 3 2" xfId="1154" xr:uid="{00000000-0005-0000-0000-00004F3A0000}"/>
    <cellStyle name="標準 10 4 3 2 2" xfId="2516" xr:uid="{00000000-0005-0000-0000-0000503A0000}"/>
    <cellStyle name="標準 10 4 3 2 2 2" xfId="10003" xr:uid="{00000000-0005-0000-0000-0000513A0000}"/>
    <cellStyle name="標準 10 4 3 2 2 3" xfId="17487" xr:uid="{00000000-0005-0000-0000-0000523A0000}"/>
    <cellStyle name="標準 10 4 3 2 3" xfId="3876" xr:uid="{00000000-0005-0000-0000-0000533A0000}"/>
    <cellStyle name="標準 10 4 3 2 3 2" xfId="11363" xr:uid="{00000000-0005-0000-0000-0000543A0000}"/>
    <cellStyle name="標準 10 4 3 2 3 3" xfId="18847" xr:uid="{00000000-0005-0000-0000-0000553A0000}"/>
    <cellStyle name="標準 10 4 3 2 4" xfId="5238" xr:uid="{00000000-0005-0000-0000-0000563A0000}"/>
    <cellStyle name="標準 10 4 3 2 4 2" xfId="12725" xr:uid="{00000000-0005-0000-0000-0000573A0000}"/>
    <cellStyle name="標準 10 4 3 2 4 3" xfId="20209" xr:uid="{00000000-0005-0000-0000-0000583A0000}"/>
    <cellStyle name="標準 10 4 3 2 5" xfId="6598" xr:uid="{00000000-0005-0000-0000-0000593A0000}"/>
    <cellStyle name="標準 10 4 3 2 5 2" xfId="14085" xr:uid="{00000000-0005-0000-0000-00005A3A0000}"/>
    <cellStyle name="標準 10 4 3 2 5 3" xfId="21569" xr:uid="{00000000-0005-0000-0000-00005B3A0000}"/>
    <cellStyle name="標準 10 4 3 2 6" xfId="8643" xr:uid="{00000000-0005-0000-0000-00005C3A0000}"/>
    <cellStyle name="標準 10 4 3 2 7" xfId="16127" xr:uid="{00000000-0005-0000-0000-00005D3A0000}"/>
    <cellStyle name="標準 10 4 3 3" xfId="1838" xr:uid="{00000000-0005-0000-0000-00005E3A0000}"/>
    <cellStyle name="標準 10 4 3 3 2" xfId="9325" xr:uid="{00000000-0005-0000-0000-00005F3A0000}"/>
    <cellStyle name="標準 10 4 3 3 3" xfId="16809" xr:uid="{00000000-0005-0000-0000-0000603A0000}"/>
    <cellStyle name="標準 10 4 3 4" xfId="3198" xr:uid="{00000000-0005-0000-0000-0000613A0000}"/>
    <cellStyle name="標準 10 4 3 4 2" xfId="10685" xr:uid="{00000000-0005-0000-0000-0000623A0000}"/>
    <cellStyle name="標準 10 4 3 4 3" xfId="18169" xr:uid="{00000000-0005-0000-0000-0000633A0000}"/>
    <cellStyle name="標準 10 4 3 5" xfId="4560" xr:uid="{00000000-0005-0000-0000-0000643A0000}"/>
    <cellStyle name="標準 10 4 3 5 2" xfId="12047" xr:uid="{00000000-0005-0000-0000-0000653A0000}"/>
    <cellStyle name="標準 10 4 3 5 3" xfId="19531" xr:uid="{00000000-0005-0000-0000-0000663A0000}"/>
    <cellStyle name="標準 10 4 3 6" xfId="5920" xr:uid="{00000000-0005-0000-0000-0000673A0000}"/>
    <cellStyle name="標準 10 4 3 6 2" xfId="13407" xr:uid="{00000000-0005-0000-0000-0000683A0000}"/>
    <cellStyle name="標準 10 4 3 6 3" xfId="20891" xr:uid="{00000000-0005-0000-0000-0000693A0000}"/>
    <cellStyle name="標準 10 4 3 7" xfId="7286" xr:uid="{00000000-0005-0000-0000-00006A3A0000}"/>
    <cellStyle name="標準 10 4 3 7 2" xfId="14772" xr:uid="{00000000-0005-0000-0000-00006B3A0000}"/>
    <cellStyle name="標準 10 4 3 7 3" xfId="22256" xr:uid="{00000000-0005-0000-0000-00006C3A0000}"/>
    <cellStyle name="標準 10 4 3 8" xfId="7965" xr:uid="{00000000-0005-0000-0000-00006D3A0000}"/>
    <cellStyle name="標準 10 4 3 9" xfId="15449" xr:uid="{00000000-0005-0000-0000-00006E3A0000}"/>
    <cellStyle name="標準 10 4 4" xfId="815" xr:uid="{00000000-0005-0000-0000-00006F3A0000}"/>
    <cellStyle name="標準 10 4 4 2" xfId="2177" xr:uid="{00000000-0005-0000-0000-0000703A0000}"/>
    <cellStyle name="標準 10 4 4 2 2" xfId="9664" xr:uid="{00000000-0005-0000-0000-0000713A0000}"/>
    <cellStyle name="標準 10 4 4 2 3" xfId="17148" xr:uid="{00000000-0005-0000-0000-0000723A0000}"/>
    <cellStyle name="標準 10 4 4 3" xfId="3537" xr:uid="{00000000-0005-0000-0000-0000733A0000}"/>
    <cellStyle name="標準 10 4 4 3 2" xfId="11024" xr:uid="{00000000-0005-0000-0000-0000743A0000}"/>
    <cellStyle name="標準 10 4 4 3 3" xfId="18508" xr:uid="{00000000-0005-0000-0000-0000753A0000}"/>
    <cellStyle name="標準 10 4 4 4" xfId="4899" xr:uid="{00000000-0005-0000-0000-0000763A0000}"/>
    <cellStyle name="標準 10 4 4 4 2" xfId="12386" xr:uid="{00000000-0005-0000-0000-0000773A0000}"/>
    <cellStyle name="標準 10 4 4 4 3" xfId="19870" xr:uid="{00000000-0005-0000-0000-0000783A0000}"/>
    <cellStyle name="標準 10 4 4 5" xfId="6259" xr:uid="{00000000-0005-0000-0000-0000793A0000}"/>
    <cellStyle name="標準 10 4 4 5 2" xfId="13746" xr:uid="{00000000-0005-0000-0000-00007A3A0000}"/>
    <cellStyle name="標準 10 4 4 5 3" xfId="21230" xr:uid="{00000000-0005-0000-0000-00007B3A0000}"/>
    <cellStyle name="標準 10 4 4 6" xfId="8304" xr:uid="{00000000-0005-0000-0000-00007C3A0000}"/>
    <cellStyle name="標準 10 4 4 7" xfId="15788" xr:uid="{00000000-0005-0000-0000-00007D3A0000}"/>
    <cellStyle name="標準 10 4 5" xfId="1498" xr:uid="{00000000-0005-0000-0000-00007E3A0000}"/>
    <cellStyle name="標準 10 4 5 2" xfId="8985" xr:uid="{00000000-0005-0000-0000-00007F3A0000}"/>
    <cellStyle name="標準 10 4 5 3" xfId="16469" xr:uid="{00000000-0005-0000-0000-0000803A0000}"/>
    <cellStyle name="標準 10 4 6" xfId="2858" xr:uid="{00000000-0005-0000-0000-0000813A0000}"/>
    <cellStyle name="標準 10 4 6 2" xfId="10345" xr:uid="{00000000-0005-0000-0000-0000823A0000}"/>
    <cellStyle name="標準 10 4 6 3" xfId="17829" xr:uid="{00000000-0005-0000-0000-0000833A0000}"/>
    <cellStyle name="標準 10 4 7" xfId="4220" xr:uid="{00000000-0005-0000-0000-0000843A0000}"/>
    <cellStyle name="標準 10 4 7 2" xfId="11707" xr:uid="{00000000-0005-0000-0000-0000853A0000}"/>
    <cellStyle name="標準 10 4 7 3" xfId="19191" xr:uid="{00000000-0005-0000-0000-0000863A0000}"/>
    <cellStyle name="標準 10 4 8" xfId="5580" xr:uid="{00000000-0005-0000-0000-0000873A0000}"/>
    <cellStyle name="標準 10 4 8 2" xfId="13067" xr:uid="{00000000-0005-0000-0000-0000883A0000}"/>
    <cellStyle name="標準 10 4 8 3" xfId="20551" xr:uid="{00000000-0005-0000-0000-0000893A0000}"/>
    <cellStyle name="標準 10 4 9" xfId="6947" xr:uid="{00000000-0005-0000-0000-00008A3A0000}"/>
    <cellStyle name="標準 10 4 9 2" xfId="14433" xr:uid="{00000000-0005-0000-0000-00008B3A0000}"/>
    <cellStyle name="標準 10 4 9 3" xfId="21917" xr:uid="{00000000-0005-0000-0000-00008C3A0000}"/>
    <cellStyle name="標準 10 5" xfId="218" xr:uid="{00000000-0005-0000-0000-00008D3A0000}"/>
    <cellStyle name="標準 10 5 10" xfId="15195" xr:uid="{00000000-0005-0000-0000-00008E3A0000}"/>
    <cellStyle name="標準 10 5 2" xfId="560" xr:uid="{00000000-0005-0000-0000-00008F3A0000}"/>
    <cellStyle name="標準 10 5 2 2" xfId="1238" xr:uid="{00000000-0005-0000-0000-0000903A0000}"/>
    <cellStyle name="標準 10 5 2 2 2" xfId="2600" xr:uid="{00000000-0005-0000-0000-0000913A0000}"/>
    <cellStyle name="標準 10 5 2 2 2 2" xfId="10087" xr:uid="{00000000-0005-0000-0000-0000923A0000}"/>
    <cellStyle name="標準 10 5 2 2 2 3" xfId="17571" xr:uid="{00000000-0005-0000-0000-0000933A0000}"/>
    <cellStyle name="標準 10 5 2 2 3" xfId="3960" xr:uid="{00000000-0005-0000-0000-0000943A0000}"/>
    <cellStyle name="標準 10 5 2 2 3 2" xfId="11447" xr:uid="{00000000-0005-0000-0000-0000953A0000}"/>
    <cellStyle name="標準 10 5 2 2 3 3" xfId="18931" xr:uid="{00000000-0005-0000-0000-0000963A0000}"/>
    <cellStyle name="標準 10 5 2 2 4" xfId="5322" xr:uid="{00000000-0005-0000-0000-0000973A0000}"/>
    <cellStyle name="標準 10 5 2 2 4 2" xfId="12809" xr:uid="{00000000-0005-0000-0000-0000983A0000}"/>
    <cellStyle name="標準 10 5 2 2 4 3" xfId="20293" xr:uid="{00000000-0005-0000-0000-0000993A0000}"/>
    <cellStyle name="標準 10 5 2 2 5" xfId="6682" xr:uid="{00000000-0005-0000-0000-00009A3A0000}"/>
    <cellStyle name="標準 10 5 2 2 5 2" xfId="14169" xr:uid="{00000000-0005-0000-0000-00009B3A0000}"/>
    <cellStyle name="標準 10 5 2 2 5 3" xfId="21653" xr:uid="{00000000-0005-0000-0000-00009C3A0000}"/>
    <cellStyle name="標準 10 5 2 2 6" xfId="8727" xr:uid="{00000000-0005-0000-0000-00009D3A0000}"/>
    <cellStyle name="標準 10 5 2 2 7" xfId="16211" xr:uid="{00000000-0005-0000-0000-00009E3A0000}"/>
    <cellStyle name="標準 10 5 2 3" xfId="1922" xr:uid="{00000000-0005-0000-0000-00009F3A0000}"/>
    <cellStyle name="標準 10 5 2 3 2" xfId="9409" xr:uid="{00000000-0005-0000-0000-0000A03A0000}"/>
    <cellStyle name="標準 10 5 2 3 3" xfId="16893" xr:uid="{00000000-0005-0000-0000-0000A13A0000}"/>
    <cellStyle name="標準 10 5 2 4" xfId="3282" xr:uid="{00000000-0005-0000-0000-0000A23A0000}"/>
    <cellStyle name="標準 10 5 2 4 2" xfId="10769" xr:uid="{00000000-0005-0000-0000-0000A33A0000}"/>
    <cellStyle name="標準 10 5 2 4 3" xfId="18253" xr:uid="{00000000-0005-0000-0000-0000A43A0000}"/>
    <cellStyle name="標準 10 5 2 5" xfId="4644" xr:uid="{00000000-0005-0000-0000-0000A53A0000}"/>
    <cellStyle name="標準 10 5 2 5 2" xfId="12131" xr:uid="{00000000-0005-0000-0000-0000A63A0000}"/>
    <cellStyle name="標準 10 5 2 5 3" xfId="19615" xr:uid="{00000000-0005-0000-0000-0000A73A0000}"/>
    <cellStyle name="標準 10 5 2 6" xfId="6004" xr:uid="{00000000-0005-0000-0000-0000A83A0000}"/>
    <cellStyle name="標準 10 5 2 6 2" xfId="13491" xr:uid="{00000000-0005-0000-0000-0000A93A0000}"/>
    <cellStyle name="標準 10 5 2 6 3" xfId="20975" xr:uid="{00000000-0005-0000-0000-0000AA3A0000}"/>
    <cellStyle name="標準 10 5 2 7" xfId="7370" xr:uid="{00000000-0005-0000-0000-0000AB3A0000}"/>
    <cellStyle name="標準 10 5 2 7 2" xfId="14856" xr:uid="{00000000-0005-0000-0000-0000AC3A0000}"/>
    <cellStyle name="標準 10 5 2 7 3" xfId="22340" xr:uid="{00000000-0005-0000-0000-0000AD3A0000}"/>
    <cellStyle name="標準 10 5 2 8" xfId="8049" xr:uid="{00000000-0005-0000-0000-0000AE3A0000}"/>
    <cellStyle name="標準 10 5 2 9" xfId="15533" xr:uid="{00000000-0005-0000-0000-0000AF3A0000}"/>
    <cellStyle name="標準 10 5 3" xfId="900" xr:uid="{00000000-0005-0000-0000-0000B03A0000}"/>
    <cellStyle name="標準 10 5 3 2" xfId="2262" xr:uid="{00000000-0005-0000-0000-0000B13A0000}"/>
    <cellStyle name="標準 10 5 3 2 2" xfId="9749" xr:uid="{00000000-0005-0000-0000-0000B23A0000}"/>
    <cellStyle name="標準 10 5 3 2 3" xfId="17233" xr:uid="{00000000-0005-0000-0000-0000B33A0000}"/>
    <cellStyle name="標準 10 5 3 3" xfId="3622" xr:uid="{00000000-0005-0000-0000-0000B43A0000}"/>
    <cellStyle name="標準 10 5 3 3 2" xfId="11109" xr:uid="{00000000-0005-0000-0000-0000B53A0000}"/>
    <cellStyle name="標準 10 5 3 3 3" xfId="18593" xr:uid="{00000000-0005-0000-0000-0000B63A0000}"/>
    <cellStyle name="標準 10 5 3 4" xfId="4984" xr:uid="{00000000-0005-0000-0000-0000B73A0000}"/>
    <cellStyle name="標準 10 5 3 4 2" xfId="12471" xr:uid="{00000000-0005-0000-0000-0000B83A0000}"/>
    <cellStyle name="標準 10 5 3 4 3" xfId="19955" xr:uid="{00000000-0005-0000-0000-0000B93A0000}"/>
    <cellStyle name="標準 10 5 3 5" xfId="6344" xr:uid="{00000000-0005-0000-0000-0000BA3A0000}"/>
    <cellStyle name="標準 10 5 3 5 2" xfId="13831" xr:uid="{00000000-0005-0000-0000-0000BB3A0000}"/>
    <cellStyle name="標準 10 5 3 5 3" xfId="21315" xr:uid="{00000000-0005-0000-0000-0000BC3A0000}"/>
    <cellStyle name="標準 10 5 3 6" xfId="8389" xr:uid="{00000000-0005-0000-0000-0000BD3A0000}"/>
    <cellStyle name="標準 10 5 3 7" xfId="15873" xr:uid="{00000000-0005-0000-0000-0000BE3A0000}"/>
    <cellStyle name="標準 10 5 4" xfId="1582" xr:uid="{00000000-0005-0000-0000-0000BF3A0000}"/>
    <cellStyle name="標準 10 5 4 2" xfId="9069" xr:uid="{00000000-0005-0000-0000-0000C03A0000}"/>
    <cellStyle name="標準 10 5 4 3" xfId="16553" xr:uid="{00000000-0005-0000-0000-0000C13A0000}"/>
    <cellStyle name="標準 10 5 5" xfId="2942" xr:uid="{00000000-0005-0000-0000-0000C23A0000}"/>
    <cellStyle name="標準 10 5 5 2" xfId="10429" xr:uid="{00000000-0005-0000-0000-0000C33A0000}"/>
    <cellStyle name="標準 10 5 5 3" xfId="17913" xr:uid="{00000000-0005-0000-0000-0000C43A0000}"/>
    <cellStyle name="標準 10 5 6" xfId="4304" xr:uid="{00000000-0005-0000-0000-0000C53A0000}"/>
    <cellStyle name="標準 10 5 6 2" xfId="11791" xr:uid="{00000000-0005-0000-0000-0000C63A0000}"/>
    <cellStyle name="標準 10 5 6 3" xfId="19275" xr:uid="{00000000-0005-0000-0000-0000C73A0000}"/>
    <cellStyle name="標準 10 5 7" xfId="5664" xr:uid="{00000000-0005-0000-0000-0000C83A0000}"/>
    <cellStyle name="標準 10 5 7 2" xfId="13151" xr:uid="{00000000-0005-0000-0000-0000C93A0000}"/>
    <cellStyle name="標準 10 5 7 3" xfId="20635" xr:uid="{00000000-0005-0000-0000-0000CA3A0000}"/>
    <cellStyle name="標準 10 5 8" xfId="7032" xr:uid="{00000000-0005-0000-0000-0000CB3A0000}"/>
    <cellStyle name="標準 10 5 8 2" xfId="14518" xr:uid="{00000000-0005-0000-0000-0000CC3A0000}"/>
    <cellStyle name="標準 10 5 8 3" xfId="22002" xr:uid="{00000000-0005-0000-0000-0000CD3A0000}"/>
    <cellStyle name="標準 10 5 9" xfId="7711" xr:uid="{00000000-0005-0000-0000-0000CE3A0000}"/>
    <cellStyle name="標準 10 6" xfId="391" xr:uid="{00000000-0005-0000-0000-0000CF3A0000}"/>
    <cellStyle name="標準 10 6 2" xfId="1069" xr:uid="{00000000-0005-0000-0000-0000D03A0000}"/>
    <cellStyle name="標準 10 6 2 2" xfId="2431" xr:uid="{00000000-0005-0000-0000-0000D13A0000}"/>
    <cellStyle name="標準 10 6 2 2 2" xfId="9918" xr:uid="{00000000-0005-0000-0000-0000D23A0000}"/>
    <cellStyle name="標準 10 6 2 2 3" xfId="17402" xr:uid="{00000000-0005-0000-0000-0000D33A0000}"/>
    <cellStyle name="標準 10 6 2 3" xfId="3791" xr:uid="{00000000-0005-0000-0000-0000D43A0000}"/>
    <cellStyle name="標準 10 6 2 3 2" xfId="11278" xr:uid="{00000000-0005-0000-0000-0000D53A0000}"/>
    <cellStyle name="標準 10 6 2 3 3" xfId="18762" xr:uid="{00000000-0005-0000-0000-0000D63A0000}"/>
    <cellStyle name="標準 10 6 2 4" xfId="5153" xr:uid="{00000000-0005-0000-0000-0000D73A0000}"/>
    <cellStyle name="標準 10 6 2 4 2" xfId="12640" xr:uid="{00000000-0005-0000-0000-0000D83A0000}"/>
    <cellStyle name="標準 10 6 2 4 3" xfId="20124" xr:uid="{00000000-0005-0000-0000-0000D93A0000}"/>
    <cellStyle name="標準 10 6 2 5" xfId="6513" xr:uid="{00000000-0005-0000-0000-0000DA3A0000}"/>
    <cellStyle name="標準 10 6 2 5 2" xfId="14000" xr:uid="{00000000-0005-0000-0000-0000DB3A0000}"/>
    <cellStyle name="標準 10 6 2 5 3" xfId="21484" xr:uid="{00000000-0005-0000-0000-0000DC3A0000}"/>
    <cellStyle name="標準 10 6 2 6" xfId="8558" xr:uid="{00000000-0005-0000-0000-0000DD3A0000}"/>
    <cellStyle name="標準 10 6 2 7" xfId="16042" xr:uid="{00000000-0005-0000-0000-0000DE3A0000}"/>
    <cellStyle name="標準 10 6 3" xfId="1753" xr:uid="{00000000-0005-0000-0000-0000DF3A0000}"/>
    <cellStyle name="標準 10 6 3 2" xfId="9240" xr:uid="{00000000-0005-0000-0000-0000E03A0000}"/>
    <cellStyle name="標準 10 6 3 3" xfId="16724" xr:uid="{00000000-0005-0000-0000-0000E13A0000}"/>
    <cellStyle name="標準 10 6 4" xfId="3113" xr:uid="{00000000-0005-0000-0000-0000E23A0000}"/>
    <cellStyle name="標準 10 6 4 2" xfId="10600" xr:uid="{00000000-0005-0000-0000-0000E33A0000}"/>
    <cellStyle name="標準 10 6 4 3" xfId="18084" xr:uid="{00000000-0005-0000-0000-0000E43A0000}"/>
    <cellStyle name="標準 10 6 5" xfId="4475" xr:uid="{00000000-0005-0000-0000-0000E53A0000}"/>
    <cellStyle name="標準 10 6 5 2" xfId="11962" xr:uid="{00000000-0005-0000-0000-0000E63A0000}"/>
    <cellStyle name="標準 10 6 5 3" xfId="19446" xr:uid="{00000000-0005-0000-0000-0000E73A0000}"/>
    <cellStyle name="標準 10 6 6" xfId="5835" xr:uid="{00000000-0005-0000-0000-0000E83A0000}"/>
    <cellStyle name="標準 10 6 6 2" xfId="13322" xr:uid="{00000000-0005-0000-0000-0000E93A0000}"/>
    <cellStyle name="標準 10 6 6 3" xfId="20806" xr:uid="{00000000-0005-0000-0000-0000EA3A0000}"/>
    <cellStyle name="標準 10 6 7" xfId="7201" xr:uid="{00000000-0005-0000-0000-0000EB3A0000}"/>
    <cellStyle name="標準 10 6 7 2" xfId="14687" xr:uid="{00000000-0005-0000-0000-0000EC3A0000}"/>
    <cellStyle name="標準 10 6 7 3" xfId="22171" xr:uid="{00000000-0005-0000-0000-0000ED3A0000}"/>
    <cellStyle name="標準 10 6 8" xfId="7880" xr:uid="{00000000-0005-0000-0000-0000EE3A0000}"/>
    <cellStyle name="標準 10 6 9" xfId="15364" xr:uid="{00000000-0005-0000-0000-0000EF3A0000}"/>
    <cellStyle name="標準 10 7" xfId="730" xr:uid="{00000000-0005-0000-0000-0000F03A0000}"/>
    <cellStyle name="標準 10 7 2" xfId="2092" xr:uid="{00000000-0005-0000-0000-0000F13A0000}"/>
    <cellStyle name="標準 10 7 2 2" xfId="9579" xr:uid="{00000000-0005-0000-0000-0000F23A0000}"/>
    <cellStyle name="標準 10 7 2 3" xfId="17063" xr:uid="{00000000-0005-0000-0000-0000F33A0000}"/>
    <cellStyle name="標準 10 7 3" xfId="3452" xr:uid="{00000000-0005-0000-0000-0000F43A0000}"/>
    <cellStyle name="標準 10 7 3 2" xfId="10939" xr:uid="{00000000-0005-0000-0000-0000F53A0000}"/>
    <cellStyle name="標準 10 7 3 3" xfId="18423" xr:uid="{00000000-0005-0000-0000-0000F63A0000}"/>
    <cellStyle name="標準 10 7 4" xfId="4814" xr:uid="{00000000-0005-0000-0000-0000F73A0000}"/>
    <cellStyle name="標準 10 7 4 2" xfId="12301" xr:uid="{00000000-0005-0000-0000-0000F83A0000}"/>
    <cellStyle name="標準 10 7 4 3" xfId="19785" xr:uid="{00000000-0005-0000-0000-0000F93A0000}"/>
    <cellStyle name="標準 10 7 5" xfId="6174" xr:uid="{00000000-0005-0000-0000-0000FA3A0000}"/>
    <cellStyle name="標準 10 7 5 2" xfId="13661" xr:uid="{00000000-0005-0000-0000-0000FB3A0000}"/>
    <cellStyle name="標準 10 7 5 3" xfId="21145" xr:uid="{00000000-0005-0000-0000-0000FC3A0000}"/>
    <cellStyle name="標準 10 7 6" xfId="8219" xr:uid="{00000000-0005-0000-0000-0000FD3A0000}"/>
    <cellStyle name="標準 10 7 7" xfId="15703" xr:uid="{00000000-0005-0000-0000-0000FE3A0000}"/>
    <cellStyle name="標準 10 8" xfId="1424" xr:uid="{00000000-0005-0000-0000-0000FF3A0000}"/>
    <cellStyle name="標準 10 8 2" xfId="8912" xr:uid="{00000000-0005-0000-0000-0000003B0000}"/>
    <cellStyle name="標準 10 8 3" xfId="16396" xr:uid="{00000000-0005-0000-0000-0000013B0000}"/>
    <cellStyle name="標準 10 9" xfId="2785" xr:uid="{00000000-0005-0000-0000-0000023B0000}"/>
    <cellStyle name="標準 10 9 2" xfId="10272" xr:uid="{00000000-0005-0000-0000-0000033B0000}"/>
    <cellStyle name="標準 10 9 3" xfId="17756" xr:uid="{00000000-0005-0000-0000-0000043B0000}"/>
    <cellStyle name="標準 11" xfId="57" xr:uid="{00000000-0005-0000-0000-0000053B0000}"/>
    <cellStyle name="標準 11 10" xfId="5510" xr:uid="{00000000-0005-0000-0000-0000063B0000}"/>
    <cellStyle name="標準 11 10 2" xfId="12997" xr:uid="{00000000-0005-0000-0000-0000073B0000}"/>
    <cellStyle name="標準 11 10 3" xfId="20481" xr:uid="{00000000-0005-0000-0000-0000083B0000}"/>
    <cellStyle name="標準 11 11" xfId="6866" xr:uid="{00000000-0005-0000-0000-0000093B0000}"/>
    <cellStyle name="標準 11 11 2" xfId="14352" xr:uid="{00000000-0005-0000-0000-00000A3B0000}"/>
    <cellStyle name="標準 11 11 3" xfId="21836" xr:uid="{00000000-0005-0000-0000-00000B3B0000}"/>
    <cellStyle name="標準 11 12" xfId="7545" xr:uid="{00000000-0005-0000-0000-00000C3B0000}"/>
    <cellStyle name="標準 11 13" xfId="15029" xr:uid="{00000000-0005-0000-0000-00000D3B0000}"/>
    <cellStyle name="標準 11 2" xfId="92" xr:uid="{00000000-0005-0000-0000-00000E3B0000}"/>
    <cellStyle name="標準 11 2 10" xfId="6913" xr:uid="{00000000-0005-0000-0000-00000F3B0000}"/>
    <cellStyle name="標準 11 2 10 2" xfId="14399" xr:uid="{00000000-0005-0000-0000-0000103B0000}"/>
    <cellStyle name="標準 11 2 10 3" xfId="21883" xr:uid="{00000000-0005-0000-0000-0000113B0000}"/>
    <cellStyle name="標準 11 2 11" xfId="7592" xr:uid="{00000000-0005-0000-0000-0000123B0000}"/>
    <cellStyle name="標準 11 2 12" xfId="15076" xr:uid="{00000000-0005-0000-0000-0000133B0000}"/>
    <cellStyle name="標準 11 2 2" xfId="184" xr:uid="{00000000-0005-0000-0000-0000143B0000}"/>
    <cellStyle name="標準 11 2 2 10" xfId="7677" xr:uid="{00000000-0005-0000-0000-0000153B0000}"/>
    <cellStyle name="標準 11 2 2 11" xfId="15161" xr:uid="{00000000-0005-0000-0000-0000163B0000}"/>
    <cellStyle name="標準 11 2 2 2" xfId="354" xr:uid="{00000000-0005-0000-0000-0000173B0000}"/>
    <cellStyle name="標準 11 2 2 2 10" xfId="15331" xr:uid="{00000000-0005-0000-0000-0000183B0000}"/>
    <cellStyle name="標準 11 2 2 2 2" xfId="696" xr:uid="{00000000-0005-0000-0000-0000193B0000}"/>
    <cellStyle name="標準 11 2 2 2 2 2" xfId="1374" xr:uid="{00000000-0005-0000-0000-00001A3B0000}"/>
    <cellStyle name="標準 11 2 2 2 2 2 2" xfId="2736" xr:uid="{00000000-0005-0000-0000-00001B3B0000}"/>
    <cellStyle name="標準 11 2 2 2 2 2 2 2" xfId="10223" xr:uid="{00000000-0005-0000-0000-00001C3B0000}"/>
    <cellStyle name="標準 11 2 2 2 2 2 2 3" xfId="17707" xr:uid="{00000000-0005-0000-0000-00001D3B0000}"/>
    <cellStyle name="標準 11 2 2 2 2 2 3" xfId="4096" xr:uid="{00000000-0005-0000-0000-00001E3B0000}"/>
    <cellStyle name="標準 11 2 2 2 2 2 3 2" xfId="11583" xr:uid="{00000000-0005-0000-0000-00001F3B0000}"/>
    <cellStyle name="標準 11 2 2 2 2 2 3 3" xfId="19067" xr:uid="{00000000-0005-0000-0000-0000203B0000}"/>
    <cellStyle name="標準 11 2 2 2 2 2 4" xfId="5458" xr:uid="{00000000-0005-0000-0000-0000213B0000}"/>
    <cellStyle name="標準 11 2 2 2 2 2 4 2" xfId="12945" xr:uid="{00000000-0005-0000-0000-0000223B0000}"/>
    <cellStyle name="標準 11 2 2 2 2 2 4 3" xfId="20429" xr:uid="{00000000-0005-0000-0000-0000233B0000}"/>
    <cellStyle name="標準 11 2 2 2 2 2 5" xfId="6818" xr:uid="{00000000-0005-0000-0000-0000243B0000}"/>
    <cellStyle name="標準 11 2 2 2 2 2 5 2" xfId="14305" xr:uid="{00000000-0005-0000-0000-0000253B0000}"/>
    <cellStyle name="標準 11 2 2 2 2 2 5 3" xfId="21789" xr:uid="{00000000-0005-0000-0000-0000263B0000}"/>
    <cellStyle name="標準 11 2 2 2 2 2 6" xfId="8863" xr:uid="{00000000-0005-0000-0000-0000273B0000}"/>
    <cellStyle name="標準 11 2 2 2 2 2 7" xfId="16347" xr:uid="{00000000-0005-0000-0000-0000283B0000}"/>
    <cellStyle name="標準 11 2 2 2 2 3" xfId="2058" xr:uid="{00000000-0005-0000-0000-0000293B0000}"/>
    <cellStyle name="標準 11 2 2 2 2 3 2" xfId="9545" xr:uid="{00000000-0005-0000-0000-00002A3B0000}"/>
    <cellStyle name="標準 11 2 2 2 2 3 3" xfId="17029" xr:uid="{00000000-0005-0000-0000-00002B3B0000}"/>
    <cellStyle name="標準 11 2 2 2 2 4" xfId="3418" xr:uid="{00000000-0005-0000-0000-00002C3B0000}"/>
    <cellStyle name="標準 11 2 2 2 2 4 2" xfId="10905" xr:uid="{00000000-0005-0000-0000-00002D3B0000}"/>
    <cellStyle name="標準 11 2 2 2 2 4 3" xfId="18389" xr:uid="{00000000-0005-0000-0000-00002E3B0000}"/>
    <cellStyle name="標準 11 2 2 2 2 5" xfId="4780" xr:uid="{00000000-0005-0000-0000-00002F3B0000}"/>
    <cellStyle name="標準 11 2 2 2 2 5 2" xfId="12267" xr:uid="{00000000-0005-0000-0000-0000303B0000}"/>
    <cellStyle name="標準 11 2 2 2 2 5 3" xfId="19751" xr:uid="{00000000-0005-0000-0000-0000313B0000}"/>
    <cellStyle name="標準 11 2 2 2 2 6" xfId="6140" xr:uid="{00000000-0005-0000-0000-0000323B0000}"/>
    <cellStyle name="標準 11 2 2 2 2 6 2" xfId="13627" xr:uid="{00000000-0005-0000-0000-0000333B0000}"/>
    <cellStyle name="標準 11 2 2 2 2 6 3" xfId="21111" xr:uid="{00000000-0005-0000-0000-0000343B0000}"/>
    <cellStyle name="標準 11 2 2 2 2 7" xfId="7506" xr:uid="{00000000-0005-0000-0000-0000353B0000}"/>
    <cellStyle name="標準 11 2 2 2 2 7 2" xfId="14992" xr:uid="{00000000-0005-0000-0000-0000363B0000}"/>
    <cellStyle name="標準 11 2 2 2 2 7 3" xfId="22476" xr:uid="{00000000-0005-0000-0000-0000373B0000}"/>
    <cellStyle name="標準 11 2 2 2 2 8" xfId="8185" xr:uid="{00000000-0005-0000-0000-0000383B0000}"/>
    <cellStyle name="標準 11 2 2 2 2 9" xfId="15669" xr:uid="{00000000-0005-0000-0000-0000393B0000}"/>
    <cellStyle name="標準 11 2 2 2 3" xfId="1036" xr:uid="{00000000-0005-0000-0000-00003A3B0000}"/>
    <cellStyle name="標準 11 2 2 2 3 2" xfId="2398" xr:uid="{00000000-0005-0000-0000-00003B3B0000}"/>
    <cellStyle name="標準 11 2 2 2 3 2 2" xfId="9885" xr:uid="{00000000-0005-0000-0000-00003C3B0000}"/>
    <cellStyle name="標準 11 2 2 2 3 2 3" xfId="17369" xr:uid="{00000000-0005-0000-0000-00003D3B0000}"/>
    <cellStyle name="標準 11 2 2 2 3 3" xfId="3758" xr:uid="{00000000-0005-0000-0000-00003E3B0000}"/>
    <cellStyle name="標準 11 2 2 2 3 3 2" xfId="11245" xr:uid="{00000000-0005-0000-0000-00003F3B0000}"/>
    <cellStyle name="標準 11 2 2 2 3 3 3" xfId="18729" xr:uid="{00000000-0005-0000-0000-0000403B0000}"/>
    <cellStyle name="標準 11 2 2 2 3 4" xfId="5120" xr:uid="{00000000-0005-0000-0000-0000413B0000}"/>
    <cellStyle name="標準 11 2 2 2 3 4 2" xfId="12607" xr:uid="{00000000-0005-0000-0000-0000423B0000}"/>
    <cellStyle name="標準 11 2 2 2 3 4 3" xfId="20091" xr:uid="{00000000-0005-0000-0000-0000433B0000}"/>
    <cellStyle name="標準 11 2 2 2 3 5" xfId="6480" xr:uid="{00000000-0005-0000-0000-0000443B0000}"/>
    <cellStyle name="標準 11 2 2 2 3 5 2" xfId="13967" xr:uid="{00000000-0005-0000-0000-0000453B0000}"/>
    <cellStyle name="標準 11 2 2 2 3 5 3" xfId="21451" xr:uid="{00000000-0005-0000-0000-0000463B0000}"/>
    <cellStyle name="標準 11 2 2 2 3 6" xfId="8525" xr:uid="{00000000-0005-0000-0000-0000473B0000}"/>
    <cellStyle name="標準 11 2 2 2 3 7" xfId="16009" xr:uid="{00000000-0005-0000-0000-0000483B0000}"/>
    <cellStyle name="標準 11 2 2 2 4" xfId="1718" xr:uid="{00000000-0005-0000-0000-0000493B0000}"/>
    <cellStyle name="標準 11 2 2 2 4 2" xfId="9205" xr:uid="{00000000-0005-0000-0000-00004A3B0000}"/>
    <cellStyle name="標準 11 2 2 2 4 3" xfId="16689" xr:uid="{00000000-0005-0000-0000-00004B3B0000}"/>
    <cellStyle name="標準 11 2 2 2 5" xfId="3078" xr:uid="{00000000-0005-0000-0000-00004C3B0000}"/>
    <cellStyle name="標準 11 2 2 2 5 2" xfId="10565" xr:uid="{00000000-0005-0000-0000-00004D3B0000}"/>
    <cellStyle name="標準 11 2 2 2 5 3" xfId="18049" xr:uid="{00000000-0005-0000-0000-00004E3B0000}"/>
    <cellStyle name="標準 11 2 2 2 6" xfId="4440" xr:uid="{00000000-0005-0000-0000-00004F3B0000}"/>
    <cellStyle name="標準 11 2 2 2 6 2" xfId="11927" xr:uid="{00000000-0005-0000-0000-0000503B0000}"/>
    <cellStyle name="標準 11 2 2 2 6 3" xfId="19411" xr:uid="{00000000-0005-0000-0000-0000513B0000}"/>
    <cellStyle name="標準 11 2 2 2 7" xfId="5800" xr:uid="{00000000-0005-0000-0000-0000523B0000}"/>
    <cellStyle name="標準 11 2 2 2 7 2" xfId="13287" xr:uid="{00000000-0005-0000-0000-0000533B0000}"/>
    <cellStyle name="標準 11 2 2 2 7 3" xfId="20771" xr:uid="{00000000-0005-0000-0000-0000543B0000}"/>
    <cellStyle name="標準 11 2 2 2 8" xfId="7168" xr:uid="{00000000-0005-0000-0000-0000553B0000}"/>
    <cellStyle name="標準 11 2 2 2 8 2" xfId="14654" xr:uid="{00000000-0005-0000-0000-0000563B0000}"/>
    <cellStyle name="標準 11 2 2 2 8 3" xfId="22138" xr:uid="{00000000-0005-0000-0000-0000573B0000}"/>
    <cellStyle name="標準 11 2 2 2 9" xfId="7847" xr:uid="{00000000-0005-0000-0000-0000583B0000}"/>
    <cellStyle name="標準 11 2 2 3" xfId="527" xr:uid="{00000000-0005-0000-0000-0000593B0000}"/>
    <cellStyle name="標準 11 2 2 3 2" xfId="1205" xr:uid="{00000000-0005-0000-0000-00005A3B0000}"/>
    <cellStyle name="標準 11 2 2 3 2 2" xfId="2567" xr:uid="{00000000-0005-0000-0000-00005B3B0000}"/>
    <cellStyle name="標準 11 2 2 3 2 2 2" xfId="10054" xr:uid="{00000000-0005-0000-0000-00005C3B0000}"/>
    <cellStyle name="標準 11 2 2 3 2 2 3" xfId="17538" xr:uid="{00000000-0005-0000-0000-00005D3B0000}"/>
    <cellStyle name="標準 11 2 2 3 2 3" xfId="3927" xr:uid="{00000000-0005-0000-0000-00005E3B0000}"/>
    <cellStyle name="標準 11 2 2 3 2 3 2" xfId="11414" xr:uid="{00000000-0005-0000-0000-00005F3B0000}"/>
    <cellStyle name="標準 11 2 2 3 2 3 3" xfId="18898" xr:uid="{00000000-0005-0000-0000-0000603B0000}"/>
    <cellStyle name="標準 11 2 2 3 2 4" xfId="5289" xr:uid="{00000000-0005-0000-0000-0000613B0000}"/>
    <cellStyle name="標準 11 2 2 3 2 4 2" xfId="12776" xr:uid="{00000000-0005-0000-0000-0000623B0000}"/>
    <cellStyle name="標準 11 2 2 3 2 4 3" xfId="20260" xr:uid="{00000000-0005-0000-0000-0000633B0000}"/>
    <cellStyle name="標準 11 2 2 3 2 5" xfId="6649" xr:uid="{00000000-0005-0000-0000-0000643B0000}"/>
    <cellStyle name="標準 11 2 2 3 2 5 2" xfId="14136" xr:uid="{00000000-0005-0000-0000-0000653B0000}"/>
    <cellStyle name="標準 11 2 2 3 2 5 3" xfId="21620" xr:uid="{00000000-0005-0000-0000-0000663B0000}"/>
    <cellStyle name="標準 11 2 2 3 2 6" xfId="8694" xr:uid="{00000000-0005-0000-0000-0000673B0000}"/>
    <cellStyle name="標準 11 2 2 3 2 7" xfId="16178" xr:uid="{00000000-0005-0000-0000-0000683B0000}"/>
    <cellStyle name="標準 11 2 2 3 3" xfId="1889" xr:uid="{00000000-0005-0000-0000-0000693B0000}"/>
    <cellStyle name="標準 11 2 2 3 3 2" xfId="9376" xr:uid="{00000000-0005-0000-0000-00006A3B0000}"/>
    <cellStyle name="標準 11 2 2 3 3 3" xfId="16860" xr:uid="{00000000-0005-0000-0000-00006B3B0000}"/>
    <cellStyle name="標準 11 2 2 3 4" xfId="3249" xr:uid="{00000000-0005-0000-0000-00006C3B0000}"/>
    <cellStyle name="標準 11 2 2 3 4 2" xfId="10736" xr:uid="{00000000-0005-0000-0000-00006D3B0000}"/>
    <cellStyle name="標準 11 2 2 3 4 3" xfId="18220" xr:uid="{00000000-0005-0000-0000-00006E3B0000}"/>
    <cellStyle name="標準 11 2 2 3 5" xfId="4611" xr:uid="{00000000-0005-0000-0000-00006F3B0000}"/>
    <cellStyle name="標準 11 2 2 3 5 2" xfId="12098" xr:uid="{00000000-0005-0000-0000-0000703B0000}"/>
    <cellStyle name="標準 11 2 2 3 5 3" xfId="19582" xr:uid="{00000000-0005-0000-0000-0000713B0000}"/>
    <cellStyle name="標準 11 2 2 3 6" xfId="5971" xr:uid="{00000000-0005-0000-0000-0000723B0000}"/>
    <cellStyle name="標準 11 2 2 3 6 2" xfId="13458" xr:uid="{00000000-0005-0000-0000-0000733B0000}"/>
    <cellStyle name="標準 11 2 2 3 6 3" xfId="20942" xr:uid="{00000000-0005-0000-0000-0000743B0000}"/>
    <cellStyle name="標準 11 2 2 3 7" xfId="7337" xr:uid="{00000000-0005-0000-0000-0000753B0000}"/>
    <cellStyle name="標準 11 2 2 3 7 2" xfId="14823" xr:uid="{00000000-0005-0000-0000-0000763B0000}"/>
    <cellStyle name="標準 11 2 2 3 7 3" xfId="22307" xr:uid="{00000000-0005-0000-0000-0000773B0000}"/>
    <cellStyle name="標準 11 2 2 3 8" xfId="8016" xr:uid="{00000000-0005-0000-0000-0000783B0000}"/>
    <cellStyle name="標準 11 2 2 3 9" xfId="15500" xr:uid="{00000000-0005-0000-0000-0000793B0000}"/>
    <cellStyle name="標準 11 2 2 4" xfId="866" xr:uid="{00000000-0005-0000-0000-00007A3B0000}"/>
    <cellStyle name="標準 11 2 2 4 2" xfId="2228" xr:uid="{00000000-0005-0000-0000-00007B3B0000}"/>
    <cellStyle name="標準 11 2 2 4 2 2" xfId="9715" xr:uid="{00000000-0005-0000-0000-00007C3B0000}"/>
    <cellStyle name="標準 11 2 2 4 2 3" xfId="17199" xr:uid="{00000000-0005-0000-0000-00007D3B0000}"/>
    <cellStyle name="標準 11 2 2 4 3" xfId="3588" xr:uid="{00000000-0005-0000-0000-00007E3B0000}"/>
    <cellStyle name="標準 11 2 2 4 3 2" xfId="11075" xr:uid="{00000000-0005-0000-0000-00007F3B0000}"/>
    <cellStyle name="標準 11 2 2 4 3 3" xfId="18559" xr:uid="{00000000-0005-0000-0000-0000803B0000}"/>
    <cellStyle name="標準 11 2 2 4 4" xfId="4950" xr:uid="{00000000-0005-0000-0000-0000813B0000}"/>
    <cellStyle name="標準 11 2 2 4 4 2" xfId="12437" xr:uid="{00000000-0005-0000-0000-0000823B0000}"/>
    <cellStyle name="標準 11 2 2 4 4 3" xfId="19921" xr:uid="{00000000-0005-0000-0000-0000833B0000}"/>
    <cellStyle name="標準 11 2 2 4 5" xfId="6310" xr:uid="{00000000-0005-0000-0000-0000843B0000}"/>
    <cellStyle name="標準 11 2 2 4 5 2" xfId="13797" xr:uid="{00000000-0005-0000-0000-0000853B0000}"/>
    <cellStyle name="標準 11 2 2 4 5 3" xfId="21281" xr:uid="{00000000-0005-0000-0000-0000863B0000}"/>
    <cellStyle name="標準 11 2 2 4 6" xfId="8355" xr:uid="{00000000-0005-0000-0000-0000873B0000}"/>
    <cellStyle name="標準 11 2 2 4 7" xfId="15839" xr:uid="{00000000-0005-0000-0000-0000883B0000}"/>
    <cellStyle name="標準 11 2 2 5" xfId="1549" xr:uid="{00000000-0005-0000-0000-0000893B0000}"/>
    <cellStyle name="標準 11 2 2 5 2" xfId="9036" xr:uid="{00000000-0005-0000-0000-00008A3B0000}"/>
    <cellStyle name="標準 11 2 2 5 3" xfId="16520" xr:uid="{00000000-0005-0000-0000-00008B3B0000}"/>
    <cellStyle name="標準 11 2 2 6" xfId="2909" xr:uid="{00000000-0005-0000-0000-00008C3B0000}"/>
    <cellStyle name="標準 11 2 2 6 2" xfId="10396" xr:uid="{00000000-0005-0000-0000-00008D3B0000}"/>
    <cellStyle name="標準 11 2 2 6 3" xfId="17880" xr:uid="{00000000-0005-0000-0000-00008E3B0000}"/>
    <cellStyle name="標準 11 2 2 7" xfId="4271" xr:uid="{00000000-0005-0000-0000-00008F3B0000}"/>
    <cellStyle name="標準 11 2 2 7 2" xfId="11758" xr:uid="{00000000-0005-0000-0000-0000903B0000}"/>
    <cellStyle name="標準 11 2 2 7 3" xfId="19242" xr:uid="{00000000-0005-0000-0000-0000913B0000}"/>
    <cellStyle name="標準 11 2 2 8" xfId="5631" xr:uid="{00000000-0005-0000-0000-0000923B0000}"/>
    <cellStyle name="標準 11 2 2 8 2" xfId="13118" xr:uid="{00000000-0005-0000-0000-0000933B0000}"/>
    <cellStyle name="標準 11 2 2 8 3" xfId="20602" xr:uid="{00000000-0005-0000-0000-0000943B0000}"/>
    <cellStyle name="標準 11 2 2 9" xfId="6998" xr:uid="{00000000-0005-0000-0000-0000953B0000}"/>
    <cellStyle name="標準 11 2 2 9 2" xfId="14484" xr:uid="{00000000-0005-0000-0000-0000963B0000}"/>
    <cellStyle name="標準 11 2 2 9 3" xfId="21968" xr:uid="{00000000-0005-0000-0000-0000973B0000}"/>
    <cellStyle name="標準 11 2 3" xfId="269" xr:uid="{00000000-0005-0000-0000-0000983B0000}"/>
    <cellStyle name="標準 11 2 3 10" xfId="15246" xr:uid="{00000000-0005-0000-0000-0000993B0000}"/>
    <cellStyle name="標準 11 2 3 2" xfId="611" xr:uid="{00000000-0005-0000-0000-00009A3B0000}"/>
    <cellStyle name="標準 11 2 3 2 2" xfId="1289" xr:uid="{00000000-0005-0000-0000-00009B3B0000}"/>
    <cellStyle name="標準 11 2 3 2 2 2" xfId="2651" xr:uid="{00000000-0005-0000-0000-00009C3B0000}"/>
    <cellStyle name="標準 11 2 3 2 2 2 2" xfId="10138" xr:uid="{00000000-0005-0000-0000-00009D3B0000}"/>
    <cellStyle name="標準 11 2 3 2 2 2 3" xfId="17622" xr:uid="{00000000-0005-0000-0000-00009E3B0000}"/>
    <cellStyle name="標準 11 2 3 2 2 3" xfId="4011" xr:uid="{00000000-0005-0000-0000-00009F3B0000}"/>
    <cellStyle name="標準 11 2 3 2 2 3 2" xfId="11498" xr:uid="{00000000-0005-0000-0000-0000A03B0000}"/>
    <cellStyle name="標準 11 2 3 2 2 3 3" xfId="18982" xr:uid="{00000000-0005-0000-0000-0000A13B0000}"/>
    <cellStyle name="標準 11 2 3 2 2 4" xfId="5373" xr:uid="{00000000-0005-0000-0000-0000A23B0000}"/>
    <cellStyle name="標準 11 2 3 2 2 4 2" xfId="12860" xr:uid="{00000000-0005-0000-0000-0000A33B0000}"/>
    <cellStyle name="標準 11 2 3 2 2 4 3" xfId="20344" xr:uid="{00000000-0005-0000-0000-0000A43B0000}"/>
    <cellStyle name="標準 11 2 3 2 2 5" xfId="6733" xr:uid="{00000000-0005-0000-0000-0000A53B0000}"/>
    <cellStyle name="標準 11 2 3 2 2 5 2" xfId="14220" xr:uid="{00000000-0005-0000-0000-0000A63B0000}"/>
    <cellStyle name="標準 11 2 3 2 2 5 3" xfId="21704" xr:uid="{00000000-0005-0000-0000-0000A73B0000}"/>
    <cellStyle name="標準 11 2 3 2 2 6" xfId="8778" xr:uid="{00000000-0005-0000-0000-0000A83B0000}"/>
    <cellStyle name="標準 11 2 3 2 2 7" xfId="16262" xr:uid="{00000000-0005-0000-0000-0000A93B0000}"/>
    <cellStyle name="標準 11 2 3 2 3" xfId="1973" xr:uid="{00000000-0005-0000-0000-0000AA3B0000}"/>
    <cellStyle name="標準 11 2 3 2 3 2" xfId="9460" xr:uid="{00000000-0005-0000-0000-0000AB3B0000}"/>
    <cellStyle name="標準 11 2 3 2 3 3" xfId="16944" xr:uid="{00000000-0005-0000-0000-0000AC3B0000}"/>
    <cellStyle name="標準 11 2 3 2 4" xfId="3333" xr:uid="{00000000-0005-0000-0000-0000AD3B0000}"/>
    <cellStyle name="標準 11 2 3 2 4 2" xfId="10820" xr:uid="{00000000-0005-0000-0000-0000AE3B0000}"/>
    <cellStyle name="標準 11 2 3 2 4 3" xfId="18304" xr:uid="{00000000-0005-0000-0000-0000AF3B0000}"/>
    <cellStyle name="標準 11 2 3 2 5" xfId="4695" xr:uid="{00000000-0005-0000-0000-0000B03B0000}"/>
    <cellStyle name="標準 11 2 3 2 5 2" xfId="12182" xr:uid="{00000000-0005-0000-0000-0000B13B0000}"/>
    <cellStyle name="標準 11 2 3 2 5 3" xfId="19666" xr:uid="{00000000-0005-0000-0000-0000B23B0000}"/>
    <cellStyle name="標準 11 2 3 2 6" xfId="6055" xr:uid="{00000000-0005-0000-0000-0000B33B0000}"/>
    <cellStyle name="標準 11 2 3 2 6 2" xfId="13542" xr:uid="{00000000-0005-0000-0000-0000B43B0000}"/>
    <cellStyle name="標準 11 2 3 2 6 3" xfId="21026" xr:uid="{00000000-0005-0000-0000-0000B53B0000}"/>
    <cellStyle name="標準 11 2 3 2 7" xfId="7421" xr:uid="{00000000-0005-0000-0000-0000B63B0000}"/>
    <cellStyle name="標準 11 2 3 2 7 2" xfId="14907" xr:uid="{00000000-0005-0000-0000-0000B73B0000}"/>
    <cellStyle name="標準 11 2 3 2 7 3" xfId="22391" xr:uid="{00000000-0005-0000-0000-0000B83B0000}"/>
    <cellStyle name="標準 11 2 3 2 8" xfId="8100" xr:uid="{00000000-0005-0000-0000-0000B93B0000}"/>
    <cellStyle name="標準 11 2 3 2 9" xfId="15584" xr:uid="{00000000-0005-0000-0000-0000BA3B0000}"/>
    <cellStyle name="標準 11 2 3 3" xfId="951" xr:uid="{00000000-0005-0000-0000-0000BB3B0000}"/>
    <cellStyle name="標準 11 2 3 3 2" xfId="2313" xr:uid="{00000000-0005-0000-0000-0000BC3B0000}"/>
    <cellStyle name="標準 11 2 3 3 2 2" xfId="9800" xr:uid="{00000000-0005-0000-0000-0000BD3B0000}"/>
    <cellStyle name="標準 11 2 3 3 2 3" xfId="17284" xr:uid="{00000000-0005-0000-0000-0000BE3B0000}"/>
    <cellStyle name="標準 11 2 3 3 3" xfId="3673" xr:uid="{00000000-0005-0000-0000-0000BF3B0000}"/>
    <cellStyle name="標準 11 2 3 3 3 2" xfId="11160" xr:uid="{00000000-0005-0000-0000-0000C03B0000}"/>
    <cellStyle name="標準 11 2 3 3 3 3" xfId="18644" xr:uid="{00000000-0005-0000-0000-0000C13B0000}"/>
    <cellStyle name="標準 11 2 3 3 4" xfId="5035" xr:uid="{00000000-0005-0000-0000-0000C23B0000}"/>
    <cellStyle name="標準 11 2 3 3 4 2" xfId="12522" xr:uid="{00000000-0005-0000-0000-0000C33B0000}"/>
    <cellStyle name="標準 11 2 3 3 4 3" xfId="20006" xr:uid="{00000000-0005-0000-0000-0000C43B0000}"/>
    <cellStyle name="標準 11 2 3 3 5" xfId="6395" xr:uid="{00000000-0005-0000-0000-0000C53B0000}"/>
    <cellStyle name="標準 11 2 3 3 5 2" xfId="13882" xr:uid="{00000000-0005-0000-0000-0000C63B0000}"/>
    <cellStyle name="標準 11 2 3 3 5 3" xfId="21366" xr:uid="{00000000-0005-0000-0000-0000C73B0000}"/>
    <cellStyle name="標準 11 2 3 3 6" xfId="8440" xr:uid="{00000000-0005-0000-0000-0000C83B0000}"/>
    <cellStyle name="標準 11 2 3 3 7" xfId="15924" xr:uid="{00000000-0005-0000-0000-0000C93B0000}"/>
    <cellStyle name="標準 11 2 3 4" xfId="1633" xr:uid="{00000000-0005-0000-0000-0000CA3B0000}"/>
    <cellStyle name="標準 11 2 3 4 2" xfId="9120" xr:uid="{00000000-0005-0000-0000-0000CB3B0000}"/>
    <cellStyle name="標準 11 2 3 4 3" xfId="16604" xr:uid="{00000000-0005-0000-0000-0000CC3B0000}"/>
    <cellStyle name="標準 11 2 3 5" xfId="2993" xr:uid="{00000000-0005-0000-0000-0000CD3B0000}"/>
    <cellStyle name="標準 11 2 3 5 2" xfId="10480" xr:uid="{00000000-0005-0000-0000-0000CE3B0000}"/>
    <cellStyle name="標準 11 2 3 5 3" xfId="17964" xr:uid="{00000000-0005-0000-0000-0000CF3B0000}"/>
    <cellStyle name="標準 11 2 3 6" xfId="4355" xr:uid="{00000000-0005-0000-0000-0000D03B0000}"/>
    <cellStyle name="標準 11 2 3 6 2" xfId="11842" xr:uid="{00000000-0005-0000-0000-0000D13B0000}"/>
    <cellStyle name="標準 11 2 3 6 3" xfId="19326" xr:uid="{00000000-0005-0000-0000-0000D23B0000}"/>
    <cellStyle name="標準 11 2 3 7" xfId="5715" xr:uid="{00000000-0005-0000-0000-0000D33B0000}"/>
    <cellStyle name="標準 11 2 3 7 2" xfId="13202" xr:uid="{00000000-0005-0000-0000-0000D43B0000}"/>
    <cellStyle name="標準 11 2 3 7 3" xfId="20686" xr:uid="{00000000-0005-0000-0000-0000D53B0000}"/>
    <cellStyle name="標準 11 2 3 8" xfId="7083" xr:uid="{00000000-0005-0000-0000-0000D63B0000}"/>
    <cellStyle name="標準 11 2 3 8 2" xfId="14569" xr:uid="{00000000-0005-0000-0000-0000D73B0000}"/>
    <cellStyle name="標準 11 2 3 8 3" xfId="22053" xr:uid="{00000000-0005-0000-0000-0000D83B0000}"/>
    <cellStyle name="標準 11 2 3 9" xfId="7762" xr:uid="{00000000-0005-0000-0000-0000D93B0000}"/>
    <cellStyle name="標準 11 2 4" xfId="442" xr:uid="{00000000-0005-0000-0000-0000DA3B0000}"/>
    <cellStyle name="標準 11 2 4 2" xfId="1120" xr:uid="{00000000-0005-0000-0000-0000DB3B0000}"/>
    <cellStyle name="標準 11 2 4 2 2" xfId="2482" xr:uid="{00000000-0005-0000-0000-0000DC3B0000}"/>
    <cellStyle name="標準 11 2 4 2 2 2" xfId="9969" xr:uid="{00000000-0005-0000-0000-0000DD3B0000}"/>
    <cellStyle name="標準 11 2 4 2 2 3" xfId="17453" xr:uid="{00000000-0005-0000-0000-0000DE3B0000}"/>
    <cellStyle name="標準 11 2 4 2 3" xfId="3842" xr:uid="{00000000-0005-0000-0000-0000DF3B0000}"/>
    <cellStyle name="標準 11 2 4 2 3 2" xfId="11329" xr:uid="{00000000-0005-0000-0000-0000E03B0000}"/>
    <cellStyle name="標準 11 2 4 2 3 3" xfId="18813" xr:uid="{00000000-0005-0000-0000-0000E13B0000}"/>
    <cellStyle name="標準 11 2 4 2 4" xfId="5204" xr:uid="{00000000-0005-0000-0000-0000E23B0000}"/>
    <cellStyle name="標準 11 2 4 2 4 2" xfId="12691" xr:uid="{00000000-0005-0000-0000-0000E33B0000}"/>
    <cellStyle name="標準 11 2 4 2 4 3" xfId="20175" xr:uid="{00000000-0005-0000-0000-0000E43B0000}"/>
    <cellStyle name="標準 11 2 4 2 5" xfId="6564" xr:uid="{00000000-0005-0000-0000-0000E53B0000}"/>
    <cellStyle name="標準 11 2 4 2 5 2" xfId="14051" xr:uid="{00000000-0005-0000-0000-0000E63B0000}"/>
    <cellStyle name="標準 11 2 4 2 5 3" xfId="21535" xr:uid="{00000000-0005-0000-0000-0000E73B0000}"/>
    <cellStyle name="標準 11 2 4 2 6" xfId="8609" xr:uid="{00000000-0005-0000-0000-0000E83B0000}"/>
    <cellStyle name="標準 11 2 4 2 7" xfId="16093" xr:uid="{00000000-0005-0000-0000-0000E93B0000}"/>
    <cellStyle name="標準 11 2 4 3" xfId="1804" xr:uid="{00000000-0005-0000-0000-0000EA3B0000}"/>
    <cellStyle name="標準 11 2 4 3 2" xfId="9291" xr:uid="{00000000-0005-0000-0000-0000EB3B0000}"/>
    <cellStyle name="標準 11 2 4 3 3" xfId="16775" xr:uid="{00000000-0005-0000-0000-0000EC3B0000}"/>
    <cellStyle name="標準 11 2 4 4" xfId="3164" xr:uid="{00000000-0005-0000-0000-0000ED3B0000}"/>
    <cellStyle name="標準 11 2 4 4 2" xfId="10651" xr:uid="{00000000-0005-0000-0000-0000EE3B0000}"/>
    <cellStyle name="標準 11 2 4 4 3" xfId="18135" xr:uid="{00000000-0005-0000-0000-0000EF3B0000}"/>
    <cellStyle name="標準 11 2 4 5" xfId="4526" xr:uid="{00000000-0005-0000-0000-0000F03B0000}"/>
    <cellStyle name="標準 11 2 4 5 2" xfId="12013" xr:uid="{00000000-0005-0000-0000-0000F13B0000}"/>
    <cellStyle name="標準 11 2 4 5 3" xfId="19497" xr:uid="{00000000-0005-0000-0000-0000F23B0000}"/>
    <cellStyle name="標準 11 2 4 6" xfId="5886" xr:uid="{00000000-0005-0000-0000-0000F33B0000}"/>
    <cellStyle name="標準 11 2 4 6 2" xfId="13373" xr:uid="{00000000-0005-0000-0000-0000F43B0000}"/>
    <cellStyle name="標準 11 2 4 6 3" xfId="20857" xr:uid="{00000000-0005-0000-0000-0000F53B0000}"/>
    <cellStyle name="標準 11 2 4 7" xfId="7252" xr:uid="{00000000-0005-0000-0000-0000F63B0000}"/>
    <cellStyle name="標準 11 2 4 7 2" xfId="14738" xr:uid="{00000000-0005-0000-0000-0000F73B0000}"/>
    <cellStyle name="標準 11 2 4 7 3" xfId="22222" xr:uid="{00000000-0005-0000-0000-0000F83B0000}"/>
    <cellStyle name="標準 11 2 4 8" xfId="7931" xr:uid="{00000000-0005-0000-0000-0000F93B0000}"/>
    <cellStyle name="標準 11 2 4 9" xfId="15415" xr:uid="{00000000-0005-0000-0000-0000FA3B0000}"/>
    <cellStyle name="標準 11 2 5" xfId="781" xr:uid="{00000000-0005-0000-0000-0000FB3B0000}"/>
    <cellStyle name="標準 11 2 5 2" xfId="2143" xr:uid="{00000000-0005-0000-0000-0000FC3B0000}"/>
    <cellStyle name="標準 11 2 5 2 2" xfId="9630" xr:uid="{00000000-0005-0000-0000-0000FD3B0000}"/>
    <cellStyle name="標準 11 2 5 2 3" xfId="17114" xr:uid="{00000000-0005-0000-0000-0000FE3B0000}"/>
    <cellStyle name="標準 11 2 5 3" xfId="3503" xr:uid="{00000000-0005-0000-0000-0000FF3B0000}"/>
    <cellStyle name="標準 11 2 5 3 2" xfId="10990" xr:uid="{00000000-0005-0000-0000-0000003C0000}"/>
    <cellStyle name="標準 11 2 5 3 3" xfId="18474" xr:uid="{00000000-0005-0000-0000-0000013C0000}"/>
    <cellStyle name="標準 11 2 5 4" xfId="4865" xr:uid="{00000000-0005-0000-0000-0000023C0000}"/>
    <cellStyle name="標準 11 2 5 4 2" xfId="12352" xr:uid="{00000000-0005-0000-0000-0000033C0000}"/>
    <cellStyle name="標準 11 2 5 4 3" xfId="19836" xr:uid="{00000000-0005-0000-0000-0000043C0000}"/>
    <cellStyle name="標準 11 2 5 5" xfId="6225" xr:uid="{00000000-0005-0000-0000-0000053C0000}"/>
    <cellStyle name="標準 11 2 5 5 2" xfId="13712" xr:uid="{00000000-0005-0000-0000-0000063C0000}"/>
    <cellStyle name="標準 11 2 5 5 3" xfId="21196" xr:uid="{00000000-0005-0000-0000-0000073C0000}"/>
    <cellStyle name="標準 11 2 5 6" xfId="8270" xr:uid="{00000000-0005-0000-0000-0000083C0000}"/>
    <cellStyle name="標準 11 2 5 7" xfId="15754" xr:uid="{00000000-0005-0000-0000-0000093C0000}"/>
    <cellStyle name="標準 11 2 6" xfId="1465" xr:uid="{00000000-0005-0000-0000-00000A3C0000}"/>
    <cellStyle name="標準 11 2 6 2" xfId="8952" xr:uid="{00000000-0005-0000-0000-00000B3C0000}"/>
    <cellStyle name="標準 11 2 6 3" xfId="16436" xr:uid="{00000000-0005-0000-0000-00000C3C0000}"/>
    <cellStyle name="標準 11 2 7" xfId="2825" xr:uid="{00000000-0005-0000-0000-00000D3C0000}"/>
    <cellStyle name="標準 11 2 7 2" xfId="10312" xr:uid="{00000000-0005-0000-0000-00000E3C0000}"/>
    <cellStyle name="標準 11 2 7 3" xfId="17796" xr:uid="{00000000-0005-0000-0000-00000F3C0000}"/>
    <cellStyle name="標準 11 2 8" xfId="4187" xr:uid="{00000000-0005-0000-0000-0000103C0000}"/>
    <cellStyle name="標準 11 2 8 2" xfId="11674" xr:uid="{00000000-0005-0000-0000-0000113C0000}"/>
    <cellStyle name="標準 11 2 8 3" xfId="19158" xr:uid="{00000000-0005-0000-0000-0000123C0000}"/>
    <cellStyle name="標準 11 2 9" xfId="5547" xr:uid="{00000000-0005-0000-0000-0000133C0000}"/>
    <cellStyle name="標準 11 2 9 2" xfId="13034" xr:uid="{00000000-0005-0000-0000-0000143C0000}"/>
    <cellStyle name="標準 11 2 9 3" xfId="20518" xr:uid="{00000000-0005-0000-0000-0000153C0000}"/>
    <cellStyle name="標準 11 3" xfId="137" xr:uid="{00000000-0005-0000-0000-0000163C0000}"/>
    <cellStyle name="標準 11 3 10" xfId="7630" xr:uid="{00000000-0005-0000-0000-0000173C0000}"/>
    <cellStyle name="標準 11 3 11" xfId="15114" xr:uid="{00000000-0005-0000-0000-0000183C0000}"/>
    <cellStyle name="標準 11 3 2" xfId="307" xr:uid="{00000000-0005-0000-0000-0000193C0000}"/>
    <cellStyle name="標準 11 3 2 10" xfId="15284" xr:uid="{00000000-0005-0000-0000-00001A3C0000}"/>
    <cellStyle name="標準 11 3 2 2" xfId="649" xr:uid="{00000000-0005-0000-0000-00001B3C0000}"/>
    <cellStyle name="標準 11 3 2 2 2" xfId="1327" xr:uid="{00000000-0005-0000-0000-00001C3C0000}"/>
    <cellStyle name="標準 11 3 2 2 2 2" xfId="2689" xr:uid="{00000000-0005-0000-0000-00001D3C0000}"/>
    <cellStyle name="標準 11 3 2 2 2 2 2" xfId="10176" xr:uid="{00000000-0005-0000-0000-00001E3C0000}"/>
    <cellStyle name="標準 11 3 2 2 2 2 3" xfId="17660" xr:uid="{00000000-0005-0000-0000-00001F3C0000}"/>
    <cellStyle name="標準 11 3 2 2 2 3" xfId="4049" xr:uid="{00000000-0005-0000-0000-0000203C0000}"/>
    <cellStyle name="標準 11 3 2 2 2 3 2" xfId="11536" xr:uid="{00000000-0005-0000-0000-0000213C0000}"/>
    <cellStyle name="標準 11 3 2 2 2 3 3" xfId="19020" xr:uid="{00000000-0005-0000-0000-0000223C0000}"/>
    <cellStyle name="標準 11 3 2 2 2 4" xfId="5411" xr:uid="{00000000-0005-0000-0000-0000233C0000}"/>
    <cellStyle name="標準 11 3 2 2 2 4 2" xfId="12898" xr:uid="{00000000-0005-0000-0000-0000243C0000}"/>
    <cellStyle name="標準 11 3 2 2 2 4 3" xfId="20382" xr:uid="{00000000-0005-0000-0000-0000253C0000}"/>
    <cellStyle name="標準 11 3 2 2 2 5" xfId="6771" xr:uid="{00000000-0005-0000-0000-0000263C0000}"/>
    <cellStyle name="標準 11 3 2 2 2 5 2" xfId="14258" xr:uid="{00000000-0005-0000-0000-0000273C0000}"/>
    <cellStyle name="標準 11 3 2 2 2 5 3" xfId="21742" xr:uid="{00000000-0005-0000-0000-0000283C0000}"/>
    <cellStyle name="標準 11 3 2 2 2 6" xfId="8816" xr:uid="{00000000-0005-0000-0000-0000293C0000}"/>
    <cellStyle name="標準 11 3 2 2 2 7" xfId="16300" xr:uid="{00000000-0005-0000-0000-00002A3C0000}"/>
    <cellStyle name="標準 11 3 2 2 3" xfId="2011" xr:uid="{00000000-0005-0000-0000-00002B3C0000}"/>
    <cellStyle name="標準 11 3 2 2 3 2" xfId="9498" xr:uid="{00000000-0005-0000-0000-00002C3C0000}"/>
    <cellStyle name="標準 11 3 2 2 3 3" xfId="16982" xr:uid="{00000000-0005-0000-0000-00002D3C0000}"/>
    <cellStyle name="標準 11 3 2 2 4" xfId="3371" xr:uid="{00000000-0005-0000-0000-00002E3C0000}"/>
    <cellStyle name="標準 11 3 2 2 4 2" xfId="10858" xr:uid="{00000000-0005-0000-0000-00002F3C0000}"/>
    <cellStyle name="標準 11 3 2 2 4 3" xfId="18342" xr:uid="{00000000-0005-0000-0000-0000303C0000}"/>
    <cellStyle name="標準 11 3 2 2 5" xfId="4733" xr:uid="{00000000-0005-0000-0000-0000313C0000}"/>
    <cellStyle name="標準 11 3 2 2 5 2" xfId="12220" xr:uid="{00000000-0005-0000-0000-0000323C0000}"/>
    <cellStyle name="標準 11 3 2 2 5 3" xfId="19704" xr:uid="{00000000-0005-0000-0000-0000333C0000}"/>
    <cellStyle name="標準 11 3 2 2 6" xfId="6093" xr:uid="{00000000-0005-0000-0000-0000343C0000}"/>
    <cellStyle name="標準 11 3 2 2 6 2" xfId="13580" xr:uid="{00000000-0005-0000-0000-0000353C0000}"/>
    <cellStyle name="標準 11 3 2 2 6 3" xfId="21064" xr:uid="{00000000-0005-0000-0000-0000363C0000}"/>
    <cellStyle name="標準 11 3 2 2 7" xfId="7459" xr:uid="{00000000-0005-0000-0000-0000373C0000}"/>
    <cellStyle name="標準 11 3 2 2 7 2" xfId="14945" xr:uid="{00000000-0005-0000-0000-0000383C0000}"/>
    <cellStyle name="標準 11 3 2 2 7 3" xfId="22429" xr:uid="{00000000-0005-0000-0000-0000393C0000}"/>
    <cellStyle name="標準 11 3 2 2 8" xfId="8138" xr:uid="{00000000-0005-0000-0000-00003A3C0000}"/>
    <cellStyle name="標準 11 3 2 2 9" xfId="15622" xr:uid="{00000000-0005-0000-0000-00003B3C0000}"/>
    <cellStyle name="標準 11 3 2 3" xfId="989" xr:uid="{00000000-0005-0000-0000-00003C3C0000}"/>
    <cellStyle name="標準 11 3 2 3 2" xfId="2351" xr:uid="{00000000-0005-0000-0000-00003D3C0000}"/>
    <cellStyle name="標準 11 3 2 3 2 2" xfId="9838" xr:uid="{00000000-0005-0000-0000-00003E3C0000}"/>
    <cellStyle name="標準 11 3 2 3 2 3" xfId="17322" xr:uid="{00000000-0005-0000-0000-00003F3C0000}"/>
    <cellStyle name="標準 11 3 2 3 3" xfId="3711" xr:uid="{00000000-0005-0000-0000-0000403C0000}"/>
    <cellStyle name="標準 11 3 2 3 3 2" xfId="11198" xr:uid="{00000000-0005-0000-0000-0000413C0000}"/>
    <cellStyle name="標準 11 3 2 3 3 3" xfId="18682" xr:uid="{00000000-0005-0000-0000-0000423C0000}"/>
    <cellStyle name="標準 11 3 2 3 4" xfId="5073" xr:uid="{00000000-0005-0000-0000-0000433C0000}"/>
    <cellStyle name="標準 11 3 2 3 4 2" xfId="12560" xr:uid="{00000000-0005-0000-0000-0000443C0000}"/>
    <cellStyle name="標準 11 3 2 3 4 3" xfId="20044" xr:uid="{00000000-0005-0000-0000-0000453C0000}"/>
    <cellStyle name="標準 11 3 2 3 5" xfId="6433" xr:uid="{00000000-0005-0000-0000-0000463C0000}"/>
    <cellStyle name="標準 11 3 2 3 5 2" xfId="13920" xr:uid="{00000000-0005-0000-0000-0000473C0000}"/>
    <cellStyle name="標準 11 3 2 3 5 3" xfId="21404" xr:uid="{00000000-0005-0000-0000-0000483C0000}"/>
    <cellStyle name="標準 11 3 2 3 6" xfId="8478" xr:uid="{00000000-0005-0000-0000-0000493C0000}"/>
    <cellStyle name="標準 11 3 2 3 7" xfId="15962" xr:uid="{00000000-0005-0000-0000-00004A3C0000}"/>
    <cellStyle name="標準 11 3 2 4" xfId="1671" xr:uid="{00000000-0005-0000-0000-00004B3C0000}"/>
    <cellStyle name="標準 11 3 2 4 2" xfId="9158" xr:uid="{00000000-0005-0000-0000-00004C3C0000}"/>
    <cellStyle name="標準 11 3 2 4 3" xfId="16642" xr:uid="{00000000-0005-0000-0000-00004D3C0000}"/>
    <cellStyle name="標準 11 3 2 5" xfId="3031" xr:uid="{00000000-0005-0000-0000-00004E3C0000}"/>
    <cellStyle name="標準 11 3 2 5 2" xfId="10518" xr:uid="{00000000-0005-0000-0000-00004F3C0000}"/>
    <cellStyle name="標準 11 3 2 5 3" xfId="18002" xr:uid="{00000000-0005-0000-0000-0000503C0000}"/>
    <cellStyle name="標準 11 3 2 6" xfId="4393" xr:uid="{00000000-0005-0000-0000-0000513C0000}"/>
    <cellStyle name="標準 11 3 2 6 2" xfId="11880" xr:uid="{00000000-0005-0000-0000-0000523C0000}"/>
    <cellStyle name="標準 11 3 2 6 3" xfId="19364" xr:uid="{00000000-0005-0000-0000-0000533C0000}"/>
    <cellStyle name="標準 11 3 2 7" xfId="5753" xr:uid="{00000000-0005-0000-0000-0000543C0000}"/>
    <cellStyle name="標準 11 3 2 7 2" xfId="13240" xr:uid="{00000000-0005-0000-0000-0000553C0000}"/>
    <cellStyle name="標準 11 3 2 7 3" xfId="20724" xr:uid="{00000000-0005-0000-0000-0000563C0000}"/>
    <cellStyle name="標準 11 3 2 8" xfId="7121" xr:uid="{00000000-0005-0000-0000-0000573C0000}"/>
    <cellStyle name="標準 11 3 2 8 2" xfId="14607" xr:uid="{00000000-0005-0000-0000-0000583C0000}"/>
    <cellStyle name="標準 11 3 2 8 3" xfId="22091" xr:uid="{00000000-0005-0000-0000-0000593C0000}"/>
    <cellStyle name="標準 11 3 2 9" xfId="7800" xr:uid="{00000000-0005-0000-0000-00005A3C0000}"/>
    <cellStyle name="標準 11 3 3" xfId="480" xr:uid="{00000000-0005-0000-0000-00005B3C0000}"/>
    <cellStyle name="標準 11 3 3 2" xfId="1158" xr:uid="{00000000-0005-0000-0000-00005C3C0000}"/>
    <cellStyle name="標準 11 3 3 2 2" xfId="2520" xr:uid="{00000000-0005-0000-0000-00005D3C0000}"/>
    <cellStyle name="標準 11 3 3 2 2 2" xfId="10007" xr:uid="{00000000-0005-0000-0000-00005E3C0000}"/>
    <cellStyle name="標準 11 3 3 2 2 3" xfId="17491" xr:uid="{00000000-0005-0000-0000-00005F3C0000}"/>
    <cellStyle name="標準 11 3 3 2 3" xfId="3880" xr:uid="{00000000-0005-0000-0000-0000603C0000}"/>
    <cellStyle name="標準 11 3 3 2 3 2" xfId="11367" xr:uid="{00000000-0005-0000-0000-0000613C0000}"/>
    <cellStyle name="標準 11 3 3 2 3 3" xfId="18851" xr:uid="{00000000-0005-0000-0000-0000623C0000}"/>
    <cellStyle name="標準 11 3 3 2 4" xfId="5242" xr:uid="{00000000-0005-0000-0000-0000633C0000}"/>
    <cellStyle name="標準 11 3 3 2 4 2" xfId="12729" xr:uid="{00000000-0005-0000-0000-0000643C0000}"/>
    <cellStyle name="標準 11 3 3 2 4 3" xfId="20213" xr:uid="{00000000-0005-0000-0000-0000653C0000}"/>
    <cellStyle name="標準 11 3 3 2 5" xfId="6602" xr:uid="{00000000-0005-0000-0000-0000663C0000}"/>
    <cellStyle name="標準 11 3 3 2 5 2" xfId="14089" xr:uid="{00000000-0005-0000-0000-0000673C0000}"/>
    <cellStyle name="標準 11 3 3 2 5 3" xfId="21573" xr:uid="{00000000-0005-0000-0000-0000683C0000}"/>
    <cellStyle name="標準 11 3 3 2 6" xfId="8647" xr:uid="{00000000-0005-0000-0000-0000693C0000}"/>
    <cellStyle name="標準 11 3 3 2 7" xfId="16131" xr:uid="{00000000-0005-0000-0000-00006A3C0000}"/>
    <cellStyle name="標準 11 3 3 3" xfId="1842" xr:uid="{00000000-0005-0000-0000-00006B3C0000}"/>
    <cellStyle name="標準 11 3 3 3 2" xfId="9329" xr:uid="{00000000-0005-0000-0000-00006C3C0000}"/>
    <cellStyle name="標準 11 3 3 3 3" xfId="16813" xr:uid="{00000000-0005-0000-0000-00006D3C0000}"/>
    <cellStyle name="標準 11 3 3 4" xfId="3202" xr:uid="{00000000-0005-0000-0000-00006E3C0000}"/>
    <cellStyle name="標準 11 3 3 4 2" xfId="10689" xr:uid="{00000000-0005-0000-0000-00006F3C0000}"/>
    <cellStyle name="標準 11 3 3 4 3" xfId="18173" xr:uid="{00000000-0005-0000-0000-0000703C0000}"/>
    <cellStyle name="標準 11 3 3 5" xfId="4564" xr:uid="{00000000-0005-0000-0000-0000713C0000}"/>
    <cellStyle name="標準 11 3 3 5 2" xfId="12051" xr:uid="{00000000-0005-0000-0000-0000723C0000}"/>
    <cellStyle name="標準 11 3 3 5 3" xfId="19535" xr:uid="{00000000-0005-0000-0000-0000733C0000}"/>
    <cellStyle name="標準 11 3 3 6" xfId="5924" xr:uid="{00000000-0005-0000-0000-0000743C0000}"/>
    <cellStyle name="標準 11 3 3 6 2" xfId="13411" xr:uid="{00000000-0005-0000-0000-0000753C0000}"/>
    <cellStyle name="標準 11 3 3 6 3" xfId="20895" xr:uid="{00000000-0005-0000-0000-0000763C0000}"/>
    <cellStyle name="標準 11 3 3 7" xfId="7290" xr:uid="{00000000-0005-0000-0000-0000773C0000}"/>
    <cellStyle name="標準 11 3 3 7 2" xfId="14776" xr:uid="{00000000-0005-0000-0000-0000783C0000}"/>
    <cellStyle name="標準 11 3 3 7 3" xfId="22260" xr:uid="{00000000-0005-0000-0000-0000793C0000}"/>
    <cellStyle name="標準 11 3 3 8" xfId="7969" xr:uid="{00000000-0005-0000-0000-00007A3C0000}"/>
    <cellStyle name="標準 11 3 3 9" xfId="15453" xr:uid="{00000000-0005-0000-0000-00007B3C0000}"/>
    <cellStyle name="標準 11 3 4" xfId="819" xr:uid="{00000000-0005-0000-0000-00007C3C0000}"/>
    <cellStyle name="標準 11 3 4 2" xfId="2181" xr:uid="{00000000-0005-0000-0000-00007D3C0000}"/>
    <cellStyle name="標準 11 3 4 2 2" xfId="9668" xr:uid="{00000000-0005-0000-0000-00007E3C0000}"/>
    <cellStyle name="標準 11 3 4 2 3" xfId="17152" xr:uid="{00000000-0005-0000-0000-00007F3C0000}"/>
    <cellStyle name="標準 11 3 4 3" xfId="3541" xr:uid="{00000000-0005-0000-0000-0000803C0000}"/>
    <cellStyle name="標準 11 3 4 3 2" xfId="11028" xr:uid="{00000000-0005-0000-0000-0000813C0000}"/>
    <cellStyle name="標準 11 3 4 3 3" xfId="18512" xr:uid="{00000000-0005-0000-0000-0000823C0000}"/>
    <cellStyle name="標準 11 3 4 4" xfId="4903" xr:uid="{00000000-0005-0000-0000-0000833C0000}"/>
    <cellStyle name="標準 11 3 4 4 2" xfId="12390" xr:uid="{00000000-0005-0000-0000-0000843C0000}"/>
    <cellStyle name="標準 11 3 4 4 3" xfId="19874" xr:uid="{00000000-0005-0000-0000-0000853C0000}"/>
    <cellStyle name="標準 11 3 4 5" xfId="6263" xr:uid="{00000000-0005-0000-0000-0000863C0000}"/>
    <cellStyle name="標準 11 3 4 5 2" xfId="13750" xr:uid="{00000000-0005-0000-0000-0000873C0000}"/>
    <cellStyle name="標準 11 3 4 5 3" xfId="21234" xr:uid="{00000000-0005-0000-0000-0000883C0000}"/>
    <cellStyle name="標準 11 3 4 6" xfId="8308" xr:uid="{00000000-0005-0000-0000-0000893C0000}"/>
    <cellStyle name="標準 11 3 4 7" xfId="15792" xr:uid="{00000000-0005-0000-0000-00008A3C0000}"/>
    <cellStyle name="標準 11 3 5" xfId="1502" xr:uid="{00000000-0005-0000-0000-00008B3C0000}"/>
    <cellStyle name="標準 11 3 5 2" xfId="8989" xr:uid="{00000000-0005-0000-0000-00008C3C0000}"/>
    <cellStyle name="標準 11 3 5 3" xfId="16473" xr:uid="{00000000-0005-0000-0000-00008D3C0000}"/>
    <cellStyle name="標準 11 3 6" xfId="2862" xr:uid="{00000000-0005-0000-0000-00008E3C0000}"/>
    <cellStyle name="標準 11 3 6 2" xfId="10349" xr:uid="{00000000-0005-0000-0000-00008F3C0000}"/>
    <cellStyle name="標準 11 3 6 3" xfId="17833" xr:uid="{00000000-0005-0000-0000-0000903C0000}"/>
    <cellStyle name="標準 11 3 7" xfId="4224" xr:uid="{00000000-0005-0000-0000-0000913C0000}"/>
    <cellStyle name="標準 11 3 7 2" xfId="11711" xr:uid="{00000000-0005-0000-0000-0000923C0000}"/>
    <cellStyle name="標準 11 3 7 3" xfId="19195" xr:uid="{00000000-0005-0000-0000-0000933C0000}"/>
    <cellStyle name="標準 11 3 8" xfId="5584" xr:uid="{00000000-0005-0000-0000-0000943C0000}"/>
    <cellStyle name="標準 11 3 8 2" xfId="13071" xr:uid="{00000000-0005-0000-0000-0000953C0000}"/>
    <cellStyle name="標準 11 3 8 3" xfId="20555" xr:uid="{00000000-0005-0000-0000-0000963C0000}"/>
    <cellStyle name="標準 11 3 9" xfId="6951" xr:uid="{00000000-0005-0000-0000-0000973C0000}"/>
    <cellStyle name="標準 11 3 9 2" xfId="14437" xr:uid="{00000000-0005-0000-0000-0000983C0000}"/>
    <cellStyle name="標準 11 3 9 3" xfId="21921" xr:uid="{00000000-0005-0000-0000-0000993C0000}"/>
    <cellStyle name="標準 11 4" xfId="222" xr:uid="{00000000-0005-0000-0000-00009A3C0000}"/>
    <cellStyle name="標準 11 4 10" xfId="15199" xr:uid="{00000000-0005-0000-0000-00009B3C0000}"/>
    <cellStyle name="標準 11 4 2" xfId="564" xr:uid="{00000000-0005-0000-0000-00009C3C0000}"/>
    <cellStyle name="標準 11 4 2 2" xfId="1242" xr:uid="{00000000-0005-0000-0000-00009D3C0000}"/>
    <cellStyle name="標準 11 4 2 2 2" xfId="2604" xr:uid="{00000000-0005-0000-0000-00009E3C0000}"/>
    <cellStyle name="標準 11 4 2 2 2 2" xfId="10091" xr:uid="{00000000-0005-0000-0000-00009F3C0000}"/>
    <cellStyle name="標準 11 4 2 2 2 3" xfId="17575" xr:uid="{00000000-0005-0000-0000-0000A03C0000}"/>
    <cellStyle name="標準 11 4 2 2 3" xfId="3964" xr:uid="{00000000-0005-0000-0000-0000A13C0000}"/>
    <cellStyle name="標準 11 4 2 2 3 2" xfId="11451" xr:uid="{00000000-0005-0000-0000-0000A23C0000}"/>
    <cellStyle name="標準 11 4 2 2 3 3" xfId="18935" xr:uid="{00000000-0005-0000-0000-0000A33C0000}"/>
    <cellStyle name="標準 11 4 2 2 4" xfId="5326" xr:uid="{00000000-0005-0000-0000-0000A43C0000}"/>
    <cellStyle name="標準 11 4 2 2 4 2" xfId="12813" xr:uid="{00000000-0005-0000-0000-0000A53C0000}"/>
    <cellStyle name="標準 11 4 2 2 4 3" xfId="20297" xr:uid="{00000000-0005-0000-0000-0000A63C0000}"/>
    <cellStyle name="標準 11 4 2 2 5" xfId="6686" xr:uid="{00000000-0005-0000-0000-0000A73C0000}"/>
    <cellStyle name="標準 11 4 2 2 5 2" xfId="14173" xr:uid="{00000000-0005-0000-0000-0000A83C0000}"/>
    <cellStyle name="標準 11 4 2 2 5 3" xfId="21657" xr:uid="{00000000-0005-0000-0000-0000A93C0000}"/>
    <cellStyle name="標準 11 4 2 2 6" xfId="8731" xr:uid="{00000000-0005-0000-0000-0000AA3C0000}"/>
    <cellStyle name="標準 11 4 2 2 7" xfId="16215" xr:uid="{00000000-0005-0000-0000-0000AB3C0000}"/>
    <cellStyle name="標準 11 4 2 3" xfId="1926" xr:uid="{00000000-0005-0000-0000-0000AC3C0000}"/>
    <cellStyle name="標準 11 4 2 3 2" xfId="9413" xr:uid="{00000000-0005-0000-0000-0000AD3C0000}"/>
    <cellStyle name="標準 11 4 2 3 3" xfId="16897" xr:uid="{00000000-0005-0000-0000-0000AE3C0000}"/>
    <cellStyle name="標準 11 4 2 4" xfId="3286" xr:uid="{00000000-0005-0000-0000-0000AF3C0000}"/>
    <cellStyle name="標準 11 4 2 4 2" xfId="10773" xr:uid="{00000000-0005-0000-0000-0000B03C0000}"/>
    <cellStyle name="標準 11 4 2 4 3" xfId="18257" xr:uid="{00000000-0005-0000-0000-0000B13C0000}"/>
    <cellStyle name="標準 11 4 2 5" xfId="4648" xr:uid="{00000000-0005-0000-0000-0000B23C0000}"/>
    <cellStyle name="標準 11 4 2 5 2" xfId="12135" xr:uid="{00000000-0005-0000-0000-0000B33C0000}"/>
    <cellStyle name="標準 11 4 2 5 3" xfId="19619" xr:uid="{00000000-0005-0000-0000-0000B43C0000}"/>
    <cellStyle name="標準 11 4 2 6" xfId="6008" xr:uid="{00000000-0005-0000-0000-0000B53C0000}"/>
    <cellStyle name="標準 11 4 2 6 2" xfId="13495" xr:uid="{00000000-0005-0000-0000-0000B63C0000}"/>
    <cellStyle name="標準 11 4 2 6 3" xfId="20979" xr:uid="{00000000-0005-0000-0000-0000B73C0000}"/>
    <cellStyle name="標準 11 4 2 7" xfId="7374" xr:uid="{00000000-0005-0000-0000-0000B83C0000}"/>
    <cellStyle name="標準 11 4 2 7 2" xfId="14860" xr:uid="{00000000-0005-0000-0000-0000B93C0000}"/>
    <cellStyle name="標準 11 4 2 7 3" xfId="22344" xr:uid="{00000000-0005-0000-0000-0000BA3C0000}"/>
    <cellStyle name="標準 11 4 2 8" xfId="8053" xr:uid="{00000000-0005-0000-0000-0000BB3C0000}"/>
    <cellStyle name="標準 11 4 2 9" xfId="15537" xr:uid="{00000000-0005-0000-0000-0000BC3C0000}"/>
    <cellStyle name="標準 11 4 3" xfId="904" xr:uid="{00000000-0005-0000-0000-0000BD3C0000}"/>
    <cellStyle name="標準 11 4 3 2" xfId="2266" xr:uid="{00000000-0005-0000-0000-0000BE3C0000}"/>
    <cellStyle name="標準 11 4 3 2 2" xfId="9753" xr:uid="{00000000-0005-0000-0000-0000BF3C0000}"/>
    <cellStyle name="標準 11 4 3 2 3" xfId="17237" xr:uid="{00000000-0005-0000-0000-0000C03C0000}"/>
    <cellStyle name="標準 11 4 3 3" xfId="3626" xr:uid="{00000000-0005-0000-0000-0000C13C0000}"/>
    <cellStyle name="標準 11 4 3 3 2" xfId="11113" xr:uid="{00000000-0005-0000-0000-0000C23C0000}"/>
    <cellStyle name="標準 11 4 3 3 3" xfId="18597" xr:uid="{00000000-0005-0000-0000-0000C33C0000}"/>
    <cellStyle name="標準 11 4 3 4" xfId="4988" xr:uid="{00000000-0005-0000-0000-0000C43C0000}"/>
    <cellStyle name="標準 11 4 3 4 2" xfId="12475" xr:uid="{00000000-0005-0000-0000-0000C53C0000}"/>
    <cellStyle name="標準 11 4 3 4 3" xfId="19959" xr:uid="{00000000-0005-0000-0000-0000C63C0000}"/>
    <cellStyle name="標準 11 4 3 5" xfId="6348" xr:uid="{00000000-0005-0000-0000-0000C73C0000}"/>
    <cellStyle name="標準 11 4 3 5 2" xfId="13835" xr:uid="{00000000-0005-0000-0000-0000C83C0000}"/>
    <cellStyle name="標準 11 4 3 5 3" xfId="21319" xr:uid="{00000000-0005-0000-0000-0000C93C0000}"/>
    <cellStyle name="標準 11 4 3 6" xfId="8393" xr:uid="{00000000-0005-0000-0000-0000CA3C0000}"/>
    <cellStyle name="標準 11 4 3 7" xfId="15877" xr:uid="{00000000-0005-0000-0000-0000CB3C0000}"/>
    <cellStyle name="標準 11 4 4" xfId="1586" xr:uid="{00000000-0005-0000-0000-0000CC3C0000}"/>
    <cellStyle name="標準 11 4 4 2" xfId="9073" xr:uid="{00000000-0005-0000-0000-0000CD3C0000}"/>
    <cellStyle name="標準 11 4 4 3" xfId="16557" xr:uid="{00000000-0005-0000-0000-0000CE3C0000}"/>
    <cellStyle name="標準 11 4 5" xfId="2946" xr:uid="{00000000-0005-0000-0000-0000CF3C0000}"/>
    <cellStyle name="標準 11 4 5 2" xfId="10433" xr:uid="{00000000-0005-0000-0000-0000D03C0000}"/>
    <cellStyle name="標準 11 4 5 3" xfId="17917" xr:uid="{00000000-0005-0000-0000-0000D13C0000}"/>
    <cellStyle name="標準 11 4 6" xfId="4308" xr:uid="{00000000-0005-0000-0000-0000D23C0000}"/>
    <cellStyle name="標準 11 4 6 2" xfId="11795" xr:uid="{00000000-0005-0000-0000-0000D33C0000}"/>
    <cellStyle name="標準 11 4 6 3" xfId="19279" xr:uid="{00000000-0005-0000-0000-0000D43C0000}"/>
    <cellStyle name="標準 11 4 7" xfId="5668" xr:uid="{00000000-0005-0000-0000-0000D53C0000}"/>
    <cellStyle name="標準 11 4 7 2" xfId="13155" xr:uid="{00000000-0005-0000-0000-0000D63C0000}"/>
    <cellStyle name="標準 11 4 7 3" xfId="20639" xr:uid="{00000000-0005-0000-0000-0000D73C0000}"/>
    <cellStyle name="標準 11 4 8" xfId="7036" xr:uid="{00000000-0005-0000-0000-0000D83C0000}"/>
    <cellStyle name="標準 11 4 8 2" xfId="14522" xr:uid="{00000000-0005-0000-0000-0000D93C0000}"/>
    <cellStyle name="標準 11 4 8 3" xfId="22006" xr:uid="{00000000-0005-0000-0000-0000DA3C0000}"/>
    <cellStyle name="標準 11 4 9" xfId="7715" xr:uid="{00000000-0005-0000-0000-0000DB3C0000}"/>
    <cellStyle name="標準 11 5" xfId="395" xr:uid="{00000000-0005-0000-0000-0000DC3C0000}"/>
    <cellStyle name="標準 11 5 2" xfId="1073" xr:uid="{00000000-0005-0000-0000-0000DD3C0000}"/>
    <cellStyle name="標準 11 5 2 2" xfId="2435" xr:uid="{00000000-0005-0000-0000-0000DE3C0000}"/>
    <cellStyle name="標準 11 5 2 2 2" xfId="9922" xr:uid="{00000000-0005-0000-0000-0000DF3C0000}"/>
    <cellStyle name="標準 11 5 2 2 3" xfId="17406" xr:uid="{00000000-0005-0000-0000-0000E03C0000}"/>
    <cellStyle name="標準 11 5 2 3" xfId="3795" xr:uid="{00000000-0005-0000-0000-0000E13C0000}"/>
    <cellStyle name="標準 11 5 2 3 2" xfId="11282" xr:uid="{00000000-0005-0000-0000-0000E23C0000}"/>
    <cellStyle name="標準 11 5 2 3 3" xfId="18766" xr:uid="{00000000-0005-0000-0000-0000E33C0000}"/>
    <cellStyle name="標準 11 5 2 4" xfId="5157" xr:uid="{00000000-0005-0000-0000-0000E43C0000}"/>
    <cellStyle name="標準 11 5 2 4 2" xfId="12644" xr:uid="{00000000-0005-0000-0000-0000E53C0000}"/>
    <cellStyle name="標準 11 5 2 4 3" xfId="20128" xr:uid="{00000000-0005-0000-0000-0000E63C0000}"/>
    <cellStyle name="標準 11 5 2 5" xfId="6517" xr:uid="{00000000-0005-0000-0000-0000E73C0000}"/>
    <cellStyle name="標準 11 5 2 5 2" xfId="14004" xr:uid="{00000000-0005-0000-0000-0000E83C0000}"/>
    <cellStyle name="標準 11 5 2 5 3" xfId="21488" xr:uid="{00000000-0005-0000-0000-0000E93C0000}"/>
    <cellStyle name="標準 11 5 2 6" xfId="8562" xr:uid="{00000000-0005-0000-0000-0000EA3C0000}"/>
    <cellStyle name="標準 11 5 2 7" xfId="16046" xr:uid="{00000000-0005-0000-0000-0000EB3C0000}"/>
    <cellStyle name="標準 11 5 3" xfId="1757" xr:uid="{00000000-0005-0000-0000-0000EC3C0000}"/>
    <cellStyle name="標準 11 5 3 2" xfId="9244" xr:uid="{00000000-0005-0000-0000-0000ED3C0000}"/>
    <cellStyle name="標準 11 5 3 3" xfId="16728" xr:uid="{00000000-0005-0000-0000-0000EE3C0000}"/>
    <cellStyle name="標準 11 5 4" xfId="3117" xr:uid="{00000000-0005-0000-0000-0000EF3C0000}"/>
    <cellStyle name="標準 11 5 4 2" xfId="10604" xr:uid="{00000000-0005-0000-0000-0000F03C0000}"/>
    <cellStyle name="標準 11 5 4 3" xfId="18088" xr:uid="{00000000-0005-0000-0000-0000F13C0000}"/>
    <cellStyle name="標準 11 5 5" xfId="4479" xr:uid="{00000000-0005-0000-0000-0000F23C0000}"/>
    <cellStyle name="標準 11 5 5 2" xfId="11966" xr:uid="{00000000-0005-0000-0000-0000F33C0000}"/>
    <cellStyle name="標準 11 5 5 3" xfId="19450" xr:uid="{00000000-0005-0000-0000-0000F43C0000}"/>
    <cellStyle name="標準 11 5 6" xfId="5839" xr:uid="{00000000-0005-0000-0000-0000F53C0000}"/>
    <cellStyle name="標準 11 5 6 2" xfId="13326" xr:uid="{00000000-0005-0000-0000-0000F63C0000}"/>
    <cellStyle name="標準 11 5 6 3" xfId="20810" xr:uid="{00000000-0005-0000-0000-0000F73C0000}"/>
    <cellStyle name="標準 11 5 7" xfId="7205" xr:uid="{00000000-0005-0000-0000-0000F83C0000}"/>
    <cellStyle name="標準 11 5 7 2" xfId="14691" xr:uid="{00000000-0005-0000-0000-0000F93C0000}"/>
    <cellStyle name="標準 11 5 7 3" xfId="22175" xr:uid="{00000000-0005-0000-0000-0000FA3C0000}"/>
    <cellStyle name="標準 11 5 8" xfId="7884" xr:uid="{00000000-0005-0000-0000-0000FB3C0000}"/>
    <cellStyle name="標準 11 5 9" xfId="15368" xr:uid="{00000000-0005-0000-0000-0000FC3C0000}"/>
    <cellStyle name="標準 11 6" xfId="734" xr:uid="{00000000-0005-0000-0000-0000FD3C0000}"/>
    <cellStyle name="標準 11 6 2" xfId="2096" xr:uid="{00000000-0005-0000-0000-0000FE3C0000}"/>
    <cellStyle name="標準 11 6 2 2" xfId="9583" xr:uid="{00000000-0005-0000-0000-0000FF3C0000}"/>
    <cellStyle name="標準 11 6 2 3" xfId="17067" xr:uid="{00000000-0005-0000-0000-0000003D0000}"/>
    <cellStyle name="標準 11 6 3" xfId="3456" xr:uid="{00000000-0005-0000-0000-0000013D0000}"/>
    <cellStyle name="標準 11 6 3 2" xfId="10943" xr:uid="{00000000-0005-0000-0000-0000023D0000}"/>
    <cellStyle name="標準 11 6 3 3" xfId="18427" xr:uid="{00000000-0005-0000-0000-0000033D0000}"/>
    <cellStyle name="標準 11 6 4" xfId="4818" xr:uid="{00000000-0005-0000-0000-0000043D0000}"/>
    <cellStyle name="標準 11 6 4 2" xfId="12305" xr:uid="{00000000-0005-0000-0000-0000053D0000}"/>
    <cellStyle name="標準 11 6 4 3" xfId="19789" xr:uid="{00000000-0005-0000-0000-0000063D0000}"/>
    <cellStyle name="標準 11 6 5" xfId="6178" xr:uid="{00000000-0005-0000-0000-0000073D0000}"/>
    <cellStyle name="標準 11 6 5 2" xfId="13665" xr:uid="{00000000-0005-0000-0000-0000083D0000}"/>
    <cellStyle name="標準 11 6 5 3" xfId="21149" xr:uid="{00000000-0005-0000-0000-0000093D0000}"/>
    <cellStyle name="標準 11 6 6" xfId="8223" xr:uid="{00000000-0005-0000-0000-00000A3D0000}"/>
    <cellStyle name="標準 11 6 7" xfId="15707" xr:uid="{00000000-0005-0000-0000-00000B3D0000}"/>
    <cellStyle name="標準 11 7" xfId="1428" xr:uid="{00000000-0005-0000-0000-00000C3D0000}"/>
    <cellStyle name="標準 11 7 2" xfId="8915" xr:uid="{00000000-0005-0000-0000-00000D3D0000}"/>
    <cellStyle name="標準 11 7 3" xfId="16399" xr:uid="{00000000-0005-0000-0000-00000E3D0000}"/>
    <cellStyle name="標準 11 8" xfId="2788" xr:uid="{00000000-0005-0000-0000-00000F3D0000}"/>
    <cellStyle name="標準 11 8 2" xfId="10275" xr:uid="{00000000-0005-0000-0000-0000103D0000}"/>
    <cellStyle name="標準 11 8 3" xfId="17759" xr:uid="{00000000-0005-0000-0000-0000113D0000}"/>
    <cellStyle name="標準 11 9" xfId="4150" xr:uid="{00000000-0005-0000-0000-0000123D0000}"/>
    <cellStyle name="標準 11 9 2" xfId="11637" xr:uid="{00000000-0005-0000-0000-0000133D0000}"/>
    <cellStyle name="標準 11 9 3" xfId="19121" xr:uid="{00000000-0005-0000-0000-0000143D0000}"/>
    <cellStyle name="標準 12" xfId="73" xr:uid="{00000000-0005-0000-0000-0000153D0000}"/>
    <cellStyle name="標準 12 10" xfId="6882" xr:uid="{00000000-0005-0000-0000-0000163D0000}"/>
    <cellStyle name="標準 12 10 2" xfId="14368" xr:uid="{00000000-0005-0000-0000-0000173D0000}"/>
    <cellStyle name="標準 12 10 3" xfId="21852" xr:uid="{00000000-0005-0000-0000-0000183D0000}"/>
    <cellStyle name="標準 12 11" xfId="7561" xr:uid="{00000000-0005-0000-0000-0000193D0000}"/>
    <cellStyle name="標準 12 12" xfId="15045" xr:uid="{00000000-0005-0000-0000-00001A3D0000}"/>
    <cellStyle name="標準 12 2" xfId="153" xr:uid="{00000000-0005-0000-0000-00001B3D0000}"/>
    <cellStyle name="標準 12 2 10" xfId="7646" xr:uid="{00000000-0005-0000-0000-00001C3D0000}"/>
    <cellStyle name="標準 12 2 11" xfId="15130" xr:uid="{00000000-0005-0000-0000-00001D3D0000}"/>
    <cellStyle name="標準 12 2 2" xfId="323" xr:uid="{00000000-0005-0000-0000-00001E3D0000}"/>
    <cellStyle name="標準 12 2 2 10" xfId="15300" xr:uid="{00000000-0005-0000-0000-00001F3D0000}"/>
    <cellStyle name="標準 12 2 2 2" xfId="665" xr:uid="{00000000-0005-0000-0000-0000203D0000}"/>
    <cellStyle name="標準 12 2 2 2 2" xfId="1343" xr:uid="{00000000-0005-0000-0000-0000213D0000}"/>
    <cellStyle name="標準 12 2 2 2 2 2" xfId="2705" xr:uid="{00000000-0005-0000-0000-0000223D0000}"/>
    <cellStyle name="標準 12 2 2 2 2 2 2" xfId="10192" xr:uid="{00000000-0005-0000-0000-0000233D0000}"/>
    <cellStyle name="標準 12 2 2 2 2 2 3" xfId="17676" xr:uid="{00000000-0005-0000-0000-0000243D0000}"/>
    <cellStyle name="標準 12 2 2 2 2 3" xfId="4065" xr:uid="{00000000-0005-0000-0000-0000253D0000}"/>
    <cellStyle name="標準 12 2 2 2 2 3 2" xfId="11552" xr:uid="{00000000-0005-0000-0000-0000263D0000}"/>
    <cellStyle name="標準 12 2 2 2 2 3 3" xfId="19036" xr:uid="{00000000-0005-0000-0000-0000273D0000}"/>
    <cellStyle name="標準 12 2 2 2 2 4" xfId="5427" xr:uid="{00000000-0005-0000-0000-0000283D0000}"/>
    <cellStyle name="標準 12 2 2 2 2 4 2" xfId="12914" xr:uid="{00000000-0005-0000-0000-0000293D0000}"/>
    <cellStyle name="標準 12 2 2 2 2 4 3" xfId="20398" xr:uid="{00000000-0005-0000-0000-00002A3D0000}"/>
    <cellStyle name="標準 12 2 2 2 2 5" xfId="6787" xr:uid="{00000000-0005-0000-0000-00002B3D0000}"/>
    <cellStyle name="標準 12 2 2 2 2 5 2" xfId="14274" xr:uid="{00000000-0005-0000-0000-00002C3D0000}"/>
    <cellStyle name="標準 12 2 2 2 2 5 3" xfId="21758" xr:uid="{00000000-0005-0000-0000-00002D3D0000}"/>
    <cellStyle name="標準 12 2 2 2 2 6" xfId="8832" xr:uid="{00000000-0005-0000-0000-00002E3D0000}"/>
    <cellStyle name="標準 12 2 2 2 2 7" xfId="16316" xr:uid="{00000000-0005-0000-0000-00002F3D0000}"/>
    <cellStyle name="標準 12 2 2 2 3" xfId="2027" xr:uid="{00000000-0005-0000-0000-0000303D0000}"/>
    <cellStyle name="標準 12 2 2 2 3 2" xfId="9514" xr:uid="{00000000-0005-0000-0000-0000313D0000}"/>
    <cellStyle name="標準 12 2 2 2 3 3" xfId="16998" xr:uid="{00000000-0005-0000-0000-0000323D0000}"/>
    <cellStyle name="標準 12 2 2 2 4" xfId="3387" xr:uid="{00000000-0005-0000-0000-0000333D0000}"/>
    <cellStyle name="標準 12 2 2 2 4 2" xfId="10874" xr:uid="{00000000-0005-0000-0000-0000343D0000}"/>
    <cellStyle name="標準 12 2 2 2 4 3" xfId="18358" xr:uid="{00000000-0005-0000-0000-0000353D0000}"/>
    <cellStyle name="標準 12 2 2 2 5" xfId="4749" xr:uid="{00000000-0005-0000-0000-0000363D0000}"/>
    <cellStyle name="標準 12 2 2 2 5 2" xfId="12236" xr:uid="{00000000-0005-0000-0000-0000373D0000}"/>
    <cellStyle name="標準 12 2 2 2 5 3" xfId="19720" xr:uid="{00000000-0005-0000-0000-0000383D0000}"/>
    <cellStyle name="標準 12 2 2 2 6" xfId="6109" xr:uid="{00000000-0005-0000-0000-0000393D0000}"/>
    <cellStyle name="標準 12 2 2 2 6 2" xfId="13596" xr:uid="{00000000-0005-0000-0000-00003A3D0000}"/>
    <cellStyle name="標準 12 2 2 2 6 3" xfId="21080" xr:uid="{00000000-0005-0000-0000-00003B3D0000}"/>
    <cellStyle name="標準 12 2 2 2 7" xfId="7475" xr:uid="{00000000-0005-0000-0000-00003C3D0000}"/>
    <cellStyle name="標準 12 2 2 2 7 2" xfId="14961" xr:uid="{00000000-0005-0000-0000-00003D3D0000}"/>
    <cellStyle name="標準 12 2 2 2 7 3" xfId="22445" xr:uid="{00000000-0005-0000-0000-00003E3D0000}"/>
    <cellStyle name="標準 12 2 2 2 8" xfId="8154" xr:uid="{00000000-0005-0000-0000-00003F3D0000}"/>
    <cellStyle name="標準 12 2 2 2 9" xfId="15638" xr:uid="{00000000-0005-0000-0000-0000403D0000}"/>
    <cellStyle name="標準 12 2 2 3" xfId="1005" xr:uid="{00000000-0005-0000-0000-0000413D0000}"/>
    <cellStyle name="標準 12 2 2 3 2" xfId="2367" xr:uid="{00000000-0005-0000-0000-0000423D0000}"/>
    <cellStyle name="標準 12 2 2 3 2 2" xfId="9854" xr:uid="{00000000-0005-0000-0000-0000433D0000}"/>
    <cellStyle name="標準 12 2 2 3 2 3" xfId="17338" xr:uid="{00000000-0005-0000-0000-0000443D0000}"/>
    <cellStyle name="標準 12 2 2 3 3" xfId="3727" xr:uid="{00000000-0005-0000-0000-0000453D0000}"/>
    <cellStyle name="標準 12 2 2 3 3 2" xfId="11214" xr:uid="{00000000-0005-0000-0000-0000463D0000}"/>
    <cellStyle name="標準 12 2 2 3 3 3" xfId="18698" xr:uid="{00000000-0005-0000-0000-0000473D0000}"/>
    <cellStyle name="標準 12 2 2 3 4" xfId="5089" xr:uid="{00000000-0005-0000-0000-0000483D0000}"/>
    <cellStyle name="標準 12 2 2 3 4 2" xfId="12576" xr:uid="{00000000-0005-0000-0000-0000493D0000}"/>
    <cellStyle name="標準 12 2 2 3 4 3" xfId="20060" xr:uid="{00000000-0005-0000-0000-00004A3D0000}"/>
    <cellStyle name="標準 12 2 2 3 5" xfId="6449" xr:uid="{00000000-0005-0000-0000-00004B3D0000}"/>
    <cellStyle name="標準 12 2 2 3 5 2" xfId="13936" xr:uid="{00000000-0005-0000-0000-00004C3D0000}"/>
    <cellStyle name="標準 12 2 2 3 5 3" xfId="21420" xr:uid="{00000000-0005-0000-0000-00004D3D0000}"/>
    <cellStyle name="標準 12 2 2 3 6" xfId="8494" xr:uid="{00000000-0005-0000-0000-00004E3D0000}"/>
    <cellStyle name="標準 12 2 2 3 7" xfId="15978" xr:uid="{00000000-0005-0000-0000-00004F3D0000}"/>
    <cellStyle name="標準 12 2 2 4" xfId="1687" xr:uid="{00000000-0005-0000-0000-0000503D0000}"/>
    <cellStyle name="標準 12 2 2 4 2" xfId="9174" xr:uid="{00000000-0005-0000-0000-0000513D0000}"/>
    <cellStyle name="標準 12 2 2 4 3" xfId="16658" xr:uid="{00000000-0005-0000-0000-0000523D0000}"/>
    <cellStyle name="標準 12 2 2 5" xfId="3047" xr:uid="{00000000-0005-0000-0000-0000533D0000}"/>
    <cellStyle name="標準 12 2 2 5 2" xfId="10534" xr:uid="{00000000-0005-0000-0000-0000543D0000}"/>
    <cellStyle name="標準 12 2 2 5 3" xfId="18018" xr:uid="{00000000-0005-0000-0000-0000553D0000}"/>
    <cellStyle name="標準 12 2 2 6" xfId="4409" xr:uid="{00000000-0005-0000-0000-0000563D0000}"/>
    <cellStyle name="標準 12 2 2 6 2" xfId="11896" xr:uid="{00000000-0005-0000-0000-0000573D0000}"/>
    <cellStyle name="標準 12 2 2 6 3" xfId="19380" xr:uid="{00000000-0005-0000-0000-0000583D0000}"/>
    <cellStyle name="標準 12 2 2 7" xfId="5769" xr:uid="{00000000-0005-0000-0000-0000593D0000}"/>
    <cellStyle name="標準 12 2 2 7 2" xfId="13256" xr:uid="{00000000-0005-0000-0000-00005A3D0000}"/>
    <cellStyle name="標準 12 2 2 7 3" xfId="20740" xr:uid="{00000000-0005-0000-0000-00005B3D0000}"/>
    <cellStyle name="標準 12 2 2 8" xfId="7137" xr:uid="{00000000-0005-0000-0000-00005C3D0000}"/>
    <cellStyle name="標準 12 2 2 8 2" xfId="14623" xr:uid="{00000000-0005-0000-0000-00005D3D0000}"/>
    <cellStyle name="標準 12 2 2 8 3" xfId="22107" xr:uid="{00000000-0005-0000-0000-00005E3D0000}"/>
    <cellStyle name="標準 12 2 2 9" xfId="7816" xr:uid="{00000000-0005-0000-0000-00005F3D0000}"/>
    <cellStyle name="標準 12 2 3" xfId="496" xr:uid="{00000000-0005-0000-0000-0000603D0000}"/>
    <cellStyle name="標準 12 2 3 2" xfId="1174" xr:uid="{00000000-0005-0000-0000-0000613D0000}"/>
    <cellStyle name="標準 12 2 3 2 2" xfId="2536" xr:uid="{00000000-0005-0000-0000-0000623D0000}"/>
    <cellStyle name="標準 12 2 3 2 2 2" xfId="10023" xr:uid="{00000000-0005-0000-0000-0000633D0000}"/>
    <cellStyle name="標準 12 2 3 2 2 3" xfId="17507" xr:uid="{00000000-0005-0000-0000-0000643D0000}"/>
    <cellStyle name="標準 12 2 3 2 3" xfId="3896" xr:uid="{00000000-0005-0000-0000-0000653D0000}"/>
    <cellStyle name="標準 12 2 3 2 3 2" xfId="11383" xr:uid="{00000000-0005-0000-0000-0000663D0000}"/>
    <cellStyle name="標準 12 2 3 2 3 3" xfId="18867" xr:uid="{00000000-0005-0000-0000-0000673D0000}"/>
    <cellStyle name="標準 12 2 3 2 4" xfId="5258" xr:uid="{00000000-0005-0000-0000-0000683D0000}"/>
    <cellStyle name="標準 12 2 3 2 4 2" xfId="12745" xr:uid="{00000000-0005-0000-0000-0000693D0000}"/>
    <cellStyle name="標準 12 2 3 2 4 3" xfId="20229" xr:uid="{00000000-0005-0000-0000-00006A3D0000}"/>
    <cellStyle name="標準 12 2 3 2 5" xfId="6618" xr:uid="{00000000-0005-0000-0000-00006B3D0000}"/>
    <cellStyle name="標準 12 2 3 2 5 2" xfId="14105" xr:uid="{00000000-0005-0000-0000-00006C3D0000}"/>
    <cellStyle name="標準 12 2 3 2 5 3" xfId="21589" xr:uid="{00000000-0005-0000-0000-00006D3D0000}"/>
    <cellStyle name="標準 12 2 3 2 6" xfId="8663" xr:uid="{00000000-0005-0000-0000-00006E3D0000}"/>
    <cellStyle name="標準 12 2 3 2 7" xfId="16147" xr:uid="{00000000-0005-0000-0000-00006F3D0000}"/>
    <cellStyle name="標準 12 2 3 3" xfId="1858" xr:uid="{00000000-0005-0000-0000-0000703D0000}"/>
    <cellStyle name="標準 12 2 3 3 2" xfId="9345" xr:uid="{00000000-0005-0000-0000-0000713D0000}"/>
    <cellStyle name="標準 12 2 3 3 3" xfId="16829" xr:uid="{00000000-0005-0000-0000-0000723D0000}"/>
    <cellStyle name="標準 12 2 3 4" xfId="3218" xr:uid="{00000000-0005-0000-0000-0000733D0000}"/>
    <cellStyle name="標準 12 2 3 4 2" xfId="10705" xr:uid="{00000000-0005-0000-0000-0000743D0000}"/>
    <cellStyle name="標準 12 2 3 4 3" xfId="18189" xr:uid="{00000000-0005-0000-0000-0000753D0000}"/>
    <cellStyle name="標準 12 2 3 5" xfId="4580" xr:uid="{00000000-0005-0000-0000-0000763D0000}"/>
    <cellStyle name="標準 12 2 3 5 2" xfId="12067" xr:uid="{00000000-0005-0000-0000-0000773D0000}"/>
    <cellStyle name="標準 12 2 3 5 3" xfId="19551" xr:uid="{00000000-0005-0000-0000-0000783D0000}"/>
    <cellStyle name="標準 12 2 3 6" xfId="5940" xr:uid="{00000000-0005-0000-0000-0000793D0000}"/>
    <cellStyle name="標準 12 2 3 6 2" xfId="13427" xr:uid="{00000000-0005-0000-0000-00007A3D0000}"/>
    <cellStyle name="標準 12 2 3 6 3" xfId="20911" xr:uid="{00000000-0005-0000-0000-00007B3D0000}"/>
    <cellStyle name="標準 12 2 3 7" xfId="7306" xr:uid="{00000000-0005-0000-0000-00007C3D0000}"/>
    <cellStyle name="標準 12 2 3 7 2" xfId="14792" xr:uid="{00000000-0005-0000-0000-00007D3D0000}"/>
    <cellStyle name="標準 12 2 3 7 3" xfId="22276" xr:uid="{00000000-0005-0000-0000-00007E3D0000}"/>
    <cellStyle name="標準 12 2 3 8" xfId="7985" xr:uid="{00000000-0005-0000-0000-00007F3D0000}"/>
    <cellStyle name="標準 12 2 3 9" xfId="15469" xr:uid="{00000000-0005-0000-0000-0000803D0000}"/>
    <cellStyle name="標準 12 2 4" xfId="835" xr:uid="{00000000-0005-0000-0000-0000813D0000}"/>
    <cellStyle name="標準 12 2 4 2" xfId="2197" xr:uid="{00000000-0005-0000-0000-0000823D0000}"/>
    <cellStyle name="標準 12 2 4 2 2" xfId="9684" xr:uid="{00000000-0005-0000-0000-0000833D0000}"/>
    <cellStyle name="標準 12 2 4 2 3" xfId="17168" xr:uid="{00000000-0005-0000-0000-0000843D0000}"/>
    <cellStyle name="標準 12 2 4 3" xfId="3557" xr:uid="{00000000-0005-0000-0000-0000853D0000}"/>
    <cellStyle name="標準 12 2 4 3 2" xfId="11044" xr:uid="{00000000-0005-0000-0000-0000863D0000}"/>
    <cellStyle name="標準 12 2 4 3 3" xfId="18528" xr:uid="{00000000-0005-0000-0000-0000873D0000}"/>
    <cellStyle name="標準 12 2 4 4" xfId="4919" xr:uid="{00000000-0005-0000-0000-0000883D0000}"/>
    <cellStyle name="標準 12 2 4 4 2" xfId="12406" xr:uid="{00000000-0005-0000-0000-0000893D0000}"/>
    <cellStyle name="標準 12 2 4 4 3" xfId="19890" xr:uid="{00000000-0005-0000-0000-00008A3D0000}"/>
    <cellStyle name="標準 12 2 4 5" xfId="6279" xr:uid="{00000000-0005-0000-0000-00008B3D0000}"/>
    <cellStyle name="標準 12 2 4 5 2" xfId="13766" xr:uid="{00000000-0005-0000-0000-00008C3D0000}"/>
    <cellStyle name="標準 12 2 4 5 3" xfId="21250" xr:uid="{00000000-0005-0000-0000-00008D3D0000}"/>
    <cellStyle name="標準 12 2 4 6" xfId="8324" xr:uid="{00000000-0005-0000-0000-00008E3D0000}"/>
    <cellStyle name="標準 12 2 4 7" xfId="15808" xr:uid="{00000000-0005-0000-0000-00008F3D0000}"/>
    <cellStyle name="標準 12 2 5" xfId="1518" xr:uid="{00000000-0005-0000-0000-0000903D0000}"/>
    <cellStyle name="標準 12 2 5 2" xfId="9005" xr:uid="{00000000-0005-0000-0000-0000913D0000}"/>
    <cellStyle name="標準 12 2 5 3" xfId="16489" xr:uid="{00000000-0005-0000-0000-0000923D0000}"/>
    <cellStyle name="標準 12 2 6" xfId="2878" xr:uid="{00000000-0005-0000-0000-0000933D0000}"/>
    <cellStyle name="標準 12 2 6 2" xfId="10365" xr:uid="{00000000-0005-0000-0000-0000943D0000}"/>
    <cellStyle name="標準 12 2 6 3" xfId="17849" xr:uid="{00000000-0005-0000-0000-0000953D0000}"/>
    <cellStyle name="標準 12 2 7" xfId="4240" xr:uid="{00000000-0005-0000-0000-0000963D0000}"/>
    <cellStyle name="標準 12 2 7 2" xfId="11727" xr:uid="{00000000-0005-0000-0000-0000973D0000}"/>
    <cellStyle name="標準 12 2 7 3" xfId="19211" xr:uid="{00000000-0005-0000-0000-0000983D0000}"/>
    <cellStyle name="標準 12 2 8" xfId="5600" xr:uid="{00000000-0005-0000-0000-0000993D0000}"/>
    <cellStyle name="標準 12 2 8 2" xfId="13087" xr:uid="{00000000-0005-0000-0000-00009A3D0000}"/>
    <cellStyle name="標準 12 2 8 3" xfId="20571" xr:uid="{00000000-0005-0000-0000-00009B3D0000}"/>
    <cellStyle name="標準 12 2 9" xfId="6967" xr:uid="{00000000-0005-0000-0000-00009C3D0000}"/>
    <cellStyle name="標準 12 2 9 2" xfId="14453" xr:uid="{00000000-0005-0000-0000-00009D3D0000}"/>
    <cellStyle name="標準 12 2 9 3" xfId="21937" xr:uid="{00000000-0005-0000-0000-00009E3D0000}"/>
    <cellStyle name="標準 12 3" xfId="238" xr:uid="{00000000-0005-0000-0000-00009F3D0000}"/>
    <cellStyle name="標準 12 3 10" xfId="15215" xr:uid="{00000000-0005-0000-0000-0000A03D0000}"/>
    <cellStyle name="標準 12 3 2" xfId="580" xr:uid="{00000000-0005-0000-0000-0000A13D0000}"/>
    <cellStyle name="標準 12 3 2 2" xfId="1258" xr:uid="{00000000-0005-0000-0000-0000A23D0000}"/>
    <cellStyle name="標準 12 3 2 2 2" xfId="2620" xr:uid="{00000000-0005-0000-0000-0000A33D0000}"/>
    <cellStyle name="標準 12 3 2 2 2 2" xfId="10107" xr:uid="{00000000-0005-0000-0000-0000A43D0000}"/>
    <cellStyle name="標準 12 3 2 2 2 3" xfId="17591" xr:uid="{00000000-0005-0000-0000-0000A53D0000}"/>
    <cellStyle name="標準 12 3 2 2 3" xfId="3980" xr:uid="{00000000-0005-0000-0000-0000A63D0000}"/>
    <cellStyle name="標準 12 3 2 2 3 2" xfId="11467" xr:uid="{00000000-0005-0000-0000-0000A73D0000}"/>
    <cellStyle name="標準 12 3 2 2 3 3" xfId="18951" xr:uid="{00000000-0005-0000-0000-0000A83D0000}"/>
    <cellStyle name="標準 12 3 2 2 4" xfId="5342" xr:uid="{00000000-0005-0000-0000-0000A93D0000}"/>
    <cellStyle name="標準 12 3 2 2 4 2" xfId="12829" xr:uid="{00000000-0005-0000-0000-0000AA3D0000}"/>
    <cellStyle name="標準 12 3 2 2 4 3" xfId="20313" xr:uid="{00000000-0005-0000-0000-0000AB3D0000}"/>
    <cellStyle name="標準 12 3 2 2 5" xfId="6702" xr:uid="{00000000-0005-0000-0000-0000AC3D0000}"/>
    <cellStyle name="標準 12 3 2 2 5 2" xfId="14189" xr:uid="{00000000-0005-0000-0000-0000AD3D0000}"/>
    <cellStyle name="標準 12 3 2 2 5 3" xfId="21673" xr:uid="{00000000-0005-0000-0000-0000AE3D0000}"/>
    <cellStyle name="標準 12 3 2 2 6" xfId="8747" xr:uid="{00000000-0005-0000-0000-0000AF3D0000}"/>
    <cellStyle name="標準 12 3 2 2 7" xfId="16231" xr:uid="{00000000-0005-0000-0000-0000B03D0000}"/>
    <cellStyle name="標準 12 3 2 3" xfId="1942" xr:uid="{00000000-0005-0000-0000-0000B13D0000}"/>
    <cellStyle name="標準 12 3 2 3 2" xfId="9429" xr:uid="{00000000-0005-0000-0000-0000B23D0000}"/>
    <cellStyle name="標準 12 3 2 3 3" xfId="16913" xr:uid="{00000000-0005-0000-0000-0000B33D0000}"/>
    <cellStyle name="標準 12 3 2 4" xfId="3302" xr:uid="{00000000-0005-0000-0000-0000B43D0000}"/>
    <cellStyle name="標準 12 3 2 4 2" xfId="10789" xr:uid="{00000000-0005-0000-0000-0000B53D0000}"/>
    <cellStyle name="標準 12 3 2 4 3" xfId="18273" xr:uid="{00000000-0005-0000-0000-0000B63D0000}"/>
    <cellStyle name="標準 12 3 2 5" xfId="4664" xr:uid="{00000000-0005-0000-0000-0000B73D0000}"/>
    <cellStyle name="標準 12 3 2 5 2" xfId="12151" xr:uid="{00000000-0005-0000-0000-0000B83D0000}"/>
    <cellStyle name="標準 12 3 2 5 3" xfId="19635" xr:uid="{00000000-0005-0000-0000-0000B93D0000}"/>
    <cellStyle name="標準 12 3 2 6" xfId="6024" xr:uid="{00000000-0005-0000-0000-0000BA3D0000}"/>
    <cellStyle name="標準 12 3 2 6 2" xfId="13511" xr:uid="{00000000-0005-0000-0000-0000BB3D0000}"/>
    <cellStyle name="標準 12 3 2 6 3" xfId="20995" xr:uid="{00000000-0005-0000-0000-0000BC3D0000}"/>
    <cellStyle name="標準 12 3 2 7" xfId="7390" xr:uid="{00000000-0005-0000-0000-0000BD3D0000}"/>
    <cellStyle name="標準 12 3 2 7 2" xfId="14876" xr:uid="{00000000-0005-0000-0000-0000BE3D0000}"/>
    <cellStyle name="標準 12 3 2 7 3" xfId="22360" xr:uid="{00000000-0005-0000-0000-0000BF3D0000}"/>
    <cellStyle name="標準 12 3 2 8" xfId="8069" xr:uid="{00000000-0005-0000-0000-0000C03D0000}"/>
    <cellStyle name="標準 12 3 2 9" xfId="15553" xr:uid="{00000000-0005-0000-0000-0000C13D0000}"/>
    <cellStyle name="標準 12 3 3" xfId="920" xr:uid="{00000000-0005-0000-0000-0000C23D0000}"/>
    <cellStyle name="標準 12 3 3 2" xfId="2282" xr:uid="{00000000-0005-0000-0000-0000C33D0000}"/>
    <cellStyle name="標準 12 3 3 2 2" xfId="9769" xr:uid="{00000000-0005-0000-0000-0000C43D0000}"/>
    <cellStyle name="標準 12 3 3 2 3" xfId="17253" xr:uid="{00000000-0005-0000-0000-0000C53D0000}"/>
    <cellStyle name="標準 12 3 3 3" xfId="3642" xr:uid="{00000000-0005-0000-0000-0000C63D0000}"/>
    <cellStyle name="標準 12 3 3 3 2" xfId="11129" xr:uid="{00000000-0005-0000-0000-0000C73D0000}"/>
    <cellStyle name="標準 12 3 3 3 3" xfId="18613" xr:uid="{00000000-0005-0000-0000-0000C83D0000}"/>
    <cellStyle name="標準 12 3 3 4" xfId="5004" xr:uid="{00000000-0005-0000-0000-0000C93D0000}"/>
    <cellStyle name="標準 12 3 3 4 2" xfId="12491" xr:uid="{00000000-0005-0000-0000-0000CA3D0000}"/>
    <cellStyle name="標準 12 3 3 4 3" xfId="19975" xr:uid="{00000000-0005-0000-0000-0000CB3D0000}"/>
    <cellStyle name="標準 12 3 3 5" xfId="6364" xr:uid="{00000000-0005-0000-0000-0000CC3D0000}"/>
    <cellStyle name="標準 12 3 3 5 2" xfId="13851" xr:uid="{00000000-0005-0000-0000-0000CD3D0000}"/>
    <cellStyle name="標準 12 3 3 5 3" xfId="21335" xr:uid="{00000000-0005-0000-0000-0000CE3D0000}"/>
    <cellStyle name="標準 12 3 3 6" xfId="8409" xr:uid="{00000000-0005-0000-0000-0000CF3D0000}"/>
    <cellStyle name="標準 12 3 3 7" xfId="15893" xr:uid="{00000000-0005-0000-0000-0000D03D0000}"/>
    <cellStyle name="標準 12 3 4" xfId="1602" xr:uid="{00000000-0005-0000-0000-0000D13D0000}"/>
    <cellStyle name="標準 12 3 4 2" xfId="9089" xr:uid="{00000000-0005-0000-0000-0000D23D0000}"/>
    <cellStyle name="標準 12 3 4 3" xfId="16573" xr:uid="{00000000-0005-0000-0000-0000D33D0000}"/>
    <cellStyle name="標準 12 3 5" xfId="2962" xr:uid="{00000000-0005-0000-0000-0000D43D0000}"/>
    <cellStyle name="標準 12 3 5 2" xfId="10449" xr:uid="{00000000-0005-0000-0000-0000D53D0000}"/>
    <cellStyle name="標準 12 3 5 3" xfId="17933" xr:uid="{00000000-0005-0000-0000-0000D63D0000}"/>
    <cellStyle name="標準 12 3 6" xfId="4324" xr:uid="{00000000-0005-0000-0000-0000D73D0000}"/>
    <cellStyle name="標準 12 3 6 2" xfId="11811" xr:uid="{00000000-0005-0000-0000-0000D83D0000}"/>
    <cellStyle name="標準 12 3 6 3" xfId="19295" xr:uid="{00000000-0005-0000-0000-0000D93D0000}"/>
    <cellStyle name="標準 12 3 7" xfId="5684" xr:uid="{00000000-0005-0000-0000-0000DA3D0000}"/>
    <cellStyle name="標準 12 3 7 2" xfId="13171" xr:uid="{00000000-0005-0000-0000-0000DB3D0000}"/>
    <cellStyle name="標準 12 3 7 3" xfId="20655" xr:uid="{00000000-0005-0000-0000-0000DC3D0000}"/>
    <cellStyle name="標準 12 3 8" xfId="7052" xr:uid="{00000000-0005-0000-0000-0000DD3D0000}"/>
    <cellStyle name="標準 12 3 8 2" xfId="14538" xr:uid="{00000000-0005-0000-0000-0000DE3D0000}"/>
    <cellStyle name="標準 12 3 8 3" xfId="22022" xr:uid="{00000000-0005-0000-0000-0000DF3D0000}"/>
    <cellStyle name="標準 12 3 9" xfId="7731" xr:uid="{00000000-0005-0000-0000-0000E03D0000}"/>
    <cellStyle name="標準 12 4" xfId="411" xr:uid="{00000000-0005-0000-0000-0000E13D0000}"/>
    <cellStyle name="標準 12 4 2" xfId="1089" xr:uid="{00000000-0005-0000-0000-0000E23D0000}"/>
    <cellStyle name="標準 12 4 2 2" xfId="2451" xr:uid="{00000000-0005-0000-0000-0000E33D0000}"/>
    <cellStyle name="標準 12 4 2 2 2" xfId="9938" xr:uid="{00000000-0005-0000-0000-0000E43D0000}"/>
    <cellStyle name="標準 12 4 2 2 3" xfId="17422" xr:uid="{00000000-0005-0000-0000-0000E53D0000}"/>
    <cellStyle name="標準 12 4 2 3" xfId="3811" xr:uid="{00000000-0005-0000-0000-0000E63D0000}"/>
    <cellStyle name="標準 12 4 2 3 2" xfId="11298" xr:uid="{00000000-0005-0000-0000-0000E73D0000}"/>
    <cellStyle name="標準 12 4 2 3 3" xfId="18782" xr:uid="{00000000-0005-0000-0000-0000E83D0000}"/>
    <cellStyle name="標準 12 4 2 4" xfId="5173" xr:uid="{00000000-0005-0000-0000-0000E93D0000}"/>
    <cellStyle name="標準 12 4 2 4 2" xfId="12660" xr:uid="{00000000-0005-0000-0000-0000EA3D0000}"/>
    <cellStyle name="標準 12 4 2 4 3" xfId="20144" xr:uid="{00000000-0005-0000-0000-0000EB3D0000}"/>
    <cellStyle name="標準 12 4 2 5" xfId="6533" xr:uid="{00000000-0005-0000-0000-0000EC3D0000}"/>
    <cellStyle name="標準 12 4 2 5 2" xfId="14020" xr:uid="{00000000-0005-0000-0000-0000ED3D0000}"/>
    <cellStyle name="標準 12 4 2 5 3" xfId="21504" xr:uid="{00000000-0005-0000-0000-0000EE3D0000}"/>
    <cellStyle name="標準 12 4 2 6" xfId="8578" xr:uid="{00000000-0005-0000-0000-0000EF3D0000}"/>
    <cellStyle name="標準 12 4 2 7" xfId="16062" xr:uid="{00000000-0005-0000-0000-0000F03D0000}"/>
    <cellStyle name="標準 12 4 3" xfId="1773" xr:uid="{00000000-0005-0000-0000-0000F13D0000}"/>
    <cellStyle name="標準 12 4 3 2" xfId="9260" xr:uid="{00000000-0005-0000-0000-0000F23D0000}"/>
    <cellStyle name="標準 12 4 3 3" xfId="16744" xr:uid="{00000000-0005-0000-0000-0000F33D0000}"/>
    <cellStyle name="標準 12 4 4" xfId="3133" xr:uid="{00000000-0005-0000-0000-0000F43D0000}"/>
    <cellStyle name="標準 12 4 4 2" xfId="10620" xr:uid="{00000000-0005-0000-0000-0000F53D0000}"/>
    <cellStyle name="標準 12 4 4 3" xfId="18104" xr:uid="{00000000-0005-0000-0000-0000F63D0000}"/>
    <cellStyle name="標準 12 4 5" xfId="4495" xr:uid="{00000000-0005-0000-0000-0000F73D0000}"/>
    <cellStyle name="標準 12 4 5 2" xfId="11982" xr:uid="{00000000-0005-0000-0000-0000F83D0000}"/>
    <cellStyle name="標準 12 4 5 3" xfId="19466" xr:uid="{00000000-0005-0000-0000-0000F93D0000}"/>
    <cellStyle name="標準 12 4 6" xfId="5855" xr:uid="{00000000-0005-0000-0000-0000FA3D0000}"/>
    <cellStyle name="標準 12 4 6 2" xfId="13342" xr:uid="{00000000-0005-0000-0000-0000FB3D0000}"/>
    <cellStyle name="標準 12 4 6 3" xfId="20826" xr:uid="{00000000-0005-0000-0000-0000FC3D0000}"/>
    <cellStyle name="標準 12 4 7" xfId="7221" xr:uid="{00000000-0005-0000-0000-0000FD3D0000}"/>
    <cellStyle name="標準 12 4 7 2" xfId="14707" xr:uid="{00000000-0005-0000-0000-0000FE3D0000}"/>
    <cellStyle name="標準 12 4 7 3" xfId="22191" xr:uid="{00000000-0005-0000-0000-0000FF3D0000}"/>
    <cellStyle name="標準 12 4 8" xfId="7900" xr:uid="{00000000-0005-0000-0000-0000003E0000}"/>
    <cellStyle name="標準 12 4 9" xfId="15384" xr:uid="{00000000-0005-0000-0000-0000013E0000}"/>
    <cellStyle name="標準 12 5" xfId="750" xr:uid="{00000000-0005-0000-0000-0000023E0000}"/>
    <cellStyle name="標準 12 5 2" xfId="2112" xr:uid="{00000000-0005-0000-0000-0000033E0000}"/>
    <cellStyle name="標準 12 5 2 2" xfId="9599" xr:uid="{00000000-0005-0000-0000-0000043E0000}"/>
    <cellStyle name="標準 12 5 2 3" xfId="17083" xr:uid="{00000000-0005-0000-0000-0000053E0000}"/>
    <cellStyle name="標準 12 5 3" xfId="3472" xr:uid="{00000000-0005-0000-0000-0000063E0000}"/>
    <cellStyle name="標準 12 5 3 2" xfId="10959" xr:uid="{00000000-0005-0000-0000-0000073E0000}"/>
    <cellStyle name="標準 12 5 3 3" xfId="18443" xr:uid="{00000000-0005-0000-0000-0000083E0000}"/>
    <cellStyle name="標準 12 5 4" xfId="4834" xr:uid="{00000000-0005-0000-0000-0000093E0000}"/>
    <cellStyle name="標準 12 5 4 2" xfId="12321" xr:uid="{00000000-0005-0000-0000-00000A3E0000}"/>
    <cellStyle name="標準 12 5 4 3" xfId="19805" xr:uid="{00000000-0005-0000-0000-00000B3E0000}"/>
    <cellStyle name="標準 12 5 5" xfId="6194" xr:uid="{00000000-0005-0000-0000-00000C3E0000}"/>
    <cellStyle name="標準 12 5 5 2" xfId="13681" xr:uid="{00000000-0005-0000-0000-00000D3E0000}"/>
    <cellStyle name="標準 12 5 5 3" xfId="21165" xr:uid="{00000000-0005-0000-0000-00000E3E0000}"/>
    <cellStyle name="標準 12 5 6" xfId="8239" xr:uid="{00000000-0005-0000-0000-00000F3E0000}"/>
    <cellStyle name="標準 12 5 7" xfId="15723" xr:uid="{00000000-0005-0000-0000-0000103E0000}"/>
    <cellStyle name="標準 12 6" xfId="1446" xr:uid="{00000000-0005-0000-0000-0000113E0000}"/>
    <cellStyle name="標準 12 6 2" xfId="8933" xr:uid="{00000000-0005-0000-0000-0000123E0000}"/>
    <cellStyle name="標準 12 6 3" xfId="16417" xr:uid="{00000000-0005-0000-0000-0000133E0000}"/>
    <cellStyle name="標準 12 7" xfId="2806" xr:uid="{00000000-0005-0000-0000-0000143E0000}"/>
    <cellStyle name="標準 12 7 2" xfId="10293" xr:uid="{00000000-0005-0000-0000-0000153E0000}"/>
    <cellStyle name="標準 12 7 3" xfId="17777" xr:uid="{00000000-0005-0000-0000-0000163E0000}"/>
    <cellStyle name="標準 12 8" xfId="4168" xr:uid="{00000000-0005-0000-0000-0000173E0000}"/>
    <cellStyle name="標準 12 8 2" xfId="11655" xr:uid="{00000000-0005-0000-0000-0000183E0000}"/>
    <cellStyle name="標準 12 8 3" xfId="19139" xr:uid="{00000000-0005-0000-0000-0000193E0000}"/>
    <cellStyle name="標準 12 9" xfId="5528" xr:uid="{00000000-0005-0000-0000-00001A3E0000}"/>
    <cellStyle name="標準 12 9 2" xfId="13015" xr:uid="{00000000-0005-0000-0000-00001B3E0000}"/>
    <cellStyle name="標準 12 9 3" xfId="20499" xr:uid="{00000000-0005-0000-0000-00001C3E0000}"/>
    <cellStyle name="標準 13" xfId="108" xr:uid="{00000000-0005-0000-0000-00001D3E0000}"/>
    <cellStyle name="標準 13 10" xfId="6929" xr:uid="{00000000-0005-0000-0000-00001E3E0000}"/>
    <cellStyle name="標準 13 10 2" xfId="14415" xr:uid="{00000000-0005-0000-0000-00001F3E0000}"/>
    <cellStyle name="標準 13 10 3" xfId="21899" xr:uid="{00000000-0005-0000-0000-0000203E0000}"/>
    <cellStyle name="標準 13 11" xfId="7608" xr:uid="{00000000-0005-0000-0000-0000213E0000}"/>
    <cellStyle name="標準 13 12" xfId="15092" xr:uid="{00000000-0005-0000-0000-0000223E0000}"/>
    <cellStyle name="標準 13 2" xfId="199" xr:uid="{00000000-0005-0000-0000-0000233E0000}"/>
    <cellStyle name="標準 13 2 10" xfId="7692" xr:uid="{00000000-0005-0000-0000-0000243E0000}"/>
    <cellStyle name="標準 13 2 11" xfId="15176" xr:uid="{00000000-0005-0000-0000-0000253E0000}"/>
    <cellStyle name="標準 13 2 2" xfId="369" xr:uid="{00000000-0005-0000-0000-0000263E0000}"/>
    <cellStyle name="標準 13 2 2 10" xfId="15346" xr:uid="{00000000-0005-0000-0000-0000273E0000}"/>
    <cellStyle name="標準 13 2 2 2" xfId="711" xr:uid="{00000000-0005-0000-0000-0000283E0000}"/>
    <cellStyle name="標準 13 2 2 2 2" xfId="1389" xr:uid="{00000000-0005-0000-0000-0000293E0000}"/>
    <cellStyle name="標準 13 2 2 2 2 2" xfId="2751" xr:uid="{00000000-0005-0000-0000-00002A3E0000}"/>
    <cellStyle name="標準 13 2 2 2 2 2 2" xfId="10238" xr:uid="{00000000-0005-0000-0000-00002B3E0000}"/>
    <cellStyle name="標準 13 2 2 2 2 2 3" xfId="17722" xr:uid="{00000000-0005-0000-0000-00002C3E0000}"/>
    <cellStyle name="標準 13 2 2 2 2 3" xfId="4111" xr:uid="{00000000-0005-0000-0000-00002D3E0000}"/>
    <cellStyle name="標準 13 2 2 2 2 3 2" xfId="11598" xr:uid="{00000000-0005-0000-0000-00002E3E0000}"/>
    <cellStyle name="標準 13 2 2 2 2 3 3" xfId="19082" xr:uid="{00000000-0005-0000-0000-00002F3E0000}"/>
    <cellStyle name="標準 13 2 2 2 2 4" xfId="5473" xr:uid="{00000000-0005-0000-0000-0000303E0000}"/>
    <cellStyle name="標準 13 2 2 2 2 4 2" xfId="12960" xr:uid="{00000000-0005-0000-0000-0000313E0000}"/>
    <cellStyle name="標準 13 2 2 2 2 4 3" xfId="20444" xr:uid="{00000000-0005-0000-0000-0000323E0000}"/>
    <cellStyle name="標準 13 2 2 2 2 5" xfId="6833" xr:uid="{00000000-0005-0000-0000-0000333E0000}"/>
    <cellStyle name="標準 13 2 2 2 2 5 2" xfId="14320" xr:uid="{00000000-0005-0000-0000-0000343E0000}"/>
    <cellStyle name="標準 13 2 2 2 2 5 3" xfId="21804" xr:uid="{00000000-0005-0000-0000-0000353E0000}"/>
    <cellStyle name="標準 13 2 2 2 2 6" xfId="8878" xr:uid="{00000000-0005-0000-0000-0000363E0000}"/>
    <cellStyle name="標準 13 2 2 2 2 7" xfId="16362" xr:uid="{00000000-0005-0000-0000-0000373E0000}"/>
    <cellStyle name="標準 13 2 2 2 3" xfId="2073" xr:uid="{00000000-0005-0000-0000-0000383E0000}"/>
    <cellStyle name="標準 13 2 2 2 3 2" xfId="9560" xr:uid="{00000000-0005-0000-0000-0000393E0000}"/>
    <cellStyle name="標準 13 2 2 2 3 3" xfId="17044" xr:uid="{00000000-0005-0000-0000-00003A3E0000}"/>
    <cellStyle name="標準 13 2 2 2 4" xfId="3433" xr:uid="{00000000-0005-0000-0000-00003B3E0000}"/>
    <cellStyle name="標準 13 2 2 2 4 2" xfId="10920" xr:uid="{00000000-0005-0000-0000-00003C3E0000}"/>
    <cellStyle name="標準 13 2 2 2 4 3" xfId="18404" xr:uid="{00000000-0005-0000-0000-00003D3E0000}"/>
    <cellStyle name="標準 13 2 2 2 5" xfId="4795" xr:uid="{00000000-0005-0000-0000-00003E3E0000}"/>
    <cellStyle name="標準 13 2 2 2 5 2" xfId="12282" xr:uid="{00000000-0005-0000-0000-00003F3E0000}"/>
    <cellStyle name="標準 13 2 2 2 5 3" xfId="19766" xr:uid="{00000000-0005-0000-0000-0000403E0000}"/>
    <cellStyle name="標準 13 2 2 2 6" xfId="6155" xr:uid="{00000000-0005-0000-0000-0000413E0000}"/>
    <cellStyle name="標準 13 2 2 2 6 2" xfId="13642" xr:uid="{00000000-0005-0000-0000-0000423E0000}"/>
    <cellStyle name="標準 13 2 2 2 6 3" xfId="21126" xr:uid="{00000000-0005-0000-0000-0000433E0000}"/>
    <cellStyle name="標準 13 2 2 2 7" xfId="7521" xr:uid="{00000000-0005-0000-0000-0000443E0000}"/>
    <cellStyle name="標準 13 2 2 2 7 2" xfId="15007" xr:uid="{00000000-0005-0000-0000-0000453E0000}"/>
    <cellStyle name="標準 13 2 2 2 7 3" xfId="22491" xr:uid="{00000000-0005-0000-0000-0000463E0000}"/>
    <cellStyle name="標準 13 2 2 2 8" xfId="8200" xr:uid="{00000000-0005-0000-0000-0000473E0000}"/>
    <cellStyle name="標準 13 2 2 2 9" xfId="15684" xr:uid="{00000000-0005-0000-0000-0000483E0000}"/>
    <cellStyle name="標準 13 2 2 3" xfId="1051" xr:uid="{00000000-0005-0000-0000-0000493E0000}"/>
    <cellStyle name="標準 13 2 2 3 2" xfId="2413" xr:uid="{00000000-0005-0000-0000-00004A3E0000}"/>
    <cellStyle name="標準 13 2 2 3 2 2" xfId="9900" xr:uid="{00000000-0005-0000-0000-00004B3E0000}"/>
    <cellStyle name="標準 13 2 2 3 2 3" xfId="17384" xr:uid="{00000000-0005-0000-0000-00004C3E0000}"/>
    <cellStyle name="標準 13 2 2 3 3" xfId="3773" xr:uid="{00000000-0005-0000-0000-00004D3E0000}"/>
    <cellStyle name="標準 13 2 2 3 3 2" xfId="11260" xr:uid="{00000000-0005-0000-0000-00004E3E0000}"/>
    <cellStyle name="標準 13 2 2 3 3 3" xfId="18744" xr:uid="{00000000-0005-0000-0000-00004F3E0000}"/>
    <cellStyle name="標準 13 2 2 3 4" xfId="5135" xr:uid="{00000000-0005-0000-0000-0000503E0000}"/>
    <cellStyle name="標準 13 2 2 3 4 2" xfId="12622" xr:uid="{00000000-0005-0000-0000-0000513E0000}"/>
    <cellStyle name="標準 13 2 2 3 4 3" xfId="20106" xr:uid="{00000000-0005-0000-0000-0000523E0000}"/>
    <cellStyle name="標準 13 2 2 3 5" xfId="6495" xr:uid="{00000000-0005-0000-0000-0000533E0000}"/>
    <cellStyle name="標準 13 2 2 3 5 2" xfId="13982" xr:uid="{00000000-0005-0000-0000-0000543E0000}"/>
    <cellStyle name="標準 13 2 2 3 5 3" xfId="21466" xr:uid="{00000000-0005-0000-0000-0000553E0000}"/>
    <cellStyle name="標準 13 2 2 3 6" xfId="8540" xr:uid="{00000000-0005-0000-0000-0000563E0000}"/>
    <cellStyle name="標準 13 2 2 3 7" xfId="16024" xr:uid="{00000000-0005-0000-0000-0000573E0000}"/>
    <cellStyle name="標準 13 2 2 4" xfId="1733" xr:uid="{00000000-0005-0000-0000-0000583E0000}"/>
    <cellStyle name="標準 13 2 2 4 2" xfId="9220" xr:uid="{00000000-0005-0000-0000-0000593E0000}"/>
    <cellStyle name="標準 13 2 2 4 3" xfId="16704" xr:uid="{00000000-0005-0000-0000-00005A3E0000}"/>
    <cellStyle name="標準 13 2 2 5" xfId="3093" xr:uid="{00000000-0005-0000-0000-00005B3E0000}"/>
    <cellStyle name="標準 13 2 2 5 2" xfId="10580" xr:uid="{00000000-0005-0000-0000-00005C3E0000}"/>
    <cellStyle name="標準 13 2 2 5 3" xfId="18064" xr:uid="{00000000-0005-0000-0000-00005D3E0000}"/>
    <cellStyle name="標準 13 2 2 6" xfId="4455" xr:uid="{00000000-0005-0000-0000-00005E3E0000}"/>
    <cellStyle name="標準 13 2 2 6 2" xfId="11942" xr:uid="{00000000-0005-0000-0000-00005F3E0000}"/>
    <cellStyle name="標準 13 2 2 6 3" xfId="19426" xr:uid="{00000000-0005-0000-0000-0000603E0000}"/>
    <cellStyle name="標準 13 2 2 7" xfId="5815" xr:uid="{00000000-0005-0000-0000-0000613E0000}"/>
    <cellStyle name="標準 13 2 2 7 2" xfId="13302" xr:uid="{00000000-0005-0000-0000-0000623E0000}"/>
    <cellStyle name="標準 13 2 2 7 3" xfId="20786" xr:uid="{00000000-0005-0000-0000-0000633E0000}"/>
    <cellStyle name="標準 13 2 2 8" xfId="7183" xr:uid="{00000000-0005-0000-0000-0000643E0000}"/>
    <cellStyle name="標準 13 2 2 8 2" xfId="14669" xr:uid="{00000000-0005-0000-0000-0000653E0000}"/>
    <cellStyle name="標準 13 2 2 8 3" xfId="22153" xr:uid="{00000000-0005-0000-0000-0000663E0000}"/>
    <cellStyle name="標準 13 2 2 9" xfId="7862" xr:uid="{00000000-0005-0000-0000-0000673E0000}"/>
    <cellStyle name="標準 13 2 3" xfId="542" xr:uid="{00000000-0005-0000-0000-0000683E0000}"/>
    <cellStyle name="標準 13 2 3 2" xfId="1220" xr:uid="{00000000-0005-0000-0000-0000693E0000}"/>
    <cellStyle name="標準 13 2 3 2 2" xfId="2582" xr:uid="{00000000-0005-0000-0000-00006A3E0000}"/>
    <cellStyle name="標準 13 2 3 2 2 2" xfId="10069" xr:uid="{00000000-0005-0000-0000-00006B3E0000}"/>
    <cellStyle name="標準 13 2 3 2 2 3" xfId="17553" xr:uid="{00000000-0005-0000-0000-00006C3E0000}"/>
    <cellStyle name="標準 13 2 3 2 3" xfId="3942" xr:uid="{00000000-0005-0000-0000-00006D3E0000}"/>
    <cellStyle name="標準 13 2 3 2 3 2" xfId="11429" xr:uid="{00000000-0005-0000-0000-00006E3E0000}"/>
    <cellStyle name="標準 13 2 3 2 3 3" xfId="18913" xr:uid="{00000000-0005-0000-0000-00006F3E0000}"/>
    <cellStyle name="標準 13 2 3 2 4" xfId="5304" xr:uid="{00000000-0005-0000-0000-0000703E0000}"/>
    <cellStyle name="標準 13 2 3 2 4 2" xfId="12791" xr:uid="{00000000-0005-0000-0000-0000713E0000}"/>
    <cellStyle name="標準 13 2 3 2 4 3" xfId="20275" xr:uid="{00000000-0005-0000-0000-0000723E0000}"/>
    <cellStyle name="標準 13 2 3 2 5" xfId="6664" xr:uid="{00000000-0005-0000-0000-0000733E0000}"/>
    <cellStyle name="標準 13 2 3 2 5 2" xfId="14151" xr:uid="{00000000-0005-0000-0000-0000743E0000}"/>
    <cellStyle name="標準 13 2 3 2 5 3" xfId="21635" xr:uid="{00000000-0005-0000-0000-0000753E0000}"/>
    <cellStyle name="標準 13 2 3 2 6" xfId="8709" xr:uid="{00000000-0005-0000-0000-0000763E0000}"/>
    <cellStyle name="標準 13 2 3 2 7" xfId="16193" xr:uid="{00000000-0005-0000-0000-0000773E0000}"/>
    <cellStyle name="標準 13 2 3 3" xfId="1904" xr:uid="{00000000-0005-0000-0000-0000783E0000}"/>
    <cellStyle name="標準 13 2 3 3 2" xfId="9391" xr:uid="{00000000-0005-0000-0000-0000793E0000}"/>
    <cellStyle name="標準 13 2 3 3 3" xfId="16875" xr:uid="{00000000-0005-0000-0000-00007A3E0000}"/>
    <cellStyle name="標準 13 2 3 4" xfId="3264" xr:uid="{00000000-0005-0000-0000-00007B3E0000}"/>
    <cellStyle name="標準 13 2 3 4 2" xfId="10751" xr:uid="{00000000-0005-0000-0000-00007C3E0000}"/>
    <cellStyle name="標準 13 2 3 4 3" xfId="18235" xr:uid="{00000000-0005-0000-0000-00007D3E0000}"/>
    <cellStyle name="標準 13 2 3 5" xfId="4626" xr:uid="{00000000-0005-0000-0000-00007E3E0000}"/>
    <cellStyle name="標準 13 2 3 5 2" xfId="12113" xr:uid="{00000000-0005-0000-0000-00007F3E0000}"/>
    <cellStyle name="標準 13 2 3 5 3" xfId="19597" xr:uid="{00000000-0005-0000-0000-0000803E0000}"/>
    <cellStyle name="標準 13 2 3 6" xfId="5986" xr:uid="{00000000-0005-0000-0000-0000813E0000}"/>
    <cellStyle name="標準 13 2 3 6 2" xfId="13473" xr:uid="{00000000-0005-0000-0000-0000823E0000}"/>
    <cellStyle name="標準 13 2 3 6 3" xfId="20957" xr:uid="{00000000-0005-0000-0000-0000833E0000}"/>
    <cellStyle name="標準 13 2 3 7" xfId="7352" xr:uid="{00000000-0005-0000-0000-0000843E0000}"/>
    <cellStyle name="標準 13 2 3 7 2" xfId="14838" xr:uid="{00000000-0005-0000-0000-0000853E0000}"/>
    <cellStyle name="標準 13 2 3 7 3" xfId="22322" xr:uid="{00000000-0005-0000-0000-0000863E0000}"/>
    <cellStyle name="標準 13 2 3 8" xfId="8031" xr:uid="{00000000-0005-0000-0000-0000873E0000}"/>
    <cellStyle name="標準 13 2 3 9" xfId="15515" xr:uid="{00000000-0005-0000-0000-0000883E0000}"/>
    <cellStyle name="標準 13 2 4" xfId="881" xr:uid="{00000000-0005-0000-0000-0000893E0000}"/>
    <cellStyle name="標準 13 2 4 2" xfId="2243" xr:uid="{00000000-0005-0000-0000-00008A3E0000}"/>
    <cellStyle name="標準 13 2 4 2 2" xfId="9730" xr:uid="{00000000-0005-0000-0000-00008B3E0000}"/>
    <cellStyle name="標準 13 2 4 2 3" xfId="17214" xr:uid="{00000000-0005-0000-0000-00008C3E0000}"/>
    <cellStyle name="標準 13 2 4 3" xfId="3603" xr:uid="{00000000-0005-0000-0000-00008D3E0000}"/>
    <cellStyle name="標準 13 2 4 3 2" xfId="11090" xr:uid="{00000000-0005-0000-0000-00008E3E0000}"/>
    <cellStyle name="標準 13 2 4 3 3" xfId="18574" xr:uid="{00000000-0005-0000-0000-00008F3E0000}"/>
    <cellStyle name="標準 13 2 4 4" xfId="4965" xr:uid="{00000000-0005-0000-0000-0000903E0000}"/>
    <cellStyle name="標準 13 2 4 4 2" xfId="12452" xr:uid="{00000000-0005-0000-0000-0000913E0000}"/>
    <cellStyle name="標準 13 2 4 4 3" xfId="19936" xr:uid="{00000000-0005-0000-0000-0000923E0000}"/>
    <cellStyle name="標準 13 2 4 5" xfId="6325" xr:uid="{00000000-0005-0000-0000-0000933E0000}"/>
    <cellStyle name="標準 13 2 4 5 2" xfId="13812" xr:uid="{00000000-0005-0000-0000-0000943E0000}"/>
    <cellStyle name="標準 13 2 4 5 3" xfId="21296" xr:uid="{00000000-0005-0000-0000-0000953E0000}"/>
    <cellStyle name="標準 13 2 4 6" xfId="8370" xr:uid="{00000000-0005-0000-0000-0000963E0000}"/>
    <cellStyle name="標準 13 2 4 7" xfId="15854" xr:uid="{00000000-0005-0000-0000-0000973E0000}"/>
    <cellStyle name="標準 13 2 5" xfId="1565" xr:uid="{00000000-0005-0000-0000-0000983E0000}"/>
    <cellStyle name="標準 13 2 5 2" xfId="9052" xr:uid="{00000000-0005-0000-0000-0000993E0000}"/>
    <cellStyle name="標準 13 2 5 3" xfId="16536" xr:uid="{00000000-0005-0000-0000-00009A3E0000}"/>
    <cellStyle name="標準 13 2 6" xfId="2925" xr:uid="{00000000-0005-0000-0000-00009B3E0000}"/>
    <cellStyle name="標準 13 2 6 2" xfId="10412" xr:uid="{00000000-0005-0000-0000-00009C3E0000}"/>
    <cellStyle name="標準 13 2 6 3" xfId="17896" xr:uid="{00000000-0005-0000-0000-00009D3E0000}"/>
    <cellStyle name="標準 13 2 7" xfId="4287" xr:uid="{00000000-0005-0000-0000-00009E3E0000}"/>
    <cellStyle name="標準 13 2 7 2" xfId="11774" xr:uid="{00000000-0005-0000-0000-00009F3E0000}"/>
    <cellStyle name="標準 13 2 7 3" xfId="19258" xr:uid="{00000000-0005-0000-0000-0000A03E0000}"/>
    <cellStyle name="標準 13 2 8" xfId="5647" xr:uid="{00000000-0005-0000-0000-0000A13E0000}"/>
    <cellStyle name="標準 13 2 8 2" xfId="13134" xr:uid="{00000000-0005-0000-0000-0000A23E0000}"/>
    <cellStyle name="標準 13 2 8 3" xfId="20618" xr:uid="{00000000-0005-0000-0000-0000A33E0000}"/>
    <cellStyle name="標準 13 2 9" xfId="7013" xr:uid="{00000000-0005-0000-0000-0000A43E0000}"/>
    <cellStyle name="標準 13 2 9 2" xfId="14499" xr:uid="{00000000-0005-0000-0000-0000A53E0000}"/>
    <cellStyle name="標準 13 2 9 3" xfId="21983" xr:uid="{00000000-0005-0000-0000-0000A63E0000}"/>
    <cellStyle name="標準 13 3" xfId="285" xr:uid="{00000000-0005-0000-0000-0000A73E0000}"/>
    <cellStyle name="標準 13 3 10" xfId="15262" xr:uid="{00000000-0005-0000-0000-0000A83E0000}"/>
    <cellStyle name="標準 13 3 2" xfId="627" xr:uid="{00000000-0005-0000-0000-0000A93E0000}"/>
    <cellStyle name="標準 13 3 2 2" xfId="1305" xr:uid="{00000000-0005-0000-0000-0000AA3E0000}"/>
    <cellStyle name="標準 13 3 2 2 2" xfId="2667" xr:uid="{00000000-0005-0000-0000-0000AB3E0000}"/>
    <cellStyle name="標準 13 3 2 2 2 2" xfId="10154" xr:uid="{00000000-0005-0000-0000-0000AC3E0000}"/>
    <cellStyle name="標準 13 3 2 2 2 3" xfId="17638" xr:uid="{00000000-0005-0000-0000-0000AD3E0000}"/>
    <cellStyle name="標準 13 3 2 2 3" xfId="4027" xr:uid="{00000000-0005-0000-0000-0000AE3E0000}"/>
    <cellStyle name="標準 13 3 2 2 3 2" xfId="11514" xr:uid="{00000000-0005-0000-0000-0000AF3E0000}"/>
    <cellStyle name="標準 13 3 2 2 3 3" xfId="18998" xr:uid="{00000000-0005-0000-0000-0000B03E0000}"/>
    <cellStyle name="標準 13 3 2 2 4" xfId="5389" xr:uid="{00000000-0005-0000-0000-0000B13E0000}"/>
    <cellStyle name="標準 13 3 2 2 4 2" xfId="12876" xr:uid="{00000000-0005-0000-0000-0000B23E0000}"/>
    <cellStyle name="標準 13 3 2 2 4 3" xfId="20360" xr:uid="{00000000-0005-0000-0000-0000B33E0000}"/>
    <cellStyle name="標準 13 3 2 2 5" xfId="6749" xr:uid="{00000000-0005-0000-0000-0000B43E0000}"/>
    <cellStyle name="標準 13 3 2 2 5 2" xfId="14236" xr:uid="{00000000-0005-0000-0000-0000B53E0000}"/>
    <cellStyle name="標準 13 3 2 2 5 3" xfId="21720" xr:uid="{00000000-0005-0000-0000-0000B63E0000}"/>
    <cellStyle name="標準 13 3 2 2 6" xfId="8794" xr:uid="{00000000-0005-0000-0000-0000B73E0000}"/>
    <cellStyle name="標準 13 3 2 2 7" xfId="16278" xr:uid="{00000000-0005-0000-0000-0000B83E0000}"/>
    <cellStyle name="標準 13 3 2 3" xfId="1989" xr:uid="{00000000-0005-0000-0000-0000B93E0000}"/>
    <cellStyle name="標準 13 3 2 3 2" xfId="9476" xr:uid="{00000000-0005-0000-0000-0000BA3E0000}"/>
    <cellStyle name="標準 13 3 2 3 3" xfId="16960" xr:uid="{00000000-0005-0000-0000-0000BB3E0000}"/>
    <cellStyle name="標準 13 3 2 4" xfId="3349" xr:uid="{00000000-0005-0000-0000-0000BC3E0000}"/>
    <cellStyle name="標準 13 3 2 4 2" xfId="10836" xr:uid="{00000000-0005-0000-0000-0000BD3E0000}"/>
    <cellStyle name="標準 13 3 2 4 3" xfId="18320" xr:uid="{00000000-0005-0000-0000-0000BE3E0000}"/>
    <cellStyle name="標準 13 3 2 5" xfId="4711" xr:uid="{00000000-0005-0000-0000-0000BF3E0000}"/>
    <cellStyle name="標準 13 3 2 5 2" xfId="12198" xr:uid="{00000000-0005-0000-0000-0000C03E0000}"/>
    <cellStyle name="標準 13 3 2 5 3" xfId="19682" xr:uid="{00000000-0005-0000-0000-0000C13E0000}"/>
    <cellStyle name="標準 13 3 2 6" xfId="6071" xr:uid="{00000000-0005-0000-0000-0000C23E0000}"/>
    <cellStyle name="標準 13 3 2 6 2" xfId="13558" xr:uid="{00000000-0005-0000-0000-0000C33E0000}"/>
    <cellStyle name="標準 13 3 2 6 3" xfId="21042" xr:uid="{00000000-0005-0000-0000-0000C43E0000}"/>
    <cellStyle name="標準 13 3 2 7" xfId="7437" xr:uid="{00000000-0005-0000-0000-0000C53E0000}"/>
    <cellStyle name="標準 13 3 2 7 2" xfId="14923" xr:uid="{00000000-0005-0000-0000-0000C63E0000}"/>
    <cellStyle name="標準 13 3 2 7 3" xfId="22407" xr:uid="{00000000-0005-0000-0000-0000C73E0000}"/>
    <cellStyle name="標準 13 3 2 8" xfId="8116" xr:uid="{00000000-0005-0000-0000-0000C83E0000}"/>
    <cellStyle name="標準 13 3 2 9" xfId="15600" xr:uid="{00000000-0005-0000-0000-0000C93E0000}"/>
    <cellStyle name="標準 13 3 3" xfId="967" xr:uid="{00000000-0005-0000-0000-0000CA3E0000}"/>
    <cellStyle name="標準 13 3 3 2" xfId="2329" xr:uid="{00000000-0005-0000-0000-0000CB3E0000}"/>
    <cellStyle name="標準 13 3 3 2 2" xfId="9816" xr:uid="{00000000-0005-0000-0000-0000CC3E0000}"/>
    <cellStyle name="標準 13 3 3 2 3" xfId="17300" xr:uid="{00000000-0005-0000-0000-0000CD3E0000}"/>
    <cellStyle name="標準 13 3 3 3" xfId="3689" xr:uid="{00000000-0005-0000-0000-0000CE3E0000}"/>
    <cellStyle name="標準 13 3 3 3 2" xfId="11176" xr:uid="{00000000-0005-0000-0000-0000CF3E0000}"/>
    <cellStyle name="標準 13 3 3 3 3" xfId="18660" xr:uid="{00000000-0005-0000-0000-0000D03E0000}"/>
    <cellStyle name="標準 13 3 3 4" xfId="5051" xr:uid="{00000000-0005-0000-0000-0000D13E0000}"/>
    <cellStyle name="標準 13 3 3 4 2" xfId="12538" xr:uid="{00000000-0005-0000-0000-0000D23E0000}"/>
    <cellStyle name="標準 13 3 3 4 3" xfId="20022" xr:uid="{00000000-0005-0000-0000-0000D33E0000}"/>
    <cellStyle name="標準 13 3 3 5" xfId="6411" xr:uid="{00000000-0005-0000-0000-0000D43E0000}"/>
    <cellStyle name="標準 13 3 3 5 2" xfId="13898" xr:uid="{00000000-0005-0000-0000-0000D53E0000}"/>
    <cellStyle name="標準 13 3 3 5 3" xfId="21382" xr:uid="{00000000-0005-0000-0000-0000D63E0000}"/>
    <cellStyle name="標準 13 3 3 6" xfId="8456" xr:uid="{00000000-0005-0000-0000-0000D73E0000}"/>
    <cellStyle name="標準 13 3 3 7" xfId="15940" xr:uid="{00000000-0005-0000-0000-0000D83E0000}"/>
    <cellStyle name="標準 13 3 4" xfId="1649" xr:uid="{00000000-0005-0000-0000-0000D93E0000}"/>
    <cellStyle name="標準 13 3 4 2" xfId="9136" xr:uid="{00000000-0005-0000-0000-0000DA3E0000}"/>
    <cellStyle name="標準 13 3 4 3" xfId="16620" xr:uid="{00000000-0005-0000-0000-0000DB3E0000}"/>
    <cellStyle name="標準 13 3 5" xfId="3009" xr:uid="{00000000-0005-0000-0000-0000DC3E0000}"/>
    <cellStyle name="標準 13 3 5 2" xfId="10496" xr:uid="{00000000-0005-0000-0000-0000DD3E0000}"/>
    <cellStyle name="標準 13 3 5 3" xfId="17980" xr:uid="{00000000-0005-0000-0000-0000DE3E0000}"/>
    <cellStyle name="標準 13 3 6" xfId="4371" xr:uid="{00000000-0005-0000-0000-0000DF3E0000}"/>
    <cellStyle name="標準 13 3 6 2" xfId="11858" xr:uid="{00000000-0005-0000-0000-0000E03E0000}"/>
    <cellStyle name="標準 13 3 6 3" xfId="19342" xr:uid="{00000000-0005-0000-0000-0000E13E0000}"/>
    <cellStyle name="標準 13 3 7" xfId="5731" xr:uid="{00000000-0005-0000-0000-0000E23E0000}"/>
    <cellStyle name="標準 13 3 7 2" xfId="13218" xr:uid="{00000000-0005-0000-0000-0000E33E0000}"/>
    <cellStyle name="標準 13 3 7 3" xfId="20702" xr:uid="{00000000-0005-0000-0000-0000E43E0000}"/>
    <cellStyle name="標準 13 3 8" xfId="7099" xr:uid="{00000000-0005-0000-0000-0000E53E0000}"/>
    <cellStyle name="標準 13 3 8 2" xfId="14585" xr:uid="{00000000-0005-0000-0000-0000E63E0000}"/>
    <cellStyle name="標準 13 3 8 3" xfId="22069" xr:uid="{00000000-0005-0000-0000-0000E73E0000}"/>
    <cellStyle name="標準 13 3 9" xfId="7778" xr:uid="{00000000-0005-0000-0000-0000E83E0000}"/>
    <cellStyle name="標準 13 4" xfId="458" xr:uid="{00000000-0005-0000-0000-0000E93E0000}"/>
    <cellStyle name="標準 13 4 2" xfId="1136" xr:uid="{00000000-0005-0000-0000-0000EA3E0000}"/>
    <cellStyle name="標準 13 4 2 2" xfId="2498" xr:uid="{00000000-0005-0000-0000-0000EB3E0000}"/>
    <cellStyle name="標準 13 4 2 2 2" xfId="9985" xr:uid="{00000000-0005-0000-0000-0000EC3E0000}"/>
    <cellStyle name="標準 13 4 2 2 3" xfId="17469" xr:uid="{00000000-0005-0000-0000-0000ED3E0000}"/>
    <cellStyle name="標準 13 4 2 3" xfId="3858" xr:uid="{00000000-0005-0000-0000-0000EE3E0000}"/>
    <cellStyle name="標準 13 4 2 3 2" xfId="11345" xr:uid="{00000000-0005-0000-0000-0000EF3E0000}"/>
    <cellStyle name="標準 13 4 2 3 3" xfId="18829" xr:uid="{00000000-0005-0000-0000-0000F03E0000}"/>
    <cellStyle name="標準 13 4 2 4" xfId="5220" xr:uid="{00000000-0005-0000-0000-0000F13E0000}"/>
    <cellStyle name="標準 13 4 2 4 2" xfId="12707" xr:uid="{00000000-0005-0000-0000-0000F23E0000}"/>
    <cellStyle name="標準 13 4 2 4 3" xfId="20191" xr:uid="{00000000-0005-0000-0000-0000F33E0000}"/>
    <cellStyle name="標準 13 4 2 5" xfId="6580" xr:uid="{00000000-0005-0000-0000-0000F43E0000}"/>
    <cellStyle name="標準 13 4 2 5 2" xfId="14067" xr:uid="{00000000-0005-0000-0000-0000F53E0000}"/>
    <cellStyle name="標準 13 4 2 5 3" xfId="21551" xr:uid="{00000000-0005-0000-0000-0000F63E0000}"/>
    <cellStyle name="標準 13 4 2 6" xfId="8625" xr:uid="{00000000-0005-0000-0000-0000F73E0000}"/>
    <cellStyle name="標準 13 4 2 7" xfId="16109" xr:uid="{00000000-0005-0000-0000-0000F83E0000}"/>
    <cellStyle name="標準 13 4 3" xfId="1820" xr:uid="{00000000-0005-0000-0000-0000F93E0000}"/>
    <cellStyle name="標準 13 4 3 2" xfId="9307" xr:uid="{00000000-0005-0000-0000-0000FA3E0000}"/>
    <cellStyle name="標準 13 4 3 3" xfId="16791" xr:uid="{00000000-0005-0000-0000-0000FB3E0000}"/>
    <cellStyle name="標準 13 4 4" xfId="3180" xr:uid="{00000000-0005-0000-0000-0000FC3E0000}"/>
    <cellStyle name="標準 13 4 4 2" xfId="10667" xr:uid="{00000000-0005-0000-0000-0000FD3E0000}"/>
    <cellStyle name="標準 13 4 4 3" xfId="18151" xr:uid="{00000000-0005-0000-0000-0000FE3E0000}"/>
    <cellStyle name="標準 13 4 5" xfId="4542" xr:uid="{00000000-0005-0000-0000-0000FF3E0000}"/>
    <cellStyle name="標準 13 4 5 2" xfId="12029" xr:uid="{00000000-0005-0000-0000-0000003F0000}"/>
    <cellStyle name="標準 13 4 5 3" xfId="19513" xr:uid="{00000000-0005-0000-0000-0000013F0000}"/>
    <cellStyle name="標準 13 4 6" xfId="5902" xr:uid="{00000000-0005-0000-0000-0000023F0000}"/>
    <cellStyle name="標準 13 4 6 2" xfId="13389" xr:uid="{00000000-0005-0000-0000-0000033F0000}"/>
    <cellStyle name="標準 13 4 6 3" xfId="20873" xr:uid="{00000000-0005-0000-0000-0000043F0000}"/>
    <cellStyle name="標準 13 4 7" xfId="7268" xr:uid="{00000000-0005-0000-0000-0000053F0000}"/>
    <cellStyle name="標準 13 4 7 2" xfId="14754" xr:uid="{00000000-0005-0000-0000-0000063F0000}"/>
    <cellStyle name="標準 13 4 7 3" xfId="22238" xr:uid="{00000000-0005-0000-0000-0000073F0000}"/>
    <cellStyle name="標準 13 4 8" xfId="7947" xr:uid="{00000000-0005-0000-0000-0000083F0000}"/>
    <cellStyle name="標準 13 4 9" xfId="15431" xr:uid="{00000000-0005-0000-0000-0000093F0000}"/>
    <cellStyle name="標準 13 5" xfId="797" xr:uid="{00000000-0005-0000-0000-00000A3F0000}"/>
    <cellStyle name="標準 13 5 2" xfId="2159" xr:uid="{00000000-0005-0000-0000-00000B3F0000}"/>
    <cellStyle name="標準 13 5 2 2" xfId="9646" xr:uid="{00000000-0005-0000-0000-00000C3F0000}"/>
    <cellStyle name="標準 13 5 2 3" xfId="17130" xr:uid="{00000000-0005-0000-0000-00000D3F0000}"/>
    <cellStyle name="標準 13 5 3" xfId="3519" xr:uid="{00000000-0005-0000-0000-00000E3F0000}"/>
    <cellStyle name="標準 13 5 3 2" xfId="11006" xr:uid="{00000000-0005-0000-0000-00000F3F0000}"/>
    <cellStyle name="標準 13 5 3 3" xfId="18490" xr:uid="{00000000-0005-0000-0000-0000103F0000}"/>
    <cellStyle name="標準 13 5 4" xfId="4881" xr:uid="{00000000-0005-0000-0000-0000113F0000}"/>
    <cellStyle name="標準 13 5 4 2" xfId="12368" xr:uid="{00000000-0005-0000-0000-0000123F0000}"/>
    <cellStyle name="標準 13 5 4 3" xfId="19852" xr:uid="{00000000-0005-0000-0000-0000133F0000}"/>
    <cellStyle name="標準 13 5 5" xfId="6241" xr:uid="{00000000-0005-0000-0000-0000143F0000}"/>
    <cellStyle name="標準 13 5 5 2" xfId="13728" xr:uid="{00000000-0005-0000-0000-0000153F0000}"/>
    <cellStyle name="標準 13 5 5 3" xfId="21212" xr:uid="{00000000-0005-0000-0000-0000163F0000}"/>
    <cellStyle name="標準 13 5 6" xfId="8286" xr:uid="{00000000-0005-0000-0000-0000173F0000}"/>
    <cellStyle name="標準 13 5 7" xfId="15770" xr:uid="{00000000-0005-0000-0000-0000183F0000}"/>
    <cellStyle name="標準 13 6" xfId="1481" xr:uid="{00000000-0005-0000-0000-0000193F0000}"/>
    <cellStyle name="標準 13 6 2" xfId="8968" xr:uid="{00000000-0005-0000-0000-00001A3F0000}"/>
    <cellStyle name="標準 13 6 3" xfId="16452" xr:uid="{00000000-0005-0000-0000-00001B3F0000}"/>
    <cellStyle name="標準 13 7" xfId="2841" xr:uid="{00000000-0005-0000-0000-00001C3F0000}"/>
    <cellStyle name="標準 13 7 2" xfId="10328" xr:uid="{00000000-0005-0000-0000-00001D3F0000}"/>
    <cellStyle name="標準 13 7 3" xfId="17812" xr:uid="{00000000-0005-0000-0000-00001E3F0000}"/>
    <cellStyle name="標準 13 8" xfId="4203" xr:uid="{00000000-0005-0000-0000-00001F3F0000}"/>
    <cellStyle name="標準 13 8 2" xfId="11690" xr:uid="{00000000-0005-0000-0000-0000203F0000}"/>
    <cellStyle name="標準 13 8 3" xfId="19174" xr:uid="{00000000-0005-0000-0000-0000213F0000}"/>
    <cellStyle name="標準 13 9" xfId="5563" xr:uid="{00000000-0005-0000-0000-0000223F0000}"/>
    <cellStyle name="標準 13 9 2" xfId="13050" xr:uid="{00000000-0005-0000-0000-0000233F0000}"/>
    <cellStyle name="標準 13 9 3" xfId="20534" xr:uid="{00000000-0005-0000-0000-0000243F0000}"/>
    <cellStyle name="標準 14" xfId="118" xr:uid="{00000000-0005-0000-0000-0000253F0000}"/>
    <cellStyle name="標準 14 10" xfId="7611" xr:uid="{00000000-0005-0000-0000-0000263F0000}"/>
    <cellStyle name="標準 14 11" xfId="15095" xr:uid="{00000000-0005-0000-0000-0000273F0000}"/>
    <cellStyle name="標準 14 2" xfId="288" xr:uid="{00000000-0005-0000-0000-0000283F0000}"/>
    <cellStyle name="標準 14 2 10" xfId="15265" xr:uid="{00000000-0005-0000-0000-0000293F0000}"/>
    <cellStyle name="標準 14 2 2" xfId="630" xr:uid="{00000000-0005-0000-0000-00002A3F0000}"/>
    <cellStyle name="標準 14 2 2 2" xfId="1308" xr:uid="{00000000-0005-0000-0000-00002B3F0000}"/>
    <cellStyle name="標準 14 2 2 2 2" xfId="2670" xr:uid="{00000000-0005-0000-0000-00002C3F0000}"/>
    <cellStyle name="標準 14 2 2 2 2 2" xfId="10157" xr:uid="{00000000-0005-0000-0000-00002D3F0000}"/>
    <cellStyle name="標準 14 2 2 2 2 3" xfId="17641" xr:uid="{00000000-0005-0000-0000-00002E3F0000}"/>
    <cellStyle name="標準 14 2 2 2 3" xfId="4030" xr:uid="{00000000-0005-0000-0000-00002F3F0000}"/>
    <cellStyle name="標準 14 2 2 2 3 2" xfId="11517" xr:uid="{00000000-0005-0000-0000-0000303F0000}"/>
    <cellStyle name="標準 14 2 2 2 3 3" xfId="19001" xr:uid="{00000000-0005-0000-0000-0000313F0000}"/>
    <cellStyle name="標準 14 2 2 2 4" xfId="5392" xr:uid="{00000000-0005-0000-0000-0000323F0000}"/>
    <cellStyle name="標準 14 2 2 2 4 2" xfId="12879" xr:uid="{00000000-0005-0000-0000-0000333F0000}"/>
    <cellStyle name="標準 14 2 2 2 4 3" xfId="20363" xr:uid="{00000000-0005-0000-0000-0000343F0000}"/>
    <cellStyle name="標準 14 2 2 2 5" xfId="6752" xr:uid="{00000000-0005-0000-0000-0000353F0000}"/>
    <cellStyle name="標準 14 2 2 2 5 2" xfId="14239" xr:uid="{00000000-0005-0000-0000-0000363F0000}"/>
    <cellStyle name="標準 14 2 2 2 5 3" xfId="21723" xr:uid="{00000000-0005-0000-0000-0000373F0000}"/>
    <cellStyle name="標準 14 2 2 2 6" xfId="8797" xr:uid="{00000000-0005-0000-0000-0000383F0000}"/>
    <cellStyle name="標準 14 2 2 2 7" xfId="16281" xr:uid="{00000000-0005-0000-0000-0000393F0000}"/>
    <cellStyle name="標準 14 2 2 3" xfId="1992" xr:uid="{00000000-0005-0000-0000-00003A3F0000}"/>
    <cellStyle name="標準 14 2 2 3 2" xfId="9479" xr:uid="{00000000-0005-0000-0000-00003B3F0000}"/>
    <cellStyle name="標準 14 2 2 3 3" xfId="16963" xr:uid="{00000000-0005-0000-0000-00003C3F0000}"/>
    <cellStyle name="標準 14 2 2 4" xfId="3352" xr:uid="{00000000-0005-0000-0000-00003D3F0000}"/>
    <cellStyle name="標準 14 2 2 4 2" xfId="10839" xr:uid="{00000000-0005-0000-0000-00003E3F0000}"/>
    <cellStyle name="標準 14 2 2 4 3" xfId="18323" xr:uid="{00000000-0005-0000-0000-00003F3F0000}"/>
    <cellStyle name="標準 14 2 2 5" xfId="4714" xr:uid="{00000000-0005-0000-0000-0000403F0000}"/>
    <cellStyle name="標準 14 2 2 5 2" xfId="12201" xr:uid="{00000000-0005-0000-0000-0000413F0000}"/>
    <cellStyle name="標準 14 2 2 5 3" xfId="19685" xr:uid="{00000000-0005-0000-0000-0000423F0000}"/>
    <cellStyle name="標準 14 2 2 6" xfId="6074" xr:uid="{00000000-0005-0000-0000-0000433F0000}"/>
    <cellStyle name="標準 14 2 2 6 2" xfId="13561" xr:uid="{00000000-0005-0000-0000-0000443F0000}"/>
    <cellStyle name="標準 14 2 2 6 3" xfId="21045" xr:uid="{00000000-0005-0000-0000-0000453F0000}"/>
    <cellStyle name="標準 14 2 2 7" xfId="7440" xr:uid="{00000000-0005-0000-0000-0000463F0000}"/>
    <cellStyle name="標準 14 2 2 7 2" xfId="14926" xr:uid="{00000000-0005-0000-0000-0000473F0000}"/>
    <cellStyle name="標準 14 2 2 7 3" xfId="22410" xr:uid="{00000000-0005-0000-0000-0000483F0000}"/>
    <cellStyle name="標準 14 2 2 8" xfId="8119" xr:uid="{00000000-0005-0000-0000-0000493F0000}"/>
    <cellStyle name="標準 14 2 2 9" xfId="15603" xr:uid="{00000000-0005-0000-0000-00004A3F0000}"/>
    <cellStyle name="標準 14 2 3" xfId="970" xr:uid="{00000000-0005-0000-0000-00004B3F0000}"/>
    <cellStyle name="標準 14 2 3 2" xfId="2332" xr:uid="{00000000-0005-0000-0000-00004C3F0000}"/>
    <cellStyle name="標準 14 2 3 2 2" xfId="9819" xr:uid="{00000000-0005-0000-0000-00004D3F0000}"/>
    <cellStyle name="標準 14 2 3 2 3" xfId="17303" xr:uid="{00000000-0005-0000-0000-00004E3F0000}"/>
    <cellStyle name="標準 14 2 3 3" xfId="3692" xr:uid="{00000000-0005-0000-0000-00004F3F0000}"/>
    <cellStyle name="標準 14 2 3 3 2" xfId="11179" xr:uid="{00000000-0005-0000-0000-0000503F0000}"/>
    <cellStyle name="標準 14 2 3 3 3" xfId="18663" xr:uid="{00000000-0005-0000-0000-0000513F0000}"/>
    <cellStyle name="標準 14 2 3 4" xfId="5054" xr:uid="{00000000-0005-0000-0000-0000523F0000}"/>
    <cellStyle name="標準 14 2 3 4 2" xfId="12541" xr:uid="{00000000-0005-0000-0000-0000533F0000}"/>
    <cellStyle name="標準 14 2 3 4 3" xfId="20025" xr:uid="{00000000-0005-0000-0000-0000543F0000}"/>
    <cellStyle name="標準 14 2 3 5" xfId="6414" xr:uid="{00000000-0005-0000-0000-0000553F0000}"/>
    <cellStyle name="標準 14 2 3 5 2" xfId="13901" xr:uid="{00000000-0005-0000-0000-0000563F0000}"/>
    <cellStyle name="標準 14 2 3 5 3" xfId="21385" xr:uid="{00000000-0005-0000-0000-0000573F0000}"/>
    <cellStyle name="標準 14 2 3 6" xfId="8459" xr:uid="{00000000-0005-0000-0000-0000583F0000}"/>
    <cellStyle name="標準 14 2 3 7" xfId="15943" xr:uid="{00000000-0005-0000-0000-0000593F0000}"/>
    <cellStyle name="標準 14 2 4" xfId="1652" xr:uid="{00000000-0005-0000-0000-00005A3F0000}"/>
    <cellStyle name="標準 14 2 4 2" xfId="9139" xr:uid="{00000000-0005-0000-0000-00005B3F0000}"/>
    <cellStyle name="標準 14 2 4 3" xfId="16623" xr:uid="{00000000-0005-0000-0000-00005C3F0000}"/>
    <cellStyle name="標準 14 2 5" xfId="3012" xr:uid="{00000000-0005-0000-0000-00005D3F0000}"/>
    <cellStyle name="標準 14 2 5 2" xfId="10499" xr:uid="{00000000-0005-0000-0000-00005E3F0000}"/>
    <cellStyle name="標準 14 2 5 3" xfId="17983" xr:uid="{00000000-0005-0000-0000-00005F3F0000}"/>
    <cellStyle name="標準 14 2 6" xfId="4374" xr:uid="{00000000-0005-0000-0000-0000603F0000}"/>
    <cellStyle name="標準 14 2 6 2" xfId="11861" xr:uid="{00000000-0005-0000-0000-0000613F0000}"/>
    <cellStyle name="標準 14 2 6 3" xfId="19345" xr:uid="{00000000-0005-0000-0000-0000623F0000}"/>
    <cellStyle name="標準 14 2 7" xfId="5734" xr:uid="{00000000-0005-0000-0000-0000633F0000}"/>
    <cellStyle name="標準 14 2 7 2" xfId="13221" xr:uid="{00000000-0005-0000-0000-0000643F0000}"/>
    <cellStyle name="標準 14 2 7 3" xfId="20705" xr:uid="{00000000-0005-0000-0000-0000653F0000}"/>
    <cellStyle name="標準 14 2 8" xfId="7102" xr:uid="{00000000-0005-0000-0000-0000663F0000}"/>
    <cellStyle name="標準 14 2 8 2" xfId="14588" xr:uid="{00000000-0005-0000-0000-0000673F0000}"/>
    <cellStyle name="標準 14 2 8 3" xfId="22072" xr:uid="{00000000-0005-0000-0000-0000683F0000}"/>
    <cellStyle name="標準 14 2 9" xfId="7781" xr:uid="{00000000-0005-0000-0000-0000693F0000}"/>
    <cellStyle name="標準 14 3" xfId="461" xr:uid="{00000000-0005-0000-0000-00006A3F0000}"/>
    <cellStyle name="標準 14 3 2" xfId="1139" xr:uid="{00000000-0005-0000-0000-00006B3F0000}"/>
    <cellStyle name="標準 14 3 2 2" xfId="2501" xr:uid="{00000000-0005-0000-0000-00006C3F0000}"/>
    <cellStyle name="標準 14 3 2 2 2" xfId="9988" xr:uid="{00000000-0005-0000-0000-00006D3F0000}"/>
    <cellStyle name="標準 14 3 2 2 3" xfId="17472" xr:uid="{00000000-0005-0000-0000-00006E3F0000}"/>
    <cellStyle name="標準 14 3 2 3" xfId="3861" xr:uid="{00000000-0005-0000-0000-00006F3F0000}"/>
    <cellStyle name="標準 14 3 2 3 2" xfId="11348" xr:uid="{00000000-0005-0000-0000-0000703F0000}"/>
    <cellStyle name="標準 14 3 2 3 3" xfId="18832" xr:uid="{00000000-0005-0000-0000-0000713F0000}"/>
    <cellStyle name="標準 14 3 2 4" xfId="5223" xr:uid="{00000000-0005-0000-0000-0000723F0000}"/>
    <cellStyle name="標準 14 3 2 4 2" xfId="12710" xr:uid="{00000000-0005-0000-0000-0000733F0000}"/>
    <cellStyle name="標準 14 3 2 4 3" xfId="20194" xr:uid="{00000000-0005-0000-0000-0000743F0000}"/>
    <cellStyle name="標準 14 3 2 5" xfId="6583" xr:uid="{00000000-0005-0000-0000-0000753F0000}"/>
    <cellStyle name="標準 14 3 2 5 2" xfId="14070" xr:uid="{00000000-0005-0000-0000-0000763F0000}"/>
    <cellStyle name="標準 14 3 2 5 3" xfId="21554" xr:uid="{00000000-0005-0000-0000-0000773F0000}"/>
    <cellStyle name="標準 14 3 2 6" xfId="8628" xr:uid="{00000000-0005-0000-0000-0000783F0000}"/>
    <cellStyle name="標準 14 3 2 7" xfId="16112" xr:uid="{00000000-0005-0000-0000-0000793F0000}"/>
    <cellStyle name="標準 14 3 3" xfId="1823" xr:uid="{00000000-0005-0000-0000-00007A3F0000}"/>
    <cellStyle name="標準 14 3 3 2" xfId="9310" xr:uid="{00000000-0005-0000-0000-00007B3F0000}"/>
    <cellStyle name="標準 14 3 3 3" xfId="16794" xr:uid="{00000000-0005-0000-0000-00007C3F0000}"/>
    <cellStyle name="標準 14 3 4" xfId="3183" xr:uid="{00000000-0005-0000-0000-00007D3F0000}"/>
    <cellStyle name="標準 14 3 4 2" xfId="10670" xr:uid="{00000000-0005-0000-0000-00007E3F0000}"/>
    <cellStyle name="標準 14 3 4 3" xfId="18154" xr:uid="{00000000-0005-0000-0000-00007F3F0000}"/>
    <cellStyle name="標準 14 3 5" xfId="4545" xr:uid="{00000000-0005-0000-0000-0000803F0000}"/>
    <cellStyle name="標準 14 3 5 2" xfId="12032" xr:uid="{00000000-0005-0000-0000-0000813F0000}"/>
    <cellStyle name="標準 14 3 5 3" xfId="19516" xr:uid="{00000000-0005-0000-0000-0000823F0000}"/>
    <cellStyle name="標準 14 3 6" xfId="5905" xr:uid="{00000000-0005-0000-0000-0000833F0000}"/>
    <cellStyle name="標準 14 3 6 2" xfId="13392" xr:uid="{00000000-0005-0000-0000-0000843F0000}"/>
    <cellStyle name="標準 14 3 6 3" xfId="20876" xr:uid="{00000000-0005-0000-0000-0000853F0000}"/>
    <cellStyle name="標準 14 3 7" xfId="7271" xr:uid="{00000000-0005-0000-0000-0000863F0000}"/>
    <cellStyle name="標準 14 3 7 2" xfId="14757" xr:uid="{00000000-0005-0000-0000-0000873F0000}"/>
    <cellStyle name="標準 14 3 7 3" xfId="22241" xr:uid="{00000000-0005-0000-0000-0000883F0000}"/>
    <cellStyle name="標準 14 3 8" xfId="7950" xr:uid="{00000000-0005-0000-0000-0000893F0000}"/>
    <cellStyle name="標準 14 3 9" xfId="15434" xr:uid="{00000000-0005-0000-0000-00008A3F0000}"/>
    <cellStyle name="標準 14 4" xfId="800" xr:uid="{00000000-0005-0000-0000-00008B3F0000}"/>
    <cellStyle name="標準 14 4 2" xfId="2162" xr:uid="{00000000-0005-0000-0000-00008C3F0000}"/>
    <cellStyle name="標準 14 4 2 2" xfId="9649" xr:uid="{00000000-0005-0000-0000-00008D3F0000}"/>
    <cellStyle name="標準 14 4 2 3" xfId="17133" xr:uid="{00000000-0005-0000-0000-00008E3F0000}"/>
    <cellStyle name="標準 14 4 3" xfId="3522" xr:uid="{00000000-0005-0000-0000-00008F3F0000}"/>
    <cellStyle name="標準 14 4 3 2" xfId="11009" xr:uid="{00000000-0005-0000-0000-0000903F0000}"/>
    <cellStyle name="標準 14 4 3 3" xfId="18493" xr:uid="{00000000-0005-0000-0000-0000913F0000}"/>
    <cellStyle name="標準 14 4 4" xfId="4884" xr:uid="{00000000-0005-0000-0000-0000923F0000}"/>
    <cellStyle name="標準 14 4 4 2" xfId="12371" xr:uid="{00000000-0005-0000-0000-0000933F0000}"/>
    <cellStyle name="標準 14 4 4 3" xfId="19855" xr:uid="{00000000-0005-0000-0000-0000943F0000}"/>
    <cellStyle name="標準 14 4 5" xfId="6244" xr:uid="{00000000-0005-0000-0000-0000953F0000}"/>
    <cellStyle name="標準 14 4 5 2" xfId="13731" xr:uid="{00000000-0005-0000-0000-0000963F0000}"/>
    <cellStyle name="標準 14 4 5 3" xfId="21215" xr:uid="{00000000-0005-0000-0000-0000973F0000}"/>
    <cellStyle name="標準 14 4 6" xfId="8289" xr:uid="{00000000-0005-0000-0000-0000983F0000}"/>
    <cellStyle name="標準 14 4 7" xfId="15773" xr:uid="{00000000-0005-0000-0000-0000993F0000}"/>
    <cellStyle name="標準 14 5" xfId="1483" xr:uid="{00000000-0005-0000-0000-00009A3F0000}"/>
    <cellStyle name="標準 14 5 2" xfId="8970" xr:uid="{00000000-0005-0000-0000-00009B3F0000}"/>
    <cellStyle name="標準 14 5 3" xfId="16454" xr:uid="{00000000-0005-0000-0000-00009C3F0000}"/>
    <cellStyle name="標準 14 6" xfId="2843" xr:uid="{00000000-0005-0000-0000-00009D3F0000}"/>
    <cellStyle name="標準 14 6 2" xfId="10330" xr:uid="{00000000-0005-0000-0000-00009E3F0000}"/>
    <cellStyle name="標準 14 6 3" xfId="17814" xr:uid="{00000000-0005-0000-0000-00009F3F0000}"/>
    <cellStyle name="標準 14 7" xfId="4205" xr:uid="{00000000-0005-0000-0000-0000A03F0000}"/>
    <cellStyle name="標準 14 7 2" xfId="11692" xr:uid="{00000000-0005-0000-0000-0000A13F0000}"/>
    <cellStyle name="標準 14 7 3" xfId="19176" xr:uid="{00000000-0005-0000-0000-0000A23F0000}"/>
    <cellStyle name="標準 14 8" xfId="5565" xr:uid="{00000000-0005-0000-0000-0000A33F0000}"/>
    <cellStyle name="標準 14 8 2" xfId="13052" xr:uid="{00000000-0005-0000-0000-0000A43F0000}"/>
    <cellStyle name="標準 14 8 3" xfId="20536" xr:uid="{00000000-0005-0000-0000-0000A53F0000}"/>
    <cellStyle name="標準 14 9" xfId="6932" xr:uid="{00000000-0005-0000-0000-0000A63F0000}"/>
    <cellStyle name="標準 14 9 2" xfId="14418" xr:uid="{00000000-0005-0000-0000-0000A73F0000}"/>
    <cellStyle name="標準 14 9 3" xfId="21902" xr:uid="{00000000-0005-0000-0000-0000A83F0000}"/>
    <cellStyle name="標準 15" xfId="201" xr:uid="{00000000-0005-0000-0000-0000A93F0000}"/>
    <cellStyle name="標準 15 10" xfId="7694" xr:uid="{00000000-0005-0000-0000-0000AA3F0000}"/>
    <cellStyle name="標準 15 11" xfId="15178" xr:uid="{00000000-0005-0000-0000-0000AB3F0000}"/>
    <cellStyle name="標準 15 2" xfId="371" xr:uid="{00000000-0005-0000-0000-0000AC3F0000}"/>
    <cellStyle name="標準 15 2 10" xfId="15348" xr:uid="{00000000-0005-0000-0000-0000AD3F0000}"/>
    <cellStyle name="標準 15 2 2" xfId="713" xr:uid="{00000000-0005-0000-0000-0000AE3F0000}"/>
    <cellStyle name="標準 15 2 2 2" xfId="1391" xr:uid="{00000000-0005-0000-0000-0000AF3F0000}"/>
    <cellStyle name="標準 15 2 2 2 2" xfId="2753" xr:uid="{00000000-0005-0000-0000-0000B03F0000}"/>
    <cellStyle name="標準 15 2 2 2 2 2" xfId="10240" xr:uid="{00000000-0005-0000-0000-0000B13F0000}"/>
    <cellStyle name="標準 15 2 2 2 2 3" xfId="17724" xr:uid="{00000000-0005-0000-0000-0000B23F0000}"/>
    <cellStyle name="標準 15 2 2 2 3" xfId="4113" xr:uid="{00000000-0005-0000-0000-0000B33F0000}"/>
    <cellStyle name="標準 15 2 2 2 3 2" xfId="11600" xr:uid="{00000000-0005-0000-0000-0000B43F0000}"/>
    <cellStyle name="標準 15 2 2 2 3 3" xfId="19084" xr:uid="{00000000-0005-0000-0000-0000B53F0000}"/>
    <cellStyle name="標準 15 2 2 2 4" xfId="5475" xr:uid="{00000000-0005-0000-0000-0000B63F0000}"/>
    <cellStyle name="標準 15 2 2 2 4 2" xfId="12962" xr:uid="{00000000-0005-0000-0000-0000B73F0000}"/>
    <cellStyle name="標準 15 2 2 2 4 3" xfId="20446" xr:uid="{00000000-0005-0000-0000-0000B83F0000}"/>
    <cellStyle name="標準 15 2 2 2 5" xfId="6835" xr:uid="{00000000-0005-0000-0000-0000B93F0000}"/>
    <cellStyle name="標準 15 2 2 2 5 2" xfId="14322" xr:uid="{00000000-0005-0000-0000-0000BA3F0000}"/>
    <cellStyle name="標準 15 2 2 2 5 3" xfId="21806" xr:uid="{00000000-0005-0000-0000-0000BB3F0000}"/>
    <cellStyle name="標準 15 2 2 2 6" xfId="8880" xr:uid="{00000000-0005-0000-0000-0000BC3F0000}"/>
    <cellStyle name="標準 15 2 2 2 7" xfId="16364" xr:uid="{00000000-0005-0000-0000-0000BD3F0000}"/>
    <cellStyle name="標準 15 2 2 3" xfId="2075" xr:uid="{00000000-0005-0000-0000-0000BE3F0000}"/>
    <cellStyle name="標準 15 2 2 3 2" xfId="9562" xr:uid="{00000000-0005-0000-0000-0000BF3F0000}"/>
    <cellStyle name="標準 15 2 2 3 3" xfId="17046" xr:uid="{00000000-0005-0000-0000-0000C03F0000}"/>
    <cellStyle name="標準 15 2 2 4" xfId="3435" xr:uid="{00000000-0005-0000-0000-0000C13F0000}"/>
    <cellStyle name="標準 15 2 2 4 2" xfId="10922" xr:uid="{00000000-0005-0000-0000-0000C23F0000}"/>
    <cellStyle name="標準 15 2 2 4 3" xfId="18406" xr:uid="{00000000-0005-0000-0000-0000C33F0000}"/>
    <cellStyle name="標準 15 2 2 5" xfId="4797" xr:uid="{00000000-0005-0000-0000-0000C43F0000}"/>
    <cellStyle name="標準 15 2 2 5 2" xfId="12284" xr:uid="{00000000-0005-0000-0000-0000C53F0000}"/>
    <cellStyle name="標準 15 2 2 5 3" xfId="19768" xr:uid="{00000000-0005-0000-0000-0000C63F0000}"/>
    <cellStyle name="標準 15 2 2 6" xfId="6157" xr:uid="{00000000-0005-0000-0000-0000C73F0000}"/>
    <cellStyle name="標準 15 2 2 6 2" xfId="13644" xr:uid="{00000000-0005-0000-0000-0000C83F0000}"/>
    <cellStyle name="標準 15 2 2 6 3" xfId="21128" xr:uid="{00000000-0005-0000-0000-0000C93F0000}"/>
    <cellStyle name="標準 15 2 2 7" xfId="7523" xr:uid="{00000000-0005-0000-0000-0000CA3F0000}"/>
    <cellStyle name="標準 15 2 2 7 2" xfId="15009" xr:uid="{00000000-0005-0000-0000-0000CB3F0000}"/>
    <cellStyle name="標準 15 2 2 7 3" xfId="22493" xr:uid="{00000000-0005-0000-0000-0000CC3F0000}"/>
    <cellStyle name="標準 15 2 2 8" xfId="8202" xr:uid="{00000000-0005-0000-0000-0000CD3F0000}"/>
    <cellStyle name="標準 15 2 2 9" xfId="15686" xr:uid="{00000000-0005-0000-0000-0000CE3F0000}"/>
    <cellStyle name="標準 15 2 3" xfId="1053" xr:uid="{00000000-0005-0000-0000-0000CF3F0000}"/>
    <cellStyle name="標準 15 2 3 2" xfId="2415" xr:uid="{00000000-0005-0000-0000-0000D03F0000}"/>
    <cellStyle name="標準 15 2 3 2 2" xfId="9902" xr:uid="{00000000-0005-0000-0000-0000D13F0000}"/>
    <cellStyle name="標準 15 2 3 2 3" xfId="17386" xr:uid="{00000000-0005-0000-0000-0000D23F0000}"/>
    <cellStyle name="標準 15 2 3 3" xfId="3775" xr:uid="{00000000-0005-0000-0000-0000D33F0000}"/>
    <cellStyle name="標準 15 2 3 3 2" xfId="11262" xr:uid="{00000000-0005-0000-0000-0000D43F0000}"/>
    <cellStyle name="標準 15 2 3 3 3" xfId="18746" xr:uid="{00000000-0005-0000-0000-0000D53F0000}"/>
    <cellStyle name="標準 15 2 3 4" xfId="5137" xr:uid="{00000000-0005-0000-0000-0000D63F0000}"/>
    <cellStyle name="標準 15 2 3 4 2" xfId="12624" xr:uid="{00000000-0005-0000-0000-0000D73F0000}"/>
    <cellStyle name="標準 15 2 3 4 3" xfId="20108" xr:uid="{00000000-0005-0000-0000-0000D83F0000}"/>
    <cellStyle name="標準 15 2 3 5" xfId="6497" xr:uid="{00000000-0005-0000-0000-0000D93F0000}"/>
    <cellStyle name="標準 15 2 3 5 2" xfId="13984" xr:uid="{00000000-0005-0000-0000-0000DA3F0000}"/>
    <cellStyle name="標準 15 2 3 5 3" xfId="21468" xr:uid="{00000000-0005-0000-0000-0000DB3F0000}"/>
    <cellStyle name="標準 15 2 3 6" xfId="8542" xr:uid="{00000000-0005-0000-0000-0000DC3F0000}"/>
    <cellStyle name="標準 15 2 3 7" xfId="16026" xr:uid="{00000000-0005-0000-0000-0000DD3F0000}"/>
    <cellStyle name="標準 15 2 4" xfId="1735" xr:uid="{00000000-0005-0000-0000-0000DE3F0000}"/>
    <cellStyle name="標準 15 2 4 2" xfId="9222" xr:uid="{00000000-0005-0000-0000-0000DF3F0000}"/>
    <cellStyle name="標準 15 2 4 3" xfId="16706" xr:uid="{00000000-0005-0000-0000-0000E03F0000}"/>
    <cellStyle name="標準 15 2 5" xfId="3095" xr:uid="{00000000-0005-0000-0000-0000E13F0000}"/>
    <cellStyle name="標準 15 2 5 2" xfId="10582" xr:uid="{00000000-0005-0000-0000-0000E23F0000}"/>
    <cellStyle name="標準 15 2 5 3" xfId="18066" xr:uid="{00000000-0005-0000-0000-0000E33F0000}"/>
    <cellStyle name="標準 15 2 6" xfId="4457" xr:uid="{00000000-0005-0000-0000-0000E43F0000}"/>
    <cellStyle name="標準 15 2 6 2" xfId="11944" xr:uid="{00000000-0005-0000-0000-0000E53F0000}"/>
    <cellStyle name="標準 15 2 6 3" xfId="19428" xr:uid="{00000000-0005-0000-0000-0000E63F0000}"/>
    <cellStyle name="標準 15 2 7" xfId="5817" xr:uid="{00000000-0005-0000-0000-0000E73F0000}"/>
    <cellStyle name="標準 15 2 7 2" xfId="13304" xr:uid="{00000000-0005-0000-0000-0000E83F0000}"/>
    <cellStyle name="標準 15 2 7 3" xfId="20788" xr:uid="{00000000-0005-0000-0000-0000E93F0000}"/>
    <cellStyle name="標準 15 2 8" xfId="7185" xr:uid="{00000000-0005-0000-0000-0000EA3F0000}"/>
    <cellStyle name="標準 15 2 8 2" xfId="14671" xr:uid="{00000000-0005-0000-0000-0000EB3F0000}"/>
    <cellStyle name="標準 15 2 8 3" xfId="22155" xr:uid="{00000000-0005-0000-0000-0000EC3F0000}"/>
    <cellStyle name="標準 15 2 9" xfId="7864" xr:uid="{00000000-0005-0000-0000-0000ED3F0000}"/>
    <cellStyle name="標準 15 3" xfId="544" xr:uid="{00000000-0005-0000-0000-0000EE3F0000}"/>
    <cellStyle name="標準 15 3 2" xfId="1222" xr:uid="{00000000-0005-0000-0000-0000EF3F0000}"/>
    <cellStyle name="標準 15 3 2 2" xfId="2584" xr:uid="{00000000-0005-0000-0000-0000F03F0000}"/>
    <cellStyle name="標準 15 3 2 2 2" xfId="10071" xr:uid="{00000000-0005-0000-0000-0000F13F0000}"/>
    <cellStyle name="標準 15 3 2 2 3" xfId="17555" xr:uid="{00000000-0005-0000-0000-0000F23F0000}"/>
    <cellStyle name="標準 15 3 2 3" xfId="3944" xr:uid="{00000000-0005-0000-0000-0000F33F0000}"/>
    <cellStyle name="標準 15 3 2 3 2" xfId="11431" xr:uid="{00000000-0005-0000-0000-0000F43F0000}"/>
    <cellStyle name="標準 15 3 2 3 3" xfId="18915" xr:uid="{00000000-0005-0000-0000-0000F53F0000}"/>
    <cellStyle name="標準 15 3 2 4" xfId="5306" xr:uid="{00000000-0005-0000-0000-0000F63F0000}"/>
    <cellStyle name="標準 15 3 2 4 2" xfId="12793" xr:uid="{00000000-0005-0000-0000-0000F73F0000}"/>
    <cellStyle name="標準 15 3 2 4 3" xfId="20277" xr:uid="{00000000-0005-0000-0000-0000F83F0000}"/>
    <cellStyle name="標準 15 3 2 5" xfId="6666" xr:uid="{00000000-0005-0000-0000-0000F93F0000}"/>
    <cellStyle name="標準 15 3 2 5 2" xfId="14153" xr:uid="{00000000-0005-0000-0000-0000FA3F0000}"/>
    <cellStyle name="標準 15 3 2 5 3" xfId="21637" xr:uid="{00000000-0005-0000-0000-0000FB3F0000}"/>
    <cellStyle name="標準 15 3 2 6" xfId="8711" xr:uid="{00000000-0005-0000-0000-0000FC3F0000}"/>
    <cellStyle name="標準 15 3 2 7" xfId="16195" xr:uid="{00000000-0005-0000-0000-0000FD3F0000}"/>
    <cellStyle name="標準 15 3 3" xfId="1906" xr:uid="{00000000-0005-0000-0000-0000FE3F0000}"/>
    <cellStyle name="標準 15 3 3 2" xfId="9393" xr:uid="{00000000-0005-0000-0000-0000FF3F0000}"/>
    <cellStyle name="標準 15 3 3 3" xfId="16877" xr:uid="{00000000-0005-0000-0000-000000400000}"/>
    <cellStyle name="標準 15 3 4" xfId="3266" xr:uid="{00000000-0005-0000-0000-000001400000}"/>
    <cellStyle name="標準 15 3 4 2" xfId="10753" xr:uid="{00000000-0005-0000-0000-000002400000}"/>
    <cellStyle name="標準 15 3 4 3" xfId="18237" xr:uid="{00000000-0005-0000-0000-000003400000}"/>
    <cellStyle name="標準 15 3 5" xfId="4628" xr:uid="{00000000-0005-0000-0000-000004400000}"/>
    <cellStyle name="標準 15 3 5 2" xfId="12115" xr:uid="{00000000-0005-0000-0000-000005400000}"/>
    <cellStyle name="標準 15 3 5 3" xfId="19599" xr:uid="{00000000-0005-0000-0000-000006400000}"/>
    <cellStyle name="標準 15 3 6" xfId="5988" xr:uid="{00000000-0005-0000-0000-000007400000}"/>
    <cellStyle name="標準 15 3 6 2" xfId="13475" xr:uid="{00000000-0005-0000-0000-000008400000}"/>
    <cellStyle name="標準 15 3 6 3" xfId="20959" xr:uid="{00000000-0005-0000-0000-000009400000}"/>
    <cellStyle name="標準 15 3 7" xfId="7354" xr:uid="{00000000-0005-0000-0000-00000A400000}"/>
    <cellStyle name="標準 15 3 7 2" xfId="14840" xr:uid="{00000000-0005-0000-0000-00000B400000}"/>
    <cellStyle name="標準 15 3 7 3" xfId="22324" xr:uid="{00000000-0005-0000-0000-00000C400000}"/>
    <cellStyle name="標準 15 3 8" xfId="8033" xr:uid="{00000000-0005-0000-0000-00000D400000}"/>
    <cellStyle name="標準 15 3 9" xfId="15517" xr:uid="{00000000-0005-0000-0000-00000E400000}"/>
    <cellStyle name="標準 15 4" xfId="883" xr:uid="{00000000-0005-0000-0000-00000F400000}"/>
    <cellStyle name="標準 15 4 2" xfId="2245" xr:uid="{00000000-0005-0000-0000-000010400000}"/>
    <cellStyle name="標準 15 4 2 2" xfId="9732" xr:uid="{00000000-0005-0000-0000-000011400000}"/>
    <cellStyle name="標準 15 4 2 3" xfId="17216" xr:uid="{00000000-0005-0000-0000-000012400000}"/>
    <cellStyle name="標準 15 4 3" xfId="3605" xr:uid="{00000000-0005-0000-0000-000013400000}"/>
    <cellStyle name="標準 15 4 3 2" xfId="11092" xr:uid="{00000000-0005-0000-0000-000014400000}"/>
    <cellStyle name="標準 15 4 3 3" xfId="18576" xr:uid="{00000000-0005-0000-0000-000015400000}"/>
    <cellStyle name="標準 15 4 4" xfId="4967" xr:uid="{00000000-0005-0000-0000-000016400000}"/>
    <cellStyle name="標準 15 4 4 2" xfId="12454" xr:uid="{00000000-0005-0000-0000-000017400000}"/>
    <cellStyle name="標準 15 4 4 3" xfId="19938" xr:uid="{00000000-0005-0000-0000-000018400000}"/>
    <cellStyle name="標準 15 4 5" xfId="6327" xr:uid="{00000000-0005-0000-0000-000019400000}"/>
    <cellStyle name="標準 15 4 5 2" xfId="13814" xr:uid="{00000000-0005-0000-0000-00001A400000}"/>
    <cellStyle name="標準 15 4 5 3" xfId="21298" xr:uid="{00000000-0005-0000-0000-00001B400000}"/>
    <cellStyle name="標準 15 4 6" xfId="8372" xr:uid="{00000000-0005-0000-0000-00001C400000}"/>
    <cellStyle name="標準 15 4 7" xfId="15856" xr:uid="{00000000-0005-0000-0000-00001D400000}"/>
    <cellStyle name="標準 15 5" xfId="1567" xr:uid="{00000000-0005-0000-0000-00001E400000}"/>
    <cellStyle name="標準 15 5 2" xfId="9054" xr:uid="{00000000-0005-0000-0000-00001F400000}"/>
    <cellStyle name="標準 15 5 3" xfId="16538" xr:uid="{00000000-0005-0000-0000-000020400000}"/>
    <cellStyle name="標準 15 6" xfId="2927" xr:uid="{00000000-0005-0000-0000-000021400000}"/>
    <cellStyle name="標準 15 6 2" xfId="10414" xr:uid="{00000000-0005-0000-0000-000022400000}"/>
    <cellStyle name="標準 15 6 3" xfId="17898" xr:uid="{00000000-0005-0000-0000-000023400000}"/>
    <cellStyle name="標準 15 7" xfId="4289" xr:uid="{00000000-0005-0000-0000-000024400000}"/>
    <cellStyle name="標準 15 7 2" xfId="11776" xr:uid="{00000000-0005-0000-0000-000025400000}"/>
    <cellStyle name="標準 15 7 3" xfId="19260" xr:uid="{00000000-0005-0000-0000-000026400000}"/>
    <cellStyle name="標準 15 8" xfId="5649" xr:uid="{00000000-0005-0000-0000-000027400000}"/>
    <cellStyle name="標準 15 8 2" xfId="13136" xr:uid="{00000000-0005-0000-0000-000028400000}"/>
    <cellStyle name="標準 15 8 3" xfId="20620" xr:uid="{00000000-0005-0000-0000-000029400000}"/>
    <cellStyle name="標準 15 9" xfId="7015" xr:uid="{00000000-0005-0000-0000-00002A400000}"/>
    <cellStyle name="標準 15 9 2" xfId="14501" xr:uid="{00000000-0005-0000-0000-00002B400000}"/>
    <cellStyle name="標準 15 9 3" xfId="21985" xr:uid="{00000000-0005-0000-0000-00002C400000}"/>
    <cellStyle name="標準 16" xfId="203" xr:uid="{00000000-0005-0000-0000-00002D400000}"/>
    <cellStyle name="標準 16 10" xfId="15180" xr:uid="{00000000-0005-0000-0000-00002E400000}"/>
    <cellStyle name="標準 16 2" xfId="546" xr:uid="{00000000-0005-0000-0000-00002F400000}"/>
    <cellStyle name="標準 16 2 2" xfId="1224" xr:uid="{00000000-0005-0000-0000-000030400000}"/>
    <cellStyle name="標準 16 2 2 2" xfId="2586" xr:uid="{00000000-0005-0000-0000-000031400000}"/>
    <cellStyle name="標準 16 2 2 2 2" xfId="10073" xr:uid="{00000000-0005-0000-0000-000032400000}"/>
    <cellStyle name="標準 16 2 2 2 3" xfId="17557" xr:uid="{00000000-0005-0000-0000-000033400000}"/>
    <cellStyle name="標準 16 2 2 3" xfId="3946" xr:uid="{00000000-0005-0000-0000-000034400000}"/>
    <cellStyle name="標準 16 2 2 3 2" xfId="11433" xr:uid="{00000000-0005-0000-0000-000035400000}"/>
    <cellStyle name="標準 16 2 2 3 3" xfId="18917" xr:uid="{00000000-0005-0000-0000-000036400000}"/>
    <cellStyle name="標準 16 2 2 4" xfId="5308" xr:uid="{00000000-0005-0000-0000-000037400000}"/>
    <cellStyle name="標準 16 2 2 4 2" xfId="12795" xr:uid="{00000000-0005-0000-0000-000038400000}"/>
    <cellStyle name="標準 16 2 2 4 3" xfId="20279" xr:uid="{00000000-0005-0000-0000-000039400000}"/>
    <cellStyle name="標準 16 2 2 5" xfId="6668" xr:uid="{00000000-0005-0000-0000-00003A400000}"/>
    <cellStyle name="標準 16 2 2 5 2" xfId="14155" xr:uid="{00000000-0005-0000-0000-00003B400000}"/>
    <cellStyle name="標準 16 2 2 5 3" xfId="21639" xr:uid="{00000000-0005-0000-0000-00003C400000}"/>
    <cellStyle name="標準 16 2 2 6" xfId="8713" xr:uid="{00000000-0005-0000-0000-00003D400000}"/>
    <cellStyle name="標準 16 2 2 7" xfId="16197" xr:uid="{00000000-0005-0000-0000-00003E400000}"/>
    <cellStyle name="標準 16 2 3" xfId="1908" xr:uid="{00000000-0005-0000-0000-00003F400000}"/>
    <cellStyle name="標準 16 2 3 2" xfId="9395" xr:uid="{00000000-0005-0000-0000-000040400000}"/>
    <cellStyle name="標準 16 2 3 3" xfId="16879" xr:uid="{00000000-0005-0000-0000-000041400000}"/>
    <cellStyle name="標準 16 2 4" xfId="3268" xr:uid="{00000000-0005-0000-0000-000042400000}"/>
    <cellStyle name="標準 16 2 4 2" xfId="10755" xr:uid="{00000000-0005-0000-0000-000043400000}"/>
    <cellStyle name="標準 16 2 4 3" xfId="18239" xr:uid="{00000000-0005-0000-0000-000044400000}"/>
    <cellStyle name="標準 16 2 5" xfId="4630" xr:uid="{00000000-0005-0000-0000-000045400000}"/>
    <cellStyle name="標準 16 2 5 2" xfId="12117" xr:uid="{00000000-0005-0000-0000-000046400000}"/>
    <cellStyle name="標準 16 2 5 3" xfId="19601" xr:uid="{00000000-0005-0000-0000-000047400000}"/>
    <cellStyle name="標準 16 2 6" xfId="5990" xr:uid="{00000000-0005-0000-0000-000048400000}"/>
    <cellStyle name="標準 16 2 6 2" xfId="13477" xr:uid="{00000000-0005-0000-0000-000049400000}"/>
    <cellStyle name="標準 16 2 6 3" xfId="20961" xr:uid="{00000000-0005-0000-0000-00004A400000}"/>
    <cellStyle name="標準 16 2 7" xfId="7356" xr:uid="{00000000-0005-0000-0000-00004B400000}"/>
    <cellStyle name="標準 16 2 7 2" xfId="14842" xr:uid="{00000000-0005-0000-0000-00004C400000}"/>
    <cellStyle name="標準 16 2 7 3" xfId="22326" xr:uid="{00000000-0005-0000-0000-00004D400000}"/>
    <cellStyle name="標準 16 2 8" xfId="8035" xr:uid="{00000000-0005-0000-0000-00004E400000}"/>
    <cellStyle name="標準 16 2 9" xfId="15519" xr:uid="{00000000-0005-0000-0000-00004F400000}"/>
    <cellStyle name="標準 16 3" xfId="885" xr:uid="{00000000-0005-0000-0000-000050400000}"/>
    <cellStyle name="標準 16 3 2" xfId="2247" xr:uid="{00000000-0005-0000-0000-000051400000}"/>
    <cellStyle name="標準 16 3 2 2" xfId="9734" xr:uid="{00000000-0005-0000-0000-000052400000}"/>
    <cellStyle name="標準 16 3 2 3" xfId="17218" xr:uid="{00000000-0005-0000-0000-000053400000}"/>
    <cellStyle name="標準 16 3 3" xfId="3607" xr:uid="{00000000-0005-0000-0000-000054400000}"/>
    <cellStyle name="標準 16 3 3 2" xfId="11094" xr:uid="{00000000-0005-0000-0000-000055400000}"/>
    <cellStyle name="標準 16 3 3 3" xfId="18578" xr:uid="{00000000-0005-0000-0000-000056400000}"/>
    <cellStyle name="標準 16 3 4" xfId="4969" xr:uid="{00000000-0005-0000-0000-000057400000}"/>
    <cellStyle name="標準 16 3 4 2" xfId="12456" xr:uid="{00000000-0005-0000-0000-000058400000}"/>
    <cellStyle name="標準 16 3 4 3" xfId="19940" xr:uid="{00000000-0005-0000-0000-000059400000}"/>
    <cellStyle name="標準 16 3 5" xfId="6329" xr:uid="{00000000-0005-0000-0000-00005A400000}"/>
    <cellStyle name="標準 16 3 5 2" xfId="13816" xr:uid="{00000000-0005-0000-0000-00005B400000}"/>
    <cellStyle name="標準 16 3 5 3" xfId="21300" xr:uid="{00000000-0005-0000-0000-00005C400000}"/>
    <cellStyle name="標準 16 3 6" xfId="8374" xr:uid="{00000000-0005-0000-0000-00005D400000}"/>
    <cellStyle name="標準 16 3 7" xfId="15858" xr:uid="{00000000-0005-0000-0000-00005E400000}"/>
    <cellStyle name="標準 16 4" xfId="1569" xr:uid="{00000000-0005-0000-0000-00005F400000}"/>
    <cellStyle name="標準 16 4 2" xfId="9056" xr:uid="{00000000-0005-0000-0000-000060400000}"/>
    <cellStyle name="標準 16 4 3" xfId="16540" xr:uid="{00000000-0005-0000-0000-000061400000}"/>
    <cellStyle name="標準 16 5" xfId="2929" xr:uid="{00000000-0005-0000-0000-000062400000}"/>
    <cellStyle name="標準 16 5 2" xfId="10416" xr:uid="{00000000-0005-0000-0000-000063400000}"/>
    <cellStyle name="標準 16 5 3" xfId="17900" xr:uid="{00000000-0005-0000-0000-000064400000}"/>
    <cellStyle name="標準 16 6" xfId="4291" xr:uid="{00000000-0005-0000-0000-000065400000}"/>
    <cellStyle name="標準 16 6 2" xfId="11778" xr:uid="{00000000-0005-0000-0000-000066400000}"/>
    <cellStyle name="標準 16 6 3" xfId="19262" xr:uid="{00000000-0005-0000-0000-000067400000}"/>
    <cellStyle name="標準 16 7" xfId="5651" xr:uid="{00000000-0005-0000-0000-000068400000}"/>
    <cellStyle name="標準 16 7 2" xfId="13138" xr:uid="{00000000-0005-0000-0000-000069400000}"/>
    <cellStyle name="標準 16 7 3" xfId="20622" xr:uid="{00000000-0005-0000-0000-00006A400000}"/>
    <cellStyle name="標準 16 8" xfId="7017" xr:uid="{00000000-0005-0000-0000-00006B400000}"/>
    <cellStyle name="標準 16 8 2" xfId="14503" xr:uid="{00000000-0005-0000-0000-00006C400000}"/>
    <cellStyle name="標準 16 8 3" xfId="21987" xr:uid="{00000000-0005-0000-0000-00006D400000}"/>
    <cellStyle name="標準 16 9" xfId="7696" xr:uid="{00000000-0005-0000-0000-00006E400000}"/>
    <cellStyle name="標準 17" xfId="204" xr:uid="{00000000-0005-0000-0000-00006F400000}"/>
    <cellStyle name="標準 17 10" xfId="15181" xr:uid="{00000000-0005-0000-0000-000070400000}"/>
    <cellStyle name="標準 17 2" xfId="547" xr:uid="{00000000-0005-0000-0000-000071400000}"/>
    <cellStyle name="標準 17 2 2" xfId="1225" xr:uid="{00000000-0005-0000-0000-000072400000}"/>
    <cellStyle name="標準 17 2 2 2" xfId="2587" xr:uid="{00000000-0005-0000-0000-000073400000}"/>
    <cellStyle name="標準 17 2 2 2 2" xfId="10074" xr:uid="{00000000-0005-0000-0000-000074400000}"/>
    <cellStyle name="標準 17 2 2 2 3" xfId="17558" xr:uid="{00000000-0005-0000-0000-000075400000}"/>
    <cellStyle name="標準 17 2 2 3" xfId="3947" xr:uid="{00000000-0005-0000-0000-000076400000}"/>
    <cellStyle name="標準 17 2 2 3 2" xfId="11434" xr:uid="{00000000-0005-0000-0000-000077400000}"/>
    <cellStyle name="標準 17 2 2 3 3" xfId="18918" xr:uid="{00000000-0005-0000-0000-000078400000}"/>
    <cellStyle name="標準 17 2 2 4" xfId="5309" xr:uid="{00000000-0005-0000-0000-000079400000}"/>
    <cellStyle name="標準 17 2 2 4 2" xfId="12796" xr:uid="{00000000-0005-0000-0000-00007A400000}"/>
    <cellStyle name="標準 17 2 2 4 3" xfId="20280" xr:uid="{00000000-0005-0000-0000-00007B400000}"/>
    <cellStyle name="標準 17 2 2 5" xfId="6669" xr:uid="{00000000-0005-0000-0000-00007C400000}"/>
    <cellStyle name="標準 17 2 2 5 2" xfId="14156" xr:uid="{00000000-0005-0000-0000-00007D400000}"/>
    <cellStyle name="標準 17 2 2 5 3" xfId="21640" xr:uid="{00000000-0005-0000-0000-00007E400000}"/>
    <cellStyle name="標準 17 2 2 6" xfId="8714" xr:uid="{00000000-0005-0000-0000-00007F400000}"/>
    <cellStyle name="標準 17 2 2 7" xfId="16198" xr:uid="{00000000-0005-0000-0000-000080400000}"/>
    <cellStyle name="標準 17 2 3" xfId="1909" xr:uid="{00000000-0005-0000-0000-000081400000}"/>
    <cellStyle name="標準 17 2 3 2" xfId="9396" xr:uid="{00000000-0005-0000-0000-000082400000}"/>
    <cellStyle name="標準 17 2 3 3" xfId="16880" xr:uid="{00000000-0005-0000-0000-000083400000}"/>
    <cellStyle name="標準 17 2 4" xfId="3269" xr:uid="{00000000-0005-0000-0000-000084400000}"/>
    <cellStyle name="標準 17 2 4 2" xfId="10756" xr:uid="{00000000-0005-0000-0000-000085400000}"/>
    <cellStyle name="標準 17 2 4 3" xfId="18240" xr:uid="{00000000-0005-0000-0000-000086400000}"/>
    <cellStyle name="標準 17 2 5" xfId="4631" xr:uid="{00000000-0005-0000-0000-000087400000}"/>
    <cellStyle name="標準 17 2 5 2" xfId="12118" xr:uid="{00000000-0005-0000-0000-000088400000}"/>
    <cellStyle name="標準 17 2 5 3" xfId="19602" xr:uid="{00000000-0005-0000-0000-000089400000}"/>
    <cellStyle name="標準 17 2 6" xfId="5991" xr:uid="{00000000-0005-0000-0000-00008A400000}"/>
    <cellStyle name="標準 17 2 6 2" xfId="13478" xr:uid="{00000000-0005-0000-0000-00008B400000}"/>
    <cellStyle name="標準 17 2 6 3" xfId="20962" xr:uid="{00000000-0005-0000-0000-00008C400000}"/>
    <cellStyle name="標準 17 2 7" xfId="7357" xr:uid="{00000000-0005-0000-0000-00008D400000}"/>
    <cellStyle name="標準 17 2 7 2" xfId="14843" xr:uid="{00000000-0005-0000-0000-00008E400000}"/>
    <cellStyle name="標準 17 2 7 3" xfId="22327" xr:uid="{00000000-0005-0000-0000-00008F400000}"/>
    <cellStyle name="標準 17 2 8" xfId="8036" xr:uid="{00000000-0005-0000-0000-000090400000}"/>
    <cellStyle name="標準 17 2 9" xfId="15520" xr:uid="{00000000-0005-0000-0000-000091400000}"/>
    <cellStyle name="標準 17 3" xfId="886" xr:uid="{00000000-0005-0000-0000-000092400000}"/>
    <cellStyle name="標準 17 3 2" xfId="2248" xr:uid="{00000000-0005-0000-0000-000093400000}"/>
    <cellStyle name="標準 17 3 2 2" xfId="9735" xr:uid="{00000000-0005-0000-0000-000094400000}"/>
    <cellStyle name="標準 17 3 2 3" xfId="17219" xr:uid="{00000000-0005-0000-0000-000095400000}"/>
    <cellStyle name="標準 17 3 3" xfId="3608" xr:uid="{00000000-0005-0000-0000-000096400000}"/>
    <cellStyle name="標準 17 3 3 2" xfId="11095" xr:uid="{00000000-0005-0000-0000-000097400000}"/>
    <cellStyle name="標準 17 3 3 3" xfId="18579" xr:uid="{00000000-0005-0000-0000-000098400000}"/>
    <cellStyle name="標準 17 3 4" xfId="4970" xr:uid="{00000000-0005-0000-0000-000099400000}"/>
    <cellStyle name="標準 17 3 4 2" xfId="12457" xr:uid="{00000000-0005-0000-0000-00009A400000}"/>
    <cellStyle name="標準 17 3 4 3" xfId="19941" xr:uid="{00000000-0005-0000-0000-00009B400000}"/>
    <cellStyle name="標準 17 3 5" xfId="6330" xr:uid="{00000000-0005-0000-0000-00009C400000}"/>
    <cellStyle name="標準 17 3 5 2" xfId="13817" xr:uid="{00000000-0005-0000-0000-00009D400000}"/>
    <cellStyle name="標準 17 3 5 3" xfId="21301" xr:uid="{00000000-0005-0000-0000-00009E400000}"/>
    <cellStyle name="標準 17 3 6" xfId="8375" xr:uid="{00000000-0005-0000-0000-00009F400000}"/>
    <cellStyle name="標準 17 3 7" xfId="15859" xr:uid="{00000000-0005-0000-0000-0000A0400000}"/>
    <cellStyle name="標準 17 4" xfId="1737" xr:uid="{00000000-0005-0000-0000-0000A1400000}"/>
    <cellStyle name="標準 17 4 2" xfId="9224" xr:uid="{00000000-0005-0000-0000-0000A2400000}"/>
    <cellStyle name="標準 17 4 3" xfId="16708" xr:uid="{00000000-0005-0000-0000-0000A3400000}"/>
    <cellStyle name="標準 17 5" xfId="3097" xr:uid="{00000000-0005-0000-0000-0000A4400000}"/>
    <cellStyle name="標準 17 5 2" xfId="10584" xr:uid="{00000000-0005-0000-0000-0000A5400000}"/>
    <cellStyle name="標準 17 5 3" xfId="18068" xr:uid="{00000000-0005-0000-0000-0000A6400000}"/>
    <cellStyle name="標準 17 6" xfId="4459" xr:uid="{00000000-0005-0000-0000-0000A7400000}"/>
    <cellStyle name="標準 17 6 2" xfId="11946" xr:uid="{00000000-0005-0000-0000-0000A8400000}"/>
    <cellStyle name="標準 17 6 3" xfId="19430" xr:uid="{00000000-0005-0000-0000-0000A9400000}"/>
    <cellStyle name="標準 17 7" xfId="5819" xr:uid="{00000000-0005-0000-0000-0000AA400000}"/>
    <cellStyle name="標準 17 7 2" xfId="13306" xr:uid="{00000000-0005-0000-0000-0000AB400000}"/>
    <cellStyle name="標準 17 7 3" xfId="20790" xr:uid="{00000000-0005-0000-0000-0000AC400000}"/>
    <cellStyle name="標準 17 8" xfId="7018" xr:uid="{00000000-0005-0000-0000-0000AD400000}"/>
    <cellStyle name="標準 17 8 2" xfId="14504" xr:uid="{00000000-0005-0000-0000-0000AE400000}"/>
    <cellStyle name="標準 17 8 3" xfId="21988" xr:uid="{00000000-0005-0000-0000-0000AF400000}"/>
    <cellStyle name="標準 17 9" xfId="7697" xr:uid="{00000000-0005-0000-0000-0000B0400000}"/>
    <cellStyle name="標準 18" xfId="205" xr:uid="{00000000-0005-0000-0000-0000B1400000}"/>
    <cellStyle name="標準 18 2" xfId="887" xr:uid="{00000000-0005-0000-0000-0000B2400000}"/>
    <cellStyle name="標準 18 2 2" xfId="2249" xr:uid="{00000000-0005-0000-0000-0000B3400000}"/>
    <cellStyle name="標準 18 2 2 2" xfId="9736" xr:uid="{00000000-0005-0000-0000-0000B4400000}"/>
    <cellStyle name="標準 18 2 2 3" xfId="17220" xr:uid="{00000000-0005-0000-0000-0000B5400000}"/>
    <cellStyle name="標準 18 2 3" xfId="3609" xr:uid="{00000000-0005-0000-0000-0000B6400000}"/>
    <cellStyle name="標準 18 2 3 2" xfId="11096" xr:uid="{00000000-0005-0000-0000-0000B7400000}"/>
    <cellStyle name="標準 18 2 3 3" xfId="18580" xr:uid="{00000000-0005-0000-0000-0000B8400000}"/>
    <cellStyle name="標準 18 2 4" xfId="4971" xr:uid="{00000000-0005-0000-0000-0000B9400000}"/>
    <cellStyle name="標準 18 2 4 2" xfId="12458" xr:uid="{00000000-0005-0000-0000-0000BA400000}"/>
    <cellStyle name="標準 18 2 4 3" xfId="19942" xr:uid="{00000000-0005-0000-0000-0000BB400000}"/>
    <cellStyle name="標準 18 2 5" xfId="6331" xr:uid="{00000000-0005-0000-0000-0000BC400000}"/>
    <cellStyle name="標準 18 2 5 2" xfId="13818" xr:uid="{00000000-0005-0000-0000-0000BD400000}"/>
    <cellStyle name="標準 18 2 5 3" xfId="21302" xr:uid="{00000000-0005-0000-0000-0000BE400000}"/>
    <cellStyle name="標準 18 2 6" xfId="8376" xr:uid="{00000000-0005-0000-0000-0000BF400000}"/>
    <cellStyle name="標準 18 2 7" xfId="15860" xr:uid="{00000000-0005-0000-0000-0000C0400000}"/>
    <cellStyle name="標準 18 3" xfId="1740" xr:uid="{00000000-0005-0000-0000-0000C1400000}"/>
    <cellStyle name="標準 18 3 2" xfId="9227" xr:uid="{00000000-0005-0000-0000-0000C2400000}"/>
    <cellStyle name="標準 18 3 3" xfId="16711" xr:uid="{00000000-0005-0000-0000-0000C3400000}"/>
    <cellStyle name="標準 18 4" xfId="3100" xr:uid="{00000000-0005-0000-0000-0000C4400000}"/>
    <cellStyle name="標準 18 4 2" xfId="10587" xr:uid="{00000000-0005-0000-0000-0000C5400000}"/>
    <cellStyle name="標準 18 4 3" xfId="18071" xr:uid="{00000000-0005-0000-0000-0000C6400000}"/>
    <cellStyle name="標準 18 5" xfId="4462" xr:uid="{00000000-0005-0000-0000-0000C7400000}"/>
    <cellStyle name="標準 18 5 2" xfId="11949" xr:uid="{00000000-0005-0000-0000-0000C8400000}"/>
    <cellStyle name="標準 18 5 3" xfId="19433" xr:uid="{00000000-0005-0000-0000-0000C9400000}"/>
    <cellStyle name="標準 18 6" xfId="5822" xr:uid="{00000000-0005-0000-0000-0000CA400000}"/>
    <cellStyle name="標準 18 6 2" xfId="13309" xr:uid="{00000000-0005-0000-0000-0000CB400000}"/>
    <cellStyle name="標準 18 6 3" xfId="20793" xr:uid="{00000000-0005-0000-0000-0000CC400000}"/>
    <cellStyle name="標準 18 7" xfId="7019" xr:uid="{00000000-0005-0000-0000-0000CD400000}"/>
    <cellStyle name="標準 18 7 2" xfId="14505" xr:uid="{00000000-0005-0000-0000-0000CE400000}"/>
    <cellStyle name="標準 18 7 3" xfId="21989" xr:uid="{00000000-0005-0000-0000-0000CF400000}"/>
    <cellStyle name="標準 18 8" xfId="7698" xr:uid="{00000000-0005-0000-0000-0000D0400000}"/>
    <cellStyle name="標準 18 9" xfId="15182" xr:uid="{00000000-0005-0000-0000-0000D1400000}"/>
    <cellStyle name="標準 19" xfId="717" xr:uid="{00000000-0005-0000-0000-0000D2400000}"/>
    <cellStyle name="標準 19 2" xfId="2079" xr:uid="{00000000-0005-0000-0000-0000D3400000}"/>
    <cellStyle name="標準 19 2 2" xfId="9566" xr:uid="{00000000-0005-0000-0000-0000D4400000}"/>
    <cellStyle name="標準 19 2 3" xfId="17050" xr:uid="{00000000-0005-0000-0000-0000D5400000}"/>
    <cellStyle name="標準 19 3" xfId="3439" xr:uid="{00000000-0005-0000-0000-0000D6400000}"/>
    <cellStyle name="標準 19 3 2" xfId="10926" xr:uid="{00000000-0005-0000-0000-0000D7400000}"/>
    <cellStyle name="標準 19 3 3" xfId="18410" xr:uid="{00000000-0005-0000-0000-0000D8400000}"/>
    <cellStyle name="標準 19 4" xfId="4801" xr:uid="{00000000-0005-0000-0000-0000D9400000}"/>
    <cellStyle name="標準 19 4 2" xfId="12288" xr:uid="{00000000-0005-0000-0000-0000DA400000}"/>
    <cellStyle name="標準 19 4 3" xfId="19772" xr:uid="{00000000-0005-0000-0000-0000DB400000}"/>
    <cellStyle name="標準 19 5" xfId="6161" xr:uid="{00000000-0005-0000-0000-0000DC400000}"/>
    <cellStyle name="標準 19 5 2" xfId="13648" xr:uid="{00000000-0005-0000-0000-0000DD400000}"/>
    <cellStyle name="標準 19 5 3" xfId="21132" xr:uid="{00000000-0005-0000-0000-0000DE400000}"/>
    <cellStyle name="標準 19 6" xfId="8206" xr:uid="{00000000-0005-0000-0000-0000DF400000}"/>
    <cellStyle name="標準 19 7" xfId="15690" xr:uid="{00000000-0005-0000-0000-0000E0400000}"/>
    <cellStyle name="標準 2" xfId="2" xr:uid="{00000000-0005-0000-0000-0000E1400000}"/>
    <cellStyle name="標準 2 2" xfId="39" xr:uid="{00000000-0005-0000-0000-0000E2400000}"/>
    <cellStyle name="標準 2 3" xfId="37" xr:uid="{00000000-0005-0000-0000-0000E3400000}"/>
    <cellStyle name="標準 2 3 10" xfId="5513" xr:uid="{00000000-0005-0000-0000-0000E4400000}"/>
    <cellStyle name="標準 2 3 10 2" xfId="13000" xr:uid="{00000000-0005-0000-0000-0000E5400000}"/>
    <cellStyle name="標準 2 3 10 3" xfId="20484" xr:uid="{00000000-0005-0000-0000-0000E6400000}"/>
    <cellStyle name="標準 2 3 11" xfId="6850" xr:uid="{00000000-0005-0000-0000-0000E7400000}"/>
    <cellStyle name="標準 2 3 11 2" xfId="14336" xr:uid="{00000000-0005-0000-0000-0000E8400000}"/>
    <cellStyle name="標準 2 3 11 3" xfId="21820" xr:uid="{00000000-0005-0000-0000-0000E9400000}"/>
    <cellStyle name="標準 2 3 12" xfId="7529" xr:uid="{00000000-0005-0000-0000-0000EA400000}"/>
    <cellStyle name="標準 2 3 13" xfId="15013" xr:uid="{00000000-0005-0000-0000-0000EB400000}"/>
    <cellStyle name="標準 2 3 2" xfId="76" xr:uid="{00000000-0005-0000-0000-0000EC400000}"/>
    <cellStyle name="標準 2 3 2 10" xfId="6897" xr:uid="{00000000-0005-0000-0000-0000ED400000}"/>
    <cellStyle name="標準 2 3 2 10 2" xfId="14383" xr:uid="{00000000-0005-0000-0000-0000EE400000}"/>
    <cellStyle name="標準 2 3 2 10 3" xfId="21867" xr:uid="{00000000-0005-0000-0000-0000EF400000}"/>
    <cellStyle name="標準 2 3 2 11" xfId="7576" xr:uid="{00000000-0005-0000-0000-0000F0400000}"/>
    <cellStyle name="標準 2 3 2 12" xfId="15060" xr:uid="{00000000-0005-0000-0000-0000F1400000}"/>
    <cellStyle name="標準 2 3 2 2" xfId="168" xr:uid="{00000000-0005-0000-0000-0000F2400000}"/>
    <cellStyle name="標準 2 3 2 2 10" xfId="7661" xr:uid="{00000000-0005-0000-0000-0000F3400000}"/>
    <cellStyle name="標準 2 3 2 2 11" xfId="15145" xr:uid="{00000000-0005-0000-0000-0000F4400000}"/>
    <cellStyle name="標準 2 3 2 2 2" xfId="338" xr:uid="{00000000-0005-0000-0000-0000F5400000}"/>
    <cellStyle name="標準 2 3 2 2 2 10" xfId="15315" xr:uid="{00000000-0005-0000-0000-0000F6400000}"/>
    <cellStyle name="標準 2 3 2 2 2 2" xfId="680" xr:uid="{00000000-0005-0000-0000-0000F7400000}"/>
    <cellStyle name="標準 2 3 2 2 2 2 2" xfId="1358" xr:uid="{00000000-0005-0000-0000-0000F8400000}"/>
    <cellStyle name="標準 2 3 2 2 2 2 2 2" xfId="2720" xr:uid="{00000000-0005-0000-0000-0000F9400000}"/>
    <cellStyle name="標準 2 3 2 2 2 2 2 2 2" xfId="10207" xr:uid="{00000000-0005-0000-0000-0000FA400000}"/>
    <cellStyle name="標準 2 3 2 2 2 2 2 2 3" xfId="17691" xr:uid="{00000000-0005-0000-0000-0000FB400000}"/>
    <cellStyle name="標準 2 3 2 2 2 2 2 3" xfId="4080" xr:uid="{00000000-0005-0000-0000-0000FC400000}"/>
    <cellStyle name="標準 2 3 2 2 2 2 2 3 2" xfId="11567" xr:uid="{00000000-0005-0000-0000-0000FD400000}"/>
    <cellStyle name="標準 2 3 2 2 2 2 2 3 3" xfId="19051" xr:uid="{00000000-0005-0000-0000-0000FE400000}"/>
    <cellStyle name="標準 2 3 2 2 2 2 2 4" xfId="5442" xr:uid="{00000000-0005-0000-0000-0000FF400000}"/>
    <cellStyle name="標準 2 3 2 2 2 2 2 4 2" xfId="12929" xr:uid="{00000000-0005-0000-0000-000000410000}"/>
    <cellStyle name="標準 2 3 2 2 2 2 2 4 3" xfId="20413" xr:uid="{00000000-0005-0000-0000-000001410000}"/>
    <cellStyle name="標準 2 3 2 2 2 2 2 5" xfId="6802" xr:uid="{00000000-0005-0000-0000-000002410000}"/>
    <cellStyle name="標準 2 3 2 2 2 2 2 5 2" xfId="14289" xr:uid="{00000000-0005-0000-0000-000003410000}"/>
    <cellStyle name="標準 2 3 2 2 2 2 2 5 3" xfId="21773" xr:uid="{00000000-0005-0000-0000-000004410000}"/>
    <cellStyle name="標準 2 3 2 2 2 2 2 6" xfId="8847" xr:uid="{00000000-0005-0000-0000-000005410000}"/>
    <cellStyle name="標準 2 3 2 2 2 2 2 7" xfId="16331" xr:uid="{00000000-0005-0000-0000-000006410000}"/>
    <cellStyle name="標準 2 3 2 2 2 2 3" xfId="2042" xr:uid="{00000000-0005-0000-0000-000007410000}"/>
    <cellStyle name="標準 2 3 2 2 2 2 3 2" xfId="9529" xr:uid="{00000000-0005-0000-0000-000008410000}"/>
    <cellStyle name="標準 2 3 2 2 2 2 3 3" xfId="17013" xr:uid="{00000000-0005-0000-0000-000009410000}"/>
    <cellStyle name="標準 2 3 2 2 2 2 4" xfId="3402" xr:uid="{00000000-0005-0000-0000-00000A410000}"/>
    <cellStyle name="標準 2 3 2 2 2 2 4 2" xfId="10889" xr:uid="{00000000-0005-0000-0000-00000B410000}"/>
    <cellStyle name="標準 2 3 2 2 2 2 4 3" xfId="18373" xr:uid="{00000000-0005-0000-0000-00000C410000}"/>
    <cellStyle name="標準 2 3 2 2 2 2 5" xfId="4764" xr:uid="{00000000-0005-0000-0000-00000D410000}"/>
    <cellStyle name="標準 2 3 2 2 2 2 5 2" xfId="12251" xr:uid="{00000000-0005-0000-0000-00000E410000}"/>
    <cellStyle name="標準 2 3 2 2 2 2 5 3" xfId="19735" xr:uid="{00000000-0005-0000-0000-00000F410000}"/>
    <cellStyle name="標準 2 3 2 2 2 2 6" xfId="6124" xr:uid="{00000000-0005-0000-0000-000010410000}"/>
    <cellStyle name="標準 2 3 2 2 2 2 6 2" xfId="13611" xr:uid="{00000000-0005-0000-0000-000011410000}"/>
    <cellStyle name="標準 2 3 2 2 2 2 6 3" xfId="21095" xr:uid="{00000000-0005-0000-0000-000012410000}"/>
    <cellStyle name="標準 2 3 2 2 2 2 7" xfId="7490" xr:uid="{00000000-0005-0000-0000-000013410000}"/>
    <cellStyle name="標準 2 3 2 2 2 2 7 2" xfId="14976" xr:uid="{00000000-0005-0000-0000-000014410000}"/>
    <cellStyle name="標準 2 3 2 2 2 2 7 3" xfId="22460" xr:uid="{00000000-0005-0000-0000-000015410000}"/>
    <cellStyle name="標準 2 3 2 2 2 2 8" xfId="8169" xr:uid="{00000000-0005-0000-0000-000016410000}"/>
    <cellStyle name="標準 2 3 2 2 2 2 9" xfId="15653" xr:uid="{00000000-0005-0000-0000-000017410000}"/>
    <cellStyle name="標準 2 3 2 2 2 3" xfId="1020" xr:uid="{00000000-0005-0000-0000-000018410000}"/>
    <cellStyle name="標準 2 3 2 2 2 3 2" xfId="2382" xr:uid="{00000000-0005-0000-0000-000019410000}"/>
    <cellStyle name="標準 2 3 2 2 2 3 2 2" xfId="9869" xr:uid="{00000000-0005-0000-0000-00001A410000}"/>
    <cellStyle name="標準 2 3 2 2 2 3 2 3" xfId="17353" xr:uid="{00000000-0005-0000-0000-00001B410000}"/>
    <cellStyle name="標準 2 3 2 2 2 3 3" xfId="3742" xr:uid="{00000000-0005-0000-0000-00001C410000}"/>
    <cellStyle name="標準 2 3 2 2 2 3 3 2" xfId="11229" xr:uid="{00000000-0005-0000-0000-00001D410000}"/>
    <cellStyle name="標準 2 3 2 2 2 3 3 3" xfId="18713" xr:uid="{00000000-0005-0000-0000-00001E410000}"/>
    <cellStyle name="標準 2 3 2 2 2 3 4" xfId="5104" xr:uid="{00000000-0005-0000-0000-00001F410000}"/>
    <cellStyle name="標準 2 3 2 2 2 3 4 2" xfId="12591" xr:uid="{00000000-0005-0000-0000-000020410000}"/>
    <cellStyle name="標準 2 3 2 2 2 3 4 3" xfId="20075" xr:uid="{00000000-0005-0000-0000-000021410000}"/>
    <cellStyle name="標準 2 3 2 2 2 3 5" xfId="6464" xr:uid="{00000000-0005-0000-0000-000022410000}"/>
    <cellStyle name="標準 2 3 2 2 2 3 5 2" xfId="13951" xr:uid="{00000000-0005-0000-0000-000023410000}"/>
    <cellStyle name="標準 2 3 2 2 2 3 5 3" xfId="21435" xr:uid="{00000000-0005-0000-0000-000024410000}"/>
    <cellStyle name="標準 2 3 2 2 2 3 6" xfId="8509" xr:uid="{00000000-0005-0000-0000-000025410000}"/>
    <cellStyle name="標準 2 3 2 2 2 3 7" xfId="15993" xr:uid="{00000000-0005-0000-0000-000026410000}"/>
    <cellStyle name="標準 2 3 2 2 2 4" xfId="1702" xr:uid="{00000000-0005-0000-0000-000027410000}"/>
    <cellStyle name="標準 2 3 2 2 2 4 2" xfId="9189" xr:uid="{00000000-0005-0000-0000-000028410000}"/>
    <cellStyle name="標準 2 3 2 2 2 4 3" xfId="16673" xr:uid="{00000000-0005-0000-0000-000029410000}"/>
    <cellStyle name="標準 2 3 2 2 2 5" xfId="3062" xr:uid="{00000000-0005-0000-0000-00002A410000}"/>
    <cellStyle name="標準 2 3 2 2 2 5 2" xfId="10549" xr:uid="{00000000-0005-0000-0000-00002B410000}"/>
    <cellStyle name="標準 2 3 2 2 2 5 3" xfId="18033" xr:uid="{00000000-0005-0000-0000-00002C410000}"/>
    <cellStyle name="標準 2 3 2 2 2 6" xfId="4424" xr:uid="{00000000-0005-0000-0000-00002D410000}"/>
    <cellStyle name="標準 2 3 2 2 2 6 2" xfId="11911" xr:uid="{00000000-0005-0000-0000-00002E410000}"/>
    <cellStyle name="標準 2 3 2 2 2 6 3" xfId="19395" xr:uid="{00000000-0005-0000-0000-00002F410000}"/>
    <cellStyle name="標準 2 3 2 2 2 7" xfId="5784" xr:uid="{00000000-0005-0000-0000-000030410000}"/>
    <cellStyle name="標準 2 3 2 2 2 7 2" xfId="13271" xr:uid="{00000000-0005-0000-0000-000031410000}"/>
    <cellStyle name="標準 2 3 2 2 2 7 3" xfId="20755" xr:uid="{00000000-0005-0000-0000-000032410000}"/>
    <cellStyle name="標準 2 3 2 2 2 8" xfId="7152" xr:uid="{00000000-0005-0000-0000-000033410000}"/>
    <cellStyle name="標準 2 3 2 2 2 8 2" xfId="14638" xr:uid="{00000000-0005-0000-0000-000034410000}"/>
    <cellStyle name="標準 2 3 2 2 2 8 3" xfId="22122" xr:uid="{00000000-0005-0000-0000-000035410000}"/>
    <cellStyle name="標準 2 3 2 2 2 9" xfId="7831" xr:uid="{00000000-0005-0000-0000-000036410000}"/>
    <cellStyle name="標準 2 3 2 2 3" xfId="511" xr:uid="{00000000-0005-0000-0000-000037410000}"/>
    <cellStyle name="標準 2 3 2 2 3 2" xfId="1189" xr:uid="{00000000-0005-0000-0000-000038410000}"/>
    <cellStyle name="標準 2 3 2 2 3 2 2" xfId="2551" xr:uid="{00000000-0005-0000-0000-000039410000}"/>
    <cellStyle name="標準 2 3 2 2 3 2 2 2" xfId="10038" xr:uid="{00000000-0005-0000-0000-00003A410000}"/>
    <cellStyle name="標準 2 3 2 2 3 2 2 3" xfId="17522" xr:uid="{00000000-0005-0000-0000-00003B410000}"/>
    <cellStyle name="標準 2 3 2 2 3 2 3" xfId="3911" xr:uid="{00000000-0005-0000-0000-00003C410000}"/>
    <cellStyle name="標準 2 3 2 2 3 2 3 2" xfId="11398" xr:uid="{00000000-0005-0000-0000-00003D410000}"/>
    <cellStyle name="標準 2 3 2 2 3 2 3 3" xfId="18882" xr:uid="{00000000-0005-0000-0000-00003E410000}"/>
    <cellStyle name="標準 2 3 2 2 3 2 4" xfId="5273" xr:uid="{00000000-0005-0000-0000-00003F410000}"/>
    <cellStyle name="標準 2 3 2 2 3 2 4 2" xfId="12760" xr:uid="{00000000-0005-0000-0000-000040410000}"/>
    <cellStyle name="標準 2 3 2 2 3 2 4 3" xfId="20244" xr:uid="{00000000-0005-0000-0000-000041410000}"/>
    <cellStyle name="標準 2 3 2 2 3 2 5" xfId="6633" xr:uid="{00000000-0005-0000-0000-000042410000}"/>
    <cellStyle name="標準 2 3 2 2 3 2 5 2" xfId="14120" xr:uid="{00000000-0005-0000-0000-000043410000}"/>
    <cellStyle name="標準 2 3 2 2 3 2 5 3" xfId="21604" xr:uid="{00000000-0005-0000-0000-000044410000}"/>
    <cellStyle name="標準 2 3 2 2 3 2 6" xfId="8678" xr:uid="{00000000-0005-0000-0000-000045410000}"/>
    <cellStyle name="標準 2 3 2 2 3 2 7" xfId="16162" xr:uid="{00000000-0005-0000-0000-000046410000}"/>
    <cellStyle name="標準 2 3 2 2 3 3" xfId="1873" xr:uid="{00000000-0005-0000-0000-000047410000}"/>
    <cellStyle name="標準 2 3 2 2 3 3 2" xfId="9360" xr:uid="{00000000-0005-0000-0000-000048410000}"/>
    <cellStyle name="標準 2 3 2 2 3 3 3" xfId="16844" xr:uid="{00000000-0005-0000-0000-000049410000}"/>
    <cellStyle name="標準 2 3 2 2 3 4" xfId="3233" xr:uid="{00000000-0005-0000-0000-00004A410000}"/>
    <cellStyle name="標準 2 3 2 2 3 4 2" xfId="10720" xr:uid="{00000000-0005-0000-0000-00004B410000}"/>
    <cellStyle name="標準 2 3 2 2 3 4 3" xfId="18204" xr:uid="{00000000-0005-0000-0000-00004C410000}"/>
    <cellStyle name="標準 2 3 2 2 3 5" xfId="4595" xr:uid="{00000000-0005-0000-0000-00004D410000}"/>
    <cellStyle name="標準 2 3 2 2 3 5 2" xfId="12082" xr:uid="{00000000-0005-0000-0000-00004E410000}"/>
    <cellStyle name="標準 2 3 2 2 3 5 3" xfId="19566" xr:uid="{00000000-0005-0000-0000-00004F410000}"/>
    <cellStyle name="標準 2 3 2 2 3 6" xfId="5955" xr:uid="{00000000-0005-0000-0000-000050410000}"/>
    <cellStyle name="標準 2 3 2 2 3 6 2" xfId="13442" xr:uid="{00000000-0005-0000-0000-000051410000}"/>
    <cellStyle name="標準 2 3 2 2 3 6 3" xfId="20926" xr:uid="{00000000-0005-0000-0000-000052410000}"/>
    <cellStyle name="標準 2 3 2 2 3 7" xfId="7321" xr:uid="{00000000-0005-0000-0000-000053410000}"/>
    <cellStyle name="標準 2 3 2 2 3 7 2" xfId="14807" xr:uid="{00000000-0005-0000-0000-000054410000}"/>
    <cellStyle name="標準 2 3 2 2 3 7 3" xfId="22291" xr:uid="{00000000-0005-0000-0000-000055410000}"/>
    <cellStyle name="標準 2 3 2 2 3 8" xfId="8000" xr:uid="{00000000-0005-0000-0000-000056410000}"/>
    <cellStyle name="標準 2 3 2 2 3 9" xfId="15484" xr:uid="{00000000-0005-0000-0000-000057410000}"/>
    <cellStyle name="標準 2 3 2 2 4" xfId="850" xr:uid="{00000000-0005-0000-0000-000058410000}"/>
    <cellStyle name="標準 2 3 2 2 4 2" xfId="2212" xr:uid="{00000000-0005-0000-0000-000059410000}"/>
    <cellStyle name="標準 2 3 2 2 4 2 2" xfId="9699" xr:uid="{00000000-0005-0000-0000-00005A410000}"/>
    <cellStyle name="標準 2 3 2 2 4 2 3" xfId="17183" xr:uid="{00000000-0005-0000-0000-00005B410000}"/>
    <cellStyle name="標準 2 3 2 2 4 3" xfId="3572" xr:uid="{00000000-0005-0000-0000-00005C410000}"/>
    <cellStyle name="標準 2 3 2 2 4 3 2" xfId="11059" xr:uid="{00000000-0005-0000-0000-00005D410000}"/>
    <cellStyle name="標準 2 3 2 2 4 3 3" xfId="18543" xr:uid="{00000000-0005-0000-0000-00005E410000}"/>
    <cellStyle name="標準 2 3 2 2 4 4" xfId="4934" xr:uid="{00000000-0005-0000-0000-00005F410000}"/>
    <cellStyle name="標準 2 3 2 2 4 4 2" xfId="12421" xr:uid="{00000000-0005-0000-0000-000060410000}"/>
    <cellStyle name="標準 2 3 2 2 4 4 3" xfId="19905" xr:uid="{00000000-0005-0000-0000-000061410000}"/>
    <cellStyle name="標準 2 3 2 2 4 5" xfId="6294" xr:uid="{00000000-0005-0000-0000-000062410000}"/>
    <cellStyle name="標準 2 3 2 2 4 5 2" xfId="13781" xr:uid="{00000000-0005-0000-0000-000063410000}"/>
    <cellStyle name="標準 2 3 2 2 4 5 3" xfId="21265" xr:uid="{00000000-0005-0000-0000-000064410000}"/>
    <cellStyle name="標準 2 3 2 2 4 6" xfId="8339" xr:uid="{00000000-0005-0000-0000-000065410000}"/>
    <cellStyle name="標準 2 3 2 2 4 7" xfId="15823" xr:uid="{00000000-0005-0000-0000-000066410000}"/>
    <cellStyle name="標準 2 3 2 2 5" xfId="1533" xr:uid="{00000000-0005-0000-0000-000067410000}"/>
    <cellStyle name="標準 2 3 2 2 5 2" xfId="9020" xr:uid="{00000000-0005-0000-0000-000068410000}"/>
    <cellStyle name="標準 2 3 2 2 5 3" xfId="16504" xr:uid="{00000000-0005-0000-0000-000069410000}"/>
    <cellStyle name="標準 2 3 2 2 6" xfId="2893" xr:uid="{00000000-0005-0000-0000-00006A410000}"/>
    <cellStyle name="標準 2 3 2 2 6 2" xfId="10380" xr:uid="{00000000-0005-0000-0000-00006B410000}"/>
    <cellStyle name="標準 2 3 2 2 6 3" xfId="17864" xr:uid="{00000000-0005-0000-0000-00006C410000}"/>
    <cellStyle name="標準 2 3 2 2 7" xfId="4255" xr:uid="{00000000-0005-0000-0000-00006D410000}"/>
    <cellStyle name="標準 2 3 2 2 7 2" xfId="11742" xr:uid="{00000000-0005-0000-0000-00006E410000}"/>
    <cellStyle name="標準 2 3 2 2 7 3" xfId="19226" xr:uid="{00000000-0005-0000-0000-00006F410000}"/>
    <cellStyle name="標準 2 3 2 2 8" xfId="5615" xr:uid="{00000000-0005-0000-0000-000070410000}"/>
    <cellStyle name="標準 2 3 2 2 8 2" xfId="13102" xr:uid="{00000000-0005-0000-0000-000071410000}"/>
    <cellStyle name="標準 2 3 2 2 8 3" xfId="20586" xr:uid="{00000000-0005-0000-0000-000072410000}"/>
    <cellStyle name="標準 2 3 2 2 9" xfId="6982" xr:uid="{00000000-0005-0000-0000-000073410000}"/>
    <cellStyle name="標準 2 3 2 2 9 2" xfId="14468" xr:uid="{00000000-0005-0000-0000-000074410000}"/>
    <cellStyle name="標準 2 3 2 2 9 3" xfId="21952" xr:uid="{00000000-0005-0000-0000-000075410000}"/>
    <cellStyle name="標準 2 3 2 3" xfId="253" xr:uid="{00000000-0005-0000-0000-000076410000}"/>
    <cellStyle name="標準 2 3 2 3 10" xfId="15230" xr:uid="{00000000-0005-0000-0000-000077410000}"/>
    <cellStyle name="標準 2 3 2 3 2" xfId="595" xr:uid="{00000000-0005-0000-0000-000078410000}"/>
    <cellStyle name="標準 2 3 2 3 2 2" xfId="1273" xr:uid="{00000000-0005-0000-0000-000079410000}"/>
    <cellStyle name="標準 2 3 2 3 2 2 2" xfId="2635" xr:uid="{00000000-0005-0000-0000-00007A410000}"/>
    <cellStyle name="標準 2 3 2 3 2 2 2 2" xfId="10122" xr:uid="{00000000-0005-0000-0000-00007B410000}"/>
    <cellStyle name="標準 2 3 2 3 2 2 2 3" xfId="17606" xr:uid="{00000000-0005-0000-0000-00007C410000}"/>
    <cellStyle name="標準 2 3 2 3 2 2 3" xfId="3995" xr:uid="{00000000-0005-0000-0000-00007D410000}"/>
    <cellStyle name="標準 2 3 2 3 2 2 3 2" xfId="11482" xr:uid="{00000000-0005-0000-0000-00007E410000}"/>
    <cellStyle name="標準 2 3 2 3 2 2 3 3" xfId="18966" xr:uid="{00000000-0005-0000-0000-00007F410000}"/>
    <cellStyle name="標準 2 3 2 3 2 2 4" xfId="5357" xr:uid="{00000000-0005-0000-0000-000080410000}"/>
    <cellStyle name="標準 2 3 2 3 2 2 4 2" xfId="12844" xr:uid="{00000000-0005-0000-0000-000081410000}"/>
    <cellStyle name="標準 2 3 2 3 2 2 4 3" xfId="20328" xr:uid="{00000000-0005-0000-0000-000082410000}"/>
    <cellStyle name="標準 2 3 2 3 2 2 5" xfId="6717" xr:uid="{00000000-0005-0000-0000-000083410000}"/>
    <cellStyle name="標準 2 3 2 3 2 2 5 2" xfId="14204" xr:uid="{00000000-0005-0000-0000-000084410000}"/>
    <cellStyle name="標準 2 3 2 3 2 2 5 3" xfId="21688" xr:uid="{00000000-0005-0000-0000-000085410000}"/>
    <cellStyle name="標準 2 3 2 3 2 2 6" xfId="8762" xr:uid="{00000000-0005-0000-0000-000086410000}"/>
    <cellStyle name="標準 2 3 2 3 2 2 7" xfId="16246" xr:uid="{00000000-0005-0000-0000-000087410000}"/>
    <cellStyle name="標準 2 3 2 3 2 3" xfId="1957" xr:uid="{00000000-0005-0000-0000-000088410000}"/>
    <cellStyle name="標準 2 3 2 3 2 3 2" xfId="9444" xr:uid="{00000000-0005-0000-0000-000089410000}"/>
    <cellStyle name="標準 2 3 2 3 2 3 3" xfId="16928" xr:uid="{00000000-0005-0000-0000-00008A410000}"/>
    <cellStyle name="標準 2 3 2 3 2 4" xfId="3317" xr:uid="{00000000-0005-0000-0000-00008B410000}"/>
    <cellStyle name="標準 2 3 2 3 2 4 2" xfId="10804" xr:uid="{00000000-0005-0000-0000-00008C410000}"/>
    <cellStyle name="標準 2 3 2 3 2 4 3" xfId="18288" xr:uid="{00000000-0005-0000-0000-00008D410000}"/>
    <cellStyle name="標準 2 3 2 3 2 5" xfId="4679" xr:uid="{00000000-0005-0000-0000-00008E410000}"/>
    <cellStyle name="標準 2 3 2 3 2 5 2" xfId="12166" xr:uid="{00000000-0005-0000-0000-00008F410000}"/>
    <cellStyle name="標準 2 3 2 3 2 5 3" xfId="19650" xr:uid="{00000000-0005-0000-0000-000090410000}"/>
    <cellStyle name="標準 2 3 2 3 2 6" xfId="6039" xr:uid="{00000000-0005-0000-0000-000091410000}"/>
    <cellStyle name="標準 2 3 2 3 2 6 2" xfId="13526" xr:uid="{00000000-0005-0000-0000-000092410000}"/>
    <cellStyle name="標準 2 3 2 3 2 6 3" xfId="21010" xr:uid="{00000000-0005-0000-0000-000093410000}"/>
    <cellStyle name="標準 2 3 2 3 2 7" xfId="7405" xr:uid="{00000000-0005-0000-0000-000094410000}"/>
    <cellStyle name="標準 2 3 2 3 2 7 2" xfId="14891" xr:uid="{00000000-0005-0000-0000-000095410000}"/>
    <cellStyle name="標準 2 3 2 3 2 7 3" xfId="22375" xr:uid="{00000000-0005-0000-0000-000096410000}"/>
    <cellStyle name="標準 2 3 2 3 2 8" xfId="8084" xr:uid="{00000000-0005-0000-0000-000097410000}"/>
    <cellStyle name="標準 2 3 2 3 2 9" xfId="15568" xr:uid="{00000000-0005-0000-0000-000098410000}"/>
    <cellStyle name="標準 2 3 2 3 3" xfId="935" xr:uid="{00000000-0005-0000-0000-000099410000}"/>
    <cellStyle name="標準 2 3 2 3 3 2" xfId="2297" xr:uid="{00000000-0005-0000-0000-00009A410000}"/>
    <cellStyle name="標準 2 3 2 3 3 2 2" xfId="9784" xr:uid="{00000000-0005-0000-0000-00009B410000}"/>
    <cellStyle name="標準 2 3 2 3 3 2 3" xfId="17268" xr:uid="{00000000-0005-0000-0000-00009C410000}"/>
    <cellStyle name="標準 2 3 2 3 3 3" xfId="3657" xr:uid="{00000000-0005-0000-0000-00009D410000}"/>
    <cellStyle name="標準 2 3 2 3 3 3 2" xfId="11144" xr:uid="{00000000-0005-0000-0000-00009E410000}"/>
    <cellStyle name="標準 2 3 2 3 3 3 3" xfId="18628" xr:uid="{00000000-0005-0000-0000-00009F410000}"/>
    <cellStyle name="標準 2 3 2 3 3 4" xfId="5019" xr:uid="{00000000-0005-0000-0000-0000A0410000}"/>
    <cellStyle name="標準 2 3 2 3 3 4 2" xfId="12506" xr:uid="{00000000-0005-0000-0000-0000A1410000}"/>
    <cellStyle name="標準 2 3 2 3 3 4 3" xfId="19990" xr:uid="{00000000-0005-0000-0000-0000A2410000}"/>
    <cellStyle name="標準 2 3 2 3 3 5" xfId="6379" xr:uid="{00000000-0005-0000-0000-0000A3410000}"/>
    <cellStyle name="標準 2 3 2 3 3 5 2" xfId="13866" xr:uid="{00000000-0005-0000-0000-0000A4410000}"/>
    <cellStyle name="標準 2 3 2 3 3 5 3" xfId="21350" xr:uid="{00000000-0005-0000-0000-0000A5410000}"/>
    <cellStyle name="標準 2 3 2 3 3 6" xfId="8424" xr:uid="{00000000-0005-0000-0000-0000A6410000}"/>
    <cellStyle name="標準 2 3 2 3 3 7" xfId="15908" xr:uid="{00000000-0005-0000-0000-0000A7410000}"/>
    <cellStyle name="標準 2 3 2 3 4" xfId="1617" xr:uid="{00000000-0005-0000-0000-0000A8410000}"/>
    <cellStyle name="標準 2 3 2 3 4 2" xfId="9104" xr:uid="{00000000-0005-0000-0000-0000A9410000}"/>
    <cellStyle name="標準 2 3 2 3 4 3" xfId="16588" xr:uid="{00000000-0005-0000-0000-0000AA410000}"/>
    <cellStyle name="標準 2 3 2 3 5" xfId="2977" xr:uid="{00000000-0005-0000-0000-0000AB410000}"/>
    <cellStyle name="標準 2 3 2 3 5 2" xfId="10464" xr:uid="{00000000-0005-0000-0000-0000AC410000}"/>
    <cellStyle name="標準 2 3 2 3 5 3" xfId="17948" xr:uid="{00000000-0005-0000-0000-0000AD410000}"/>
    <cellStyle name="標準 2 3 2 3 6" xfId="4339" xr:uid="{00000000-0005-0000-0000-0000AE410000}"/>
    <cellStyle name="標準 2 3 2 3 6 2" xfId="11826" xr:uid="{00000000-0005-0000-0000-0000AF410000}"/>
    <cellStyle name="標準 2 3 2 3 6 3" xfId="19310" xr:uid="{00000000-0005-0000-0000-0000B0410000}"/>
    <cellStyle name="標準 2 3 2 3 7" xfId="5699" xr:uid="{00000000-0005-0000-0000-0000B1410000}"/>
    <cellStyle name="標準 2 3 2 3 7 2" xfId="13186" xr:uid="{00000000-0005-0000-0000-0000B2410000}"/>
    <cellStyle name="標準 2 3 2 3 7 3" xfId="20670" xr:uid="{00000000-0005-0000-0000-0000B3410000}"/>
    <cellStyle name="標準 2 3 2 3 8" xfId="7067" xr:uid="{00000000-0005-0000-0000-0000B4410000}"/>
    <cellStyle name="標準 2 3 2 3 8 2" xfId="14553" xr:uid="{00000000-0005-0000-0000-0000B5410000}"/>
    <cellStyle name="標準 2 3 2 3 8 3" xfId="22037" xr:uid="{00000000-0005-0000-0000-0000B6410000}"/>
    <cellStyle name="標準 2 3 2 3 9" xfId="7746" xr:uid="{00000000-0005-0000-0000-0000B7410000}"/>
    <cellStyle name="標準 2 3 2 4" xfId="426" xr:uid="{00000000-0005-0000-0000-0000B8410000}"/>
    <cellStyle name="標準 2 3 2 4 2" xfId="1104" xr:uid="{00000000-0005-0000-0000-0000B9410000}"/>
    <cellStyle name="標準 2 3 2 4 2 2" xfId="2466" xr:uid="{00000000-0005-0000-0000-0000BA410000}"/>
    <cellStyle name="標準 2 3 2 4 2 2 2" xfId="9953" xr:uid="{00000000-0005-0000-0000-0000BB410000}"/>
    <cellStyle name="標準 2 3 2 4 2 2 3" xfId="17437" xr:uid="{00000000-0005-0000-0000-0000BC410000}"/>
    <cellStyle name="標準 2 3 2 4 2 3" xfId="3826" xr:uid="{00000000-0005-0000-0000-0000BD410000}"/>
    <cellStyle name="標準 2 3 2 4 2 3 2" xfId="11313" xr:uid="{00000000-0005-0000-0000-0000BE410000}"/>
    <cellStyle name="標準 2 3 2 4 2 3 3" xfId="18797" xr:uid="{00000000-0005-0000-0000-0000BF410000}"/>
    <cellStyle name="標準 2 3 2 4 2 4" xfId="5188" xr:uid="{00000000-0005-0000-0000-0000C0410000}"/>
    <cellStyle name="標準 2 3 2 4 2 4 2" xfId="12675" xr:uid="{00000000-0005-0000-0000-0000C1410000}"/>
    <cellStyle name="標準 2 3 2 4 2 4 3" xfId="20159" xr:uid="{00000000-0005-0000-0000-0000C2410000}"/>
    <cellStyle name="標準 2 3 2 4 2 5" xfId="6548" xr:uid="{00000000-0005-0000-0000-0000C3410000}"/>
    <cellStyle name="標準 2 3 2 4 2 5 2" xfId="14035" xr:uid="{00000000-0005-0000-0000-0000C4410000}"/>
    <cellStyle name="標準 2 3 2 4 2 5 3" xfId="21519" xr:uid="{00000000-0005-0000-0000-0000C5410000}"/>
    <cellStyle name="標準 2 3 2 4 2 6" xfId="8593" xr:uid="{00000000-0005-0000-0000-0000C6410000}"/>
    <cellStyle name="標準 2 3 2 4 2 7" xfId="16077" xr:uid="{00000000-0005-0000-0000-0000C7410000}"/>
    <cellStyle name="標準 2 3 2 4 3" xfId="1788" xr:uid="{00000000-0005-0000-0000-0000C8410000}"/>
    <cellStyle name="標準 2 3 2 4 3 2" xfId="9275" xr:uid="{00000000-0005-0000-0000-0000C9410000}"/>
    <cellStyle name="標準 2 3 2 4 3 3" xfId="16759" xr:uid="{00000000-0005-0000-0000-0000CA410000}"/>
    <cellStyle name="標準 2 3 2 4 4" xfId="3148" xr:uid="{00000000-0005-0000-0000-0000CB410000}"/>
    <cellStyle name="標準 2 3 2 4 4 2" xfId="10635" xr:uid="{00000000-0005-0000-0000-0000CC410000}"/>
    <cellStyle name="標準 2 3 2 4 4 3" xfId="18119" xr:uid="{00000000-0005-0000-0000-0000CD410000}"/>
    <cellStyle name="標準 2 3 2 4 5" xfId="4510" xr:uid="{00000000-0005-0000-0000-0000CE410000}"/>
    <cellStyle name="標準 2 3 2 4 5 2" xfId="11997" xr:uid="{00000000-0005-0000-0000-0000CF410000}"/>
    <cellStyle name="標準 2 3 2 4 5 3" xfId="19481" xr:uid="{00000000-0005-0000-0000-0000D0410000}"/>
    <cellStyle name="標準 2 3 2 4 6" xfId="5870" xr:uid="{00000000-0005-0000-0000-0000D1410000}"/>
    <cellStyle name="標準 2 3 2 4 6 2" xfId="13357" xr:uid="{00000000-0005-0000-0000-0000D2410000}"/>
    <cellStyle name="標準 2 3 2 4 6 3" xfId="20841" xr:uid="{00000000-0005-0000-0000-0000D3410000}"/>
    <cellStyle name="標準 2 3 2 4 7" xfId="7236" xr:uid="{00000000-0005-0000-0000-0000D4410000}"/>
    <cellStyle name="標準 2 3 2 4 7 2" xfId="14722" xr:uid="{00000000-0005-0000-0000-0000D5410000}"/>
    <cellStyle name="標準 2 3 2 4 7 3" xfId="22206" xr:uid="{00000000-0005-0000-0000-0000D6410000}"/>
    <cellStyle name="標準 2 3 2 4 8" xfId="7915" xr:uid="{00000000-0005-0000-0000-0000D7410000}"/>
    <cellStyle name="標準 2 3 2 4 9" xfId="15399" xr:uid="{00000000-0005-0000-0000-0000D8410000}"/>
    <cellStyle name="標準 2 3 2 5" xfId="765" xr:uid="{00000000-0005-0000-0000-0000D9410000}"/>
    <cellStyle name="標準 2 3 2 5 2" xfId="2127" xr:uid="{00000000-0005-0000-0000-0000DA410000}"/>
    <cellStyle name="標準 2 3 2 5 2 2" xfId="9614" xr:uid="{00000000-0005-0000-0000-0000DB410000}"/>
    <cellStyle name="標準 2 3 2 5 2 3" xfId="17098" xr:uid="{00000000-0005-0000-0000-0000DC410000}"/>
    <cellStyle name="標準 2 3 2 5 3" xfId="3487" xr:uid="{00000000-0005-0000-0000-0000DD410000}"/>
    <cellStyle name="標準 2 3 2 5 3 2" xfId="10974" xr:uid="{00000000-0005-0000-0000-0000DE410000}"/>
    <cellStyle name="標準 2 3 2 5 3 3" xfId="18458" xr:uid="{00000000-0005-0000-0000-0000DF410000}"/>
    <cellStyle name="標準 2 3 2 5 4" xfId="4849" xr:uid="{00000000-0005-0000-0000-0000E0410000}"/>
    <cellStyle name="標準 2 3 2 5 4 2" xfId="12336" xr:uid="{00000000-0005-0000-0000-0000E1410000}"/>
    <cellStyle name="標準 2 3 2 5 4 3" xfId="19820" xr:uid="{00000000-0005-0000-0000-0000E2410000}"/>
    <cellStyle name="標準 2 3 2 5 5" xfId="6209" xr:uid="{00000000-0005-0000-0000-0000E3410000}"/>
    <cellStyle name="標準 2 3 2 5 5 2" xfId="13696" xr:uid="{00000000-0005-0000-0000-0000E4410000}"/>
    <cellStyle name="標準 2 3 2 5 5 3" xfId="21180" xr:uid="{00000000-0005-0000-0000-0000E5410000}"/>
    <cellStyle name="標準 2 3 2 5 6" xfId="8254" xr:uid="{00000000-0005-0000-0000-0000E6410000}"/>
    <cellStyle name="標準 2 3 2 5 7" xfId="15738" xr:uid="{00000000-0005-0000-0000-0000E7410000}"/>
    <cellStyle name="標準 2 3 2 6" xfId="1449" xr:uid="{00000000-0005-0000-0000-0000E8410000}"/>
    <cellStyle name="標準 2 3 2 6 2" xfId="8936" xr:uid="{00000000-0005-0000-0000-0000E9410000}"/>
    <cellStyle name="標準 2 3 2 6 3" xfId="16420" xr:uid="{00000000-0005-0000-0000-0000EA410000}"/>
    <cellStyle name="標準 2 3 2 7" xfId="2809" xr:uid="{00000000-0005-0000-0000-0000EB410000}"/>
    <cellStyle name="標準 2 3 2 7 2" xfId="10296" xr:uid="{00000000-0005-0000-0000-0000EC410000}"/>
    <cellStyle name="標準 2 3 2 7 3" xfId="17780" xr:uid="{00000000-0005-0000-0000-0000ED410000}"/>
    <cellStyle name="標準 2 3 2 8" xfId="4171" xr:uid="{00000000-0005-0000-0000-0000EE410000}"/>
    <cellStyle name="標準 2 3 2 8 2" xfId="11658" xr:uid="{00000000-0005-0000-0000-0000EF410000}"/>
    <cellStyle name="標準 2 3 2 8 3" xfId="19142" xr:uid="{00000000-0005-0000-0000-0000F0410000}"/>
    <cellStyle name="標準 2 3 2 9" xfId="5531" xr:uid="{00000000-0005-0000-0000-0000F1410000}"/>
    <cellStyle name="標準 2 3 2 9 2" xfId="13018" xr:uid="{00000000-0005-0000-0000-0000F2410000}"/>
    <cellStyle name="標準 2 3 2 9 3" xfId="20502" xr:uid="{00000000-0005-0000-0000-0000F3410000}"/>
    <cellStyle name="標準 2 3 3" xfId="121" xr:uid="{00000000-0005-0000-0000-0000F4410000}"/>
    <cellStyle name="標準 2 3 3 10" xfId="7614" xr:uid="{00000000-0005-0000-0000-0000F5410000}"/>
    <cellStyle name="標準 2 3 3 11" xfId="15098" xr:uid="{00000000-0005-0000-0000-0000F6410000}"/>
    <cellStyle name="標準 2 3 3 2" xfId="291" xr:uid="{00000000-0005-0000-0000-0000F7410000}"/>
    <cellStyle name="標準 2 3 3 2 10" xfId="15268" xr:uid="{00000000-0005-0000-0000-0000F8410000}"/>
    <cellStyle name="標準 2 3 3 2 2" xfId="633" xr:uid="{00000000-0005-0000-0000-0000F9410000}"/>
    <cellStyle name="標準 2 3 3 2 2 2" xfId="1311" xr:uid="{00000000-0005-0000-0000-0000FA410000}"/>
    <cellStyle name="標準 2 3 3 2 2 2 2" xfId="2673" xr:uid="{00000000-0005-0000-0000-0000FB410000}"/>
    <cellStyle name="標準 2 3 3 2 2 2 2 2" xfId="10160" xr:uid="{00000000-0005-0000-0000-0000FC410000}"/>
    <cellStyle name="標準 2 3 3 2 2 2 2 3" xfId="17644" xr:uid="{00000000-0005-0000-0000-0000FD410000}"/>
    <cellStyle name="標準 2 3 3 2 2 2 3" xfId="4033" xr:uid="{00000000-0005-0000-0000-0000FE410000}"/>
    <cellStyle name="標準 2 3 3 2 2 2 3 2" xfId="11520" xr:uid="{00000000-0005-0000-0000-0000FF410000}"/>
    <cellStyle name="標準 2 3 3 2 2 2 3 3" xfId="19004" xr:uid="{00000000-0005-0000-0000-000000420000}"/>
    <cellStyle name="標準 2 3 3 2 2 2 4" xfId="5395" xr:uid="{00000000-0005-0000-0000-000001420000}"/>
    <cellStyle name="標準 2 3 3 2 2 2 4 2" xfId="12882" xr:uid="{00000000-0005-0000-0000-000002420000}"/>
    <cellStyle name="標準 2 3 3 2 2 2 4 3" xfId="20366" xr:uid="{00000000-0005-0000-0000-000003420000}"/>
    <cellStyle name="標準 2 3 3 2 2 2 5" xfId="6755" xr:uid="{00000000-0005-0000-0000-000004420000}"/>
    <cellStyle name="標準 2 3 3 2 2 2 5 2" xfId="14242" xr:uid="{00000000-0005-0000-0000-000005420000}"/>
    <cellStyle name="標準 2 3 3 2 2 2 5 3" xfId="21726" xr:uid="{00000000-0005-0000-0000-000006420000}"/>
    <cellStyle name="標準 2 3 3 2 2 2 6" xfId="8800" xr:uid="{00000000-0005-0000-0000-000007420000}"/>
    <cellStyle name="標準 2 3 3 2 2 2 7" xfId="16284" xr:uid="{00000000-0005-0000-0000-000008420000}"/>
    <cellStyle name="標準 2 3 3 2 2 3" xfId="1995" xr:uid="{00000000-0005-0000-0000-000009420000}"/>
    <cellStyle name="標準 2 3 3 2 2 3 2" xfId="9482" xr:uid="{00000000-0005-0000-0000-00000A420000}"/>
    <cellStyle name="標準 2 3 3 2 2 3 3" xfId="16966" xr:uid="{00000000-0005-0000-0000-00000B420000}"/>
    <cellStyle name="標準 2 3 3 2 2 4" xfId="3355" xr:uid="{00000000-0005-0000-0000-00000C420000}"/>
    <cellStyle name="標準 2 3 3 2 2 4 2" xfId="10842" xr:uid="{00000000-0005-0000-0000-00000D420000}"/>
    <cellStyle name="標準 2 3 3 2 2 4 3" xfId="18326" xr:uid="{00000000-0005-0000-0000-00000E420000}"/>
    <cellStyle name="標準 2 3 3 2 2 5" xfId="4717" xr:uid="{00000000-0005-0000-0000-00000F420000}"/>
    <cellStyle name="標準 2 3 3 2 2 5 2" xfId="12204" xr:uid="{00000000-0005-0000-0000-000010420000}"/>
    <cellStyle name="標準 2 3 3 2 2 5 3" xfId="19688" xr:uid="{00000000-0005-0000-0000-000011420000}"/>
    <cellStyle name="標準 2 3 3 2 2 6" xfId="6077" xr:uid="{00000000-0005-0000-0000-000012420000}"/>
    <cellStyle name="標準 2 3 3 2 2 6 2" xfId="13564" xr:uid="{00000000-0005-0000-0000-000013420000}"/>
    <cellStyle name="標準 2 3 3 2 2 6 3" xfId="21048" xr:uid="{00000000-0005-0000-0000-000014420000}"/>
    <cellStyle name="標準 2 3 3 2 2 7" xfId="7443" xr:uid="{00000000-0005-0000-0000-000015420000}"/>
    <cellStyle name="標準 2 3 3 2 2 7 2" xfId="14929" xr:uid="{00000000-0005-0000-0000-000016420000}"/>
    <cellStyle name="標準 2 3 3 2 2 7 3" xfId="22413" xr:uid="{00000000-0005-0000-0000-000017420000}"/>
    <cellStyle name="標準 2 3 3 2 2 8" xfId="8122" xr:uid="{00000000-0005-0000-0000-000018420000}"/>
    <cellStyle name="標準 2 3 3 2 2 9" xfId="15606" xr:uid="{00000000-0005-0000-0000-000019420000}"/>
    <cellStyle name="標準 2 3 3 2 3" xfId="973" xr:uid="{00000000-0005-0000-0000-00001A420000}"/>
    <cellStyle name="標準 2 3 3 2 3 2" xfId="2335" xr:uid="{00000000-0005-0000-0000-00001B420000}"/>
    <cellStyle name="標準 2 3 3 2 3 2 2" xfId="9822" xr:uid="{00000000-0005-0000-0000-00001C420000}"/>
    <cellStyle name="標準 2 3 3 2 3 2 3" xfId="17306" xr:uid="{00000000-0005-0000-0000-00001D420000}"/>
    <cellStyle name="標準 2 3 3 2 3 3" xfId="3695" xr:uid="{00000000-0005-0000-0000-00001E420000}"/>
    <cellStyle name="標準 2 3 3 2 3 3 2" xfId="11182" xr:uid="{00000000-0005-0000-0000-00001F420000}"/>
    <cellStyle name="標準 2 3 3 2 3 3 3" xfId="18666" xr:uid="{00000000-0005-0000-0000-000020420000}"/>
    <cellStyle name="標準 2 3 3 2 3 4" xfId="5057" xr:uid="{00000000-0005-0000-0000-000021420000}"/>
    <cellStyle name="標準 2 3 3 2 3 4 2" xfId="12544" xr:uid="{00000000-0005-0000-0000-000022420000}"/>
    <cellStyle name="標準 2 3 3 2 3 4 3" xfId="20028" xr:uid="{00000000-0005-0000-0000-000023420000}"/>
    <cellStyle name="標準 2 3 3 2 3 5" xfId="6417" xr:uid="{00000000-0005-0000-0000-000024420000}"/>
    <cellStyle name="標準 2 3 3 2 3 5 2" xfId="13904" xr:uid="{00000000-0005-0000-0000-000025420000}"/>
    <cellStyle name="標準 2 3 3 2 3 5 3" xfId="21388" xr:uid="{00000000-0005-0000-0000-000026420000}"/>
    <cellStyle name="標準 2 3 3 2 3 6" xfId="8462" xr:uid="{00000000-0005-0000-0000-000027420000}"/>
    <cellStyle name="標準 2 3 3 2 3 7" xfId="15946" xr:uid="{00000000-0005-0000-0000-000028420000}"/>
    <cellStyle name="標準 2 3 3 2 4" xfId="1655" xr:uid="{00000000-0005-0000-0000-000029420000}"/>
    <cellStyle name="標準 2 3 3 2 4 2" xfId="9142" xr:uid="{00000000-0005-0000-0000-00002A420000}"/>
    <cellStyle name="標準 2 3 3 2 4 3" xfId="16626" xr:uid="{00000000-0005-0000-0000-00002B420000}"/>
    <cellStyle name="標準 2 3 3 2 5" xfId="3015" xr:uid="{00000000-0005-0000-0000-00002C420000}"/>
    <cellStyle name="標準 2 3 3 2 5 2" xfId="10502" xr:uid="{00000000-0005-0000-0000-00002D420000}"/>
    <cellStyle name="標準 2 3 3 2 5 3" xfId="17986" xr:uid="{00000000-0005-0000-0000-00002E420000}"/>
    <cellStyle name="標準 2 3 3 2 6" xfId="4377" xr:uid="{00000000-0005-0000-0000-00002F420000}"/>
    <cellStyle name="標準 2 3 3 2 6 2" xfId="11864" xr:uid="{00000000-0005-0000-0000-000030420000}"/>
    <cellStyle name="標準 2 3 3 2 6 3" xfId="19348" xr:uid="{00000000-0005-0000-0000-000031420000}"/>
    <cellStyle name="標準 2 3 3 2 7" xfId="5737" xr:uid="{00000000-0005-0000-0000-000032420000}"/>
    <cellStyle name="標準 2 3 3 2 7 2" xfId="13224" xr:uid="{00000000-0005-0000-0000-000033420000}"/>
    <cellStyle name="標準 2 3 3 2 7 3" xfId="20708" xr:uid="{00000000-0005-0000-0000-000034420000}"/>
    <cellStyle name="標準 2 3 3 2 8" xfId="7105" xr:uid="{00000000-0005-0000-0000-000035420000}"/>
    <cellStyle name="標準 2 3 3 2 8 2" xfId="14591" xr:uid="{00000000-0005-0000-0000-000036420000}"/>
    <cellStyle name="標準 2 3 3 2 8 3" xfId="22075" xr:uid="{00000000-0005-0000-0000-000037420000}"/>
    <cellStyle name="標準 2 3 3 2 9" xfId="7784" xr:uid="{00000000-0005-0000-0000-000038420000}"/>
    <cellStyle name="標準 2 3 3 3" xfId="464" xr:uid="{00000000-0005-0000-0000-000039420000}"/>
    <cellStyle name="標準 2 3 3 3 2" xfId="1142" xr:uid="{00000000-0005-0000-0000-00003A420000}"/>
    <cellStyle name="標準 2 3 3 3 2 2" xfId="2504" xr:uid="{00000000-0005-0000-0000-00003B420000}"/>
    <cellStyle name="標準 2 3 3 3 2 2 2" xfId="9991" xr:uid="{00000000-0005-0000-0000-00003C420000}"/>
    <cellStyle name="標準 2 3 3 3 2 2 3" xfId="17475" xr:uid="{00000000-0005-0000-0000-00003D420000}"/>
    <cellStyle name="標準 2 3 3 3 2 3" xfId="3864" xr:uid="{00000000-0005-0000-0000-00003E420000}"/>
    <cellStyle name="標準 2 3 3 3 2 3 2" xfId="11351" xr:uid="{00000000-0005-0000-0000-00003F420000}"/>
    <cellStyle name="標準 2 3 3 3 2 3 3" xfId="18835" xr:uid="{00000000-0005-0000-0000-000040420000}"/>
    <cellStyle name="標準 2 3 3 3 2 4" xfId="5226" xr:uid="{00000000-0005-0000-0000-000041420000}"/>
    <cellStyle name="標準 2 3 3 3 2 4 2" xfId="12713" xr:uid="{00000000-0005-0000-0000-000042420000}"/>
    <cellStyle name="標準 2 3 3 3 2 4 3" xfId="20197" xr:uid="{00000000-0005-0000-0000-000043420000}"/>
    <cellStyle name="標準 2 3 3 3 2 5" xfId="6586" xr:uid="{00000000-0005-0000-0000-000044420000}"/>
    <cellStyle name="標準 2 3 3 3 2 5 2" xfId="14073" xr:uid="{00000000-0005-0000-0000-000045420000}"/>
    <cellStyle name="標準 2 3 3 3 2 5 3" xfId="21557" xr:uid="{00000000-0005-0000-0000-000046420000}"/>
    <cellStyle name="標準 2 3 3 3 2 6" xfId="8631" xr:uid="{00000000-0005-0000-0000-000047420000}"/>
    <cellStyle name="標準 2 3 3 3 2 7" xfId="16115" xr:uid="{00000000-0005-0000-0000-000048420000}"/>
    <cellStyle name="標準 2 3 3 3 3" xfId="1826" xr:uid="{00000000-0005-0000-0000-000049420000}"/>
    <cellStyle name="標準 2 3 3 3 3 2" xfId="9313" xr:uid="{00000000-0005-0000-0000-00004A420000}"/>
    <cellStyle name="標準 2 3 3 3 3 3" xfId="16797" xr:uid="{00000000-0005-0000-0000-00004B420000}"/>
    <cellStyle name="標準 2 3 3 3 4" xfId="3186" xr:uid="{00000000-0005-0000-0000-00004C420000}"/>
    <cellStyle name="標準 2 3 3 3 4 2" xfId="10673" xr:uid="{00000000-0005-0000-0000-00004D420000}"/>
    <cellStyle name="標準 2 3 3 3 4 3" xfId="18157" xr:uid="{00000000-0005-0000-0000-00004E420000}"/>
    <cellStyle name="標準 2 3 3 3 5" xfId="4548" xr:uid="{00000000-0005-0000-0000-00004F420000}"/>
    <cellStyle name="標準 2 3 3 3 5 2" xfId="12035" xr:uid="{00000000-0005-0000-0000-000050420000}"/>
    <cellStyle name="標準 2 3 3 3 5 3" xfId="19519" xr:uid="{00000000-0005-0000-0000-000051420000}"/>
    <cellStyle name="標準 2 3 3 3 6" xfId="5908" xr:uid="{00000000-0005-0000-0000-000052420000}"/>
    <cellStyle name="標準 2 3 3 3 6 2" xfId="13395" xr:uid="{00000000-0005-0000-0000-000053420000}"/>
    <cellStyle name="標準 2 3 3 3 6 3" xfId="20879" xr:uid="{00000000-0005-0000-0000-000054420000}"/>
    <cellStyle name="標準 2 3 3 3 7" xfId="7274" xr:uid="{00000000-0005-0000-0000-000055420000}"/>
    <cellStyle name="標準 2 3 3 3 7 2" xfId="14760" xr:uid="{00000000-0005-0000-0000-000056420000}"/>
    <cellStyle name="標準 2 3 3 3 7 3" xfId="22244" xr:uid="{00000000-0005-0000-0000-000057420000}"/>
    <cellStyle name="標準 2 3 3 3 8" xfId="7953" xr:uid="{00000000-0005-0000-0000-000058420000}"/>
    <cellStyle name="標準 2 3 3 3 9" xfId="15437" xr:uid="{00000000-0005-0000-0000-000059420000}"/>
    <cellStyle name="標準 2 3 3 4" xfId="803" xr:uid="{00000000-0005-0000-0000-00005A420000}"/>
    <cellStyle name="標準 2 3 3 4 2" xfId="2165" xr:uid="{00000000-0005-0000-0000-00005B420000}"/>
    <cellStyle name="標準 2 3 3 4 2 2" xfId="9652" xr:uid="{00000000-0005-0000-0000-00005C420000}"/>
    <cellStyle name="標準 2 3 3 4 2 3" xfId="17136" xr:uid="{00000000-0005-0000-0000-00005D420000}"/>
    <cellStyle name="標準 2 3 3 4 3" xfId="3525" xr:uid="{00000000-0005-0000-0000-00005E420000}"/>
    <cellStyle name="標準 2 3 3 4 3 2" xfId="11012" xr:uid="{00000000-0005-0000-0000-00005F420000}"/>
    <cellStyle name="標準 2 3 3 4 3 3" xfId="18496" xr:uid="{00000000-0005-0000-0000-000060420000}"/>
    <cellStyle name="標準 2 3 3 4 4" xfId="4887" xr:uid="{00000000-0005-0000-0000-000061420000}"/>
    <cellStyle name="標準 2 3 3 4 4 2" xfId="12374" xr:uid="{00000000-0005-0000-0000-000062420000}"/>
    <cellStyle name="標準 2 3 3 4 4 3" xfId="19858" xr:uid="{00000000-0005-0000-0000-000063420000}"/>
    <cellStyle name="標準 2 3 3 4 5" xfId="6247" xr:uid="{00000000-0005-0000-0000-000064420000}"/>
    <cellStyle name="標準 2 3 3 4 5 2" xfId="13734" xr:uid="{00000000-0005-0000-0000-000065420000}"/>
    <cellStyle name="標準 2 3 3 4 5 3" xfId="21218" xr:uid="{00000000-0005-0000-0000-000066420000}"/>
    <cellStyle name="標準 2 3 3 4 6" xfId="8292" xr:uid="{00000000-0005-0000-0000-000067420000}"/>
    <cellStyle name="標準 2 3 3 4 7" xfId="15776" xr:uid="{00000000-0005-0000-0000-000068420000}"/>
    <cellStyle name="標準 2 3 3 5" xfId="1486" xr:uid="{00000000-0005-0000-0000-000069420000}"/>
    <cellStyle name="標準 2 3 3 5 2" xfId="8973" xr:uid="{00000000-0005-0000-0000-00006A420000}"/>
    <cellStyle name="標準 2 3 3 5 3" xfId="16457" xr:uid="{00000000-0005-0000-0000-00006B420000}"/>
    <cellStyle name="標準 2 3 3 6" xfId="2846" xr:uid="{00000000-0005-0000-0000-00006C420000}"/>
    <cellStyle name="標準 2 3 3 6 2" xfId="10333" xr:uid="{00000000-0005-0000-0000-00006D420000}"/>
    <cellStyle name="標準 2 3 3 6 3" xfId="17817" xr:uid="{00000000-0005-0000-0000-00006E420000}"/>
    <cellStyle name="標準 2 3 3 7" xfId="4208" xr:uid="{00000000-0005-0000-0000-00006F420000}"/>
    <cellStyle name="標準 2 3 3 7 2" xfId="11695" xr:uid="{00000000-0005-0000-0000-000070420000}"/>
    <cellStyle name="標準 2 3 3 7 3" xfId="19179" xr:uid="{00000000-0005-0000-0000-000071420000}"/>
    <cellStyle name="標準 2 3 3 8" xfId="5568" xr:uid="{00000000-0005-0000-0000-000072420000}"/>
    <cellStyle name="標準 2 3 3 8 2" xfId="13055" xr:uid="{00000000-0005-0000-0000-000073420000}"/>
    <cellStyle name="標準 2 3 3 8 3" xfId="20539" xr:uid="{00000000-0005-0000-0000-000074420000}"/>
    <cellStyle name="標準 2 3 3 9" xfId="6935" xr:uid="{00000000-0005-0000-0000-000075420000}"/>
    <cellStyle name="標準 2 3 3 9 2" xfId="14421" xr:uid="{00000000-0005-0000-0000-000076420000}"/>
    <cellStyle name="標準 2 3 3 9 3" xfId="21905" xr:uid="{00000000-0005-0000-0000-000077420000}"/>
    <cellStyle name="標準 2 3 4" xfId="206" xr:uid="{00000000-0005-0000-0000-000078420000}"/>
    <cellStyle name="標準 2 3 4 10" xfId="15183" xr:uid="{00000000-0005-0000-0000-000079420000}"/>
    <cellStyle name="標準 2 3 4 2" xfId="548" xr:uid="{00000000-0005-0000-0000-00007A420000}"/>
    <cellStyle name="標準 2 3 4 2 2" xfId="1226" xr:uid="{00000000-0005-0000-0000-00007B420000}"/>
    <cellStyle name="標準 2 3 4 2 2 2" xfId="2588" xr:uid="{00000000-0005-0000-0000-00007C420000}"/>
    <cellStyle name="標準 2 3 4 2 2 2 2" xfId="10075" xr:uid="{00000000-0005-0000-0000-00007D420000}"/>
    <cellStyle name="標準 2 3 4 2 2 2 3" xfId="17559" xr:uid="{00000000-0005-0000-0000-00007E420000}"/>
    <cellStyle name="標準 2 3 4 2 2 3" xfId="3948" xr:uid="{00000000-0005-0000-0000-00007F420000}"/>
    <cellStyle name="標準 2 3 4 2 2 3 2" xfId="11435" xr:uid="{00000000-0005-0000-0000-000080420000}"/>
    <cellStyle name="標準 2 3 4 2 2 3 3" xfId="18919" xr:uid="{00000000-0005-0000-0000-000081420000}"/>
    <cellStyle name="標準 2 3 4 2 2 4" xfId="5310" xr:uid="{00000000-0005-0000-0000-000082420000}"/>
    <cellStyle name="標準 2 3 4 2 2 4 2" xfId="12797" xr:uid="{00000000-0005-0000-0000-000083420000}"/>
    <cellStyle name="標準 2 3 4 2 2 4 3" xfId="20281" xr:uid="{00000000-0005-0000-0000-000084420000}"/>
    <cellStyle name="標準 2 3 4 2 2 5" xfId="6670" xr:uid="{00000000-0005-0000-0000-000085420000}"/>
    <cellStyle name="標準 2 3 4 2 2 5 2" xfId="14157" xr:uid="{00000000-0005-0000-0000-000086420000}"/>
    <cellStyle name="標準 2 3 4 2 2 5 3" xfId="21641" xr:uid="{00000000-0005-0000-0000-000087420000}"/>
    <cellStyle name="標準 2 3 4 2 2 6" xfId="8715" xr:uid="{00000000-0005-0000-0000-000088420000}"/>
    <cellStyle name="標準 2 3 4 2 2 7" xfId="16199" xr:uid="{00000000-0005-0000-0000-000089420000}"/>
    <cellStyle name="標準 2 3 4 2 3" xfId="1910" xr:uid="{00000000-0005-0000-0000-00008A420000}"/>
    <cellStyle name="標準 2 3 4 2 3 2" xfId="9397" xr:uid="{00000000-0005-0000-0000-00008B420000}"/>
    <cellStyle name="標準 2 3 4 2 3 3" xfId="16881" xr:uid="{00000000-0005-0000-0000-00008C420000}"/>
    <cellStyle name="標準 2 3 4 2 4" xfId="3270" xr:uid="{00000000-0005-0000-0000-00008D420000}"/>
    <cellStyle name="標準 2 3 4 2 4 2" xfId="10757" xr:uid="{00000000-0005-0000-0000-00008E420000}"/>
    <cellStyle name="標準 2 3 4 2 4 3" xfId="18241" xr:uid="{00000000-0005-0000-0000-00008F420000}"/>
    <cellStyle name="標準 2 3 4 2 5" xfId="4632" xr:uid="{00000000-0005-0000-0000-000090420000}"/>
    <cellStyle name="標準 2 3 4 2 5 2" xfId="12119" xr:uid="{00000000-0005-0000-0000-000091420000}"/>
    <cellStyle name="標準 2 3 4 2 5 3" xfId="19603" xr:uid="{00000000-0005-0000-0000-000092420000}"/>
    <cellStyle name="標準 2 3 4 2 6" xfId="5992" xr:uid="{00000000-0005-0000-0000-000093420000}"/>
    <cellStyle name="標準 2 3 4 2 6 2" xfId="13479" xr:uid="{00000000-0005-0000-0000-000094420000}"/>
    <cellStyle name="標準 2 3 4 2 6 3" xfId="20963" xr:uid="{00000000-0005-0000-0000-000095420000}"/>
    <cellStyle name="標準 2 3 4 2 7" xfId="7358" xr:uid="{00000000-0005-0000-0000-000096420000}"/>
    <cellStyle name="標準 2 3 4 2 7 2" xfId="14844" xr:uid="{00000000-0005-0000-0000-000097420000}"/>
    <cellStyle name="標準 2 3 4 2 7 3" xfId="22328" xr:uid="{00000000-0005-0000-0000-000098420000}"/>
    <cellStyle name="標準 2 3 4 2 8" xfId="8037" xr:uid="{00000000-0005-0000-0000-000099420000}"/>
    <cellStyle name="標準 2 3 4 2 9" xfId="15521" xr:uid="{00000000-0005-0000-0000-00009A420000}"/>
    <cellStyle name="標準 2 3 4 3" xfId="888" xr:uid="{00000000-0005-0000-0000-00009B420000}"/>
    <cellStyle name="標準 2 3 4 3 2" xfId="2250" xr:uid="{00000000-0005-0000-0000-00009C420000}"/>
    <cellStyle name="標準 2 3 4 3 2 2" xfId="9737" xr:uid="{00000000-0005-0000-0000-00009D420000}"/>
    <cellStyle name="標準 2 3 4 3 2 3" xfId="17221" xr:uid="{00000000-0005-0000-0000-00009E420000}"/>
    <cellStyle name="標準 2 3 4 3 3" xfId="3610" xr:uid="{00000000-0005-0000-0000-00009F420000}"/>
    <cellStyle name="標準 2 3 4 3 3 2" xfId="11097" xr:uid="{00000000-0005-0000-0000-0000A0420000}"/>
    <cellStyle name="標準 2 3 4 3 3 3" xfId="18581" xr:uid="{00000000-0005-0000-0000-0000A1420000}"/>
    <cellStyle name="標準 2 3 4 3 4" xfId="4972" xr:uid="{00000000-0005-0000-0000-0000A2420000}"/>
    <cellStyle name="標準 2 3 4 3 4 2" xfId="12459" xr:uid="{00000000-0005-0000-0000-0000A3420000}"/>
    <cellStyle name="標準 2 3 4 3 4 3" xfId="19943" xr:uid="{00000000-0005-0000-0000-0000A4420000}"/>
    <cellStyle name="標準 2 3 4 3 5" xfId="6332" xr:uid="{00000000-0005-0000-0000-0000A5420000}"/>
    <cellStyle name="標準 2 3 4 3 5 2" xfId="13819" xr:uid="{00000000-0005-0000-0000-0000A6420000}"/>
    <cellStyle name="標準 2 3 4 3 5 3" xfId="21303" xr:uid="{00000000-0005-0000-0000-0000A7420000}"/>
    <cellStyle name="標準 2 3 4 3 6" xfId="8377" xr:uid="{00000000-0005-0000-0000-0000A8420000}"/>
    <cellStyle name="標準 2 3 4 3 7" xfId="15861" xr:uid="{00000000-0005-0000-0000-0000A9420000}"/>
    <cellStyle name="標準 2 3 4 4" xfId="1570" xr:uid="{00000000-0005-0000-0000-0000AA420000}"/>
    <cellStyle name="標準 2 3 4 4 2" xfId="9057" xr:uid="{00000000-0005-0000-0000-0000AB420000}"/>
    <cellStyle name="標準 2 3 4 4 3" xfId="16541" xr:uid="{00000000-0005-0000-0000-0000AC420000}"/>
    <cellStyle name="標準 2 3 4 5" xfId="2930" xr:uid="{00000000-0005-0000-0000-0000AD420000}"/>
    <cellStyle name="標準 2 3 4 5 2" xfId="10417" xr:uid="{00000000-0005-0000-0000-0000AE420000}"/>
    <cellStyle name="標準 2 3 4 5 3" xfId="17901" xr:uid="{00000000-0005-0000-0000-0000AF420000}"/>
    <cellStyle name="標準 2 3 4 6" xfId="4292" xr:uid="{00000000-0005-0000-0000-0000B0420000}"/>
    <cellStyle name="標準 2 3 4 6 2" xfId="11779" xr:uid="{00000000-0005-0000-0000-0000B1420000}"/>
    <cellStyle name="標準 2 3 4 6 3" xfId="19263" xr:uid="{00000000-0005-0000-0000-0000B2420000}"/>
    <cellStyle name="標準 2 3 4 7" xfId="5652" xr:uid="{00000000-0005-0000-0000-0000B3420000}"/>
    <cellStyle name="標準 2 3 4 7 2" xfId="13139" xr:uid="{00000000-0005-0000-0000-0000B4420000}"/>
    <cellStyle name="標準 2 3 4 7 3" xfId="20623" xr:uid="{00000000-0005-0000-0000-0000B5420000}"/>
    <cellStyle name="標準 2 3 4 8" xfId="7020" xr:uid="{00000000-0005-0000-0000-0000B6420000}"/>
    <cellStyle name="標準 2 3 4 8 2" xfId="14506" xr:uid="{00000000-0005-0000-0000-0000B7420000}"/>
    <cellStyle name="標準 2 3 4 8 3" xfId="21990" xr:uid="{00000000-0005-0000-0000-0000B8420000}"/>
    <cellStyle name="標準 2 3 4 9" xfId="7699" xr:uid="{00000000-0005-0000-0000-0000B9420000}"/>
    <cellStyle name="標準 2 3 5" xfId="379" xr:uid="{00000000-0005-0000-0000-0000BA420000}"/>
    <cellStyle name="標準 2 3 5 2" xfId="1057" xr:uid="{00000000-0005-0000-0000-0000BB420000}"/>
    <cellStyle name="標準 2 3 5 2 2" xfId="2419" xr:uid="{00000000-0005-0000-0000-0000BC420000}"/>
    <cellStyle name="標準 2 3 5 2 2 2" xfId="9906" xr:uid="{00000000-0005-0000-0000-0000BD420000}"/>
    <cellStyle name="標準 2 3 5 2 2 3" xfId="17390" xr:uid="{00000000-0005-0000-0000-0000BE420000}"/>
    <cellStyle name="標準 2 3 5 2 3" xfId="3779" xr:uid="{00000000-0005-0000-0000-0000BF420000}"/>
    <cellStyle name="標準 2 3 5 2 3 2" xfId="11266" xr:uid="{00000000-0005-0000-0000-0000C0420000}"/>
    <cellStyle name="標準 2 3 5 2 3 3" xfId="18750" xr:uid="{00000000-0005-0000-0000-0000C1420000}"/>
    <cellStyle name="標準 2 3 5 2 4" xfId="5141" xr:uid="{00000000-0005-0000-0000-0000C2420000}"/>
    <cellStyle name="標準 2 3 5 2 4 2" xfId="12628" xr:uid="{00000000-0005-0000-0000-0000C3420000}"/>
    <cellStyle name="標準 2 3 5 2 4 3" xfId="20112" xr:uid="{00000000-0005-0000-0000-0000C4420000}"/>
    <cellStyle name="標準 2 3 5 2 5" xfId="6501" xr:uid="{00000000-0005-0000-0000-0000C5420000}"/>
    <cellStyle name="標準 2 3 5 2 5 2" xfId="13988" xr:uid="{00000000-0005-0000-0000-0000C6420000}"/>
    <cellStyle name="標準 2 3 5 2 5 3" xfId="21472" xr:uid="{00000000-0005-0000-0000-0000C7420000}"/>
    <cellStyle name="標準 2 3 5 2 6" xfId="8546" xr:uid="{00000000-0005-0000-0000-0000C8420000}"/>
    <cellStyle name="標準 2 3 5 2 7" xfId="16030" xr:uid="{00000000-0005-0000-0000-0000C9420000}"/>
    <cellStyle name="標準 2 3 5 3" xfId="1741" xr:uid="{00000000-0005-0000-0000-0000CA420000}"/>
    <cellStyle name="標準 2 3 5 3 2" xfId="9228" xr:uid="{00000000-0005-0000-0000-0000CB420000}"/>
    <cellStyle name="標準 2 3 5 3 3" xfId="16712" xr:uid="{00000000-0005-0000-0000-0000CC420000}"/>
    <cellStyle name="標準 2 3 5 4" xfId="3101" xr:uid="{00000000-0005-0000-0000-0000CD420000}"/>
    <cellStyle name="標準 2 3 5 4 2" xfId="10588" xr:uid="{00000000-0005-0000-0000-0000CE420000}"/>
    <cellStyle name="標準 2 3 5 4 3" xfId="18072" xr:uid="{00000000-0005-0000-0000-0000CF420000}"/>
    <cellStyle name="標準 2 3 5 5" xfId="4463" xr:uid="{00000000-0005-0000-0000-0000D0420000}"/>
    <cellStyle name="標準 2 3 5 5 2" xfId="11950" xr:uid="{00000000-0005-0000-0000-0000D1420000}"/>
    <cellStyle name="標準 2 3 5 5 3" xfId="19434" xr:uid="{00000000-0005-0000-0000-0000D2420000}"/>
    <cellStyle name="標準 2 3 5 6" xfId="5823" xr:uid="{00000000-0005-0000-0000-0000D3420000}"/>
    <cellStyle name="標準 2 3 5 6 2" xfId="13310" xr:uid="{00000000-0005-0000-0000-0000D4420000}"/>
    <cellStyle name="標準 2 3 5 6 3" xfId="20794" xr:uid="{00000000-0005-0000-0000-0000D5420000}"/>
    <cellStyle name="標準 2 3 5 7" xfId="7189" xr:uid="{00000000-0005-0000-0000-0000D6420000}"/>
    <cellStyle name="標準 2 3 5 7 2" xfId="14675" xr:uid="{00000000-0005-0000-0000-0000D7420000}"/>
    <cellStyle name="標準 2 3 5 7 3" xfId="22159" xr:uid="{00000000-0005-0000-0000-0000D8420000}"/>
    <cellStyle name="標準 2 3 5 8" xfId="7868" xr:uid="{00000000-0005-0000-0000-0000D9420000}"/>
    <cellStyle name="標準 2 3 5 9" xfId="15352" xr:uid="{00000000-0005-0000-0000-0000DA420000}"/>
    <cellStyle name="標準 2 3 6" xfId="718" xr:uid="{00000000-0005-0000-0000-0000DB420000}"/>
    <cellStyle name="標準 2 3 6 2" xfId="2080" xr:uid="{00000000-0005-0000-0000-0000DC420000}"/>
    <cellStyle name="標準 2 3 6 2 2" xfId="9567" xr:uid="{00000000-0005-0000-0000-0000DD420000}"/>
    <cellStyle name="標準 2 3 6 2 3" xfId="17051" xr:uid="{00000000-0005-0000-0000-0000DE420000}"/>
    <cellStyle name="標準 2 3 6 3" xfId="3440" xr:uid="{00000000-0005-0000-0000-0000DF420000}"/>
    <cellStyle name="標準 2 3 6 3 2" xfId="10927" xr:uid="{00000000-0005-0000-0000-0000E0420000}"/>
    <cellStyle name="標準 2 3 6 3 3" xfId="18411" xr:uid="{00000000-0005-0000-0000-0000E1420000}"/>
    <cellStyle name="標準 2 3 6 4" xfId="4802" xr:uid="{00000000-0005-0000-0000-0000E2420000}"/>
    <cellStyle name="標準 2 3 6 4 2" xfId="12289" xr:uid="{00000000-0005-0000-0000-0000E3420000}"/>
    <cellStyle name="標準 2 3 6 4 3" xfId="19773" xr:uid="{00000000-0005-0000-0000-0000E4420000}"/>
    <cellStyle name="標準 2 3 6 5" xfId="6162" xr:uid="{00000000-0005-0000-0000-0000E5420000}"/>
    <cellStyle name="標準 2 3 6 5 2" xfId="13649" xr:uid="{00000000-0005-0000-0000-0000E6420000}"/>
    <cellStyle name="標準 2 3 6 5 3" xfId="21133" xr:uid="{00000000-0005-0000-0000-0000E7420000}"/>
    <cellStyle name="標準 2 3 6 6" xfId="8207" xr:uid="{00000000-0005-0000-0000-0000E8420000}"/>
    <cellStyle name="標準 2 3 6 7" xfId="15691" xr:uid="{00000000-0005-0000-0000-0000E9420000}"/>
    <cellStyle name="標準 2 3 7" xfId="1431" xr:uid="{00000000-0005-0000-0000-0000EA420000}"/>
    <cellStyle name="標準 2 3 7 2" xfId="8918" xr:uid="{00000000-0005-0000-0000-0000EB420000}"/>
    <cellStyle name="標準 2 3 7 3" xfId="16402" xr:uid="{00000000-0005-0000-0000-0000EC420000}"/>
    <cellStyle name="標準 2 3 8" xfId="2791" xr:uid="{00000000-0005-0000-0000-0000ED420000}"/>
    <cellStyle name="標準 2 3 8 2" xfId="10278" xr:uid="{00000000-0005-0000-0000-0000EE420000}"/>
    <cellStyle name="標準 2 3 8 3" xfId="17762" xr:uid="{00000000-0005-0000-0000-0000EF420000}"/>
    <cellStyle name="標準 2 3 9" xfId="4153" xr:uid="{00000000-0005-0000-0000-0000F0420000}"/>
    <cellStyle name="標準 2 3 9 2" xfId="11640" xr:uid="{00000000-0005-0000-0000-0000F1420000}"/>
    <cellStyle name="標準 2 3 9 3" xfId="19124" xr:uid="{00000000-0005-0000-0000-0000F2420000}"/>
    <cellStyle name="標準 2 4" xfId="376" xr:uid="{00000000-0005-0000-0000-0000F3420000}"/>
    <cellStyle name="標準 2 5" xfId="1412" xr:uid="{00000000-0005-0000-0000-0000F4420000}"/>
    <cellStyle name="標準 2 5 2" xfId="8900" xr:uid="{00000000-0005-0000-0000-0000F5420000}"/>
    <cellStyle name="標準 2 5 3" xfId="16384" xr:uid="{00000000-0005-0000-0000-0000F6420000}"/>
    <cellStyle name="標準 2 6" xfId="2773" xr:uid="{00000000-0005-0000-0000-0000F7420000}"/>
    <cellStyle name="標準 2 6 2" xfId="10260" xr:uid="{00000000-0005-0000-0000-0000F8420000}"/>
    <cellStyle name="標準 2 6 3" xfId="17744" xr:uid="{00000000-0005-0000-0000-0000F9420000}"/>
    <cellStyle name="標準 2 7" xfId="4135" xr:uid="{00000000-0005-0000-0000-0000FA420000}"/>
    <cellStyle name="標準 2 7 2" xfId="11622" xr:uid="{00000000-0005-0000-0000-0000FB420000}"/>
    <cellStyle name="標準 2 7 3" xfId="19106" xr:uid="{00000000-0005-0000-0000-0000FC420000}"/>
    <cellStyle name="標準 2 8" xfId="5495" xr:uid="{00000000-0005-0000-0000-0000FD420000}"/>
    <cellStyle name="標準 2 8 2" xfId="12982" xr:uid="{00000000-0005-0000-0000-0000FE420000}"/>
    <cellStyle name="標準 2 8 3" xfId="20466" xr:uid="{00000000-0005-0000-0000-0000FF420000}"/>
    <cellStyle name="標準 2 9" xfId="6847" xr:uid="{00000000-0005-0000-0000-000000430000}"/>
    <cellStyle name="標準 20" xfId="1395" xr:uid="{00000000-0005-0000-0000-000001430000}"/>
    <cellStyle name="標準 20 2" xfId="2757" xr:uid="{00000000-0005-0000-0000-000002430000}"/>
    <cellStyle name="標準 20 2 2" xfId="10244" xr:uid="{00000000-0005-0000-0000-000003430000}"/>
    <cellStyle name="標準 20 2 3" xfId="17728" xr:uid="{00000000-0005-0000-0000-000004430000}"/>
    <cellStyle name="標準 20 3" xfId="4117" xr:uid="{00000000-0005-0000-0000-000005430000}"/>
    <cellStyle name="標準 20 3 2" xfId="11604" xr:uid="{00000000-0005-0000-0000-000006430000}"/>
    <cellStyle name="標準 20 3 3" xfId="19088" xr:uid="{00000000-0005-0000-0000-000007430000}"/>
    <cellStyle name="標準 20 4" xfId="5479" xr:uid="{00000000-0005-0000-0000-000008430000}"/>
    <cellStyle name="標準 20 4 2" xfId="12966" xr:uid="{00000000-0005-0000-0000-000009430000}"/>
    <cellStyle name="標準 20 4 3" xfId="20450" xr:uid="{00000000-0005-0000-0000-00000A430000}"/>
    <cellStyle name="標準 20 5" xfId="6839" xr:uid="{00000000-0005-0000-0000-00000B430000}"/>
    <cellStyle name="標準 20 5 2" xfId="14326" xr:uid="{00000000-0005-0000-0000-00000C430000}"/>
    <cellStyle name="標準 20 5 3" xfId="21810" xr:uid="{00000000-0005-0000-0000-00000D430000}"/>
    <cellStyle name="標準 20 6" xfId="8884" xr:uid="{00000000-0005-0000-0000-00000E430000}"/>
    <cellStyle name="標準 20 7" xfId="16368" xr:uid="{00000000-0005-0000-0000-00000F430000}"/>
    <cellStyle name="標準 21" xfId="1411" xr:uid="{00000000-0005-0000-0000-000010430000}"/>
    <cellStyle name="標準 22" xfId="1397" xr:uid="{00000000-0005-0000-0000-000011430000}"/>
    <cellStyle name="標準 22 2" xfId="8886" xr:uid="{00000000-0005-0000-0000-000012430000}"/>
    <cellStyle name="標準 22 3" xfId="16370" xr:uid="{00000000-0005-0000-0000-000013430000}"/>
    <cellStyle name="標準 23" xfId="2759" xr:uid="{00000000-0005-0000-0000-000014430000}"/>
    <cellStyle name="標準 23 2" xfId="10246" xr:uid="{00000000-0005-0000-0000-000015430000}"/>
    <cellStyle name="標準 23 3" xfId="17730" xr:uid="{00000000-0005-0000-0000-000016430000}"/>
    <cellStyle name="標準 24" xfId="4119" xr:uid="{00000000-0005-0000-0000-000017430000}"/>
    <cellStyle name="標準 24 2" xfId="11606" xr:uid="{00000000-0005-0000-0000-000018430000}"/>
    <cellStyle name="標準 24 3" xfId="19090" xr:uid="{00000000-0005-0000-0000-000019430000}"/>
    <cellStyle name="標準 25" xfId="4121" xr:uid="{00000000-0005-0000-0000-00001A430000}"/>
    <cellStyle name="標準 25 2" xfId="11608" xr:uid="{00000000-0005-0000-0000-00001B430000}"/>
    <cellStyle name="標準 25 3" xfId="19092" xr:uid="{00000000-0005-0000-0000-00001C430000}"/>
    <cellStyle name="標準 26" xfId="5481" xr:uid="{00000000-0005-0000-0000-00001D430000}"/>
    <cellStyle name="標準 26 2" xfId="12968" xr:uid="{00000000-0005-0000-0000-00001E430000}"/>
    <cellStyle name="標準 26 3" xfId="20452" xr:uid="{00000000-0005-0000-0000-00001F430000}"/>
    <cellStyle name="標準 27" xfId="6841" xr:uid="{00000000-0005-0000-0000-000020430000}"/>
    <cellStyle name="標準 27 2" xfId="14328" xr:uid="{00000000-0005-0000-0000-000021430000}"/>
    <cellStyle name="標準 27 3" xfId="21812" xr:uid="{00000000-0005-0000-0000-000022430000}"/>
    <cellStyle name="標準 28" xfId="6843" xr:uid="{00000000-0005-0000-0000-000023430000}"/>
    <cellStyle name="標準 28 2" xfId="14330" xr:uid="{00000000-0005-0000-0000-000024430000}"/>
    <cellStyle name="標準 28 3" xfId="21814" xr:uid="{00000000-0005-0000-0000-000025430000}"/>
    <cellStyle name="標準 29" xfId="6848" xr:uid="{00000000-0005-0000-0000-000026430000}"/>
    <cellStyle name="標準 29 2" xfId="14334" xr:uid="{00000000-0005-0000-0000-000027430000}"/>
    <cellStyle name="標準 29 3" xfId="21818" xr:uid="{00000000-0005-0000-0000-000028430000}"/>
    <cellStyle name="標準 3" xfId="38" xr:uid="{00000000-0005-0000-0000-000029430000}"/>
    <cellStyle name="標準 3 10" xfId="2774" xr:uid="{00000000-0005-0000-0000-00002A430000}"/>
    <cellStyle name="標準 3 10 2" xfId="10261" xr:uid="{00000000-0005-0000-0000-00002B430000}"/>
    <cellStyle name="標準 3 10 3" xfId="17745" xr:uid="{00000000-0005-0000-0000-00002C430000}"/>
    <cellStyle name="標準 3 11" xfId="4136" xr:uid="{00000000-0005-0000-0000-00002D430000}"/>
    <cellStyle name="標準 3 11 2" xfId="11623" xr:uid="{00000000-0005-0000-0000-00002E430000}"/>
    <cellStyle name="標準 3 11 3" xfId="19107" xr:uid="{00000000-0005-0000-0000-00002F430000}"/>
    <cellStyle name="標準 3 12" xfId="5496" xr:uid="{00000000-0005-0000-0000-000030430000}"/>
    <cellStyle name="標準 3 12 2" xfId="12983" xr:uid="{00000000-0005-0000-0000-000031430000}"/>
    <cellStyle name="標準 3 12 3" xfId="20467" xr:uid="{00000000-0005-0000-0000-000032430000}"/>
    <cellStyle name="標準 3 13" xfId="6851" xr:uid="{00000000-0005-0000-0000-000033430000}"/>
    <cellStyle name="標準 3 13 2" xfId="14337" xr:uid="{00000000-0005-0000-0000-000034430000}"/>
    <cellStyle name="標準 3 13 3" xfId="21821" xr:uid="{00000000-0005-0000-0000-000035430000}"/>
    <cellStyle name="標準 3 14" xfId="7530" xr:uid="{00000000-0005-0000-0000-000036430000}"/>
    <cellStyle name="標準 3 15" xfId="15014" xr:uid="{00000000-0005-0000-0000-000037430000}"/>
    <cellStyle name="標準 3 2" xfId="59" xr:uid="{00000000-0005-0000-0000-000038430000}"/>
    <cellStyle name="標準 3 2 10" xfId="5514" xr:uid="{00000000-0005-0000-0000-000039430000}"/>
    <cellStyle name="標準 3 2 10 2" xfId="13001" xr:uid="{00000000-0005-0000-0000-00003A430000}"/>
    <cellStyle name="標準 3 2 10 3" xfId="20485" xr:uid="{00000000-0005-0000-0000-00003B430000}"/>
    <cellStyle name="標準 3 2 11" xfId="6868" xr:uid="{00000000-0005-0000-0000-00003C430000}"/>
    <cellStyle name="標準 3 2 11 2" xfId="14354" xr:uid="{00000000-0005-0000-0000-00003D430000}"/>
    <cellStyle name="標準 3 2 11 3" xfId="21838" xr:uid="{00000000-0005-0000-0000-00003E430000}"/>
    <cellStyle name="標準 3 2 12" xfId="7547" xr:uid="{00000000-0005-0000-0000-00003F430000}"/>
    <cellStyle name="標準 3 2 13" xfId="15031" xr:uid="{00000000-0005-0000-0000-000040430000}"/>
    <cellStyle name="標準 3 2 2" xfId="94" xr:uid="{00000000-0005-0000-0000-000041430000}"/>
    <cellStyle name="標準 3 2 2 10" xfId="6915" xr:uid="{00000000-0005-0000-0000-000042430000}"/>
    <cellStyle name="標準 3 2 2 10 2" xfId="14401" xr:uid="{00000000-0005-0000-0000-000043430000}"/>
    <cellStyle name="標準 3 2 2 10 3" xfId="21885" xr:uid="{00000000-0005-0000-0000-000044430000}"/>
    <cellStyle name="標準 3 2 2 11" xfId="7594" xr:uid="{00000000-0005-0000-0000-000045430000}"/>
    <cellStyle name="標準 3 2 2 12" xfId="15078" xr:uid="{00000000-0005-0000-0000-000046430000}"/>
    <cellStyle name="標準 3 2 2 2" xfId="186" xr:uid="{00000000-0005-0000-0000-000047430000}"/>
    <cellStyle name="標準 3 2 2 2 10" xfId="7679" xr:uid="{00000000-0005-0000-0000-000048430000}"/>
    <cellStyle name="標準 3 2 2 2 11" xfId="15163" xr:uid="{00000000-0005-0000-0000-000049430000}"/>
    <cellStyle name="標準 3 2 2 2 2" xfId="356" xr:uid="{00000000-0005-0000-0000-00004A430000}"/>
    <cellStyle name="標準 3 2 2 2 2 10" xfId="15333" xr:uid="{00000000-0005-0000-0000-00004B430000}"/>
    <cellStyle name="標準 3 2 2 2 2 2" xfId="698" xr:uid="{00000000-0005-0000-0000-00004C430000}"/>
    <cellStyle name="標準 3 2 2 2 2 2 2" xfId="1376" xr:uid="{00000000-0005-0000-0000-00004D430000}"/>
    <cellStyle name="標準 3 2 2 2 2 2 2 2" xfId="2738" xr:uid="{00000000-0005-0000-0000-00004E430000}"/>
    <cellStyle name="標準 3 2 2 2 2 2 2 2 2" xfId="10225" xr:uid="{00000000-0005-0000-0000-00004F430000}"/>
    <cellStyle name="標準 3 2 2 2 2 2 2 2 3" xfId="17709" xr:uid="{00000000-0005-0000-0000-000050430000}"/>
    <cellStyle name="標準 3 2 2 2 2 2 2 3" xfId="4098" xr:uid="{00000000-0005-0000-0000-000051430000}"/>
    <cellStyle name="標準 3 2 2 2 2 2 2 3 2" xfId="11585" xr:uid="{00000000-0005-0000-0000-000052430000}"/>
    <cellStyle name="標準 3 2 2 2 2 2 2 3 3" xfId="19069" xr:uid="{00000000-0005-0000-0000-000053430000}"/>
    <cellStyle name="標準 3 2 2 2 2 2 2 4" xfId="5460" xr:uid="{00000000-0005-0000-0000-000054430000}"/>
    <cellStyle name="標準 3 2 2 2 2 2 2 4 2" xfId="12947" xr:uid="{00000000-0005-0000-0000-000055430000}"/>
    <cellStyle name="標準 3 2 2 2 2 2 2 4 3" xfId="20431" xr:uid="{00000000-0005-0000-0000-000056430000}"/>
    <cellStyle name="標準 3 2 2 2 2 2 2 5" xfId="6820" xr:uid="{00000000-0005-0000-0000-000057430000}"/>
    <cellStyle name="標準 3 2 2 2 2 2 2 5 2" xfId="14307" xr:uid="{00000000-0005-0000-0000-000058430000}"/>
    <cellStyle name="標準 3 2 2 2 2 2 2 5 3" xfId="21791" xr:uid="{00000000-0005-0000-0000-000059430000}"/>
    <cellStyle name="標準 3 2 2 2 2 2 2 6" xfId="8865" xr:uid="{00000000-0005-0000-0000-00005A430000}"/>
    <cellStyle name="標準 3 2 2 2 2 2 2 7" xfId="16349" xr:uid="{00000000-0005-0000-0000-00005B430000}"/>
    <cellStyle name="標準 3 2 2 2 2 2 3" xfId="2060" xr:uid="{00000000-0005-0000-0000-00005C430000}"/>
    <cellStyle name="標準 3 2 2 2 2 2 3 2" xfId="9547" xr:uid="{00000000-0005-0000-0000-00005D430000}"/>
    <cellStyle name="標準 3 2 2 2 2 2 3 3" xfId="17031" xr:uid="{00000000-0005-0000-0000-00005E430000}"/>
    <cellStyle name="標準 3 2 2 2 2 2 4" xfId="3420" xr:uid="{00000000-0005-0000-0000-00005F430000}"/>
    <cellStyle name="標準 3 2 2 2 2 2 4 2" xfId="10907" xr:uid="{00000000-0005-0000-0000-000060430000}"/>
    <cellStyle name="標準 3 2 2 2 2 2 4 3" xfId="18391" xr:uid="{00000000-0005-0000-0000-000061430000}"/>
    <cellStyle name="標準 3 2 2 2 2 2 5" xfId="4782" xr:uid="{00000000-0005-0000-0000-000062430000}"/>
    <cellStyle name="標準 3 2 2 2 2 2 5 2" xfId="12269" xr:uid="{00000000-0005-0000-0000-000063430000}"/>
    <cellStyle name="標準 3 2 2 2 2 2 5 3" xfId="19753" xr:uid="{00000000-0005-0000-0000-000064430000}"/>
    <cellStyle name="標準 3 2 2 2 2 2 6" xfId="6142" xr:uid="{00000000-0005-0000-0000-000065430000}"/>
    <cellStyle name="標準 3 2 2 2 2 2 6 2" xfId="13629" xr:uid="{00000000-0005-0000-0000-000066430000}"/>
    <cellStyle name="標準 3 2 2 2 2 2 6 3" xfId="21113" xr:uid="{00000000-0005-0000-0000-000067430000}"/>
    <cellStyle name="標準 3 2 2 2 2 2 7" xfId="7508" xr:uid="{00000000-0005-0000-0000-000068430000}"/>
    <cellStyle name="標準 3 2 2 2 2 2 7 2" xfId="14994" xr:uid="{00000000-0005-0000-0000-000069430000}"/>
    <cellStyle name="標準 3 2 2 2 2 2 7 3" xfId="22478" xr:uid="{00000000-0005-0000-0000-00006A430000}"/>
    <cellStyle name="標準 3 2 2 2 2 2 8" xfId="8187" xr:uid="{00000000-0005-0000-0000-00006B430000}"/>
    <cellStyle name="標準 3 2 2 2 2 2 9" xfId="15671" xr:uid="{00000000-0005-0000-0000-00006C430000}"/>
    <cellStyle name="標準 3 2 2 2 2 3" xfId="1038" xr:uid="{00000000-0005-0000-0000-00006D430000}"/>
    <cellStyle name="標準 3 2 2 2 2 3 2" xfId="2400" xr:uid="{00000000-0005-0000-0000-00006E430000}"/>
    <cellStyle name="標準 3 2 2 2 2 3 2 2" xfId="9887" xr:uid="{00000000-0005-0000-0000-00006F430000}"/>
    <cellStyle name="標準 3 2 2 2 2 3 2 3" xfId="17371" xr:uid="{00000000-0005-0000-0000-000070430000}"/>
    <cellStyle name="標準 3 2 2 2 2 3 3" xfId="3760" xr:uid="{00000000-0005-0000-0000-000071430000}"/>
    <cellStyle name="標準 3 2 2 2 2 3 3 2" xfId="11247" xr:uid="{00000000-0005-0000-0000-000072430000}"/>
    <cellStyle name="標準 3 2 2 2 2 3 3 3" xfId="18731" xr:uid="{00000000-0005-0000-0000-000073430000}"/>
    <cellStyle name="標準 3 2 2 2 2 3 4" xfId="5122" xr:uid="{00000000-0005-0000-0000-000074430000}"/>
    <cellStyle name="標準 3 2 2 2 2 3 4 2" xfId="12609" xr:uid="{00000000-0005-0000-0000-000075430000}"/>
    <cellStyle name="標準 3 2 2 2 2 3 4 3" xfId="20093" xr:uid="{00000000-0005-0000-0000-000076430000}"/>
    <cellStyle name="標準 3 2 2 2 2 3 5" xfId="6482" xr:uid="{00000000-0005-0000-0000-000077430000}"/>
    <cellStyle name="標準 3 2 2 2 2 3 5 2" xfId="13969" xr:uid="{00000000-0005-0000-0000-000078430000}"/>
    <cellStyle name="標準 3 2 2 2 2 3 5 3" xfId="21453" xr:uid="{00000000-0005-0000-0000-000079430000}"/>
    <cellStyle name="標準 3 2 2 2 2 3 6" xfId="8527" xr:uid="{00000000-0005-0000-0000-00007A430000}"/>
    <cellStyle name="標準 3 2 2 2 2 3 7" xfId="16011" xr:uid="{00000000-0005-0000-0000-00007B430000}"/>
    <cellStyle name="標準 3 2 2 2 2 4" xfId="1720" xr:uid="{00000000-0005-0000-0000-00007C430000}"/>
    <cellStyle name="標準 3 2 2 2 2 4 2" xfId="9207" xr:uid="{00000000-0005-0000-0000-00007D430000}"/>
    <cellStyle name="標準 3 2 2 2 2 4 3" xfId="16691" xr:uid="{00000000-0005-0000-0000-00007E430000}"/>
    <cellStyle name="標準 3 2 2 2 2 5" xfId="3080" xr:uid="{00000000-0005-0000-0000-00007F430000}"/>
    <cellStyle name="標準 3 2 2 2 2 5 2" xfId="10567" xr:uid="{00000000-0005-0000-0000-000080430000}"/>
    <cellStyle name="標準 3 2 2 2 2 5 3" xfId="18051" xr:uid="{00000000-0005-0000-0000-000081430000}"/>
    <cellStyle name="標準 3 2 2 2 2 6" xfId="4442" xr:uid="{00000000-0005-0000-0000-000082430000}"/>
    <cellStyle name="標準 3 2 2 2 2 6 2" xfId="11929" xr:uid="{00000000-0005-0000-0000-000083430000}"/>
    <cellStyle name="標準 3 2 2 2 2 6 3" xfId="19413" xr:uid="{00000000-0005-0000-0000-000084430000}"/>
    <cellStyle name="標準 3 2 2 2 2 7" xfId="5802" xr:uid="{00000000-0005-0000-0000-000085430000}"/>
    <cellStyle name="標準 3 2 2 2 2 7 2" xfId="13289" xr:uid="{00000000-0005-0000-0000-000086430000}"/>
    <cellStyle name="標準 3 2 2 2 2 7 3" xfId="20773" xr:uid="{00000000-0005-0000-0000-000087430000}"/>
    <cellStyle name="標準 3 2 2 2 2 8" xfId="7170" xr:uid="{00000000-0005-0000-0000-000088430000}"/>
    <cellStyle name="標準 3 2 2 2 2 8 2" xfId="14656" xr:uid="{00000000-0005-0000-0000-000089430000}"/>
    <cellStyle name="標準 3 2 2 2 2 8 3" xfId="22140" xr:uid="{00000000-0005-0000-0000-00008A430000}"/>
    <cellStyle name="標準 3 2 2 2 2 9" xfId="7849" xr:uid="{00000000-0005-0000-0000-00008B430000}"/>
    <cellStyle name="標準 3 2 2 2 3" xfId="529" xr:uid="{00000000-0005-0000-0000-00008C430000}"/>
    <cellStyle name="標準 3 2 2 2 3 2" xfId="1207" xr:uid="{00000000-0005-0000-0000-00008D430000}"/>
    <cellStyle name="標準 3 2 2 2 3 2 2" xfId="2569" xr:uid="{00000000-0005-0000-0000-00008E430000}"/>
    <cellStyle name="標準 3 2 2 2 3 2 2 2" xfId="10056" xr:uid="{00000000-0005-0000-0000-00008F430000}"/>
    <cellStyle name="標準 3 2 2 2 3 2 2 3" xfId="17540" xr:uid="{00000000-0005-0000-0000-000090430000}"/>
    <cellStyle name="標準 3 2 2 2 3 2 3" xfId="3929" xr:uid="{00000000-0005-0000-0000-000091430000}"/>
    <cellStyle name="標準 3 2 2 2 3 2 3 2" xfId="11416" xr:uid="{00000000-0005-0000-0000-000092430000}"/>
    <cellStyle name="標準 3 2 2 2 3 2 3 3" xfId="18900" xr:uid="{00000000-0005-0000-0000-000093430000}"/>
    <cellStyle name="標準 3 2 2 2 3 2 4" xfId="5291" xr:uid="{00000000-0005-0000-0000-000094430000}"/>
    <cellStyle name="標準 3 2 2 2 3 2 4 2" xfId="12778" xr:uid="{00000000-0005-0000-0000-000095430000}"/>
    <cellStyle name="標準 3 2 2 2 3 2 4 3" xfId="20262" xr:uid="{00000000-0005-0000-0000-000096430000}"/>
    <cellStyle name="標準 3 2 2 2 3 2 5" xfId="6651" xr:uid="{00000000-0005-0000-0000-000097430000}"/>
    <cellStyle name="標準 3 2 2 2 3 2 5 2" xfId="14138" xr:uid="{00000000-0005-0000-0000-000098430000}"/>
    <cellStyle name="標準 3 2 2 2 3 2 5 3" xfId="21622" xr:uid="{00000000-0005-0000-0000-000099430000}"/>
    <cellStyle name="標準 3 2 2 2 3 2 6" xfId="8696" xr:uid="{00000000-0005-0000-0000-00009A430000}"/>
    <cellStyle name="標準 3 2 2 2 3 2 7" xfId="16180" xr:uid="{00000000-0005-0000-0000-00009B430000}"/>
    <cellStyle name="標準 3 2 2 2 3 3" xfId="1891" xr:uid="{00000000-0005-0000-0000-00009C430000}"/>
    <cellStyle name="標準 3 2 2 2 3 3 2" xfId="9378" xr:uid="{00000000-0005-0000-0000-00009D430000}"/>
    <cellStyle name="標準 3 2 2 2 3 3 3" xfId="16862" xr:uid="{00000000-0005-0000-0000-00009E430000}"/>
    <cellStyle name="標準 3 2 2 2 3 4" xfId="3251" xr:uid="{00000000-0005-0000-0000-00009F430000}"/>
    <cellStyle name="標準 3 2 2 2 3 4 2" xfId="10738" xr:uid="{00000000-0005-0000-0000-0000A0430000}"/>
    <cellStyle name="標準 3 2 2 2 3 4 3" xfId="18222" xr:uid="{00000000-0005-0000-0000-0000A1430000}"/>
    <cellStyle name="標準 3 2 2 2 3 5" xfId="4613" xr:uid="{00000000-0005-0000-0000-0000A2430000}"/>
    <cellStyle name="標準 3 2 2 2 3 5 2" xfId="12100" xr:uid="{00000000-0005-0000-0000-0000A3430000}"/>
    <cellStyle name="標準 3 2 2 2 3 5 3" xfId="19584" xr:uid="{00000000-0005-0000-0000-0000A4430000}"/>
    <cellStyle name="標準 3 2 2 2 3 6" xfId="5973" xr:uid="{00000000-0005-0000-0000-0000A5430000}"/>
    <cellStyle name="標準 3 2 2 2 3 6 2" xfId="13460" xr:uid="{00000000-0005-0000-0000-0000A6430000}"/>
    <cellStyle name="標準 3 2 2 2 3 6 3" xfId="20944" xr:uid="{00000000-0005-0000-0000-0000A7430000}"/>
    <cellStyle name="標準 3 2 2 2 3 7" xfId="7339" xr:uid="{00000000-0005-0000-0000-0000A8430000}"/>
    <cellStyle name="標準 3 2 2 2 3 7 2" xfId="14825" xr:uid="{00000000-0005-0000-0000-0000A9430000}"/>
    <cellStyle name="標準 3 2 2 2 3 7 3" xfId="22309" xr:uid="{00000000-0005-0000-0000-0000AA430000}"/>
    <cellStyle name="標準 3 2 2 2 3 8" xfId="8018" xr:uid="{00000000-0005-0000-0000-0000AB430000}"/>
    <cellStyle name="標準 3 2 2 2 3 9" xfId="15502" xr:uid="{00000000-0005-0000-0000-0000AC430000}"/>
    <cellStyle name="標準 3 2 2 2 4" xfId="868" xr:uid="{00000000-0005-0000-0000-0000AD430000}"/>
    <cellStyle name="標準 3 2 2 2 4 2" xfId="2230" xr:uid="{00000000-0005-0000-0000-0000AE430000}"/>
    <cellStyle name="標準 3 2 2 2 4 2 2" xfId="9717" xr:uid="{00000000-0005-0000-0000-0000AF430000}"/>
    <cellStyle name="標準 3 2 2 2 4 2 3" xfId="17201" xr:uid="{00000000-0005-0000-0000-0000B0430000}"/>
    <cellStyle name="標準 3 2 2 2 4 3" xfId="3590" xr:uid="{00000000-0005-0000-0000-0000B1430000}"/>
    <cellStyle name="標準 3 2 2 2 4 3 2" xfId="11077" xr:uid="{00000000-0005-0000-0000-0000B2430000}"/>
    <cellStyle name="標準 3 2 2 2 4 3 3" xfId="18561" xr:uid="{00000000-0005-0000-0000-0000B3430000}"/>
    <cellStyle name="標準 3 2 2 2 4 4" xfId="4952" xr:uid="{00000000-0005-0000-0000-0000B4430000}"/>
    <cellStyle name="標準 3 2 2 2 4 4 2" xfId="12439" xr:uid="{00000000-0005-0000-0000-0000B5430000}"/>
    <cellStyle name="標準 3 2 2 2 4 4 3" xfId="19923" xr:uid="{00000000-0005-0000-0000-0000B6430000}"/>
    <cellStyle name="標準 3 2 2 2 4 5" xfId="6312" xr:uid="{00000000-0005-0000-0000-0000B7430000}"/>
    <cellStyle name="標準 3 2 2 2 4 5 2" xfId="13799" xr:uid="{00000000-0005-0000-0000-0000B8430000}"/>
    <cellStyle name="標準 3 2 2 2 4 5 3" xfId="21283" xr:uid="{00000000-0005-0000-0000-0000B9430000}"/>
    <cellStyle name="標準 3 2 2 2 4 6" xfId="8357" xr:uid="{00000000-0005-0000-0000-0000BA430000}"/>
    <cellStyle name="標準 3 2 2 2 4 7" xfId="15841" xr:uid="{00000000-0005-0000-0000-0000BB430000}"/>
    <cellStyle name="標準 3 2 2 2 5" xfId="1551" xr:uid="{00000000-0005-0000-0000-0000BC430000}"/>
    <cellStyle name="標準 3 2 2 2 5 2" xfId="9038" xr:uid="{00000000-0005-0000-0000-0000BD430000}"/>
    <cellStyle name="標準 3 2 2 2 5 3" xfId="16522" xr:uid="{00000000-0005-0000-0000-0000BE430000}"/>
    <cellStyle name="標準 3 2 2 2 6" xfId="2911" xr:uid="{00000000-0005-0000-0000-0000BF430000}"/>
    <cellStyle name="標準 3 2 2 2 6 2" xfId="10398" xr:uid="{00000000-0005-0000-0000-0000C0430000}"/>
    <cellStyle name="標準 3 2 2 2 6 3" xfId="17882" xr:uid="{00000000-0005-0000-0000-0000C1430000}"/>
    <cellStyle name="標準 3 2 2 2 7" xfId="4273" xr:uid="{00000000-0005-0000-0000-0000C2430000}"/>
    <cellStyle name="標準 3 2 2 2 7 2" xfId="11760" xr:uid="{00000000-0005-0000-0000-0000C3430000}"/>
    <cellStyle name="標準 3 2 2 2 7 3" xfId="19244" xr:uid="{00000000-0005-0000-0000-0000C4430000}"/>
    <cellStyle name="標準 3 2 2 2 8" xfId="5633" xr:uid="{00000000-0005-0000-0000-0000C5430000}"/>
    <cellStyle name="標準 3 2 2 2 8 2" xfId="13120" xr:uid="{00000000-0005-0000-0000-0000C6430000}"/>
    <cellStyle name="標準 3 2 2 2 8 3" xfId="20604" xr:uid="{00000000-0005-0000-0000-0000C7430000}"/>
    <cellStyle name="標準 3 2 2 2 9" xfId="7000" xr:uid="{00000000-0005-0000-0000-0000C8430000}"/>
    <cellStyle name="標準 3 2 2 2 9 2" xfId="14486" xr:uid="{00000000-0005-0000-0000-0000C9430000}"/>
    <cellStyle name="標準 3 2 2 2 9 3" xfId="21970" xr:uid="{00000000-0005-0000-0000-0000CA430000}"/>
    <cellStyle name="標準 3 2 2 3" xfId="271" xr:uid="{00000000-0005-0000-0000-0000CB430000}"/>
    <cellStyle name="標準 3 2 2 3 10" xfId="15248" xr:uid="{00000000-0005-0000-0000-0000CC430000}"/>
    <cellStyle name="標準 3 2 2 3 2" xfId="613" xr:uid="{00000000-0005-0000-0000-0000CD430000}"/>
    <cellStyle name="標準 3 2 2 3 2 2" xfId="1291" xr:uid="{00000000-0005-0000-0000-0000CE430000}"/>
    <cellStyle name="標準 3 2 2 3 2 2 2" xfId="2653" xr:uid="{00000000-0005-0000-0000-0000CF430000}"/>
    <cellStyle name="標準 3 2 2 3 2 2 2 2" xfId="10140" xr:uid="{00000000-0005-0000-0000-0000D0430000}"/>
    <cellStyle name="標準 3 2 2 3 2 2 2 3" xfId="17624" xr:uid="{00000000-0005-0000-0000-0000D1430000}"/>
    <cellStyle name="標準 3 2 2 3 2 2 3" xfId="4013" xr:uid="{00000000-0005-0000-0000-0000D2430000}"/>
    <cellStyle name="標準 3 2 2 3 2 2 3 2" xfId="11500" xr:uid="{00000000-0005-0000-0000-0000D3430000}"/>
    <cellStyle name="標準 3 2 2 3 2 2 3 3" xfId="18984" xr:uid="{00000000-0005-0000-0000-0000D4430000}"/>
    <cellStyle name="標準 3 2 2 3 2 2 4" xfId="5375" xr:uid="{00000000-0005-0000-0000-0000D5430000}"/>
    <cellStyle name="標準 3 2 2 3 2 2 4 2" xfId="12862" xr:uid="{00000000-0005-0000-0000-0000D6430000}"/>
    <cellStyle name="標準 3 2 2 3 2 2 4 3" xfId="20346" xr:uid="{00000000-0005-0000-0000-0000D7430000}"/>
    <cellStyle name="標準 3 2 2 3 2 2 5" xfId="6735" xr:uid="{00000000-0005-0000-0000-0000D8430000}"/>
    <cellStyle name="標準 3 2 2 3 2 2 5 2" xfId="14222" xr:uid="{00000000-0005-0000-0000-0000D9430000}"/>
    <cellStyle name="標準 3 2 2 3 2 2 5 3" xfId="21706" xr:uid="{00000000-0005-0000-0000-0000DA430000}"/>
    <cellStyle name="標準 3 2 2 3 2 2 6" xfId="8780" xr:uid="{00000000-0005-0000-0000-0000DB430000}"/>
    <cellStyle name="標準 3 2 2 3 2 2 7" xfId="16264" xr:uid="{00000000-0005-0000-0000-0000DC430000}"/>
    <cellStyle name="標準 3 2 2 3 2 3" xfId="1975" xr:uid="{00000000-0005-0000-0000-0000DD430000}"/>
    <cellStyle name="標準 3 2 2 3 2 3 2" xfId="9462" xr:uid="{00000000-0005-0000-0000-0000DE430000}"/>
    <cellStyle name="標準 3 2 2 3 2 3 3" xfId="16946" xr:uid="{00000000-0005-0000-0000-0000DF430000}"/>
    <cellStyle name="標準 3 2 2 3 2 4" xfId="3335" xr:uid="{00000000-0005-0000-0000-0000E0430000}"/>
    <cellStyle name="標準 3 2 2 3 2 4 2" xfId="10822" xr:uid="{00000000-0005-0000-0000-0000E1430000}"/>
    <cellStyle name="標準 3 2 2 3 2 4 3" xfId="18306" xr:uid="{00000000-0005-0000-0000-0000E2430000}"/>
    <cellStyle name="標準 3 2 2 3 2 5" xfId="4697" xr:uid="{00000000-0005-0000-0000-0000E3430000}"/>
    <cellStyle name="標準 3 2 2 3 2 5 2" xfId="12184" xr:uid="{00000000-0005-0000-0000-0000E4430000}"/>
    <cellStyle name="標準 3 2 2 3 2 5 3" xfId="19668" xr:uid="{00000000-0005-0000-0000-0000E5430000}"/>
    <cellStyle name="標準 3 2 2 3 2 6" xfId="6057" xr:uid="{00000000-0005-0000-0000-0000E6430000}"/>
    <cellStyle name="標準 3 2 2 3 2 6 2" xfId="13544" xr:uid="{00000000-0005-0000-0000-0000E7430000}"/>
    <cellStyle name="標準 3 2 2 3 2 6 3" xfId="21028" xr:uid="{00000000-0005-0000-0000-0000E8430000}"/>
    <cellStyle name="標準 3 2 2 3 2 7" xfId="7423" xr:uid="{00000000-0005-0000-0000-0000E9430000}"/>
    <cellStyle name="標準 3 2 2 3 2 7 2" xfId="14909" xr:uid="{00000000-0005-0000-0000-0000EA430000}"/>
    <cellStyle name="標準 3 2 2 3 2 7 3" xfId="22393" xr:uid="{00000000-0005-0000-0000-0000EB430000}"/>
    <cellStyle name="標準 3 2 2 3 2 8" xfId="8102" xr:uid="{00000000-0005-0000-0000-0000EC430000}"/>
    <cellStyle name="標準 3 2 2 3 2 9" xfId="15586" xr:uid="{00000000-0005-0000-0000-0000ED430000}"/>
    <cellStyle name="標準 3 2 2 3 3" xfId="953" xr:uid="{00000000-0005-0000-0000-0000EE430000}"/>
    <cellStyle name="標準 3 2 2 3 3 2" xfId="2315" xr:uid="{00000000-0005-0000-0000-0000EF430000}"/>
    <cellStyle name="標準 3 2 2 3 3 2 2" xfId="9802" xr:uid="{00000000-0005-0000-0000-0000F0430000}"/>
    <cellStyle name="標準 3 2 2 3 3 2 3" xfId="17286" xr:uid="{00000000-0005-0000-0000-0000F1430000}"/>
    <cellStyle name="標準 3 2 2 3 3 3" xfId="3675" xr:uid="{00000000-0005-0000-0000-0000F2430000}"/>
    <cellStyle name="標準 3 2 2 3 3 3 2" xfId="11162" xr:uid="{00000000-0005-0000-0000-0000F3430000}"/>
    <cellStyle name="標準 3 2 2 3 3 3 3" xfId="18646" xr:uid="{00000000-0005-0000-0000-0000F4430000}"/>
    <cellStyle name="標準 3 2 2 3 3 4" xfId="5037" xr:uid="{00000000-0005-0000-0000-0000F5430000}"/>
    <cellStyle name="標準 3 2 2 3 3 4 2" xfId="12524" xr:uid="{00000000-0005-0000-0000-0000F6430000}"/>
    <cellStyle name="標準 3 2 2 3 3 4 3" xfId="20008" xr:uid="{00000000-0005-0000-0000-0000F7430000}"/>
    <cellStyle name="標準 3 2 2 3 3 5" xfId="6397" xr:uid="{00000000-0005-0000-0000-0000F8430000}"/>
    <cellStyle name="標準 3 2 2 3 3 5 2" xfId="13884" xr:uid="{00000000-0005-0000-0000-0000F9430000}"/>
    <cellStyle name="標準 3 2 2 3 3 5 3" xfId="21368" xr:uid="{00000000-0005-0000-0000-0000FA430000}"/>
    <cellStyle name="標準 3 2 2 3 3 6" xfId="8442" xr:uid="{00000000-0005-0000-0000-0000FB430000}"/>
    <cellStyle name="標準 3 2 2 3 3 7" xfId="15926" xr:uid="{00000000-0005-0000-0000-0000FC430000}"/>
    <cellStyle name="標準 3 2 2 3 4" xfId="1635" xr:uid="{00000000-0005-0000-0000-0000FD430000}"/>
    <cellStyle name="標準 3 2 2 3 4 2" xfId="9122" xr:uid="{00000000-0005-0000-0000-0000FE430000}"/>
    <cellStyle name="標準 3 2 2 3 4 3" xfId="16606" xr:uid="{00000000-0005-0000-0000-0000FF430000}"/>
    <cellStyle name="標準 3 2 2 3 5" xfId="2995" xr:uid="{00000000-0005-0000-0000-000000440000}"/>
    <cellStyle name="標準 3 2 2 3 5 2" xfId="10482" xr:uid="{00000000-0005-0000-0000-000001440000}"/>
    <cellStyle name="標準 3 2 2 3 5 3" xfId="17966" xr:uid="{00000000-0005-0000-0000-000002440000}"/>
    <cellStyle name="標準 3 2 2 3 6" xfId="4357" xr:uid="{00000000-0005-0000-0000-000003440000}"/>
    <cellStyle name="標準 3 2 2 3 6 2" xfId="11844" xr:uid="{00000000-0005-0000-0000-000004440000}"/>
    <cellStyle name="標準 3 2 2 3 6 3" xfId="19328" xr:uid="{00000000-0005-0000-0000-000005440000}"/>
    <cellStyle name="標準 3 2 2 3 7" xfId="5717" xr:uid="{00000000-0005-0000-0000-000006440000}"/>
    <cellStyle name="標準 3 2 2 3 7 2" xfId="13204" xr:uid="{00000000-0005-0000-0000-000007440000}"/>
    <cellStyle name="標準 3 2 2 3 7 3" xfId="20688" xr:uid="{00000000-0005-0000-0000-000008440000}"/>
    <cellStyle name="標準 3 2 2 3 8" xfId="7085" xr:uid="{00000000-0005-0000-0000-000009440000}"/>
    <cellStyle name="標準 3 2 2 3 8 2" xfId="14571" xr:uid="{00000000-0005-0000-0000-00000A440000}"/>
    <cellStyle name="標準 3 2 2 3 8 3" xfId="22055" xr:uid="{00000000-0005-0000-0000-00000B440000}"/>
    <cellStyle name="標準 3 2 2 3 9" xfId="7764" xr:uid="{00000000-0005-0000-0000-00000C440000}"/>
    <cellStyle name="標準 3 2 2 4" xfId="444" xr:uid="{00000000-0005-0000-0000-00000D440000}"/>
    <cellStyle name="標準 3 2 2 4 2" xfId="1122" xr:uid="{00000000-0005-0000-0000-00000E440000}"/>
    <cellStyle name="標準 3 2 2 4 2 2" xfId="2484" xr:uid="{00000000-0005-0000-0000-00000F440000}"/>
    <cellStyle name="標準 3 2 2 4 2 2 2" xfId="9971" xr:uid="{00000000-0005-0000-0000-000010440000}"/>
    <cellStyle name="標準 3 2 2 4 2 2 3" xfId="17455" xr:uid="{00000000-0005-0000-0000-000011440000}"/>
    <cellStyle name="標準 3 2 2 4 2 3" xfId="3844" xr:uid="{00000000-0005-0000-0000-000012440000}"/>
    <cellStyle name="標準 3 2 2 4 2 3 2" xfId="11331" xr:uid="{00000000-0005-0000-0000-000013440000}"/>
    <cellStyle name="標準 3 2 2 4 2 3 3" xfId="18815" xr:uid="{00000000-0005-0000-0000-000014440000}"/>
    <cellStyle name="標準 3 2 2 4 2 4" xfId="5206" xr:uid="{00000000-0005-0000-0000-000015440000}"/>
    <cellStyle name="標準 3 2 2 4 2 4 2" xfId="12693" xr:uid="{00000000-0005-0000-0000-000016440000}"/>
    <cellStyle name="標準 3 2 2 4 2 4 3" xfId="20177" xr:uid="{00000000-0005-0000-0000-000017440000}"/>
    <cellStyle name="標準 3 2 2 4 2 5" xfId="6566" xr:uid="{00000000-0005-0000-0000-000018440000}"/>
    <cellStyle name="標準 3 2 2 4 2 5 2" xfId="14053" xr:uid="{00000000-0005-0000-0000-000019440000}"/>
    <cellStyle name="標準 3 2 2 4 2 5 3" xfId="21537" xr:uid="{00000000-0005-0000-0000-00001A440000}"/>
    <cellStyle name="標準 3 2 2 4 2 6" xfId="8611" xr:uid="{00000000-0005-0000-0000-00001B440000}"/>
    <cellStyle name="標準 3 2 2 4 2 7" xfId="16095" xr:uid="{00000000-0005-0000-0000-00001C440000}"/>
    <cellStyle name="標準 3 2 2 4 3" xfId="1806" xr:uid="{00000000-0005-0000-0000-00001D440000}"/>
    <cellStyle name="標準 3 2 2 4 3 2" xfId="9293" xr:uid="{00000000-0005-0000-0000-00001E440000}"/>
    <cellStyle name="標準 3 2 2 4 3 3" xfId="16777" xr:uid="{00000000-0005-0000-0000-00001F440000}"/>
    <cellStyle name="標準 3 2 2 4 4" xfId="3166" xr:uid="{00000000-0005-0000-0000-000020440000}"/>
    <cellStyle name="標準 3 2 2 4 4 2" xfId="10653" xr:uid="{00000000-0005-0000-0000-000021440000}"/>
    <cellStyle name="標準 3 2 2 4 4 3" xfId="18137" xr:uid="{00000000-0005-0000-0000-000022440000}"/>
    <cellStyle name="標準 3 2 2 4 5" xfId="4528" xr:uid="{00000000-0005-0000-0000-000023440000}"/>
    <cellStyle name="標準 3 2 2 4 5 2" xfId="12015" xr:uid="{00000000-0005-0000-0000-000024440000}"/>
    <cellStyle name="標準 3 2 2 4 5 3" xfId="19499" xr:uid="{00000000-0005-0000-0000-000025440000}"/>
    <cellStyle name="標準 3 2 2 4 6" xfId="5888" xr:uid="{00000000-0005-0000-0000-000026440000}"/>
    <cellStyle name="標準 3 2 2 4 6 2" xfId="13375" xr:uid="{00000000-0005-0000-0000-000027440000}"/>
    <cellStyle name="標準 3 2 2 4 6 3" xfId="20859" xr:uid="{00000000-0005-0000-0000-000028440000}"/>
    <cellStyle name="標準 3 2 2 4 7" xfId="7254" xr:uid="{00000000-0005-0000-0000-000029440000}"/>
    <cellStyle name="標準 3 2 2 4 7 2" xfId="14740" xr:uid="{00000000-0005-0000-0000-00002A440000}"/>
    <cellStyle name="標準 3 2 2 4 7 3" xfId="22224" xr:uid="{00000000-0005-0000-0000-00002B440000}"/>
    <cellStyle name="標準 3 2 2 4 8" xfId="7933" xr:uid="{00000000-0005-0000-0000-00002C440000}"/>
    <cellStyle name="標準 3 2 2 4 9" xfId="15417" xr:uid="{00000000-0005-0000-0000-00002D440000}"/>
    <cellStyle name="標準 3 2 2 5" xfId="783" xr:uid="{00000000-0005-0000-0000-00002E440000}"/>
    <cellStyle name="標準 3 2 2 5 2" xfId="2145" xr:uid="{00000000-0005-0000-0000-00002F440000}"/>
    <cellStyle name="標準 3 2 2 5 2 2" xfId="9632" xr:uid="{00000000-0005-0000-0000-000030440000}"/>
    <cellStyle name="標準 3 2 2 5 2 3" xfId="17116" xr:uid="{00000000-0005-0000-0000-000031440000}"/>
    <cellStyle name="標準 3 2 2 5 3" xfId="3505" xr:uid="{00000000-0005-0000-0000-000032440000}"/>
    <cellStyle name="標準 3 2 2 5 3 2" xfId="10992" xr:uid="{00000000-0005-0000-0000-000033440000}"/>
    <cellStyle name="標準 3 2 2 5 3 3" xfId="18476" xr:uid="{00000000-0005-0000-0000-000034440000}"/>
    <cellStyle name="標準 3 2 2 5 4" xfId="4867" xr:uid="{00000000-0005-0000-0000-000035440000}"/>
    <cellStyle name="標準 3 2 2 5 4 2" xfId="12354" xr:uid="{00000000-0005-0000-0000-000036440000}"/>
    <cellStyle name="標準 3 2 2 5 4 3" xfId="19838" xr:uid="{00000000-0005-0000-0000-000037440000}"/>
    <cellStyle name="標準 3 2 2 5 5" xfId="6227" xr:uid="{00000000-0005-0000-0000-000038440000}"/>
    <cellStyle name="標準 3 2 2 5 5 2" xfId="13714" xr:uid="{00000000-0005-0000-0000-000039440000}"/>
    <cellStyle name="標準 3 2 2 5 5 3" xfId="21198" xr:uid="{00000000-0005-0000-0000-00003A440000}"/>
    <cellStyle name="標準 3 2 2 5 6" xfId="8272" xr:uid="{00000000-0005-0000-0000-00003B440000}"/>
    <cellStyle name="標準 3 2 2 5 7" xfId="15756" xr:uid="{00000000-0005-0000-0000-00003C440000}"/>
    <cellStyle name="標準 3 2 2 6" xfId="1467" xr:uid="{00000000-0005-0000-0000-00003D440000}"/>
    <cellStyle name="標準 3 2 2 6 2" xfId="8954" xr:uid="{00000000-0005-0000-0000-00003E440000}"/>
    <cellStyle name="標準 3 2 2 6 3" xfId="16438" xr:uid="{00000000-0005-0000-0000-00003F440000}"/>
    <cellStyle name="標準 3 2 2 7" xfId="2827" xr:uid="{00000000-0005-0000-0000-000040440000}"/>
    <cellStyle name="標準 3 2 2 7 2" xfId="10314" xr:uid="{00000000-0005-0000-0000-000041440000}"/>
    <cellStyle name="標準 3 2 2 7 3" xfId="17798" xr:uid="{00000000-0005-0000-0000-000042440000}"/>
    <cellStyle name="標準 3 2 2 8" xfId="4189" xr:uid="{00000000-0005-0000-0000-000043440000}"/>
    <cellStyle name="標準 3 2 2 8 2" xfId="11676" xr:uid="{00000000-0005-0000-0000-000044440000}"/>
    <cellStyle name="標準 3 2 2 8 3" xfId="19160" xr:uid="{00000000-0005-0000-0000-000045440000}"/>
    <cellStyle name="標準 3 2 2 9" xfId="5549" xr:uid="{00000000-0005-0000-0000-000046440000}"/>
    <cellStyle name="標準 3 2 2 9 2" xfId="13036" xr:uid="{00000000-0005-0000-0000-000047440000}"/>
    <cellStyle name="標準 3 2 2 9 3" xfId="20520" xr:uid="{00000000-0005-0000-0000-000048440000}"/>
    <cellStyle name="標準 3 2 3" xfId="139" xr:uid="{00000000-0005-0000-0000-000049440000}"/>
    <cellStyle name="標準 3 2 3 10" xfId="7632" xr:uid="{00000000-0005-0000-0000-00004A440000}"/>
    <cellStyle name="標準 3 2 3 11" xfId="15116" xr:uid="{00000000-0005-0000-0000-00004B440000}"/>
    <cellStyle name="標準 3 2 3 2" xfId="309" xr:uid="{00000000-0005-0000-0000-00004C440000}"/>
    <cellStyle name="標準 3 2 3 2 10" xfId="15286" xr:uid="{00000000-0005-0000-0000-00004D440000}"/>
    <cellStyle name="標準 3 2 3 2 2" xfId="651" xr:uid="{00000000-0005-0000-0000-00004E440000}"/>
    <cellStyle name="標準 3 2 3 2 2 2" xfId="1329" xr:uid="{00000000-0005-0000-0000-00004F440000}"/>
    <cellStyle name="標準 3 2 3 2 2 2 2" xfId="2691" xr:uid="{00000000-0005-0000-0000-000050440000}"/>
    <cellStyle name="標準 3 2 3 2 2 2 2 2" xfId="10178" xr:uid="{00000000-0005-0000-0000-000051440000}"/>
    <cellStyle name="標準 3 2 3 2 2 2 2 3" xfId="17662" xr:uid="{00000000-0005-0000-0000-000052440000}"/>
    <cellStyle name="標準 3 2 3 2 2 2 3" xfId="4051" xr:uid="{00000000-0005-0000-0000-000053440000}"/>
    <cellStyle name="標準 3 2 3 2 2 2 3 2" xfId="11538" xr:uid="{00000000-0005-0000-0000-000054440000}"/>
    <cellStyle name="標準 3 2 3 2 2 2 3 3" xfId="19022" xr:uid="{00000000-0005-0000-0000-000055440000}"/>
    <cellStyle name="標準 3 2 3 2 2 2 4" xfId="5413" xr:uid="{00000000-0005-0000-0000-000056440000}"/>
    <cellStyle name="標準 3 2 3 2 2 2 4 2" xfId="12900" xr:uid="{00000000-0005-0000-0000-000057440000}"/>
    <cellStyle name="標準 3 2 3 2 2 2 4 3" xfId="20384" xr:uid="{00000000-0005-0000-0000-000058440000}"/>
    <cellStyle name="標準 3 2 3 2 2 2 5" xfId="6773" xr:uid="{00000000-0005-0000-0000-000059440000}"/>
    <cellStyle name="標準 3 2 3 2 2 2 5 2" xfId="14260" xr:uid="{00000000-0005-0000-0000-00005A440000}"/>
    <cellStyle name="標準 3 2 3 2 2 2 5 3" xfId="21744" xr:uid="{00000000-0005-0000-0000-00005B440000}"/>
    <cellStyle name="標準 3 2 3 2 2 2 6" xfId="8818" xr:uid="{00000000-0005-0000-0000-00005C440000}"/>
    <cellStyle name="標準 3 2 3 2 2 2 7" xfId="16302" xr:uid="{00000000-0005-0000-0000-00005D440000}"/>
    <cellStyle name="標準 3 2 3 2 2 3" xfId="2013" xr:uid="{00000000-0005-0000-0000-00005E440000}"/>
    <cellStyle name="標準 3 2 3 2 2 3 2" xfId="9500" xr:uid="{00000000-0005-0000-0000-00005F440000}"/>
    <cellStyle name="標準 3 2 3 2 2 3 3" xfId="16984" xr:uid="{00000000-0005-0000-0000-000060440000}"/>
    <cellStyle name="標準 3 2 3 2 2 4" xfId="3373" xr:uid="{00000000-0005-0000-0000-000061440000}"/>
    <cellStyle name="標準 3 2 3 2 2 4 2" xfId="10860" xr:uid="{00000000-0005-0000-0000-000062440000}"/>
    <cellStyle name="標準 3 2 3 2 2 4 3" xfId="18344" xr:uid="{00000000-0005-0000-0000-000063440000}"/>
    <cellStyle name="標準 3 2 3 2 2 5" xfId="4735" xr:uid="{00000000-0005-0000-0000-000064440000}"/>
    <cellStyle name="標準 3 2 3 2 2 5 2" xfId="12222" xr:uid="{00000000-0005-0000-0000-000065440000}"/>
    <cellStyle name="標準 3 2 3 2 2 5 3" xfId="19706" xr:uid="{00000000-0005-0000-0000-000066440000}"/>
    <cellStyle name="標準 3 2 3 2 2 6" xfId="6095" xr:uid="{00000000-0005-0000-0000-000067440000}"/>
    <cellStyle name="標準 3 2 3 2 2 6 2" xfId="13582" xr:uid="{00000000-0005-0000-0000-000068440000}"/>
    <cellStyle name="標準 3 2 3 2 2 6 3" xfId="21066" xr:uid="{00000000-0005-0000-0000-000069440000}"/>
    <cellStyle name="標準 3 2 3 2 2 7" xfId="7461" xr:uid="{00000000-0005-0000-0000-00006A440000}"/>
    <cellStyle name="標準 3 2 3 2 2 7 2" xfId="14947" xr:uid="{00000000-0005-0000-0000-00006B440000}"/>
    <cellStyle name="標準 3 2 3 2 2 7 3" xfId="22431" xr:uid="{00000000-0005-0000-0000-00006C440000}"/>
    <cellStyle name="標準 3 2 3 2 2 8" xfId="8140" xr:uid="{00000000-0005-0000-0000-00006D440000}"/>
    <cellStyle name="標準 3 2 3 2 2 9" xfId="15624" xr:uid="{00000000-0005-0000-0000-00006E440000}"/>
    <cellStyle name="標準 3 2 3 2 3" xfId="991" xr:uid="{00000000-0005-0000-0000-00006F440000}"/>
    <cellStyle name="標準 3 2 3 2 3 2" xfId="2353" xr:uid="{00000000-0005-0000-0000-000070440000}"/>
    <cellStyle name="標準 3 2 3 2 3 2 2" xfId="9840" xr:uid="{00000000-0005-0000-0000-000071440000}"/>
    <cellStyle name="標準 3 2 3 2 3 2 3" xfId="17324" xr:uid="{00000000-0005-0000-0000-000072440000}"/>
    <cellStyle name="標準 3 2 3 2 3 3" xfId="3713" xr:uid="{00000000-0005-0000-0000-000073440000}"/>
    <cellStyle name="標準 3 2 3 2 3 3 2" xfId="11200" xr:uid="{00000000-0005-0000-0000-000074440000}"/>
    <cellStyle name="標準 3 2 3 2 3 3 3" xfId="18684" xr:uid="{00000000-0005-0000-0000-000075440000}"/>
    <cellStyle name="標準 3 2 3 2 3 4" xfId="5075" xr:uid="{00000000-0005-0000-0000-000076440000}"/>
    <cellStyle name="標準 3 2 3 2 3 4 2" xfId="12562" xr:uid="{00000000-0005-0000-0000-000077440000}"/>
    <cellStyle name="標準 3 2 3 2 3 4 3" xfId="20046" xr:uid="{00000000-0005-0000-0000-000078440000}"/>
    <cellStyle name="標準 3 2 3 2 3 5" xfId="6435" xr:uid="{00000000-0005-0000-0000-000079440000}"/>
    <cellStyle name="標準 3 2 3 2 3 5 2" xfId="13922" xr:uid="{00000000-0005-0000-0000-00007A440000}"/>
    <cellStyle name="標準 3 2 3 2 3 5 3" xfId="21406" xr:uid="{00000000-0005-0000-0000-00007B440000}"/>
    <cellStyle name="標準 3 2 3 2 3 6" xfId="8480" xr:uid="{00000000-0005-0000-0000-00007C440000}"/>
    <cellStyle name="標準 3 2 3 2 3 7" xfId="15964" xr:uid="{00000000-0005-0000-0000-00007D440000}"/>
    <cellStyle name="標準 3 2 3 2 4" xfId="1673" xr:uid="{00000000-0005-0000-0000-00007E440000}"/>
    <cellStyle name="標準 3 2 3 2 4 2" xfId="9160" xr:uid="{00000000-0005-0000-0000-00007F440000}"/>
    <cellStyle name="標準 3 2 3 2 4 3" xfId="16644" xr:uid="{00000000-0005-0000-0000-000080440000}"/>
    <cellStyle name="標準 3 2 3 2 5" xfId="3033" xr:uid="{00000000-0005-0000-0000-000081440000}"/>
    <cellStyle name="標準 3 2 3 2 5 2" xfId="10520" xr:uid="{00000000-0005-0000-0000-000082440000}"/>
    <cellStyle name="標準 3 2 3 2 5 3" xfId="18004" xr:uid="{00000000-0005-0000-0000-000083440000}"/>
    <cellStyle name="標準 3 2 3 2 6" xfId="4395" xr:uid="{00000000-0005-0000-0000-000084440000}"/>
    <cellStyle name="標準 3 2 3 2 6 2" xfId="11882" xr:uid="{00000000-0005-0000-0000-000085440000}"/>
    <cellStyle name="標準 3 2 3 2 6 3" xfId="19366" xr:uid="{00000000-0005-0000-0000-000086440000}"/>
    <cellStyle name="標準 3 2 3 2 7" xfId="5755" xr:uid="{00000000-0005-0000-0000-000087440000}"/>
    <cellStyle name="標準 3 2 3 2 7 2" xfId="13242" xr:uid="{00000000-0005-0000-0000-000088440000}"/>
    <cellStyle name="標準 3 2 3 2 7 3" xfId="20726" xr:uid="{00000000-0005-0000-0000-000089440000}"/>
    <cellStyle name="標準 3 2 3 2 8" xfId="7123" xr:uid="{00000000-0005-0000-0000-00008A440000}"/>
    <cellStyle name="標準 3 2 3 2 8 2" xfId="14609" xr:uid="{00000000-0005-0000-0000-00008B440000}"/>
    <cellStyle name="標準 3 2 3 2 8 3" xfId="22093" xr:uid="{00000000-0005-0000-0000-00008C440000}"/>
    <cellStyle name="標準 3 2 3 2 9" xfId="7802" xr:uid="{00000000-0005-0000-0000-00008D440000}"/>
    <cellStyle name="標準 3 2 3 3" xfId="482" xr:uid="{00000000-0005-0000-0000-00008E440000}"/>
    <cellStyle name="標準 3 2 3 3 2" xfId="1160" xr:uid="{00000000-0005-0000-0000-00008F440000}"/>
    <cellStyle name="標準 3 2 3 3 2 2" xfId="2522" xr:uid="{00000000-0005-0000-0000-000090440000}"/>
    <cellStyle name="標準 3 2 3 3 2 2 2" xfId="10009" xr:uid="{00000000-0005-0000-0000-000091440000}"/>
    <cellStyle name="標準 3 2 3 3 2 2 3" xfId="17493" xr:uid="{00000000-0005-0000-0000-000092440000}"/>
    <cellStyle name="標準 3 2 3 3 2 3" xfId="3882" xr:uid="{00000000-0005-0000-0000-000093440000}"/>
    <cellStyle name="標準 3 2 3 3 2 3 2" xfId="11369" xr:uid="{00000000-0005-0000-0000-000094440000}"/>
    <cellStyle name="標準 3 2 3 3 2 3 3" xfId="18853" xr:uid="{00000000-0005-0000-0000-000095440000}"/>
    <cellStyle name="標準 3 2 3 3 2 4" xfId="5244" xr:uid="{00000000-0005-0000-0000-000096440000}"/>
    <cellStyle name="標準 3 2 3 3 2 4 2" xfId="12731" xr:uid="{00000000-0005-0000-0000-000097440000}"/>
    <cellStyle name="標準 3 2 3 3 2 4 3" xfId="20215" xr:uid="{00000000-0005-0000-0000-000098440000}"/>
    <cellStyle name="標準 3 2 3 3 2 5" xfId="6604" xr:uid="{00000000-0005-0000-0000-000099440000}"/>
    <cellStyle name="標準 3 2 3 3 2 5 2" xfId="14091" xr:uid="{00000000-0005-0000-0000-00009A440000}"/>
    <cellStyle name="標準 3 2 3 3 2 5 3" xfId="21575" xr:uid="{00000000-0005-0000-0000-00009B440000}"/>
    <cellStyle name="標準 3 2 3 3 2 6" xfId="8649" xr:uid="{00000000-0005-0000-0000-00009C440000}"/>
    <cellStyle name="標準 3 2 3 3 2 7" xfId="16133" xr:uid="{00000000-0005-0000-0000-00009D440000}"/>
    <cellStyle name="標準 3 2 3 3 3" xfId="1844" xr:uid="{00000000-0005-0000-0000-00009E440000}"/>
    <cellStyle name="標準 3 2 3 3 3 2" xfId="9331" xr:uid="{00000000-0005-0000-0000-00009F440000}"/>
    <cellStyle name="標準 3 2 3 3 3 3" xfId="16815" xr:uid="{00000000-0005-0000-0000-0000A0440000}"/>
    <cellStyle name="標準 3 2 3 3 4" xfId="3204" xr:uid="{00000000-0005-0000-0000-0000A1440000}"/>
    <cellStyle name="標準 3 2 3 3 4 2" xfId="10691" xr:uid="{00000000-0005-0000-0000-0000A2440000}"/>
    <cellStyle name="標準 3 2 3 3 4 3" xfId="18175" xr:uid="{00000000-0005-0000-0000-0000A3440000}"/>
    <cellStyle name="標準 3 2 3 3 5" xfId="4566" xr:uid="{00000000-0005-0000-0000-0000A4440000}"/>
    <cellStyle name="標準 3 2 3 3 5 2" xfId="12053" xr:uid="{00000000-0005-0000-0000-0000A5440000}"/>
    <cellStyle name="標準 3 2 3 3 5 3" xfId="19537" xr:uid="{00000000-0005-0000-0000-0000A6440000}"/>
    <cellStyle name="標準 3 2 3 3 6" xfId="5926" xr:uid="{00000000-0005-0000-0000-0000A7440000}"/>
    <cellStyle name="標準 3 2 3 3 6 2" xfId="13413" xr:uid="{00000000-0005-0000-0000-0000A8440000}"/>
    <cellStyle name="標準 3 2 3 3 6 3" xfId="20897" xr:uid="{00000000-0005-0000-0000-0000A9440000}"/>
    <cellStyle name="標準 3 2 3 3 7" xfId="7292" xr:uid="{00000000-0005-0000-0000-0000AA440000}"/>
    <cellStyle name="標準 3 2 3 3 7 2" xfId="14778" xr:uid="{00000000-0005-0000-0000-0000AB440000}"/>
    <cellStyle name="標準 3 2 3 3 7 3" xfId="22262" xr:uid="{00000000-0005-0000-0000-0000AC440000}"/>
    <cellStyle name="標準 3 2 3 3 8" xfId="7971" xr:uid="{00000000-0005-0000-0000-0000AD440000}"/>
    <cellStyle name="標準 3 2 3 3 9" xfId="15455" xr:uid="{00000000-0005-0000-0000-0000AE440000}"/>
    <cellStyle name="標準 3 2 3 4" xfId="821" xr:uid="{00000000-0005-0000-0000-0000AF440000}"/>
    <cellStyle name="標準 3 2 3 4 2" xfId="2183" xr:uid="{00000000-0005-0000-0000-0000B0440000}"/>
    <cellStyle name="標準 3 2 3 4 2 2" xfId="9670" xr:uid="{00000000-0005-0000-0000-0000B1440000}"/>
    <cellStyle name="標準 3 2 3 4 2 3" xfId="17154" xr:uid="{00000000-0005-0000-0000-0000B2440000}"/>
    <cellStyle name="標準 3 2 3 4 3" xfId="3543" xr:uid="{00000000-0005-0000-0000-0000B3440000}"/>
    <cellStyle name="標準 3 2 3 4 3 2" xfId="11030" xr:uid="{00000000-0005-0000-0000-0000B4440000}"/>
    <cellStyle name="標準 3 2 3 4 3 3" xfId="18514" xr:uid="{00000000-0005-0000-0000-0000B5440000}"/>
    <cellStyle name="標準 3 2 3 4 4" xfId="4905" xr:uid="{00000000-0005-0000-0000-0000B6440000}"/>
    <cellStyle name="標準 3 2 3 4 4 2" xfId="12392" xr:uid="{00000000-0005-0000-0000-0000B7440000}"/>
    <cellStyle name="標準 3 2 3 4 4 3" xfId="19876" xr:uid="{00000000-0005-0000-0000-0000B8440000}"/>
    <cellStyle name="標準 3 2 3 4 5" xfId="6265" xr:uid="{00000000-0005-0000-0000-0000B9440000}"/>
    <cellStyle name="標準 3 2 3 4 5 2" xfId="13752" xr:uid="{00000000-0005-0000-0000-0000BA440000}"/>
    <cellStyle name="標準 3 2 3 4 5 3" xfId="21236" xr:uid="{00000000-0005-0000-0000-0000BB440000}"/>
    <cellStyle name="標準 3 2 3 4 6" xfId="8310" xr:uid="{00000000-0005-0000-0000-0000BC440000}"/>
    <cellStyle name="標準 3 2 3 4 7" xfId="15794" xr:uid="{00000000-0005-0000-0000-0000BD440000}"/>
    <cellStyle name="標準 3 2 3 5" xfId="1504" xr:uid="{00000000-0005-0000-0000-0000BE440000}"/>
    <cellStyle name="標準 3 2 3 5 2" xfId="8991" xr:uid="{00000000-0005-0000-0000-0000BF440000}"/>
    <cellStyle name="標準 3 2 3 5 3" xfId="16475" xr:uid="{00000000-0005-0000-0000-0000C0440000}"/>
    <cellStyle name="標準 3 2 3 6" xfId="2864" xr:uid="{00000000-0005-0000-0000-0000C1440000}"/>
    <cellStyle name="標準 3 2 3 6 2" xfId="10351" xr:uid="{00000000-0005-0000-0000-0000C2440000}"/>
    <cellStyle name="標準 3 2 3 6 3" xfId="17835" xr:uid="{00000000-0005-0000-0000-0000C3440000}"/>
    <cellStyle name="標準 3 2 3 7" xfId="4226" xr:uid="{00000000-0005-0000-0000-0000C4440000}"/>
    <cellStyle name="標準 3 2 3 7 2" xfId="11713" xr:uid="{00000000-0005-0000-0000-0000C5440000}"/>
    <cellStyle name="標準 3 2 3 7 3" xfId="19197" xr:uid="{00000000-0005-0000-0000-0000C6440000}"/>
    <cellStyle name="標準 3 2 3 8" xfId="5586" xr:uid="{00000000-0005-0000-0000-0000C7440000}"/>
    <cellStyle name="標準 3 2 3 8 2" xfId="13073" xr:uid="{00000000-0005-0000-0000-0000C8440000}"/>
    <cellStyle name="標準 3 2 3 8 3" xfId="20557" xr:uid="{00000000-0005-0000-0000-0000C9440000}"/>
    <cellStyle name="標準 3 2 3 9" xfId="6953" xr:uid="{00000000-0005-0000-0000-0000CA440000}"/>
    <cellStyle name="標準 3 2 3 9 2" xfId="14439" xr:uid="{00000000-0005-0000-0000-0000CB440000}"/>
    <cellStyle name="標準 3 2 3 9 3" xfId="21923" xr:uid="{00000000-0005-0000-0000-0000CC440000}"/>
    <cellStyle name="標準 3 2 4" xfId="224" xr:uid="{00000000-0005-0000-0000-0000CD440000}"/>
    <cellStyle name="標準 3 2 4 10" xfId="15201" xr:uid="{00000000-0005-0000-0000-0000CE440000}"/>
    <cellStyle name="標準 3 2 4 2" xfId="566" xr:uid="{00000000-0005-0000-0000-0000CF440000}"/>
    <cellStyle name="標準 3 2 4 2 2" xfId="1244" xr:uid="{00000000-0005-0000-0000-0000D0440000}"/>
    <cellStyle name="標準 3 2 4 2 2 2" xfId="2606" xr:uid="{00000000-0005-0000-0000-0000D1440000}"/>
    <cellStyle name="標準 3 2 4 2 2 2 2" xfId="10093" xr:uid="{00000000-0005-0000-0000-0000D2440000}"/>
    <cellStyle name="標準 3 2 4 2 2 2 3" xfId="17577" xr:uid="{00000000-0005-0000-0000-0000D3440000}"/>
    <cellStyle name="標準 3 2 4 2 2 3" xfId="3966" xr:uid="{00000000-0005-0000-0000-0000D4440000}"/>
    <cellStyle name="標準 3 2 4 2 2 3 2" xfId="11453" xr:uid="{00000000-0005-0000-0000-0000D5440000}"/>
    <cellStyle name="標準 3 2 4 2 2 3 3" xfId="18937" xr:uid="{00000000-0005-0000-0000-0000D6440000}"/>
    <cellStyle name="標準 3 2 4 2 2 4" xfId="5328" xr:uid="{00000000-0005-0000-0000-0000D7440000}"/>
    <cellStyle name="標準 3 2 4 2 2 4 2" xfId="12815" xr:uid="{00000000-0005-0000-0000-0000D8440000}"/>
    <cellStyle name="標準 3 2 4 2 2 4 3" xfId="20299" xr:uid="{00000000-0005-0000-0000-0000D9440000}"/>
    <cellStyle name="標準 3 2 4 2 2 5" xfId="6688" xr:uid="{00000000-0005-0000-0000-0000DA440000}"/>
    <cellStyle name="標準 3 2 4 2 2 5 2" xfId="14175" xr:uid="{00000000-0005-0000-0000-0000DB440000}"/>
    <cellStyle name="標準 3 2 4 2 2 5 3" xfId="21659" xr:uid="{00000000-0005-0000-0000-0000DC440000}"/>
    <cellStyle name="標準 3 2 4 2 2 6" xfId="8733" xr:uid="{00000000-0005-0000-0000-0000DD440000}"/>
    <cellStyle name="標準 3 2 4 2 2 7" xfId="16217" xr:uid="{00000000-0005-0000-0000-0000DE440000}"/>
    <cellStyle name="標準 3 2 4 2 3" xfId="1928" xr:uid="{00000000-0005-0000-0000-0000DF440000}"/>
    <cellStyle name="標準 3 2 4 2 3 2" xfId="9415" xr:uid="{00000000-0005-0000-0000-0000E0440000}"/>
    <cellStyle name="標準 3 2 4 2 3 3" xfId="16899" xr:uid="{00000000-0005-0000-0000-0000E1440000}"/>
    <cellStyle name="標準 3 2 4 2 4" xfId="3288" xr:uid="{00000000-0005-0000-0000-0000E2440000}"/>
    <cellStyle name="標準 3 2 4 2 4 2" xfId="10775" xr:uid="{00000000-0005-0000-0000-0000E3440000}"/>
    <cellStyle name="標準 3 2 4 2 4 3" xfId="18259" xr:uid="{00000000-0005-0000-0000-0000E4440000}"/>
    <cellStyle name="標準 3 2 4 2 5" xfId="4650" xr:uid="{00000000-0005-0000-0000-0000E5440000}"/>
    <cellStyle name="標準 3 2 4 2 5 2" xfId="12137" xr:uid="{00000000-0005-0000-0000-0000E6440000}"/>
    <cellStyle name="標準 3 2 4 2 5 3" xfId="19621" xr:uid="{00000000-0005-0000-0000-0000E7440000}"/>
    <cellStyle name="標準 3 2 4 2 6" xfId="6010" xr:uid="{00000000-0005-0000-0000-0000E8440000}"/>
    <cellStyle name="標準 3 2 4 2 6 2" xfId="13497" xr:uid="{00000000-0005-0000-0000-0000E9440000}"/>
    <cellStyle name="標準 3 2 4 2 6 3" xfId="20981" xr:uid="{00000000-0005-0000-0000-0000EA440000}"/>
    <cellStyle name="標準 3 2 4 2 7" xfId="7376" xr:uid="{00000000-0005-0000-0000-0000EB440000}"/>
    <cellStyle name="標準 3 2 4 2 7 2" xfId="14862" xr:uid="{00000000-0005-0000-0000-0000EC440000}"/>
    <cellStyle name="標準 3 2 4 2 7 3" xfId="22346" xr:uid="{00000000-0005-0000-0000-0000ED440000}"/>
    <cellStyle name="標準 3 2 4 2 8" xfId="8055" xr:uid="{00000000-0005-0000-0000-0000EE440000}"/>
    <cellStyle name="標準 3 2 4 2 9" xfId="15539" xr:uid="{00000000-0005-0000-0000-0000EF440000}"/>
    <cellStyle name="標準 3 2 4 3" xfId="906" xr:uid="{00000000-0005-0000-0000-0000F0440000}"/>
    <cellStyle name="標準 3 2 4 3 2" xfId="2268" xr:uid="{00000000-0005-0000-0000-0000F1440000}"/>
    <cellStyle name="標準 3 2 4 3 2 2" xfId="9755" xr:uid="{00000000-0005-0000-0000-0000F2440000}"/>
    <cellStyle name="標準 3 2 4 3 2 3" xfId="17239" xr:uid="{00000000-0005-0000-0000-0000F3440000}"/>
    <cellStyle name="標準 3 2 4 3 3" xfId="3628" xr:uid="{00000000-0005-0000-0000-0000F4440000}"/>
    <cellStyle name="標準 3 2 4 3 3 2" xfId="11115" xr:uid="{00000000-0005-0000-0000-0000F5440000}"/>
    <cellStyle name="標準 3 2 4 3 3 3" xfId="18599" xr:uid="{00000000-0005-0000-0000-0000F6440000}"/>
    <cellStyle name="標準 3 2 4 3 4" xfId="4990" xr:uid="{00000000-0005-0000-0000-0000F7440000}"/>
    <cellStyle name="標準 3 2 4 3 4 2" xfId="12477" xr:uid="{00000000-0005-0000-0000-0000F8440000}"/>
    <cellStyle name="標準 3 2 4 3 4 3" xfId="19961" xr:uid="{00000000-0005-0000-0000-0000F9440000}"/>
    <cellStyle name="標準 3 2 4 3 5" xfId="6350" xr:uid="{00000000-0005-0000-0000-0000FA440000}"/>
    <cellStyle name="標準 3 2 4 3 5 2" xfId="13837" xr:uid="{00000000-0005-0000-0000-0000FB440000}"/>
    <cellStyle name="標準 3 2 4 3 5 3" xfId="21321" xr:uid="{00000000-0005-0000-0000-0000FC440000}"/>
    <cellStyle name="標準 3 2 4 3 6" xfId="8395" xr:uid="{00000000-0005-0000-0000-0000FD440000}"/>
    <cellStyle name="標準 3 2 4 3 7" xfId="15879" xr:uid="{00000000-0005-0000-0000-0000FE440000}"/>
    <cellStyle name="標準 3 2 4 4" xfId="1588" xr:uid="{00000000-0005-0000-0000-0000FF440000}"/>
    <cellStyle name="標準 3 2 4 4 2" xfId="9075" xr:uid="{00000000-0005-0000-0000-000000450000}"/>
    <cellStyle name="標準 3 2 4 4 3" xfId="16559" xr:uid="{00000000-0005-0000-0000-000001450000}"/>
    <cellStyle name="標準 3 2 4 5" xfId="2948" xr:uid="{00000000-0005-0000-0000-000002450000}"/>
    <cellStyle name="標準 3 2 4 5 2" xfId="10435" xr:uid="{00000000-0005-0000-0000-000003450000}"/>
    <cellStyle name="標準 3 2 4 5 3" xfId="17919" xr:uid="{00000000-0005-0000-0000-000004450000}"/>
    <cellStyle name="標準 3 2 4 6" xfId="4310" xr:uid="{00000000-0005-0000-0000-000005450000}"/>
    <cellStyle name="標準 3 2 4 6 2" xfId="11797" xr:uid="{00000000-0005-0000-0000-000006450000}"/>
    <cellStyle name="標準 3 2 4 6 3" xfId="19281" xr:uid="{00000000-0005-0000-0000-000007450000}"/>
    <cellStyle name="標準 3 2 4 7" xfId="5670" xr:uid="{00000000-0005-0000-0000-000008450000}"/>
    <cellStyle name="標準 3 2 4 7 2" xfId="13157" xr:uid="{00000000-0005-0000-0000-000009450000}"/>
    <cellStyle name="標準 3 2 4 7 3" xfId="20641" xr:uid="{00000000-0005-0000-0000-00000A450000}"/>
    <cellStyle name="標準 3 2 4 8" xfId="7038" xr:uid="{00000000-0005-0000-0000-00000B450000}"/>
    <cellStyle name="標準 3 2 4 8 2" xfId="14524" xr:uid="{00000000-0005-0000-0000-00000C450000}"/>
    <cellStyle name="標準 3 2 4 8 3" xfId="22008" xr:uid="{00000000-0005-0000-0000-00000D450000}"/>
    <cellStyle name="標準 3 2 4 9" xfId="7717" xr:uid="{00000000-0005-0000-0000-00000E450000}"/>
    <cellStyle name="標準 3 2 5" xfId="397" xr:uid="{00000000-0005-0000-0000-00000F450000}"/>
    <cellStyle name="標準 3 2 5 2" xfId="1075" xr:uid="{00000000-0005-0000-0000-000010450000}"/>
    <cellStyle name="標準 3 2 5 2 2" xfId="2437" xr:uid="{00000000-0005-0000-0000-000011450000}"/>
    <cellStyle name="標準 3 2 5 2 2 2" xfId="9924" xr:uid="{00000000-0005-0000-0000-000012450000}"/>
    <cellStyle name="標準 3 2 5 2 2 3" xfId="17408" xr:uid="{00000000-0005-0000-0000-000013450000}"/>
    <cellStyle name="標準 3 2 5 2 3" xfId="3797" xr:uid="{00000000-0005-0000-0000-000014450000}"/>
    <cellStyle name="標準 3 2 5 2 3 2" xfId="11284" xr:uid="{00000000-0005-0000-0000-000015450000}"/>
    <cellStyle name="標準 3 2 5 2 3 3" xfId="18768" xr:uid="{00000000-0005-0000-0000-000016450000}"/>
    <cellStyle name="標準 3 2 5 2 4" xfId="5159" xr:uid="{00000000-0005-0000-0000-000017450000}"/>
    <cellStyle name="標準 3 2 5 2 4 2" xfId="12646" xr:uid="{00000000-0005-0000-0000-000018450000}"/>
    <cellStyle name="標準 3 2 5 2 4 3" xfId="20130" xr:uid="{00000000-0005-0000-0000-000019450000}"/>
    <cellStyle name="標準 3 2 5 2 5" xfId="6519" xr:uid="{00000000-0005-0000-0000-00001A450000}"/>
    <cellStyle name="標準 3 2 5 2 5 2" xfId="14006" xr:uid="{00000000-0005-0000-0000-00001B450000}"/>
    <cellStyle name="標準 3 2 5 2 5 3" xfId="21490" xr:uid="{00000000-0005-0000-0000-00001C450000}"/>
    <cellStyle name="標準 3 2 5 2 6" xfId="8564" xr:uid="{00000000-0005-0000-0000-00001D450000}"/>
    <cellStyle name="標準 3 2 5 2 7" xfId="16048" xr:uid="{00000000-0005-0000-0000-00001E450000}"/>
    <cellStyle name="標準 3 2 5 3" xfId="1759" xr:uid="{00000000-0005-0000-0000-00001F450000}"/>
    <cellStyle name="標準 3 2 5 3 2" xfId="9246" xr:uid="{00000000-0005-0000-0000-000020450000}"/>
    <cellStyle name="標準 3 2 5 3 3" xfId="16730" xr:uid="{00000000-0005-0000-0000-000021450000}"/>
    <cellStyle name="標準 3 2 5 4" xfId="3119" xr:uid="{00000000-0005-0000-0000-000022450000}"/>
    <cellStyle name="標準 3 2 5 4 2" xfId="10606" xr:uid="{00000000-0005-0000-0000-000023450000}"/>
    <cellStyle name="標準 3 2 5 4 3" xfId="18090" xr:uid="{00000000-0005-0000-0000-000024450000}"/>
    <cellStyle name="標準 3 2 5 5" xfId="4481" xr:uid="{00000000-0005-0000-0000-000025450000}"/>
    <cellStyle name="標準 3 2 5 5 2" xfId="11968" xr:uid="{00000000-0005-0000-0000-000026450000}"/>
    <cellStyle name="標準 3 2 5 5 3" xfId="19452" xr:uid="{00000000-0005-0000-0000-000027450000}"/>
    <cellStyle name="標準 3 2 5 6" xfId="5841" xr:uid="{00000000-0005-0000-0000-000028450000}"/>
    <cellStyle name="標準 3 2 5 6 2" xfId="13328" xr:uid="{00000000-0005-0000-0000-000029450000}"/>
    <cellStyle name="標準 3 2 5 6 3" xfId="20812" xr:uid="{00000000-0005-0000-0000-00002A450000}"/>
    <cellStyle name="標準 3 2 5 7" xfId="7207" xr:uid="{00000000-0005-0000-0000-00002B450000}"/>
    <cellStyle name="標準 3 2 5 7 2" xfId="14693" xr:uid="{00000000-0005-0000-0000-00002C450000}"/>
    <cellStyle name="標準 3 2 5 7 3" xfId="22177" xr:uid="{00000000-0005-0000-0000-00002D450000}"/>
    <cellStyle name="標準 3 2 5 8" xfId="7886" xr:uid="{00000000-0005-0000-0000-00002E450000}"/>
    <cellStyle name="標準 3 2 5 9" xfId="15370" xr:uid="{00000000-0005-0000-0000-00002F450000}"/>
    <cellStyle name="標準 3 2 6" xfId="736" xr:uid="{00000000-0005-0000-0000-000030450000}"/>
    <cellStyle name="標準 3 2 6 2" xfId="2098" xr:uid="{00000000-0005-0000-0000-000031450000}"/>
    <cellStyle name="標準 3 2 6 2 2" xfId="9585" xr:uid="{00000000-0005-0000-0000-000032450000}"/>
    <cellStyle name="標準 3 2 6 2 3" xfId="17069" xr:uid="{00000000-0005-0000-0000-000033450000}"/>
    <cellStyle name="標準 3 2 6 3" xfId="3458" xr:uid="{00000000-0005-0000-0000-000034450000}"/>
    <cellStyle name="標準 3 2 6 3 2" xfId="10945" xr:uid="{00000000-0005-0000-0000-000035450000}"/>
    <cellStyle name="標準 3 2 6 3 3" xfId="18429" xr:uid="{00000000-0005-0000-0000-000036450000}"/>
    <cellStyle name="標準 3 2 6 4" xfId="4820" xr:uid="{00000000-0005-0000-0000-000037450000}"/>
    <cellStyle name="標準 3 2 6 4 2" xfId="12307" xr:uid="{00000000-0005-0000-0000-000038450000}"/>
    <cellStyle name="標準 3 2 6 4 3" xfId="19791" xr:uid="{00000000-0005-0000-0000-000039450000}"/>
    <cellStyle name="標準 3 2 6 5" xfId="6180" xr:uid="{00000000-0005-0000-0000-00003A450000}"/>
    <cellStyle name="標準 3 2 6 5 2" xfId="13667" xr:uid="{00000000-0005-0000-0000-00003B450000}"/>
    <cellStyle name="標準 3 2 6 5 3" xfId="21151" xr:uid="{00000000-0005-0000-0000-00003C450000}"/>
    <cellStyle name="標準 3 2 6 6" xfId="8225" xr:uid="{00000000-0005-0000-0000-00003D450000}"/>
    <cellStyle name="標準 3 2 6 7" xfId="15709" xr:uid="{00000000-0005-0000-0000-00003E450000}"/>
    <cellStyle name="標準 3 2 7" xfId="1432" xr:uid="{00000000-0005-0000-0000-00003F450000}"/>
    <cellStyle name="標準 3 2 7 2" xfId="8919" xr:uid="{00000000-0005-0000-0000-000040450000}"/>
    <cellStyle name="標準 3 2 7 3" xfId="16403" xr:uid="{00000000-0005-0000-0000-000041450000}"/>
    <cellStyle name="標準 3 2 8" xfId="2792" xr:uid="{00000000-0005-0000-0000-000042450000}"/>
    <cellStyle name="標準 3 2 8 2" xfId="10279" xr:uid="{00000000-0005-0000-0000-000043450000}"/>
    <cellStyle name="標準 3 2 8 3" xfId="17763" xr:uid="{00000000-0005-0000-0000-000044450000}"/>
    <cellStyle name="標準 3 2 9" xfId="4154" xr:uid="{00000000-0005-0000-0000-000045450000}"/>
    <cellStyle name="標準 3 2 9 2" xfId="11641" xr:uid="{00000000-0005-0000-0000-000046450000}"/>
    <cellStyle name="標準 3 2 9 3" xfId="19125" xr:uid="{00000000-0005-0000-0000-000047450000}"/>
    <cellStyle name="標準 3 3" xfId="77" xr:uid="{00000000-0005-0000-0000-000048450000}"/>
    <cellStyle name="標準 3 3 10" xfId="6898" xr:uid="{00000000-0005-0000-0000-000049450000}"/>
    <cellStyle name="標準 3 3 10 2" xfId="14384" xr:uid="{00000000-0005-0000-0000-00004A450000}"/>
    <cellStyle name="標準 3 3 10 3" xfId="21868" xr:uid="{00000000-0005-0000-0000-00004B450000}"/>
    <cellStyle name="標準 3 3 11" xfId="7577" xr:uid="{00000000-0005-0000-0000-00004C450000}"/>
    <cellStyle name="標準 3 3 12" xfId="15061" xr:uid="{00000000-0005-0000-0000-00004D450000}"/>
    <cellStyle name="標準 3 3 2" xfId="169" xr:uid="{00000000-0005-0000-0000-00004E450000}"/>
    <cellStyle name="標準 3 3 2 10" xfId="7662" xr:uid="{00000000-0005-0000-0000-00004F450000}"/>
    <cellStyle name="標準 3 3 2 11" xfId="15146" xr:uid="{00000000-0005-0000-0000-000050450000}"/>
    <cellStyle name="標準 3 3 2 2" xfId="339" xr:uid="{00000000-0005-0000-0000-000051450000}"/>
    <cellStyle name="標準 3 3 2 2 10" xfId="15316" xr:uid="{00000000-0005-0000-0000-000052450000}"/>
    <cellStyle name="標準 3 3 2 2 2" xfId="681" xr:uid="{00000000-0005-0000-0000-000053450000}"/>
    <cellStyle name="標準 3 3 2 2 2 2" xfId="1359" xr:uid="{00000000-0005-0000-0000-000054450000}"/>
    <cellStyle name="標準 3 3 2 2 2 2 2" xfId="2721" xr:uid="{00000000-0005-0000-0000-000055450000}"/>
    <cellStyle name="標準 3 3 2 2 2 2 2 2" xfId="10208" xr:uid="{00000000-0005-0000-0000-000056450000}"/>
    <cellStyle name="標準 3 3 2 2 2 2 2 3" xfId="17692" xr:uid="{00000000-0005-0000-0000-000057450000}"/>
    <cellStyle name="標準 3 3 2 2 2 2 3" xfId="4081" xr:uid="{00000000-0005-0000-0000-000058450000}"/>
    <cellStyle name="標準 3 3 2 2 2 2 3 2" xfId="11568" xr:uid="{00000000-0005-0000-0000-000059450000}"/>
    <cellStyle name="標準 3 3 2 2 2 2 3 3" xfId="19052" xr:uid="{00000000-0005-0000-0000-00005A450000}"/>
    <cellStyle name="標準 3 3 2 2 2 2 4" xfId="5443" xr:uid="{00000000-0005-0000-0000-00005B450000}"/>
    <cellStyle name="標準 3 3 2 2 2 2 4 2" xfId="12930" xr:uid="{00000000-0005-0000-0000-00005C450000}"/>
    <cellStyle name="標準 3 3 2 2 2 2 4 3" xfId="20414" xr:uid="{00000000-0005-0000-0000-00005D450000}"/>
    <cellStyle name="標準 3 3 2 2 2 2 5" xfId="6803" xr:uid="{00000000-0005-0000-0000-00005E450000}"/>
    <cellStyle name="標準 3 3 2 2 2 2 5 2" xfId="14290" xr:uid="{00000000-0005-0000-0000-00005F450000}"/>
    <cellStyle name="標準 3 3 2 2 2 2 5 3" xfId="21774" xr:uid="{00000000-0005-0000-0000-000060450000}"/>
    <cellStyle name="標準 3 3 2 2 2 2 6" xfId="8848" xr:uid="{00000000-0005-0000-0000-000061450000}"/>
    <cellStyle name="標準 3 3 2 2 2 2 7" xfId="16332" xr:uid="{00000000-0005-0000-0000-000062450000}"/>
    <cellStyle name="標準 3 3 2 2 2 3" xfId="2043" xr:uid="{00000000-0005-0000-0000-000063450000}"/>
    <cellStyle name="標準 3 3 2 2 2 3 2" xfId="9530" xr:uid="{00000000-0005-0000-0000-000064450000}"/>
    <cellStyle name="標準 3 3 2 2 2 3 3" xfId="17014" xr:uid="{00000000-0005-0000-0000-000065450000}"/>
    <cellStyle name="標準 3 3 2 2 2 4" xfId="3403" xr:uid="{00000000-0005-0000-0000-000066450000}"/>
    <cellStyle name="標準 3 3 2 2 2 4 2" xfId="10890" xr:uid="{00000000-0005-0000-0000-000067450000}"/>
    <cellStyle name="標準 3 3 2 2 2 4 3" xfId="18374" xr:uid="{00000000-0005-0000-0000-000068450000}"/>
    <cellStyle name="標準 3 3 2 2 2 5" xfId="4765" xr:uid="{00000000-0005-0000-0000-000069450000}"/>
    <cellStyle name="標準 3 3 2 2 2 5 2" xfId="12252" xr:uid="{00000000-0005-0000-0000-00006A450000}"/>
    <cellStyle name="標準 3 3 2 2 2 5 3" xfId="19736" xr:uid="{00000000-0005-0000-0000-00006B450000}"/>
    <cellStyle name="標準 3 3 2 2 2 6" xfId="6125" xr:uid="{00000000-0005-0000-0000-00006C450000}"/>
    <cellStyle name="標準 3 3 2 2 2 6 2" xfId="13612" xr:uid="{00000000-0005-0000-0000-00006D450000}"/>
    <cellStyle name="標準 3 3 2 2 2 6 3" xfId="21096" xr:uid="{00000000-0005-0000-0000-00006E450000}"/>
    <cellStyle name="標準 3 3 2 2 2 7" xfId="7491" xr:uid="{00000000-0005-0000-0000-00006F450000}"/>
    <cellStyle name="標準 3 3 2 2 2 7 2" xfId="14977" xr:uid="{00000000-0005-0000-0000-000070450000}"/>
    <cellStyle name="標準 3 3 2 2 2 7 3" xfId="22461" xr:uid="{00000000-0005-0000-0000-000071450000}"/>
    <cellStyle name="標準 3 3 2 2 2 8" xfId="8170" xr:uid="{00000000-0005-0000-0000-000072450000}"/>
    <cellStyle name="標準 3 3 2 2 2 9" xfId="15654" xr:uid="{00000000-0005-0000-0000-000073450000}"/>
    <cellStyle name="標準 3 3 2 2 3" xfId="1021" xr:uid="{00000000-0005-0000-0000-000074450000}"/>
    <cellStyle name="標準 3 3 2 2 3 2" xfId="2383" xr:uid="{00000000-0005-0000-0000-000075450000}"/>
    <cellStyle name="標準 3 3 2 2 3 2 2" xfId="9870" xr:uid="{00000000-0005-0000-0000-000076450000}"/>
    <cellStyle name="標準 3 3 2 2 3 2 3" xfId="17354" xr:uid="{00000000-0005-0000-0000-000077450000}"/>
    <cellStyle name="標準 3 3 2 2 3 3" xfId="3743" xr:uid="{00000000-0005-0000-0000-000078450000}"/>
    <cellStyle name="標準 3 3 2 2 3 3 2" xfId="11230" xr:uid="{00000000-0005-0000-0000-000079450000}"/>
    <cellStyle name="標準 3 3 2 2 3 3 3" xfId="18714" xr:uid="{00000000-0005-0000-0000-00007A450000}"/>
    <cellStyle name="標準 3 3 2 2 3 4" xfId="5105" xr:uid="{00000000-0005-0000-0000-00007B450000}"/>
    <cellStyle name="標準 3 3 2 2 3 4 2" xfId="12592" xr:uid="{00000000-0005-0000-0000-00007C450000}"/>
    <cellStyle name="標準 3 3 2 2 3 4 3" xfId="20076" xr:uid="{00000000-0005-0000-0000-00007D450000}"/>
    <cellStyle name="標準 3 3 2 2 3 5" xfId="6465" xr:uid="{00000000-0005-0000-0000-00007E450000}"/>
    <cellStyle name="標準 3 3 2 2 3 5 2" xfId="13952" xr:uid="{00000000-0005-0000-0000-00007F450000}"/>
    <cellStyle name="標準 3 3 2 2 3 5 3" xfId="21436" xr:uid="{00000000-0005-0000-0000-000080450000}"/>
    <cellStyle name="標準 3 3 2 2 3 6" xfId="8510" xr:uid="{00000000-0005-0000-0000-000081450000}"/>
    <cellStyle name="標準 3 3 2 2 3 7" xfId="15994" xr:uid="{00000000-0005-0000-0000-000082450000}"/>
    <cellStyle name="標準 3 3 2 2 4" xfId="1703" xr:uid="{00000000-0005-0000-0000-000083450000}"/>
    <cellStyle name="標準 3 3 2 2 4 2" xfId="9190" xr:uid="{00000000-0005-0000-0000-000084450000}"/>
    <cellStyle name="標準 3 3 2 2 4 3" xfId="16674" xr:uid="{00000000-0005-0000-0000-000085450000}"/>
    <cellStyle name="標準 3 3 2 2 5" xfId="3063" xr:uid="{00000000-0005-0000-0000-000086450000}"/>
    <cellStyle name="標準 3 3 2 2 5 2" xfId="10550" xr:uid="{00000000-0005-0000-0000-000087450000}"/>
    <cellStyle name="標準 3 3 2 2 5 3" xfId="18034" xr:uid="{00000000-0005-0000-0000-000088450000}"/>
    <cellStyle name="標準 3 3 2 2 6" xfId="4425" xr:uid="{00000000-0005-0000-0000-000089450000}"/>
    <cellStyle name="標準 3 3 2 2 6 2" xfId="11912" xr:uid="{00000000-0005-0000-0000-00008A450000}"/>
    <cellStyle name="標準 3 3 2 2 6 3" xfId="19396" xr:uid="{00000000-0005-0000-0000-00008B450000}"/>
    <cellStyle name="標準 3 3 2 2 7" xfId="5785" xr:uid="{00000000-0005-0000-0000-00008C450000}"/>
    <cellStyle name="標準 3 3 2 2 7 2" xfId="13272" xr:uid="{00000000-0005-0000-0000-00008D450000}"/>
    <cellStyle name="標準 3 3 2 2 7 3" xfId="20756" xr:uid="{00000000-0005-0000-0000-00008E450000}"/>
    <cellStyle name="標準 3 3 2 2 8" xfId="7153" xr:uid="{00000000-0005-0000-0000-00008F450000}"/>
    <cellStyle name="標準 3 3 2 2 8 2" xfId="14639" xr:uid="{00000000-0005-0000-0000-000090450000}"/>
    <cellStyle name="標準 3 3 2 2 8 3" xfId="22123" xr:uid="{00000000-0005-0000-0000-000091450000}"/>
    <cellStyle name="標準 3 3 2 2 9" xfId="7832" xr:uid="{00000000-0005-0000-0000-000092450000}"/>
    <cellStyle name="標準 3 3 2 3" xfId="512" xr:uid="{00000000-0005-0000-0000-000093450000}"/>
    <cellStyle name="標準 3 3 2 3 2" xfId="1190" xr:uid="{00000000-0005-0000-0000-000094450000}"/>
    <cellStyle name="標準 3 3 2 3 2 2" xfId="2552" xr:uid="{00000000-0005-0000-0000-000095450000}"/>
    <cellStyle name="標準 3 3 2 3 2 2 2" xfId="10039" xr:uid="{00000000-0005-0000-0000-000096450000}"/>
    <cellStyle name="標準 3 3 2 3 2 2 3" xfId="17523" xr:uid="{00000000-0005-0000-0000-000097450000}"/>
    <cellStyle name="標準 3 3 2 3 2 3" xfId="3912" xr:uid="{00000000-0005-0000-0000-000098450000}"/>
    <cellStyle name="標準 3 3 2 3 2 3 2" xfId="11399" xr:uid="{00000000-0005-0000-0000-000099450000}"/>
    <cellStyle name="標準 3 3 2 3 2 3 3" xfId="18883" xr:uid="{00000000-0005-0000-0000-00009A450000}"/>
    <cellStyle name="標準 3 3 2 3 2 4" xfId="5274" xr:uid="{00000000-0005-0000-0000-00009B450000}"/>
    <cellStyle name="標準 3 3 2 3 2 4 2" xfId="12761" xr:uid="{00000000-0005-0000-0000-00009C450000}"/>
    <cellStyle name="標準 3 3 2 3 2 4 3" xfId="20245" xr:uid="{00000000-0005-0000-0000-00009D450000}"/>
    <cellStyle name="標準 3 3 2 3 2 5" xfId="6634" xr:uid="{00000000-0005-0000-0000-00009E450000}"/>
    <cellStyle name="標準 3 3 2 3 2 5 2" xfId="14121" xr:uid="{00000000-0005-0000-0000-00009F450000}"/>
    <cellStyle name="標準 3 3 2 3 2 5 3" xfId="21605" xr:uid="{00000000-0005-0000-0000-0000A0450000}"/>
    <cellStyle name="標準 3 3 2 3 2 6" xfId="8679" xr:uid="{00000000-0005-0000-0000-0000A1450000}"/>
    <cellStyle name="標準 3 3 2 3 2 7" xfId="16163" xr:uid="{00000000-0005-0000-0000-0000A2450000}"/>
    <cellStyle name="標準 3 3 2 3 3" xfId="1874" xr:uid="{00000000-0005-0000-0000-0000A3450000}"/>
    <cellStyle name="標準 3 3 2 3 3 2" xfId="9361" xr:uid="{00000000-0005-0000-0000-0000A4450000}"/>
    <cellStyle name="標準 3 3 2 3 3 3" xfId="16845" xr:uid="{00000000-0005-0000-0000-0000A5450000}"/>
    <cellStyle name="標準 3 3 2 3 4" xfId="3234" xr:uid="{00000000-0005-0000-0000-0000A6450000}"/>
    <cellStyle name="標準 3 3 2 3 4 2" xfId="10721" xr:uid="{00000000-0005-0000-0000-0000A7450000}"/>
    <cellStyle name="標準 3 3 2 3 4 3" xfId="18205" xr:uid="{00000000-0005-0000-0000-0000A8450000}"/>
    <cellStyle name="標準 3 3 2 3 5" xfId="4596" xr:uid="{00000000-0005-0000-0000-0000A9450000}"/>
    <cellStyle name="標準 3 3 2 3 5 2" xfId="12083" xr:uid="{00000000-0005-0000-0000-0000AA450000}"/>
    <cellStyle name="標準 3 3 2 3 5 3" xfId="19567" xr:uid="{00000000-0005-0000-0000-0000AB450000}"/>
    <cellStyle name="標準 3 3 2 3 6" xfId="5956" xr:uid="{00000000-0005-0000-0000-0000AC450000}"/>
    <cellStyle name="標準 3 3 2 3 6 2" xfId="13443" xr:uid="{00000000-0005-0000-0000-0000AD450000}"/>
    <cellStyle name="標準 3 3 2 3 6 3" xfId="20927" xr:uid="{00000000-0005-0000-0000-0000AE450000}"/>
    <cellStyle name="標準 3 3 2 3 7" xfId="7322" xr:uid="{00000000-0005-0000-0000-0000AF450000}"/>
    <cellStyle name="標準 3 3 2 3 7 2" xfId="14808" xr:uid="{00000000-0005-0000-0000-0000B0450000}"/>
    <cellStyle name="標準 3 3 2 3 7 3" xfId="22292" xr:uid="{00000000-0005-0000-0000-0000B1450000}"/>
    <cellStyle name="標準 3 3 2 3 8" xfId="8001" xr:uid="{00000000-0005-0000-0000-0000B2450000}"/>
    <cellStyle name="標準 3 3 2 3 9" xfId="15485" xr:uid="{00000000-0005-0000-0000-0000B3450000}"/>
    <cellStyle name="標準 3 3 2 4" xfId="851" xr:uid="{00000000-0005-0000-0000-0000B4450000}"/>
    <cellStyle name="標準 3 3 2 4 2" xfId="2213" xr:uid="{00000000-0005-0000-0000-0000B5450000}"/>
    <cellStyle name="標準 3 3 2 4 2 2" xfId="9700" xr:uid="{00000000-0005-0000-0000-0000B6450000}"/>
    <cellStyle name="標準 3 3 2 4 2 3" xfId="17184" xr:uid="{00000000-0005-0000-0000-0000B7450000}"/>
    <cellStyle name="標準 3 3 2 4 3" xfId="3573" xr:uid="{00000000-0005-0000-0000-0000B8450000}"/>
    <cellStyle name="標準 3 3 2 4 3 2" xfId="11060" xr:uid="{00000000-0005-0000-0000-0000B9450000}"/>
    <cellStyle name="標準 3 3 2 4 3 3" xfId="18544" xr:uid="{00000000-0005-0000-0000-0000BA450000}"/>
    <cellStyle name="標準 3 3 2 4 4" xfId="4935" xr:uid="{00000000-0005-0000-0000-0000BB450000}"/>
    <cellStyle name="標準 3 3 2 4 4 2" xfId="12422" xr:uid="{00000000-0005-0000-0000-0000BC450000}"/>
    <cellStyle name="標準 3 3 2 4 4 3" xfId="19906" xr:uid="{00000000-0005-0000-0000-0000BD450000}"/>
    <cellStyle name="標準 3 3 2 4 5" xfId="6295" xr:uid="{00000000-0005-0000-0000-0000BE450000}"/>
    <cellStyle name="標準 3 3 2 4 5 2" xfId="13782" xr:uid="{00000000-0005-0000-0000-0000BF450000}"/>
    <cellStyle name="標準 3 3 2 4 5 3" xfId="21266" xr:uid="{00000000-0005-0000-0000-0000C0450000}"/>
    <cellStyle name="標準 3 3 2 4 6" xfId="8340" xr:uid="{00000000-0005-0000-0000-0000C1450000}"/>
    <cellStyle name="標準 3 3 2 4 7" xfId="15824" xr:uid="{00000000-0005-0000-0000-0000C2450000}"/>
    <cellStyle name="標準 3 3 2 5" xfId="1534" xr:uid="{00000000-0005-0000-0000-0000C3450000}"/>
    <cellStyle name="標準 3 3 2 5 2" xfId="9021" xr:uid="{00000000-0005-0000-0000-0000C4450000}"/>
    <cellStyle name="標準 3 3 2 5 3" xfId="16505" xr:uid="{00000000-0005-0000-0000-0000C5450000}"/>
    <cellStyle name="標準 3 3 2 6" xfId="2894" xr:uid="{00000000-0005-0000-0000-0000C6450000}"/>
    <cellStyle name="標準 3 3 2 6 2" xfId="10381" xr:uid="{00000000-0005-0000-0000-0000C7450000}"/>
    <cellStyle name="標準 3 3 2 6 3" xfId="17865" xr:uid="{00000000-0005-0000-0000-0000C8450000}"/>
    <cellStyle name="標準 3 3 2 7" xfId="4256" xr:uid="{00000000-0005-0000-0000-0000C9450000}"/>
    <cellStyle name="標準 3 3 2 7 2" xfId="11743" xr:uid="{00000000-0005-0000-0000-0000CA450000}"/>
    <cellStyle name="標準 3 3 2 7 3" xfId="19227" xr:uid="{00000000-0005-0000-0000-0000CB450000}"/>
    <cellStyle name="標準 3 3 2 8" xfId="5616" xr:uid="{00000000-0005-0000-0000-0000CC450000}"/>
    <cellStyle name="標準 3 3 2 8 2" xfId="13103" xr:uid="{00000000-0005-0000-0000-0000CD450000}"/>
    <cellStyle name="標準 3 3 2 8 3" xfId="20587" xr:uid="{00000000-0005-0000-0000-0000CE450000}"/>
    <cellStyle name="標準 3 3 2 9" xfId="6983" xr:uid="{00000000-0005-0000-0000-0000CF450000}"/>
    <cellStyle name="標準 3 3 2 9 2" xfId="14469" xr:uid="{00000000-0005-0000-0000-0000D0450000}"/>
    <cellStyle name="標準 3 3 2 9 3" xfId="21953" xr:uid="{00000000-0005-0000-0000-0000D1450000}"/>
    <cellStyle name="標準 3 3 3" xfId="254" xr:uid="{00000000-0005-0000-0000-0000D2450000}"/>
    <cellStyle name="標準 3 3 3 10" xfId="15231" xr:uid="{00000000-0005-0000-0000-0000D3450000}"/>
    <cellStyle name="標準 3 3 3 2" xfId="596" xr:uid="{00000000-0005-0000-0000-0000D4450000}"/>
    <cellStyle name="標準 3 3 3 2 2" xfId="1274" xr:uid="{00000000-0005-0000-0000-0000D5450000}"/>
    <cellStyle name="標準 3 3 3 2 2 2" xfId="2636" xr:uid="{00000000-0005-0000-0000-0000D6450000}"/>
    <cellStyle name="標準 3 3 3 2 2 2 2" xfId="10123" xr:uid="{00000000-0005-0000-0000-0000D7450000}"/>
    <cellStyle name="標準 3 3 3 2 2 2 3" xfId="17607" xr:uid="{00000000-0005-0000-0000-0000D8450000}"/>
    <cellStyle name="標準 3 3 3 2 2 3" xfId="3996" xr:uid="{00000000-0005-0000-0000-0000D9450000}"/>
    <cellStyle name="標準 3 3 3 2 2 3 2" xfId="11483" xr:uid="{00000000-0005-0000-0000-0000DA450000}"/>
    <cellStyle name="標準 3 3 3 2 2 3 3" xfId="18967" xr:uid="{00000000-0005-0000-0000-0000DB450000}"/>
    <cellStyle name="標準 3 3 3 2 2 4" xfId="5358" xr:uid="{00000000-0005-0000-0000-0000DC450000}"/>
    <cellStyle name="標準 3 3 3 2 2 4 2" xfId="12845" xr:uid="{00000000-0005-0000-0000-0000DD450000}"/>
    <cellStyle name="標準 3 3 3 2 2 4 3" xfId="20329" xr:uid="{00000000-0005-0000-0000-0000DE450000}"/>
    <cellStyle name="標準 3 3 3 2 2 5" xfId="6718" xr:uid="{00000000-0005-0000-0000-0000DF450000}"/>
    <cellStyle name="標準 3 3 3 2 2 5 2" xfId="14205" xr:uid="{00000000-0005-0000-0000-0000E0450000}"/>
    <cellStyle name="標準 3 3 3 2 2 5 3" xfId="21689" xr:uid="{00000000-0005-0000-0000-0000E1450000}"/>
    <cellStyle name="標準 3 3 3 2 2 6" xfId="8763" xr:uid="{00000000-0005-0000-0000-0000E2450000}"/>
    <cellStyle name="標準 3 3 3 2 2 7" xfId="16247" xr:uid="{00000000-0005-0000-0000-0000E3450000}"/>
    <cellStyle name="標準 3 3 3 2 3" xfId="1958" xr:uid="{00000000-0005-0000-0000-0000E4450000}"/>
    <cellStyle name="標準 3 3 3 2 3 2" xfId="9445" xr:uid="{00000000-0005-0000-0000-0000E5450000}"/>
    <cellStyle name="標準 3 3 3 2 3 3" xfId="16929" xr:uid="{00000000-0005-0000-0000-0000E6450000}"/>
    <cellStyle name="標準 3 3 3 2 4" xfId="3318" xr:uid="{00000000-0005-0000-0000-0000E7450000}"/>
    <cellStyle name="標準 3 3 3 2 4 2" xfId="10805" xr:uid="{00000000-0005-0000-0000-0000E8450000}"/>
    <cellStyle name="標準 3 3 3 2 4 3" xfId="18289" xr:uid="{00000000-0005-0000-0000-0000E9450000}"/>
    <cellStyle name="標準 3 3 3 2 5" xfId="4680" xr:uid="{00000000-0005-0000-0000-0000EA450000}"/>
    <cellStyle name="標準 3 3 3 2 5 2" xfId="12167" xr:uid="{00000000-0005-0000-0000-0000EB450000}"/>
    <cellStyle name="標準 3 3 3 2 5 3" xfId="19651" xr:uid="{00000000-0005-0000-0000-0000EC450000}"/>
    <cellStyle name="標準 3 3 3 2 6" xfId="6040" xr:uid="{00000000-0005-0000-0000-0000ED450000}"/>
    <cellStyle name="標準 3 3 3 2 6 2" xfId="13527" xr:uid="{00000000-0005-0000-0000-0000EE450000}"/>
    <cellStyle name="標準 3 3 3 2 6 3" xfId="21011" xr:uid="{00000000-0005-0000-0000-0000EF450000}"/>
    <cellStyle name="標準 3 3 3 2 7" xfId="7406" xr:uid="{00000000-0005-0000-0000-0000F0450000}"/>
    <cellStyle name="標準 3 3 3 2 7 2" xfId="14892" xr:uid="{00000000-0005-0000-0000-0000F1450000}"/>
    <cellStyle name="標準 3 3 3 2 7 3" xfId="22376" xr:uid="{00000000-0005-0000-0000-0000F2450000}"/>
    <cellStyle name="標準 3 3 3 2 8" xfId="8085" xr:uid="{00000000-0005-0000-0000-0000F3450000}"/>
    <cellStyle name="標準 3 3 3 2 9" xfId="15569" xr:uid="{00000000-0005-0000-0000-0000F4450000}"/>
    <cellStyle name="標準 3 3 3 3" xfId="936" xr:uid="{00000000-0005-0000-0000-0000F5450000}"/>
    <cellStyle name="標準 3 3 3 3 2" xfId="2298" xr:uid="{00000000-0005-0000-0000-0000F6450000}"/>
    <cellStyle name="標準 3 3 3 3 2 2" xfId="9785" xr:uid="{00000000-0005-0000-0000-0000F7450000}"/>
    <cellStyle name="標準 3 3 3 3 2 3" xfId="17269" xr:uid="{00000000-0005-0000-0000-0000F8450000}"/>
    <cellStyle name="標準 3 3 3 3 3" xfId="3658" xr:uid="{00000000-0005-0000-0000-0000F9450000}"/>
    <cellStyle name="標準 3 3 3 3 3 2" xfId="11145" xr:uid="{00000000-0005-0000-0000-0000FA450000}"/>
    <cellStyle name="標準 3 3 3 3 3 3" xfId="18629" xr:uid="{00000000-0005-0000-0000-0000FB450000}"/>
    <cellStyle name="標準 3 3 3 3 4" xfId="5020" xr:uid="{00000000-0005-0000-0000-0000FC450000}"/>
    <cellStyle name="標準 3 3 3 3 4 2" xfId="12507" xr:uid="{00000000-0005-0000-0000-0000FD450000}"/>
    <cellStyle name="標準 3 3 3 3 4 3" xfId="19991" xr:uid="{00000000-0005-0000-0000-0000FE450000}"/>
    <cellStyle name="標準 3 3 3 3 5" xfId="6380" xr:uid="{00000000-0005-0000-0000-0000FF450000}"/>
    <cellStyle name="標準 3 3 3 3 5 2" xfId="13867" xr:uid="{00000000-0005-0000-0000-000000460000}"/>
    <cellStyle name="標準 3 3 3 3 5 3" xfId="21351" xr:uid="{00000000-0005-0000-0000-000001460000}"/>
    <cellStyle name="標準 3 3 3 3 6" xfId="8425" xr:uid="{00000000-0005-0000-0000-000002460000}"/>
    <cellStyle name="標準 3 3 3 3 7" xfId="15909" xr:uid="{00000000-0005-0000-0000-000003460000}"/>
    <cellStyle name="標準 3 3 3 4" xfId="1618" xr:uid="{00000000-0005-0000-0000-000004460000}"/>
    <cellStyle name="標準 3 3 3 4 2" xfId="9105" xr:uid="{00000000-0005-0000-0000-000005460000}"/>
    <cellStyle name="標準 3 3 3 4 3" xfId="16589" xr:uid="{00000000-0005-0000-0000-000006460000}"/>
    <cellStyle name="標準 3 3 3 5" xfId="2978" xr:uid="{00000000-0005-0000-0000-000007460000}"/>
    <cellStyle name="標準 3 3 3 5 2" xfId="10465" xr:uid="{00000000-0005-0000-0000-000008460000}"/>
    <cellStyle name="標準 3 3 3 5 3" xfId="17949" xr:uid="{00000000-0005-0000-0000-000009460000}"/>
    <cellStyle name="標準 3 3 3 6" xfId="4340" xr:uid="{00000000-0005-0000-0000-00000A460000}"/>
    <cellStyle name="標準 3 3 3 6 2" xfId="11827" xr:uid="{00000000-0005-0000-0000-00000B460000}"/>
    <cellStyle name="標準 3 3 3 6 3" xfId="19311" xr:uid="{00000000-0005-0000-0000-00000C460000}"/>
    <cellStyle name="標準 3 3 3 7" xfId="5700" xr:uid="{00000000-0005-0000-0000-00000D460000}"/>
    <cellStyle name="標準 3 3 3 7 2" xfId="13187" xr:uid="{00000000-0005-0000-0000-00000E460000}"/>
    <cellStyle name="標準 3 3 3 7 3" xfId="20671" xr:uid="{00000000-0005-0000-0000-00000F460000}"/>
    <cellStyle name="標準 3 3 3 8" xfId="7068" xr:uid="{00000000-0005-0000-0000-000010460000}"/>
    <cellStyle name="標準 3 3 3 8 2" xfId="14554" xr:uid="{00000000-0005-0000-0000-000011460000}"/>
    <cellStyle name="標準 3 3 3 8 3" xfId="22038" xr:uid="{00000000-0005-0000-0000-000012460000}"/>
    <cellStyle name="標準 3 3 3 9" xfId="7747" xr:uid="{00000000-0005-0000-0000-000013460000}"/>
    <cellStyle name="標準 3 3 4" xfId="427" xr:uid="{00000000-0005-0000-0000-000014460000}"/>
    <cellStyle name="標準 3 3 4 2" xfId="1105" xr:uid="{00000000-0005-0000-0000-000015460000}"/>
    <cellStyle name="標準 3 3 4 2 2" xfId="2467" xr:uid="{00000000-0005-0000-0000-000016460000}"/>
    <cellStyle name="標準 3 3 4 2 2 2" xfId="9954" xr:uid="{00000000-0005-0000-0000-000017460000}"/>
    <cellStyle name="標準 3 3 4 2 2 3" xfId="17438" xr:uid="{00000000-0005-0000-0000-000018460000}"/>
    <cellStyle name="標準 3 3 4 2 3" xfId="3827" xr:uid="{00000000-0005-0000-0000-000019460000}"/>
    <cellStyle name="標準 3 3 4 2 3 2" xfId="11314" xr:uid="{00000000-0005-0000-0000-00001A460000}"/>
    <cellStyle name="標準 3 3 4 2 3 3" xfId="18798" xr:uid="{00000000-0005-0000-0000-00001B460000}"/>
    <cellStyle name="標準 3 3 4 2 4" xfId="5189" xr:uid="{00000000-0005-0000-0000-00001C460000}"/>
    <cellStyle name="標準 3 3 4 2 4 2" xfId="12676" xr:uid="{00000000-0005-0000-0000-00001D460000}"/>
    <cellStyle name="標準 3 3 4 2 4 3" xfId="20160" xr:uid="{00000000-0005-0000-0000-00001E460000}"/>
    <cellStyle name="標準 3 3 4 2 5" xfId="6549" xr:uid="{00000000-0005-0000-0000-00001F460000}"/>
    <cellStyle name="標準 3 3 4 2 5 2" xfId="14036" xr:uid="{00000000-0005-0000-0000-000020460000}"/>
    <cellStyle name="標準 3 3 4 2 5 3" xfId="21520" xr:uid="{00000000-0005-0000-0000-000021460000}"/>
    <cellStyle name="標準 3 3 4 2 6" xfId="8594" xr:uid="{00000000-0005-0000-0000-000022460000}"/>
    <cellStyle name="標準 3 3 4 2 7" xfId="16078" xr:uid="{00000000-0005-0000-0000-000023460000}"/>
    <cellStyle name="標準 3 3 4 3" xfId="1789" xr:uid="{00000000-0005-0000-0000-000024460000}"/>
    <cellStyle name="標準 3 3 4 3 2" xfId="9276" xr:uid="{00000000-0005-0000-0000-000025460000}"/>
    <cellStyle name="標準 3 3 4 3 3" xfId="16760" xr:uid="{00000000-0005-0000-0000-000026460000}"/>
    <cellStyle name="標準 3 3 4 4" xfId="3149" xr:uid="{00000000-0005-0000-0000-000027460000}"/>
    <cellStyle name="標準 3 3 4 4 2" xfId="10636" xr:uid="{00000000-0005-0000-0000-000028460000}"/>
    <cellStyle name="標準 3 3 4 4 3" xfId="18120" xr:uid="{00000000-0005-0000-0000-000029460000}"/>
    <cellStyle name="標準 3 3 4 5" xfId="4511" xr:uid="{00000000-0005-0000-0000-00002A460000}"/>
    <cellStyle name="標準 3 3 4 5 2" xfId="11998" xr:uid="{00000000-0005-0000-0000-00002B460000}"/>
    <cellStyle name="標準 3 3 4 5 3" xfId="19482" xr:uid="{00000000-0005-0000-0000-00002C460000}"/>
    <cellStyle name="標準 3 3 4 6" xfId="5871" xr:uid="{00000000-0005-0000-0000-00002D460000}"/>
    <cellStyle name="標準 3 3 4 6 2" xfId="13358" xr:uid="{00000000-0005-0000-0000-00002E460000}"/>
    <cellStyle name="標準 3 3 4 6 3" xfId="20842" xr:uid="{00000000-0005-0000-0000-00002F460000}"/>
    <cellStyle name="標準 3 3 4 7" xfId="7237" xr:uid="{00000000-0005-0000-0000-000030460000}"/>
    <cellStyle name="標準 3 3 4 7 2" xfId="14723" xr:uid="{00000000-0005-0000-0000-000031460000}"/>
    <cellStyle name="標準 3 3 4 7 3" xfId="22207" xr:uid="{00000000-0005-0000-0000-000032460000}"/>
    <cellStyle name="標準 3 3 4 8" xfId="7916" xr:uid="{00000000-0005-0000-0000-000033460000}"/>
    <cellStyle name="標準 3 3 4 9" xfId="15400" xr:uid="{00000000-0005-0000-0000-000034460000}"/>
    <cellStyle name="標準 3 3 5" xfId="766" xr:uid="{00000000-0005-0000-0000-000035460000}"/>
    <cellStyle name="標準 3 3 5 2" xfId="2128" xr:uid="{00000000-0005-0000-0000-000036460000}"/>
    <cellStyle name="標準 3 3 5 2 2" xfId="9615" xr:uid="{00000000-0005-0000-0000-000037460000}"/>
    <cellStyle name="標準 3 3 5 2 3" xfId="17099" xr:uid="{00000000-0005-0000-0000-000038460000}"/>
    <cellStyle name="標準 3 3 5 3" xfId="3488" xr:uid="{00000000-0005-0000-0000-000039460000}"/>
    <cellStyle name="標準 3 3 5 3 2" xfId="10975" xr:uid="{00000000-0005-0000-0000-00003A460000}"/>
    <cellStyle name="標準 3 3 5 3 3" xfId="18459" xr:uid="{00000000-0005-0000-0000-00003B460000}"/>
    <cellStyle name="標準 3 3 5 4" xfId="4850" xr:uid="{00000000-0005-0000-0000-00003C460000}"/>
    <cellStyle name="標準 3 3 5 4 2" xfId="12337" xr:uid="{00000000-0005-0000-0000-00003D460000}"/>
    <cellStyle name="標準 3 3 5 4 3" xfId="19821" xr:uid="{00000000-0005-0000-0000-00003E460000}"/>
    <cellStyle name="標準 3 3 5 5" xfId="6210" xr:uid="{00000000-0005-0000-0000-00003F460000}"/>
    <cellStyle name="標準 3 3 5 5 2" xfId="13697" xr:uid="{00000000-0005-0000-0000-000040460000}"/>
    <cellStyle name="標準 3 3 5 5 3" xfId="21181" xr:uid="{00000000-0005-0000-0000-000041460000}"/>
    <cellStyle name="標準 3 3 5 6" xfId="8255" xr:uid="{00000000-0005-0000-0000-000042460000}"/>
    <cellStyle name="標準 3 3 5 7" xfId="15739" xr:uid="{00000000-0005-0000-0000-000043460000}"/>
    <cellStyle name="標準 3 3 6" xfId="1450" xr:uid="{00000000-0005-0000-0000-000044460000}"/>
    <cellStyle name="標準 3 3 6 2" xfId="8937" xr:uid="{00000000-0005-0000-0000-000045460000}"/>
    <cellStyle name="標準 3 3 6 3" xfId="16421" xr:uid="{00000000-0005-0000-0000-000046460000}"/>
    <cellStyle name="標準 3 3 7" xfId="2810" xr:uid="{00000000-0005-0000-0000-000047460000}"/>
    <cellStyle name="標準 3 3 7 2" xfId="10297" xr:uid="{00000000-0005-0000-0000-000048460000}"/>
    <cellStyle name="標準 3 3 7 3" xfId="17781" xr:uid="{00000000-0005-0000-0000-000049460000}"/>
    <cellStyle name="標準 3 3 8" xfId="4172" xr:uid="{00000000-0005-0000-0000-00004A460000}"/>
    <cellStyle name="標準 3 3 8 2" xfId="11659" xr:uid="{00000000-0005-0000-0000-00004B460000}"/>
    <cellStyle name="標準 3 3 8 3" xfId="19143" xr:uid="{00000000-0005-0000-0000-00004C460000}"/>
    <cellStyle name="標準 3 3 9" xfId="5532" xr:uid="{00000000-0005-0000-0000-00004D460000}"/>
    <cellStyle name="標準 3 3 9 2" xfId="13019" xr:uid="{00000000-0005-0000-0000-00004E460000}"/>
    <cellStyle name="標準 3 3 9 3" xfId="20503" xr:uid="{00000000-0005-0000-0000-00004F460000}"/>
    <cellStyle name="標準 3 4" xfId="122" xr:uid="{00000000-0005-0000-0000-000050460000}"/>
    <cellStyle name="標準 3 4 10" xfId="7615" xr:uid="{00000000-0005-0000-0000-000051460000}"/>
    <cellStyle name="標準 3 4 11" xfId="15099" xr:uid="{00000000-0005-0000-0000-000052460000}"/>
    <cellStyle name="標準 3 4 2" xfId="292" xr:uid="{00000000-0005-0000-0000-000053460000}"/>
    <cellStyle name="標準 3 4 2 10" xfId="15269" xr:uid="{00000000-0005-0000-0000-000054460000}"/>
    <cellStyle name="標準 3 4 2 2" xfId="634" xr:uid="{00000000-0005-0000-0000-000055460000}"/>
    <cellStyle name="標準 3 4 2 2 2" xfId="1312" xr:uid="{00000000-0005-0000-0000-000056460000}"/>
    <cellStyle name="標準 3 4 2 2 2 2" xfId="2674" xr:uid="{00000000-0005-0000-0000-000057460000}"/>
    <cellStyle name="標準 3 4 2 2 2 2 2" xfId="10161" xr:uid="{00000000-0005-0000-0000-000058460000}"/>
    <cellStyle name="標準 3 4 2 2 2 2 3" xfId="17645" xr:uid="{00000000-0005-0000-0000-000059460000}"/>
    <cellStyle name="標準 3 4 2 2 2 3" xfId="4034" xr:uid="{00000000-0005-0000-0000-00005A460000}"/>
    <cellStyle name="標準 3 4 2 2 2 3 2" xfId="11521" xr:uid="{00000000-0005-0000-0000-00005B460000}"/>
    <cellStyle name="標準 3 4 2 2 2 3 3" xfId="19005" xr:uid="{00000000-0005-0000-0000-00005C460000}"/>
    <cellStyle name="標準 3 4 2 2 2 4" xfId="5396" xr:uid="{00000000-0005-0000-0000-00005D460000}"/>
    <cellStyle name="標準 3 4 2 2 2 4 2" xfId="12883" xr:uid="{00000000-0005-0000-0000-00005E460000}"/>
    <cellStyle name="標準 3 4 2 2 2 4 3" xfId="20367" xr:uid="{00000000-0005-0000-0000-00005F460000}"/>
    <cellStyle name="標準 3 4 2 2 2 5" xfId="6756" xr:uid="{00000000-0005-0000-0000-000060460000}"/>
    <cellStyle name="標準 3 4 2 2 2 5 2" xfId="14243" xr:uid="{00000000-0005-0000-0000-000061460000}"/>
    <cellStyle name="標準 3 4 2 2 2 5 3" xfId="21727" xr:uid="{00000000-0005-0000-0000-000062460000}"/>
    <cellStyle name="標準 3 4 2 2 2 6" xfId="8801" xr:uid="{00000000-0005-0000-0000-000063460000}"/>
    <cellStyle name="標準 3 4 2 2 2 7" xfId="16285" xr:uid="{00000000-0005-0000-0000-000064460000}"/>
    <cellStyle name="標準 3 4 2 2 3" xfId="1996" xr:uid="{00000000-0005-0000-0000-000065460000}"/>
    <cellStyle name="標準 3 4 2 2 3 2" xfId="9483" xr:uid="{00000000-0005-0000-0000-000066460000}"/>
    <cellStyle name="標準 3 4 2 2 3 3" xfId="16967" xr:uid="{00000000-0005-0000-0000-000067460000}"/>
    <cellStyle name="標準 3 4 2 2 4" xfId="3356" xr:uid="{00000000-0005-0000-0000-000068460000}"/>
    <cellStyle name="標準 3 4 2 2 4 2" xfId="10843" xr:uid="{00000000-0005-0000-0000-000069460000}"/>
    <cellStyle name="標準 3 4 2 2 4 3" xfId="18327" xr:uid="{00000000-0005-0000-0000-00006A460000}"/>
    <cellStyle name="標準 3 4 2 2 5" xfId="4718" xr:uid="{00000000-0005-0000-0000-00006B460000}"/>
    <cellStyle name="標準 3 4 2 2 5 2" xfId="12205" xr:uid="{00000000-0005-0000-0000-00006C460000}"/>
    <cellStyle name="標準 3 4 2 2 5 3" xfId="19689" xr:uid="{00000000-0005-0000-0000-00006D460000}"/>
    <cellStyle name="標準 3 4 2 2 6" xfId="6078" xr:uid="{00000000-0005-0000-0000-00006E460000}"/>
    <cellStyle name="標準 3 4 2 2 6 2" xfId="13565" xr:uid="{00000000-0005-0000-0000-00006F460000}"/>
    <cellStyle name="標準 3 4 2 2 6 3" xfId="21049" xr:uid="{00000000-0005-0000-0000-000070460000}"/>
    <cellStyle name="標準 3 4 2 2 7" xfId="7444" xr:uid="{00000000-0005-0000-0000-000071460000}"/>
    <cellStyle name="標準 3 4 2 2 7 2" xfId="14930" xr:uid="{00000000-0005-0000-0000-000072460000}"/>
    <cellStyle name="標準 3 4 2 2 7 3" xfId="22414" xr:uid="{00000000-0005-0000-0000-000073460000}"/>
    <cellStyle name="標準 3 4 2 2 8" xfId="8123" xr:uid="{00000000-0005-0000-0000-000074460000}"/>
    <cellStyle name="標準 3 4 2 2 9" xfId="15607" xr:uid="{00000000-0005-0000-0000-000075460000}"/>
    <cellStyle name="標準 3 4 2 3" xfId="974" xr:uid="{00000000-0005-0000-0000-000076460000}"/>
    <cellStyle name="標準 3 4 2 3 2" xfId="2336" xr:uid="{00000000-0005-0000-0000-000077460000}"/>
    <cellStyle name="標準 3 4 2 3 2 2" xfId="9823" xr:uid="{00000000-0005-0000-0000-000078460000}"/>
    <cellStyle name="標準 3 4 2 3 2 3" xfId="17307" xr:uid="{00000000-0005-0000-0000-000079460000}"/>
    <cellStyle name="標準 3 4 2 3 3" xfId="3696" xr:uid="{00000000-0005-0000-0000-00007A460000}"/>
    <cellStyle name="標準 3 4 2 3 3 2" xfId="11183" xr:uid="{00000000-0005-0000-0000-00007B460000}"/>
    <cellStyle name="標準 3 4 2 3 3 3" xfId="18667" xr:uid="{00000000-0005-0000-0000-00007C460000}"/>
    <cellStyle name="標準 3 4 2 3 4" xfId="5058" xr:uid="{00000000-0005-0000-0000-00007D460000}"/>
    <cellStyle name="標準 3 4 2 3 4 2" xfId="12545" xr:uid="{00000000-0005-0000-0000-00007E460000}"/>
    <cellStyle name="標準 3 4 2 3 4 3" xfId="20029" xr:uid="{00000000-0005-0000-0000-00007F460000}"/>
    <cellStyle name="標準 3 4 2 3 5" xfId="6418" xr:uid="{00000000-0005-0000-0000-000080460000}"/>
    <cellStyle name="標準 3 4 2 3 5 2" xfId="13905" xr:uid="{00000000-0005-0000-0000-000081460000}"/>
    <cellStyle name="標準 3 4 2 3 5 3" xfId="21389" xr:uid="{00000000-0005-0000-0000-000082460000}"/>
    <cellStyle name="標準 3 4 2 3 6" xfId="8463" xr:uid="{00000000-0005-0000-0000-000083460000}"/>
    <cellStyle name="標準 3 4 2 3 7" xfId="15947" xr:uid="{00000000-0005-0000-0000-000084460000}"/>
    <cellStyle name="標準 3 4 2 4" xfId="1656" xr:uid="{00000000-0005-0000-0000-000085460000}"/>
    <cellStyle name="標準 3 4 2 4 2" xfId="9143" xr:uid="{00000000-0005-0000-0000-000086460000}"/>
    <cellStyle name="標準 3 4 2 4 3" xfId="16627" xr:uid="{00000000-0005-0000-0000-000087460000}"/>
    <cellStyle name="標準 3 4 2 5" xfId="3016" xr:uid="{00000000-0005-0000-0000-000088460000}"/>
    <cellStyle name="標準 3 4 2 5 2" xfId="10503" xr:uid="{00000000-0005-0000-0000-000089460000}"/>
    <cellStyle name="標準 3 4 2 5 3" xfId="17987" xr:uid="{00000000-0005-0000-0000-00008A460000}"/>
    <cellStyle name="標準 3 4 2 6" xfId="4378" xr:uid="{00000000-0005-0000-0000-00008B460000}"/>
    <cellStyle name="標準 3 4 2 6 2" xfId="11865" xr:uid="{00000000-0005-0000-0000-00008C460000}"/>
    <cellStyle name="標準 3 4 2 6 3" xfId="19349" xr:uid="{00000000-0005-0000-0000-00008D460000}"/>
    <cellStyle name="標準 3 4 2 7" xfId="5738" xr:uid="{00000000-0005-0000-0000-00008E460000}"/>
    <cellStyle name="標準 3 4 2 7 2" xfId="13225" xr:uid="{00000000-0005-0000-0000-00008F460000}"/>
    <cellStyle name="標準 3 4 2 7 3" xfId="20709" xr:uid="{00000000-0005-0000-0000-000090460000}"/>
    <cellStyle name="標準 3 4 2 8" xfId="7106" xr:uid="{00000000-0005-0000-0000-000091460000}"/>
    <cellStyle name="標準 3 4 2 8 2" xfId="14592" xr:uid="{00000000-0005-0000-0000-000092460000}"/>
    <cellStyle name="標準 3 4 2 8 3" xfId="22076" xr:uid="{00000000-0005-0000-0000-000093460000}"/>
    <cellStyle name="標準 3 4 2 9" xfId="7785" xr:uid="{00000000-0005-0000-0000-000094460000}"/>
    <cellStyle name="標準 3 4 3" xfId="465" xr:uid="{00000000-0005-0000-0000-000095460000}"/>
    <cellStyle name="標準 3 4 3 2" xfId="1143" xr:uid="{00000000-0005-0000-0000-000096460000}"/>
    <cellStyle name="標準 3 4 3 2 2" xfId="2505" xr:uid="{00000000-0005-0000-0000-000097460000}"/>
    <cellStyle name="標準 3 4 3 2 2 2" xfId="9992" xr:uid="{00000000-0005-0000-0000-000098460000}"/>
    <cellStyle name="標準 3 4 3 2 2 3" xfId="17476" xr:uid="{00000000-0005-0000-0000-000099460000}"/>
    <cellStyle name="標準 3 4 3 2 3" xfId="3865" xr:uid="{00000000-0005-0000-0000-00009A460000}"/>
    <cellStyle name="標準 3 4 3 2 3 2" xfId="11352" xr:uid="{00000000-0005-0000-0000-00009B460000}"/>
    <cellStyle name="標準 3 4 3 2 3 3" xfId="18836" xr:uid="{00000000-0005-0000-0000-00009C460000}"/>
    <cellStyle name="標準 3 4 3 2 4" xfId="5227" xr:uid="{00000000-0005-0000-0000-00009D460000}"/>
    <cellStyle name="標準 3 4 3 2 4 2" xfId="12714" xr:uid="{00000000-0005-0000-0000-00009E460000}"/>
    <cellStyle name="標準 3 4 3 2 4 3" xfId="20198" xr:uid="{00000000-0005-0000-0000-00009F460000}"/>
    <cellStyle name="標準 3 4 3 2 5" xfId="6587" xr:uid="{00000000-0005-0000-0000-0000A0460000}"/>
    <cellStyle name="標準 3 4 3 2 5 2" xfId="14074" xr:uid="{00000000-0005-0000-0000-0000A1460000}"/>
    <cellStyle name="標準 3 4 3 2 5 3" xfId="21558" xr:uid="{00000000-0005-0000-0000-0000A2460000}"/>
    <cellStyle name="標準 3 4 3 2 6" xfId="8632" xr:uid="{00000000-0005-0000-0000-0000A3460000}"/>
    <cellStyle name="標準 3 4 3 2 7" xfId="16116" xr:uid="{00000000-0005-0000-0000-0000A4460000}"/>
    <cellStyle name="標準 3 4 3 3" xfId="1827" xr:uid="{00000000-0005-0000-0000-0000A5460000}"/>
    <cellStyle name="標準 3 4 3 3 2" xfId="9314" xr:uid="{00000000-0005-0000-0000-0000A6460000}"/>
    <cellStyle name="標準 3 4 3 3 3" xfId="16798" xr:uid="{00000000-0005-0000-0000-0000A7460000}"/>
    <cellStyle name="標準 3 4 3 4" xfId="3187" xr:uid="{00000000-0005-0000-0000-0000A8460000}"/>
    <cellStyle name="標準 3 4 3 4 2" xfId="10674" xr:uid="{00000000-0005-0000-0000-0000A9460000}"/>
    <cellStyle name="標準 3 4 3 4 3" xfId="18158" xr:uid="{00000000-0005-0000-0000-0000AA460000}"/>
    <cellStyle name="標準 3 4 3 5" xfId="4549" xr:uid="{00000000-0005-0000-0000-0000AB460000}"/>
    <cellStyle name="標準 3 4 3 5 2" xfId="12036" xr:uid="{00000000-0005-0000-0000-0000AC460000}"/>
    <cellStyle name="標準 3 4 3 5 3" xfId="19520" xr:uid="{00000000-0005-0000-0000-0000AD460000}"/>
    <cellStyle name="標準 3 4 3 6" xfId="5909" xr:uid="{00000000-0005-0000-0000-0000AE460000}"/>
    <cellStyle name="標準 3 4 3 6 2" xfId="13396" xr:uid="{00000000-0005-0000-0000-0000AF460000}"/>
    <cellStyle name="標準 3 4 3 6 3" xfId="20880" xr:uid="{00000000-0005-0000-0000-0000B0460000}"/>
    <cellStyle name="標準 3 4 3 7" xfId="7275" xr:uid="{00000000-0005-0000-0000-0000B1460000}"/>
    <cellStyle name="標準 3 4 3 7 2" xfId="14761" xr:uid="{00000000-0005-0000-0000-0000B2460000}"/>
    <cellStyle name="標準 3 4 3 7 3" xfId="22245" xr:uid="{00000000-0005-0000-0000-0000B3460000}"/>
    <cellStyle name="標準 3 4 3 8" xfId="7954" xr:uid="{00000000-0005-0000-0000-0000B4460000}"/>
    <cellStyle name="標準 3 4 3 9" xfId="15438" xr:uid="{00000000-0005-0000-0000-0000B5460000}"/>
    <cellStyle name="標準 3 4 4" xfId="804" xr:uid="{00000000-0005-0000-0000-0000B6460000}"/>
    <cellStyle name="標準 3 4 4 2" xfId="2166" xr:uid="{00000000-0005-0000-0000-0000B7460000}"/>
    <cellStyle name="標準 3 4 4 2 2" xfId="9653" xr:uid="{00000000-0005-0000-0000-0000B8460000}"/>
    <cellStyle name="標準 3 4 4 2 3" xfId="17137" xr:uid="{00000000-0005-0000-0000-0000B9460000}"/>
    <cellStyle name="標準 3 4 4 3" xfId="3526" xr:uid="{00000000-0005-0000-0000-0000BA460000}"/>
    <cellStyle name="標準 3 4 4 3 2" xfId="11013" xr:uid="{00000000-0005-0000-0000-0000BB460000}"/>
    <cellStyle name="標準 3 4 4 3 3" xfId="18497" xr:uid="{00000000-0005-0000-0000-0000BC460000}"/>
    <cellStyle name="標準 3 4 4 4" xfId="4888" xr:uid="{00000000-0005-0000-0000-0000BD460000}"/>
    <cellStyle name="標準 3 4 4 4 2" xfId="12375" xr:uid="{00000000-0005-0000-0000-0000BE460000}"/>
    <cellStyle name="標準 3 4 4 4 3" xfId="19859" xr:uid="{00000000-0005-0000-0000-0000BF460000}"/>
    <cellStyle name="標準 3 4 4 5" xfId="6248" xr:uid="{00000000-0005-0000-0000-0000C0460000}"/>
    <cellStyle name="標準 3 4 4 5 2" xfId="13735" xr:uid="{00000000-0005-0000-0000-0000C1460000}"/>
    <cellStyle name="標準 3 4 4 5 3" xfId="21219" xr:uid="{00000000-0005-0000-0000-0000C2460000}"/>
    <cellStyle name="標準 3 4 4 6" xfId="8293" xr:uid="{00000000-0005-0000-0000-0000C3460000}"/>
    <cellStyle name="標準 3 4 4 7" xfId="15777" xr:uid="{00000000-0005-0000-0000-0000C4460000}"/>
    <cellStyle name="標準 3 4 5" xfId="1487" xr:uid="{00000000-0005-0000-0000-0000C5460000}"/>
    <cellStyle name="標準 3 4 5 2" xfId="8974" xr:uid="{00000000-0005-0000-0000-0000C6460000}"/>
    <cellStyle name="標準 3 4 5 3" xfId="16458" xr:uid="{00000000-0005-0000-0000-0000C7460000}"/>
    <cellStyle name="標準 3 4 6" xfId="2847" xr:uid="{00000000-0005-0000-0000-0000C8460000}"/>
    <cellStyle name="標準 3 4 6 2" xfId="10334" xr:uid="{00000000-0005-0000-0000-0000C9460000}"/>
    <cellStyle name="標準 3 4 6 3" xfId="17818" xr:uid="{00000000-0005-0000-0000-0000CA460000}"/>
    <cellStyle name="標準 3 4 7" xfId="4209" xr:uid="{00000000-0005-0000-0000-0000CB460000}"/>
    <cellStyle name="標準 3 4 7 2" xfId="11696" xr:uid="{00000000-0005-0000-0000-0000CC460000}"/>
    <cellStyle name="標準 3 4 7 3" xfId="19180" xr:uid="{00000000-0005-0000-0000-0000CD460000}"/>
    <cellStyle name="標準 3 4 8" xfId="5569" xr:uid="{00000000-0005-0000-0000-0000CE460000}"/>
    <cellStyle name="標準 3 4 8 2" xfId="13056" xr:uid="{00000000-0005-0000-0000-0000CF460000}"/>
    <cellStyle name="標準 3 4 8 3" xfId="20540" xr:uid="{00000000-0005-0000-0000-0000D0460000}"/>
    <cellStyle name="標準 3 4 9" xfId="6936" xr:uid="{00000000-0005-0000-0000-0000D1460000}"/>
    <cellStyle name="標準 3 4 9 2" xfId="14422" xr:uid="{00000000-0005-0000-0000-0000D2460000}"/>
    <cellStyle name="標準 3 4 9 3" xfId="21906" xr:uid="{00000000-0005-0000-0000-0000D3460000}"/>
    <cellStyle name="標準 3 5" xfId="207" xr:uid="{00000000-0005-0000-0000-0000D4460000}"/>
    <cellStyle name="標準 3 5 10" xfId="15184" xr:uid="{00000000-0005-0000-0000-0000D5460000}"/>
    <cellStyle name="標準 3 5 2" xfId="549" xr:uid="{00000000-0005-0000-0000-0000D6460000}"/>
    <cellStyle name="標準 3 5 2 2" xfId="1227" xr:uid="{00000000-0005-0000-0000-0000D7460000}"/>
    <cellStyle name="標準 3 5 2 2 2" xfId="2589" xr:uid="{00000000-0005-0000-0000-0000D8460000}"/>
    <cellStyle name="標準 3 5 2 2 2 2" xfId="10076" xr:uid="{00000000-0005-0000-0000-0000D9460000}"/>
    <cellStyle name="標準 3 5 2 2 2 3" xfId="17560" xr:uid="{00000000-0005-0000-0000-0000DA460000}"/>
    <cellStyle name="標準 3 5 2 2 3" xfId="3949" xr:uid="{00000000-0005-0000-0000-0000DB460000}"/>
    <cellStyle name="標準 3 5 2 2 3 2" xfId="11436" xr:uid="{00000000-0005-0000-0000-0000DC460000}"/>
    <cellStyle name="標準 3 5 2 2 3 3" xfId="18920" xr:uid="{00000000-0005-0000-0000-0000DD460000}"/>
    <cellStyle name="標準 3 5 2 2 4" xfId="5311" xr:uid="{00000000-0005-0000-0000-0000DE460000}"/>
    <cellStyle name="標準 3 5 2 2 4 2" xfId="12798" xr:uid="{00000000-0005-0000-0000-0000DF460000}"/>
    <cellStyle name="標準 3 5 2 2 4 3" xfId="20282" xr:uid="{00000000-0005-0000-0000-0000E0460000}"/>
    <cellStyle name="標準 3 5 2 2 5" xfId="6671" xr:uid="{00000000-0005-0000-0000-0000E1460000}"/>
    <cellStyle name="標準 3 5 2 2 5 2" xfId="14158" xr:uid="{00000000-0005-0000-0000-0000E2460000}"/>
    <cellStyle name="標準 3 5 2 2 5 3" xfId="21642" xr:uid="{00000000-0005-0000-0000-0000E3460000}"/>
    <cellStyle name="標準 3 5 2 2 6" xfId="8716" xr:uid="{00000000-0005-0000-0000-0000E4460000}"/>
    <cellStyle name="標準 3 5 2 2 7" xfId="16200" xr:uid="{00000000-0005-0000-0000-0000E5460000}"/>
    <cellStyle name="標準 3 5 2 3" xfId="1911" xr:uid="{00000000-0005-0000-0000-0000E6460000}"/>
    <cellStyle name="標準 3 5 2 3 2" xfId="9398" xr:uid="{00000000-0005-0000-0000-0000E7460000}"/>
    <cellStyle name="標準 3 5 2 3 3" xfId="16882" xr:uid="{00000000-0005-0000-0000-0000E8460000}"/>
    <cellStyle name="標準 3 5 2 4" xfId="3271" xr:uid="{00000000-0005-0000-0000-0000E9460000}"/>
    <cellStyle name="標準 3 5 2 4 2" xfId="10758" xr:uid="{00000000-0005-0000-0000-0000EA460000}"/>
    <cellStyle name="標準 3 5 2 4 3" xfId="18242" xr:uid="{00000000-0005-0000-0000-0000EB460000}"/>
    <cellStyle name="標準 3 5 2 5" xfId="4633" xr:uid="{00000000-0005-0000-0000-0000EC460000}"/>
    <cellStyle name="標準 3 5 2 5 2" xfId="12120" xr:uid="{00000000-0005-0000-0000-0000ED460000}"/>
    <cellStyle name="標準 3 5 2 5 3" xfId="19604" xr:uid="{00000000-0005-0000-0000-0000EE460000}"/>
    <cellStyle name="標準 3 5 2 6" xfId="5993" xr:uid="{00000000-0005-0000-0000-0000EF460000}"/>
    <cellStyle name="標準 3 5 2 6 2" xfId="13480" xr:uid="{00000000-0005-0000-0000-0000F0460000}"/>
    <cellStyle name="標準 3 5 2 6 3" xfId="20964" xr:uid="{00000000-0005-0000-0000-0000F1460000}"/>
    <cellStyle name="標準 3 5 2 7" xfId="7359" xr:uid="{00000000-0005-0000-0000-0000F2460000}"/>
    <cellStyle name="標準 3 5 2 7 2" xfId="14845" xr:uid="{00000000-0005-0000-0000-0000F3460000}"/>
    <cellStyle name="標準 3 5 2 7 3" xfId="22329" xr:uid="{00000000-0005-0000-0000-0000F4460000}"/>
    <cellStyle name="標準 3 5 2 8" xfId="8038" xr:uid="{00000000-0005-0000-0000-0000F5460000}"/>
    <cellStyle name="標準 3 5 2 9" xfId="15522" xr:uid="{00000000-0005-0000-0000-0000F6460000}"/>
    <cellStyle name="標準 3 5 3" xfId="889" xr:uid="{00000000-0005-0000-0000-0000F7460000}"/>
    <cellStyle name="標準 3 5 3 2" xfId="2251" xr:uid="{00000000-0005-0000-0000-0000F8460000}"/>
    <cellStyle name="標準 3 5 3 2 2" xfId="9738" xr:uid="{00000000-0005-0000-0000-0000F9460000}"/>
    <cellStyle name="標準 3 5 3 2 3" xfId="17222" xr:uid="{00000000-0005-0000-0000-0000FA460000}"/>
    <cellStyle name="標準 3 5 3 3" xfId="3611" xr:uid="{00000000-0005-0000-0000-0000FB460000}"/>
    <cellStyle name="標準 3 5 3 3 2" xfId="11098" xr:uid="{00000000-0005-0000-0000-0000FC460000}"/>
    <cellStyle name="標準 3 5 3 3 3" xfId="18582" xr:uid="{00000000-0005-0000-0000-0000FD460000}"/>
    <cellStyle name="標準 3 5 3 4" xfId="4973" xr:uid="{00000000-0005-0000-0000-0000FE460000}"/>
    <cellStyle name="標準 3 5 3 4 2" xfId="12460" xr:uid="{00000000-0005-0000-0000-0000FF460000}"/>
    <cellStyle name="標準 3 5 3 4 3" xfId="19944" xr:uid="{00000000-0005-0000-0000-000000470000}"/>
    <cellStyle name="標準 3 5 3 5" xfId="6333" xr:uid="{00000000-0005-0000-0000-000001470000}"/>
    <cellStyle name="標準 3 5 3 5 2" xfId="13820" xr:uid="{00000000-0005-0000-0000-000002470000}"/>
    <cellStyle name="標準 3 5 3 5 3" xfId="21304" xr:uid="{00000000-0005-0000-0000-000003470000}"/>
    <cellStyle name="標準 3 5 3 6" xfId="8378" xr:uid="{00000000-0005-0000-0000-000004470000}"/>
    <cellStyle name="標準 3 5 3 7" xfId="15862" xr:uid="{00000000-0005-0000-0000-000005470000}"/>
    <cellStyle name="標準 3 5 4" xfId="1571" xr:uid="{00000000-0005-0000-0000-000006470000}"/>
    <cellStyle name="標準 3 5 4 2" xfId="9058" xr:uid="{00000000-0005-0000-0000-000007470000}"/>
    <cellStyle name="標準 3 5 4 3" xfId="16542" xr:uid="{00000000-0005-0000-0000-000008470000}"/>
    <cellStyle name="標準 3 5 5" xfId="2931" xr:uid="{00000000-0005-0000-0000-000009470000}"/>
    <cellStyle name="標準 3 5 5 2" xfId="10418" xr:uid="{00000000-0005-0000-0000-00000A470000}"/>
    <cellStyle name="標準 3 5 5 3" xfId="17902" xr:uid="{00000000-0005-0000-0000-00000B470000}"/>
    <cellStyle name="標準 3 5 6" xfId="4293" xr:uid="{00000000-0005-0000-0000-00000C470000}"/>
    <cellStyle name="標準 3 5 6 2" xfId="11780" xr:uid="{00000000-0005-0000-0000-00000D470000}"/>
    <cellStyle name="標準 3 5 6 3" xfId="19264" xr:uid="{00000000-0005-0000-0000-00000E470000}"/>
    <cellStyle name="標準 3 5 7" xfId="5653" xr:uid="{00000000-0005-0000-0000-00000F470000}"/>
    <cellStyle name="標準 3 5 7 2" xfId="13140" xr:uid="{00000000-0005-0000-0000-000010470000}"/>
    <cellStyle name="標準 3 5 7 3" xfId="20624" xr:uid="{00000000-0005-0000-0000-000011470000}"/>
    <cellStyle name="標準 3 5 8" xfId="7021" xr:uid="{00000000-0005-0000-0000-000012470000}"/>
    <cellStyle name="標準 3 5 8 2" xfId="14507" xr:uid="{00000000-0005-0000-0000-000013470000}"/>
    <cellStyle name="標準 3 5 8 3" xfId="21991" xr:uid="{00000000-0005-0000-0000-000014470000}"/>
    <cellStyle name="標準 3 5 9" xfId="7700" xr:uid="{00000000-0005-0000-0000-000015470000}"/>
    <cellStyle name="標準 3 6" xfId="377" xr:uid="{00000000-0005-0000-0000-000016470000}"/>
    <cellStyle name="標準 3 7" xfId="380" xr:uid="{00000000-0005-0000-0000-000017470000}"/>
    <cellStyle name="標準 3 7 2" xfId="1058" xr:uid="{00000000-0005-0000-0000-000018470000}"/>
    <cellStyle name="標準 3 7 2 2" xfId="2420" xr:uid="{00000000-0005-0000-0000-000019470000}"/>
    <cellStyle name="標準 3 7 2 2 2" xfId="9907" xr:uid="{00000000-0005-0000-0000-00001A470000}"/>
    <cellStyle name="標準 3 7 2 2 3" xfId="17391" xr:uid="{00000000-0005-0000-0000-00001B470000}"/>
    <cellStyle name="標準 3 7 2 3" xfId="3780" xr:uid="{00000000-0005-0000-0000-00001C470000}"/>
    <cellStyle name="標準 3 7 2 3 2" xfId="11267" xr:uid="{00000000-0005-0000-0000-00001D470000}"/>
    <cellStyle name="標準 3 7 2 3 3" xfId="18751" xr:uid="{00000000-0005-0000-0000-00001E470000}"/>
    <cellStyle name="標準 3 7 2 4" xfId="5142" xr:uid="{00000000-0005-0000-0000-00001F470000}"/>
    <cellStyle name="標準 3 7 2 4 2" xfId="12629" xr:uid="{00000000-0005-0000-0000-000020470000}"/>
    <cellStyle name="標準 3 7 2 4 3" xfId="20113" xr:uid="{00000000-0005-0000-0000-000021470000}"/>
    <cellStyle name="標準 3 7 2 5" xfId="6502" xr:uid="{00000000-0005-0000-0000-000022470000}"/>
    <cellStyle name="標準 3 7 2 5 2" xfId="13989" xr:uid="{00000000-0005-0000-0000-000023470000}"/>
    <cellStyle name="標準 3 7 2 5 3" xfId="21473" xr:uid="{00000000-0005-0000-0000-000024470000}"/>
    <cellStyle name="標準 3 7 2 6" xfId="8547" xr:uid="{00000000-0005-0000-0000-000025470000}"/>
    <cellStyle name="標準 3 7 2 7" xfId="16031" xr:uid="{00000000-0005-0000-0000-000026470000}"/>
    <cellStyle name="標準 3 7 3" xfId="1742" xr:uid="{00000000-0005-0000-0000-000027470000}"/>
    <cellStyle name="標準 3 7 3 2" xfId="9229" xr:uid="{00000000-0005-0000-0000-000028470000}"/>
    <cellStyle name="標準 3 7 3 3" xfId="16713" xr:uid="{00000000-0005-0000-0000-000029470000}"/>
    <cellStyle name="標準 3 7 4" xfId="3102" xr:uid="{00000000-0005-0000-0000-00002A470000}"/>
    <cellStyle name="標準 3 7 4 2" xfId="10589" xr:uid="{00000000-0005-0000-0000-00002B470000}"/>
    <cellStyle name="標準 3 7 4 3" xfId="18073" xr:uid="{00000000-0005-0000-0000-00002C470000}"/>
    <cellStyle name="標準 3 7 5" xfId="4464" xr:uid="{00000000-0005-0000-0000-00002D470000}"/>
    <cellStyle name="標準 3 7 5 2" xfId="11951" xr:uid="{00000000-0005-0000-0000-00002E470000}"/>
    <cellStyle name="標準 3 7 5 3" xfId="19435" xr:uid="{00000000-0005-0000-0000-00002F470000}"/>
    <cellStyle name="標準 3 7 6" xfId="5824" xr:uid="{00000000-0005-0000-0000-000030470000}"/>
    <cellStyle name="標準 3 7 6 2" xfId="13311" xr:uid="{00000000-0005-0000-0000-000031470000}"/>
    <cellStyle name="標準 3 7 6 3" xfId="20795" xr:uid="{00000000-0005-0000-0000-000032470000}"/>
    <cellStyle name="標準 3 7 7" xfId="7190" xr:uid="{00000000-0005-0000-0000-000033470000}"/>
    <cellStyle name="標準 3 7 7 2" xfId="14676" xr:uid="{00000000-0005-0000-0000-000034470000}"/>
    <cellStyle name="標準 3 7 7 3" xfId="22160" xr:uid="{00000000-0005-0000-0000-000035470000}"/>
    <cellStyle name="標準 3 7 8" xfId="7869" xr:uid="{00000000-0005-0000-0000-000036470000}"/>
    <cellStyle name="標準 3 7 9" xfId="15353" xr:uid="{00000000-0005-0000-0000-000037470000}"/>
    <cellStyle name="標準 3 8" xfId="719" xr:uid="{00000000-0005-0000-0000-000038470000}"/>
    <cellStyle name="標準 3 8 2" xfId="2081" xr:uid="{00000000-0005-0000-0000-000039470000}"/>
    <cellStyle name="標準 3 8 2 2" xfId="9568" xr:uid="{00000000-0005-0000-0000-00003A470000}"/>
    <cellStyle name="標準 3 8 2 3" xfId="17052" xr:uid="{00000000-0005-0000-0000-00003B470000}"/>
    <cellStyle name="標準 3 8 3" xfId="3441" xr:uid="{00000000-0005-0000-0000-00003C470000}"/>
    <cellStyle name="標準 3 8 3 2" xfId="10928" xr:uid="{00000000-0005-0000-0000-00003D470000}"/>
    <cellStyle name="標準 3 8 3 3" xfId="18412" xr:uid="{00000000-0005-0000-0000-00003E470000}"/>
    <cellStyle name="標準 3 8 4" xfId="4803" xr:uid="{00000000-0005-0000-0000-00003F470000}"/>
    <cellStyle name="標準 3 8 4 2" xfId="12290" xr:uid="{00000000-0005-0000-0000-000040470000}"/>
    <cellStyle name="標準 3 8 4 3" xfId="19774" xr:uid="{00000000-0005-0000-0000-000041470000}"/>
    <cellStyle name="標準 3 8 5" xfId="6163" xr:uid="{00000000-0005-0000-0000-000042470000}"/>
    <cellStyle name="標準 3 8 5 2" xfId="13650" xr:uid="{00000000-0005-0000-0000-000043470000}"/>
    <cellStyle name="標準 3 8 5 3" xfId="21134" xr:uid="{00000000-0005-0000-0000-000044470000}"/>
    <cellStyle name="標準 3 8 6" xfId="8208" xr:uid="{00000000-0005-0000-0000-000045470000}"/>
    <cellStyle name="標準 3 8 7" xfId="15692" xr:uid="{00000000-0005-0000-0000-000046470000}"/>
    <cellStyle name="標準 3 9" xfId="1413" xr:uid="{00000000-0005-0000-0000-000047470000}"/>
    <cellStyle name="標準 3 9 2" xfId="8901" xr:uid="{00000000-0005-0000-0000-000048470000}"/>
    <cellStyle name="標準 3 9 3" xfId="16385" xr:uid="{00000000-0005-0000-0000-000049470000}"/>
    <cellStyle name="標準 30" xfId="6849" xr:uid="{00000000-0005-0000-0000-00004A470000}"/>
    <cellStyle name="標準 30 2" xfId="14335" xr:uid="{00000000-0005-0000-0000-00004B470000}"/>
    <cellStyle name="標準 30 3" xfId="21819" xr:uid="{00000000-0005-0000-0000-00004C470000}"/>
    <cellStyle name="標準 31" xfId="7528" xr:uid="{00000000-0005-0000-0000-00004D470000}"/>
    <cellStyle name="標準 32" xfId="7527" xr:uid="{00000000-0005-0000-0000-00004E470000}"/>
    <cellStyle name="標準 4" xfId="40" xr:uid="{00000000-0005-0000-0000-00004F470000}"/>
    <cellStyle name="標準 4 10" xfId="2775" xr:uid="{00000000-0005-0000-0000-000050470000}"/>
    <cellStyle name="標準 4 10 2" xfId="10262" xr:uid="{00000000-0005-0000-0000-000051470000}"/>
    <cellStyle name="標準 4 10 3" xfId="17746" xr:uid="{00000000-0005-0000-0000-000052470000}"/>
    <cellStyle name="標準 4 11" xfId="4137" xr:uid="{00000000-0005-0000-0000-000053470000}"/>
    <cellStyle name="標準 4 11 2" xfId="11624" xr:uid="{00000000-0005-0000-0000-000054470000}"/>
    <cellStyle name="標準 4 11 3" xfId="19108" xr:uid="{00000000-0005-0000-0000-000055470000}"/>
    <cellStyle name="標準 4 12" xfId="5497" xr:uid="{00000000-0005-0000-0000-000056470000}"/>
    <cellStyle name="標準 4 12 2" xfId="12984" xr:uid="{00000000-0005-0000-0000-000057470000}"/>
    <cellStyle name="標準 4 12 3" xfId="20468" xr:uid="{00000000-0005-0000-0000-000058470000}"/>
    <cellStyle name="標準 4 13" xfId="6852" xr:uid="{00000000-0005-0000-0000-000059470000}"/>
    <cellStyle name="標準 4 13 2" xfId="14338" xr:uid="{00000000-0005-0000-0000-00005A470000}"/>
    <cellStyle name="標準 4 13 3" xfId="21822" xr:uid="{00000000-0005-0000-0000-00005B470000}"/>
    <cellStyle name="標準 4 14" xfId="7531" xr:uid="{00000000-0005-0000-0000-00005C470000}"/>
    <cellStyle name="標準 4 15" xfId="15015" xr:uid="{00000000-0005-0000-0000-00005D470000}"/>
    <cellStyle name="標準 4 2" xfId="60" xr:uid="{00000000-0005-0000-0000-00005E470000}"/>
    <cellStyle name="標準 4 2 10" xfId="5515" xr:uid="{00000000-0005-0000-0000-00005F470000}"/>
    <cellStyle name="標準 4 2 10 2" xfId="13002" xr:uid="{00000000-0005-0000-0000-000060470000}"/>
    <cellStyle name="標準 4 2 10 3" xfId="20486" xr:uid="{00000000-0005-0000-0000-000061470000}"/>
    <cellStyle name="標準 4 2 11" xfId="6869" xr:uid="{00000000-0005-0000-0000-000062470000}"/>
    <cellStyle name="標準 4 2 11 2" xfId="14355" xr:uid="{00000000-0005-0000-0000-000063470000}"/>
    <cellStyle name="標準 4 2 11 3" xfId="21839" xr:uid="{00000000-0005-0000-0000-000064470000}"/>
    <cellStyle name="標準 4 2 12" xfId="7548" xr:uid="{00000000-0005-0000-0000-000065470000}"/>
    <cellStyle name="標準 4 2 13" xfId="15032" xr:uid="{00000000-0005-0000-0000-000066470000}"/>
    <cellStyle name="標準 4 2 2" xfId="95" xr:uid="{00000000-0005-0000-0000-000067470000}"/>
    <cellStyle name="標準 4 2 2 10" xfId="6916" xr:uid="{00000000-0005-0000-0000-000068470000}"/>
    <cellStyle name="標準 4 2 2 10 2" xfId="14402" xr:uid="{00000000-0005-0000-0000-000069470000}"/>
    <cellStyle name="標準 4 2 2 10 3" xfId="21886" xr:uid="{00000000-0005-0000-0000-00006A470000}"/>
    <cellStyle name="標準 4 2 2 11" xfId="7595" xr:uid="{00000000-0005-0000-0000-00006B470000}"/>
    <cellStyle name="標準 4 2 2 12" xfId="15079" xr:uid="{00000000-0005-0000-0000-00006C470000}"/>
    <cellStyle name="標準 4 2 2 2" xfId="187" xr:uid="{00000000-0005-0000-0000-00006D470000}"/>
    <cellStyle name="標準 4 2 2 2 10" xfId="7680" xr:uid="{00000000-0005-0000-0000-00006E470000}"/>
    <cellStyle name="標準 4 2 2 2 11" xfId="15164" xr:uid="{00000000-0005-0000-0000-00006F470000}"/>
    <cellStyle name="標準 4 2 2 2 2" xfId="357" xr:uid="{00000000-0005-0000-0000-000070470000}"/>
    <cellStyle name="標準 4 2 2 2 2 10" xfId="15334" xr:uid="{00000000-0005-0000-0000-000071470000}"/>
    <cellStyle name="標準 4 2 2 2 2 2" xfId="699" xr:uid="{00000000-0005-0000-0000-000072470000}"/>
    <cellStyle name="標準 4 2 2 2 2 2 2" xfId="1377" xr:uid="{00000000-0005-0000-0000-000073470000}"/>
    <cellStyle name="標準 4 2 2 2 2 2 2 2" xfId="2739" xr:uid="{00000000-0005-0000-0000-000074470000}"/>
    <cellStyle name="標準 4 2 2 2 2 2 2 2 2" xfId="10226" xr:uid="{00000000-0005-0000-0000-000075470000}"/>
    <cellStyle name="標準 4 2 2 2 2 2 2 2 3" xfId="17710" xr:uid="{00000000-0005-0000-0000-000076470000}"/>
    <cellStyle name="標準 4 2 2 2 2 2 2 3" xfId="4099" xr:uid="{00000000-0005-0000-0000-000077470000}"/>
    <cellStyle name="標準 4 2 2 2 2 2 2 3 2" xfId="11586" xr:uid="{00000000-0005-0000-0000-000078470000}"/>
    <cellStyle name="標準 4 2 2 2 2 2 2 3 3" xfId="19070" xr:uid="{00000000-0005-0000-0000-000079470000}"/>
    <cellStyle name="標準 4 2 2 2 2 2 2 4" xfId="5461" xr:uid="{00000000-0005-0000-0000-00007A470000}"/>
    <cellStyle name="標準 4 2 2 2 2 2 2 4 2" xfId="12948" xr:uid="{00000000-0005-0000-0000-00007B470000}"/>
    <cellStyle name="標準 4 2 2 2 2 2 2 4 3" xfId="20432" xr:uid="{00000000-0005-0000-0000-00007C470000}"/>
    <cellStyle name="標準 4 2 2 2 2 2 2 5" xfId="6821" xr:uid="{00000000-0005-0000-0000-00007D470000}"/>
    <cellStyle name="標準 4 2 2 2 2 2 2 5 2" xfId="14308" xr:uid="{00000000-0005-0000-0000-00007E470000}"/>
    <cellStyle name="標準 4 2 2 2 2 2 2 5 3" xfId="21792" xr:uid="{00000000-0005-0000-0000-00007F470000}"/>
    <cellStyle name="標準 4 2 2 2 2 2 2 6" xfId="8866" xr:uid="{00000000-0005-0000-0000-000080470000}"/>
    <cellStyle name="標準 4 2 2 2 2 2 2 7" xfId="16350" xr:uid="{00000000-0005-0000-0000-000081470000}"/>
    <cellStyle name="標準 4 2 2 2 2 2 3" xfId="2061" xr:uid="{00000000-0005-0000-0000-000082470000}"/>
    <cellStyle name="標準 4 2 2 2 2 2 3 2" xfId="9548" xr:uid="{00000000-0005-0000-0000-000083470000}"/>
    <cellStyle name="標準 4 2 2 2 2 2 3 3" xfId="17032" xr:uid="{00000000-0005-0000-0000-000084470000}"/>
    <cellStyle name="標準 4 2 2 2 2 2 4" xfId="3421" xr:uid="{00000000-0005-0000-0000-000085470000}"/>
    <cellStyle name="標準 4 2 2 2 2 2 4 2" xfId="10908" xr:uid="{00000000-0005-0000-0000-000086470000}"/>
    <cellStyle name="標準 4 2 2 2 2 2 4 3" xfId="18392" xr:uid="{00000000-0005-0000-0000-000087470000}"/>
    <cellStyle name="標準 4 2 2 2 2 2 5" xfId="4783" xr:uid="{00000000-0005-0000-0000-000088470000}"/>
    <cellStyle name="標準 4 2 2 2 2 2 5 2" xfId="12270" xr:uid="{00000000-0005-0000-0000-000089470000}"/>
    <cellStyle name="標準 4 2 2 2 2 2 5 3" xfId="19754" xr:uid="{00000000-0005-0000-0000-00008A470000}"/>
    <cellStyle name="標準 4 2 2 2 2 2 6" xfId="6143" xr:uid="{00000000-0005-0000-0000-00008B470000}"/>
    <cellStyle name="標準 4 2 2 2 2 2 6 2" xfId="13630" xr:uid="{00000000-0005-0000-0000-00008C470000}"/>
    <cellStyle name="標準 4 2 2 2 2 2 6 3" xfId="21114" xr:uid="{00000000-0005-0000-0000-00008D470000}"/>
    <cellStyle name="標準 4 2 2 2 2 2 7" xfId="7509" xr:uid="{00000000-0005-0000-0000-00008E470000}"/>
    <cellStyle name="標準 4 2 2 2 2 2 7 2" xfId="14995" xr:uid="{00000000-0005-0000-0000-00008F470000}"/>
    <cellStyle name="標準 4 2 2 2 2 2 7 3" xfId="22479" xr:uid="{00000000-0005-0000-0000-000090470000}"/>
    <cellStyle name="標準 4 2 2 2 2 2 8" xfId="8188" xr:uid="{00000000-0005-0000-0000-000091470000}"/>
    <cellStyle name="標準 4 2 2 2 2 2 9" xfId="15672" xr:uid="{00000000-0005-0000-0000-000092470000}"/>
    <cellStyle name="標準 4 2 2 2 2 3" xfId="1039" xr:uid="{00000000-0005-0000-0000-000093470000}"/>
    <cellStyle name="標準 4 2 2 2 2 3 2" xfId="2401" xr:uid="{00000000-0005-0000-0000-000094470000}"/>
    <cellStyle name="標準 4 2 2 2 2 3 2 2" xfId="9888" xr:uid="{00000000-0005-0000-0000-000095470000}"/>
    <cellStyle name="標準 4 2 2 2 2 3 2 3" xfId="17372" xr:uid="{00000000-0005-0000-0000-000096470000}"/>
    <cellStyle name="標準 4 2 2 2 2 3 3" xfId="3761" xr:uid="{00000000-0005-0000-0000-000097470000}"/>
    <cellStyle name="標準 4 2 2 2 2 3 3 2" xfId="11248" xr:uid="{00000000-0005-0000-0000-000098470000}"/>
    <cellStyle name="標準 4 2 2 2 2 3 3 3" xfId="18732" xr:uid="{00000000-0005-0000-0000-000099470000}"/>
    <cellStyle name="標準 4 2 2 2 2 3 4" xfId="5123" xr:uid="{00000000-0005-0000-0000-00009A470000}"/>
    <cellStyle name="標準 4 2 2 2 2 3 4 2" xfId="12610" xr:uid="{00000000-0005-0000-0000-00009B470000}"/>
    <cellStyle name="標準 4 2 2 2 2 3 4 3" xfId="20094" xr:uid="{00000000-0005-0000-0000-00009C470000}"/>
    <cellStyle name="標準 4 2 2 2 2 3 5" xfId="6483" xr:uid="{00000000-0005-0000-0000-00009D470000}"/>
    <cellStyle name="標準 4 2 2 2 2 3 5 2" xfId="13970" xr:uid="{00000000-0005-0000-0000-00009E470000}"/>
    <cellStyle name="標準 4 2 2 2 2 3 5 3" xfId="21454" xr:uid="{00000000-0005-0000-0000-00009F470000}"/>
    <cellStyle name="標準 4 2 2 2 2 3 6" xfId="8528" xr:uid="{00000000-0005-0000-0000-0000A0470000}"/>
    <cellStyle name="標準 4 2 2 2 2 3 7" xfId="16012" xr:uid="{00000000-0005-0000-0000-0000A1470000}"/>
    <cellStyle name="標準 4 2 2 2 2 4" xfId="1721" xr:uid="{00000000-0005-0000-0000-0000A2470000}"/>
    <cellStyle name="標準 4 2 2 2 2 4 2" xfId="9208" xr:uid="{00000000-0005-0000-0000-0000A3470000}"/>
    <cellStyle name="標準 4 2 2 2 2 4 3" xfId="16692" xr:uid="{00000000-0005-0000-0000-0000A4470000}"/>
    <cellStyle name="標準 4 2 2 2 2 5" xfId="3081" xr:uid="{00000000-0005-0000-0000-0000A5470000}"/>
    <cellStyle name="標準 4 2 2 2 2 5 2" xfId="10568" xr:uid="{00000000-0005-0000-0000-0000A6470000}"/>
    <cellStyle name="標準 4 2 2 2 2 5 3" xfId="18052" xr:uid="{00000000-0005-0000-0000-0000A7470000}"/>
    <cellStyle name="標準 4 2 2 2 2 6" xfId="4443" xr:uid="{00000000-0005-0000-0000-0000A8470000}"/>
    <cellStyle name="標準 4 2 2 2 2 6 2" xfId="11930" xr:uid="{00000000-0005-0000-0000-0000A9470000}"/>
    <cellStyle name="標準 4 2 2 2 2 6 3" xfId="19414" xr:uid="{00000000-0005-0000-0000-0000AA470000}"/>
    <cellStyle name="標準 4 2 2 2 2 7" xfId="5803" xr:uid="{00000000-0005-0000-0000-0000AB470000}"/>
    <cellStyle name="標準 4 2 2 2 2 7 2" xfId="13290" xr:uid="{00000000-0005-0000-0000-0000AC470000}"/>
    <cellStyle name="標準 4 2 2 2 2 7 3" xfId="20774" xr:uid="{00000000-0005-0000-0000-0000AD470000}"/>
    <cellStyle name="標準 4 2 2 2 2 8" xfId="7171" xr:uid="{00000000-0005-0000-0000-0000AE470000}"/>
    <cellStyle name="標準 4 2 2 2 2 8 2" xfId="14657" xr:uid="{00000000-0005-0000-0000-0000AF470000}"/>
    <cellStyle name="標準 4 2 2 2 2 8 3" xfId="22141" xr:uid="{00000000-0005-0000-0000-0000B0470000}"/>
    <cellStyle name="標準 4 2 2 2 2 9" xfId="7850" xr:uid="{00000000-0005-0000-0000-0000B1470000}"/>
    <cellStyle name="標準 4 2 2 2 3" xfId="530" xr:uid="{00000000-0005-0000-0000-0000B2470000}"/>
    <cellStyle name="標準 4 2 2 2 3 2" xfId="1208" xr:uid="{00000000-0005-0000-0000-0000B3470000}"/>
    <cellStyle name="標準 4 2 2 2 3 2 2" xfId="2570" xr:uid="{00000000-0005-0000-0000-0000B4470000}"/>
    <cellStyle name="標準 4 2 2 2 3 2 2 2" xfId="10057" xr:uid="{00000000-0005-0000-0000-0000B5470000}"/>
    <cellStyle name="標準 4 2 2 2 3 2 2 3" xfId="17541" xr:uid="{00000000-0005-0000-0000-0000B6470000}"/>
    <cellStyle name="標準 4 2 2 2 3 2 3" xfId="3930" xr:uid="{00000000-0005-0000-0000-0000B7470000}"/>
    <cellStyle name="標準 4 2 2 2 3 2 3 2" xfId="11417" xr:uid="{00000000-0005-0000-0000-0000B8470000}"/>
    <cellStyle name="標準 4 2 2 2 3 2 3 3" xfId="18901" xr:uid="{00000000-0005-0000-0000-0000B9470000}"/>
    <cellStyle name="標準 4 2 2 2 3 2 4" xfId="5292" xr:uid="{00000000-0005-0000-0000-0000BA470000}"/>
    <cellStyle name="標準 4 2 2 2 3 2 4 2" xfId="12779" xr:uid="{00000000-0005-0000-0000-0000BB470000}"/>
    <cellStyle name="標準 4 2 2 2 3 2 4 3" xfId="20263" xr:uid="{00000000-0005-0000-0000-0000BC470000}"/>
    <cellStyle name="標準 4 2 2 2 3 2 5" xfId="6652" xr:uid="{00000000-0005-0000-0000-0000BD470000}"/>
    <cellStyle name="標準 4 2 2 2 3 2 5 2" xfId="14139" xr:uid="{00000000-0005-0000-0000-0000BE470000}"/>
    <cellStyle name="標準 4 2 2 2 3 2 5 3" xfId="21623" xr:uid="{00000000-0005-0000-0000-0000BF470000}"/>
    <cellStyle name="標準 4 2 2 2 3 2 6" xfId="8697" xr:uid="{00000000-0005-0000-0000-0000C0470000}"/>
    <cellStyle name="標準 4 2 2 2 3 2 7" xfId="16181" xr:uid="{00000000-0005-0000-0000-0000C1470000}"/>
    <cellStyle name="標準 4 2 2 2 3 3" xfId="1892" xr:uid="{00000000-0005-0000-0000-0000C2470000}"/>
    <cellStyle name="標準 4 2 2 2 3 3 2" xfId="9379" xr:uid="{00000000-0005-0000-0000-0000C3470000}"/>
    <cellStyle name="標準 4 2 2 2 3 3 3" xfId="16863" xr:uid="{00000000-0005-0000-0000-0000C4470000}"/>
    <cellStyle name="標準 4 2 2 2 3 4" xfId="3252" xr:uid="{00000000-0005-0000-0000-0000C5470000}"/>
    <cellStyle name="標準 4 2 2 2 3 4 2" xfId="10739" xr:uid="{00000000-0005-0000-0000-0000C6470000}"/>
    <cellStyle name="標準 4 2 2 2 3 4 3" xfId="18223" xr:uid="{00000000-0005-0000-0000-0000C7470000}"/>
    <cellStyle name="標準 4 2 2 2 3 5" xfId="4614" xr:uid="{00000000-0005-0000-0000-0000C8470000}"/>
    <cellStyle name="標準 4 2 2 2 3 5 2" xfId="12101" xr:uid="{00000000-0005-0000-0000-0000C9470000}"/>
    <cellStyle name="標準 4 2 2 2 3 5 3" xfId="19585" xr:uid="{00000000-0005-0000-0000-0000CA470000}"/>
    <cellStyle name="標準 4 2 2 2 3 6" xfId="5974" xr:uid="{00000000-0005-0000-0000-0000CB470000}"/>
    <cellStyle name="標準 4 2 2 2 3 6 2" xfId="13461" xr:uid="{00000000-0005-0000-0000-0000CC470000}"/>
    <cellStyle name="標準 4 2 2 2 3 6 3" xfId="20945" xr:uid="{00000000-0005-0000-0000-0000CD470000}"/>
    <cellStyle name="標準 4 2 2 2 3 7" xfId="7340" xr:uid="{00000000-0005-0000-0000-0000CE470000}"/>
    <cellStyle name="標準 4 2 2 2 3 7 2" xfId="14826" xr:uid="{00000000-0005-0000-0000-0000CF470000}"/>
    <cellStyle name="標準 4 2 2 2 3 7 3" xfId="22310" xr:uid="{00000000-0005-0000-0000-0000D0470000}"/>
    <cellStyle name="標準 4 2 2 2 3 8" xfId="8019" xr:uid="{00000000-0005-0000-0000-0000D1470000}"/>
    <cellStyle name="標準 4 2 2 2 3 9" xfId="15503" xr:uid="{00000000-0005-0000-0000-0000D2470000}"/>
    <cellStyle name="標準 4 2 2 2 4" xfId="869" xr:uid="{00000000-0005-0000-0000-0000D3470000}"/>
    <cellStyle name="標準 4 2 2 2 4 2" xfId="2231" xr:uid="{00000000-0005-0000-0000-0000D4470000}"/>
    <cellStyle name="標準 4 2 2 2 4 2 2" xfId="9718" xr:uid="{00000000-0005-0000-0000-0000D5470000}"/>
    <cellStyle name="標準 4 2 2 2 4 2 3" xfId="17202" xr:uid="{00000000-0005-0000-0000-0000D6470000}"/>
    <cellStyle name="標準 4 2 2 2 4 3" xfId="3591" xr:uid="{00000000-0005-0000-0000-0000D7470000}"/>
    <cellStyle name="標準 4 2 2 2 4 3 2" xfId="11078" xr:uid="{00000000-0005-0000-0000-0000D8470000}"/>
    <cellStyle name="標準 4 2 2 2 4 3 3" xfId="18562" xr:uid="{00000000-0005-0000-0000-0000D9470000}"/>
    <cellStyle name="標準 4 2 2 2 4 4" xfId="4953" xr:uid="{00000000-0005-0000-0000-0000DA470000}"/>
    <cellStyle name="標準 4 2 2 2 4 4 2" xfId="12440" xr:uid="{00000000-0005-0000-0000-0000DB470000}"/>
    <cellStyle name="標準 4 2 2 2 4 4 3" xfId="19924" xr:uid="{00000000-0005-0000-0000-0000DC470000}"/>
    <cellStyle name="標準 4 2 2 2 4 5" xfId="6313" xr:uid="{00000000-0005-0000-0000-0000DD470000}"/>
    <cellStyle name="標準 4 2 2 2 4 5 2" xfId="13800" xr:uid="{00000000-0005-0000-0000-0000DE470000}"/>
    <cellStyle name="標準 4 2 2 2 4 5 3" xfId="21284" xr:uid="{00000000-0005-0000-0000-0000DF470000}"/>
    <cellStyle name="標準 4 2 2 2 4 6" xfId="8358" xr:uid="{00000000-0005-0000-0000-0000E0470000}"/>
    <cellStyle name="標準 4 2 2 2 4 7" xfId="15842" xr:uid="{00000000-0005-0000-0000-0000E1470000}"/>
    <cellStyle name="標準 4 2 2 2 5" xfId="1552" xr:uid="{00000000-0005-0000-0000-0000E2470000}"/>
    <cellStyle name="標準 4 2 2 2 5 2" xfId="9039" xr:uid="{00000000-0005-0000-0000-0000E3470000}"/>
    <cellStyle name="標準 4 2 2 2 5 3" xfId="16523" xr:uid="{00000000-0005-0000-0000-0000E4470000}"/>
    <cellStyle name="標準 4 2 2 2 6" xfId="2912" xr:uid="{00000000-0005-0000-0000-0000E5470000}"/>
    <cellStyle name="標準 4 2 2 2 6 2" xfId="10399" xr:uid="{00000000-0005-0000-0000-0000E6470000}"/>
    <cellStyle name="標準 4 2 2 2 6 3" xfId="17883" xr:uid="{00000000-0005-0000-0000-0000E7470000}"/>
    <cellStyle name="標準 4 2 2 2 7" xfId="4274" xr:uid="{00000000-0005-0000-0000-0000E8470000}"/>
    <cellStyle name="標準 4 2 2 2 7 2" xfId="11761" xr:uid="{00000000-0005-0000-0000-0000E9470000}"/>
    <cellStyle name="標準 4 2 2 2 7 3" xfId="19245" xr:uid="{00000000-0005-0000-0000-0000EA470000}"/>
    <cellStyle name="標準 4 2 2 2 8" xfId="5634" xr:uid="{00000000-0005-0000-0000-0000EB470000}"/>
    <cellStyle name="標準 4 2 2 2 8 2" xfId="13121" xr:uid="{00000000-0005-0000-0000-0000EC470000}"/>
    <cellStyle name="標準 4 2 2 2 8 3" xfId="20605" xr:uid="{00000000-0005-0000-0000-0000ED470000}"/>
    <cellStyle name="標準 4 2 2 2 9" xfId="7001" xr:uid="{00000000-0005-0000-0000-0000EE470000}"/>
    <cellStyle name="標準 4 2 2 2 9 2" xfId="14487" xr:uid="{00000000-0005-0000-0000-0000EF470000}"/>
    <cellStyle name="標準 4 2 2 2 9 3" xfId="21971" xr:uid="{00000000-0005-0000-0000-0000F0470000}"/>
    <cellStyle name="標準 4 2 2 3" xfId="272" xr:uid="{00000000-0005-0000-0000-0000F1470000}"/>
    <cellStyle name="標準 4 2 2 3 10" xfId="15249" xr:uid="{00000000-0005-0000-0000-0000F2470000}"/>
    <cellStyle name="標準 4 2 2 3 2" xfId="614" xr:uid="{00000000-0005-0000-0000-0000F3470000}"/>
    <cellStyle name="標準 4 2 2 3 2 2" xfId="1292" xr:uid="{00000000-0005-0000-0000-0000F4470000}"/>
    <cellStyle name="標準 4 2 2 3 2 2 2" xfId="2654" xr:uid="{00000000-0005-0000-0000-0000F5470000}"/>
    <cellStyle name="標準 4 2 2 3 2 2 2 2" xfId="10141" xr:uid="{00000000-0005-0000-0000-0000F6470000}"/>
    <cellStyle name="標準 4 2 2 3 2 2 2 3" xfId="17625" xr:uid="{00000000-0005-0000-0000-0000F7470000}"/>
    <cellStyle name="標準 4 2 2 3 2 2 3" xfId="4014" xr:uid="{00000000-0005-0000-0000-0000F8470000}"/>
    <cellStyle name="標準 4 2 2 3 2 2 3 2" xfId="11501" xr:uid="{00000000-0005-0000-0000-0000F9470000}"/>
    <cellStyle name="標準 4 2 2 3 2 2 3 3" xfId="18985" xr:uid="{00000000-0005-0000-0000-0000FA470000}"/>
    <cellStyle name="標準 4 2 2 3 2 2 4" xfId="5376" xr:uid="{00000000-0005-0000-0000-0000FB470000}"/>
    <cellStyle name="標準 4 2 2 3 2 2 4 2" xfId="12863" xr:uid="{00000000-0005-0000-0000-0000FC470000}"/>
    <cellStyle name="標準 4 2 2 3 2 2 4 3" xfId="20347" xr:uid="{00000000-0005-0000-0000-0000FD470000}"/>
    <cellStyle name="標準 4 2 2 3 2 2 5" xfId="6736" xr:uid="{00000000-0005-0000-0000-0000FE470000}"/>
    <cellStyle name="標準 4 2 2 3 2 2 5 2" xfId="14223" xr:uid="{00000000-0005-0000-0000-0000FF470000}"/>
    <cellStyle name="標準 4 2 2 3 2 2 5 3" xfId="21707" xr:uid="{00000000-0005-0000-0000-000000480000}"/>
    <cellStyle name="標準 4 2 2 3 2 2 6" xfId="8781" xr:uid="{00000000-0005-0000-0000-000001480000}"/>
    <cellStyle name="標準 4 2 2 3 2 2 7" xfId="16265" xr:uid="{00000000-0005-0000-0000-000002480000}"/>
    <cellStyle name="標準 4 2 2 3 2 3" xfId="1976" xr:uid="{00000000-0005-0000-0000-000003480000}"/>
    <cellStyle name="標準 4 2 2 3 2 3 2" xfId="9463" xr:uid="{00000000-0005-0000-0000-000004480000}"/>
    <cellStyle name="標準 4 2 2 3 2 3 3" xfId="16947" xr:uid="{00000000-0005-0000-0000-000005480000}"/>
    <cellStyle name="標準 4 2 2 3 2 4" xfId="3336" xr:uid="{00000000-0005-0000-0000-000006480000}"/>
    <cellStyle name="標準 4 2 2 3 2 4 2" xfId="10823" xr:uid="{00000000-0005-0000-0000-000007480000}"/>
    <cellStyle name="標準 4 2 2 3 2 4 3" xfId="18307" xr:uid="{00000000-0005-0000-0000-000008480000}"/>
    <cellStyle name="標準 4 2 2 3 2 5" xfId="4698" xr:uid="{00000000-0005-0000-0000-000009480000}"/>
    <cellStyle name="標準 4 2 2 3 2 5 2" xfId="12185" xr:uid="{00000000-0005-0000-0000-00000A480000}"/>
    <cellStyle name="標準 4 2 2 3 2 5 3" xfId="19669" xr:uid="{00000000-0005-0000-0000-00000B480000}"/>
    <cellStyle name="標準 4 2 2 3 2 6" xfId="6058" xr:uid="{00000000-0005-0000-0000-00000C480000}"/>
    <cellStyle name="標準 4 2 2 3 2 6 2" xfId="13545" xr:uid="{00000000-0005-0000-0000-00000D480000}"/>
    <cellStyle name="標準 4 2 2 3 2 6 3" xfId="21029" xr:uid="{00000000-0005-0000-0000-00000E480000}"/>
    <cellStyle name="標準 4 2 2 3 2 7" xfId="7424" xr:uid="{00000000-0005-0000-0000-00000F480000}"/>
    <cellStyle name="標準 4 2 2 3 2 7 2" xfId="14910" xr:uid="{00000000-0005-0000-0000-000010480000}"/>
    <cellStyle name="標準 4 2 2 3 2 7 3" xfId="22394" xr:uid="{00000000-0005-0000-0000-000011480000}"/>
    <cellStyle name="標準 4 2 2 3 2 8" xfId="8103" xr:uid="{00000000-0005-0000-0000-000012480000}"/>
    <cellStyle name="標準 4 2 2 3 2 9" xfId="15587" xr:uid="{00000000-0005-0000-0000-000013480000}"/>
    <cellStyle name="標準 4 2 2 3 3" xfId="954" xr:uid="{00000000-0005-0000-0000-000014480000}"/>
    <cellStyle name="標準 4 2 2 3 3 2" xfId="2316" xr:uid="{00000000-0005-0000-0000-000015480000}"/>
    <cellStyle name="標準 4 2 2 3 3 2 2" xfId="9803" xr:uid="{00000000-0005-0000-0000-000016480000}"/>
    <cellStyle name="標準 4 2 2 3 3 2 3" xfId="17287" xr:uid="{00000000-0005-0000-0000-000017480000}"/>
    <cellStyle name="標準 4 2 2 3 3 3" xfId="3676" xr:uid="{00000000-0005-0000-0000-000018480000}"/>
    <cellStyle name="標準 4 2 2 3 3 3 2" xfId="11163" xr:uid="{00000000-0005-0000-0000-000019480000}"/>
    <cellStyle name="標準 4 2 2 3 3 3 3" xfId="18647" xr:uid="{00000000-0005-0000-0000-00001A480000}"/>
    <cellStyle name="標準 4 2 2 3 3 4" xfId="5038" xr:uid="{00000000-0005-0000-0000-00001B480000}"/>
    <cellStyle name="標準 4 2 2 3 3 4 2" xfId="12525" xr:uid="{00000000-0005-0000-0000-00001C480000}"/>
    <cellStyle name="標準 4 2 2 3 3 4 3" xfId="20009" xr:uid="{00000000-0005-0000-0000-00001D480000}"/>
    <cellStyle name="標準 4 2 2 3 3 5" xfId="6398" xr:uid="{00000000-0005-0000-0000-00001E480000}"/>
    <cellStyle name="標準 4 2 2 3 3 5 2" xfId="13885" xr:uid="{00000000-0005-0000-0000-00001F480000}"/>
    <cellStyle name="標準 4 2 2 3 3 5 3" xfId="21369" xr:uid="{00000000-0005-0000-0000-000020480000}"/>
    <cellStyle name="標準 4 2 2 3 3 6" xfId="8443" xr:uid="{00000000-0005-0000-0000-000021480000}"/>
    <cellStyle name="標準 4 2 2 3 3 7" xfId="15927" xr:uid="{00000000-0005-0000-0000-000022480000}"/>
    <cellStyle name="標準 4 2 2 3 4" xfId="1636" xr:uid="{00000000-0005-0000-0000-000023480000}"/>
    <cellStyle name="標準 4 2 2 3 4 2" xfId="9123" xr:uid="{00000000-0005-0000-0000-000024480000}"/>
    <cellStyle name="標準 4 2 2 3 4 3" xfId="16607" xr:uid="{00000000-0005-0000-0000-000025480000}"/>
    <cellStyle name="標準 4 2 2 3 5" xfId="2996" xr:uid="{00000000-0005-0000-0000-000026480000}"/>
    <cellStyle name="標準 4 2 2 3 5 2" xfId="10483" xr:uid="{00000000-0005-0000-0000-000027480000}"/>
    <cellStyle name="標準 4 2 2 3 5 3" xfId="17967" xr:uid="{00000000-0005-0000-0000-000028480000}"/>
    <cellStyle name="標準 4 2 2 3 6" xfId="4358" xr:uid="{00000000-0005-0000-0000-000029480000}"/>
    <cellStyle name="標準 4 2 2 3 6 2" xfId="11845" xr:uid="{00000000-0005-0000-0000-00002A480000}"/>
    <cellStyle name="標準 4 2 2 3 6 3" xfId="19329" xr:uid="{00000000-0005-0000-0000-00002B480000}"/>
    <cellStyle name="標準 4 2 2 3 7" xfId="5718" xr:uid="{00000000-0005-0000-0000-00002C480000}"/>
    <cellStyle name="標準 4 2 2 3 7 2" xfId="13205" xr:uid="{00000000-0005-0000-0000-00002D480000}"/>
    <cellStyle name="標準 4 2 2 3 7 3" xfId="20689" xr:uid="{00000000-0005-0000-0000-00002E480000}"/>
    <cellStyle name="標準 4 2 2 3 8" xfId="7086" xr:uid="{00000000-0005-0000-0000-00002F480000}"/>
    <cellStyle name="標準 4 2 2 3 8 2" xfId="14572" xr:uid="{00000000-0005-0000-0000-000030480000}"/>
    <cellStyle name="標準 4 2 2 3 8 3" xfId="22056" xr:uid="{00000000-0005-0000-0000-000031480000}"/>
    <cellStyle name="標準 4 2 2 3 9" xfId="7765" xr:uid="{00000000-0005-0000-0000-000032480000}"/>
    <cellStyle name="標準 4 2 2 4" xfId="445" xr:uid="{00000000-0005-0000-0000-000033480000}"/>
    <cellStyle name="標準 4 2 2 4 2" xfId="1123" xr:uid="{00000000-0005-0000-0000-000034480000}"/>
    <cellStyle name="標準 4 2 2 4 2 2" xfId="2485" xr:uid="{00000000-0005-0000-0000-000035480000}"/>
    <cellStyle name="標準 4 2 2 4 2 2 2" xfId="9972" xr:uid="{00000000-0005-0000-0000-000036480000}"/>
    <cellStyle name="標準 4 2 2 4 2 2 3" xfId="17456" xr:uid="{00000000-0005-0000-0000-000037480000}"/>
    <cellStyle name="標準 4 2 2 4 2 3" xfId="3845" xr:uid="{00000000-0005-0000-0000-000038480000}"/>
    <cellStyle name="標準 4 2 2 4 2 3 2" xfId="11332" xr:uid="{00000000-0005-0000-0000-000039480000}"/>
    <cellStyle name="標準 4 2 2 4 2 3 3" xfId="18816" xr:uid="{00000000-0005-0000-0000-00003A480000}"/>
    <cellStyle name="標準 4 2 2 4 2 4" xfId="5207" xr:uid="{00000000-0005-0000-0000-00003B480000}"/>
    <cellStyle name="標準 4 2 2 4 2 4 2" xfId="12694" xr:uid="{00000000-0005-0000-0000-00003C480000}"/>
    <cellStyle name="標準 4 2 2 4 2 4 3" xfId="20178" xr:uid="{00000000-0005-0000-0000-00003D480000}"/>
    <cellStyle name="標準 4 2 2 4 2 5" xfId="6567" xr:uid="{00000000-0005-0000-0000-00003E480000}"/>
    <cellStyle name="標準 4 2 2 4 2 5 2" xfId="14054" xr:uid="{00000000-0005-0000-0000-00003F480000}"/>
    <cellStyle name="標準 4 2 2 4 2 5 3" xfId="21538" xr:uid="{00000000-0005-0000-0000-000040480000}"/>
    <cellStyle name="標準 4 2 2 4 2 6" xfId="8612" xr:uid="{00000000-0005-0000-0000-000041480000}"/>
    <cellStyle name="標準 4 2 2 4 2 7" xfId="16096" xr:uid="{00000000-0005-0000-0000-000042480000}"/>
    <cellStyle name="標準 4 2 2 4 3" xfId="1807" xr:uid="{00000000-0005-0000-0000-000043480000}"/>
    <cellStyle name="標準 4 2 2 4 3 2" xfId="9294" xr:uid="{00000000-0005-0000-0000-000044480000}"/>
    <cellStyle name="標準 4 2 2 4 3 3" xfId="16778" xr:uid="{00000000-0005-0000-0000-000045480000}"/>
    <cellStyle name="標準 4 2 2 4 4" xfId="3167" xr:uid="{00000000-0005-0000-0000-000046480000}"/>
    <cellStyle name="標準 4 2 2 4 4 2" xfId="10654" xr:uid="{00000000-0005-0000-0000-000047480000}"/>
    <cellStyle name="標準 4 2 2 4 4 3" xfId="18138" xr:uid="{00000000-0005-0000-0000-000048480000}"/>
    <cellStyle name="標準 4 2 2 4 5" xfId="4529" xr:uid="{00000000-0005-0000-0000-000049480000}"/>
    <cellStyle name="標準 4 2 2 4 5 2" xfId="12016" xr:uid="{00000000-0005-0000-0000-00004A480000}"/>
    <cellStyle name="標準 4 2 2 4 5 3" xfId="19500" xr:uid="{00000000-0005-0000-0000-00004B480000}"/>
    <cellStyle name="標準 4 2 2 4 6" xfId="5889" xr:uid="{00000000-0005-0000-0000-00004C480000}"/>
    <cellStyle name="標準 4 2 2 4 6 2" xfId="13376" xr:uid="{00000000-0005-0000-0000-00004D480000}"/>
    <cellStyle name="標準 4 2 2 4 6 3" xfId="20860" xr:uid="{00000000-0005-0000-0000-00004E480000}"/>
    <cellStyle name="標準 4 2 2 4 7" xfId="7255" xr:uid="{00000000-0005-0000-0000-00004F480000}"/>
    <cellStyle name="標準 4 2 2 4 7 2" xfId="14741" xr:uid="{00000000-0005-0000-0000-000050480000}"/>
    <cellStyle name="標準 4 2 2 4 7 3" xfId="22225" xr:uid="{00000000-0005-0000-0000-000051480000}"/>
    <cellStyle name="標準 4 2 2 4 8" xfId="7934" xr:uid="{00000000-0005-0000-0000-000052480000}"/>
    <cellStyle name="標準 4 2 2 4 9" xfId="15418" xr:uid="{00000000-0005-0000-0000-000053480000}"/>
    <cellStyle name="標準 4 2 2 5" xfId="784" xr:uid="{00000000-0005-0000-0000-000054480000}"/>
    <cellStyle name="標準 4 2 2 5 2" xfId="2146" xr:uid="{00000000-0005-0000-0000-000055480000}"/>
    <cellStyle name="標準 4 2 2 5 2 2" xfId="9633" xr:uid="{00000000-0005-0000-0000-000056480000}"/>
    <cellStyle name="標準 4 2 2 5 2 3" xfId="17117" xr:uid="{00000000-0005-0000-0000-000057480000}"/>
    <cellStyle name="標準 4 2 2 5 3" xfId="3506" xr:uid="{00000000-0005-0000-0000-000058480000}"/>
    <cellStyle name="標準 4 2 2 5 3 2" xfId="10993" xr:uid="{00000000-0005-0000-0000-000059480000}"/>
    <cellStyle name="標準 4 2 2 5 3 3" xfId="18477" xr:uid="{00000000-0005-0000-0000-00005A480000}"/>
    <cellStyle name="標準 4 2 2 5 4" xfId="4868" xr:uid="{00000000-0005-0000-0000-00005B480000}"/>
    <cellStyle name="標準 4 2 2 5 4 2" xfId="12355" xr:uid="{00000000-0005-0000-0000-00005C480000}"/>
    <cellStyle name="標準 4 2 2 5 4 3" xfId="19839" xr:uid="{00000000-0005-0000-0000-00005D480000}"/>
    <cellStyle name="標準 4 2 2 5 5" xfId="6228" xr:uid="{00000000-0005-0000-0000-00005E480000}"/>
    <cellStyle name="標準 4 2 2 5 5 2" xfId="13715" xr:uid="{00000000-0005-0000-0000-00005F480000}"/>
    <cellStyle name="標準 4 2 2 5 5 3" xfId="21199" xr:uid="{00000000-0005-0000-0000-000060480000}"/>
    <cellStyle name="標準 4 2 2 5 6" xfId="8273" xr:uid="{00000000-0005-0000-0000-000061480000}"/>
    <cellStyle name="標準 4 2 2 5 7" xfId="15757" xr:uid="{00000000-0005-0000-0000-000062480000}"/>
    <cellStyle name="標準 4 2 2 6" xfId="1468" xr:uid="{00000000-0005-0000-0000-000063480000}"/>
    <cellStyle name="標準 4 2 2 6 2" xfId="8955" xr:uid="{00000000-0005-0000-0000-000064480000}"/>
    <cellStyle name="標準 4 2 2 6 3" xfId="16439" xr:uid="{00000000-0005-0000-0000-000065480000}"/>
    <cellStyle name="標準 4 2 2 7" xfId="2828" xr:uid="{00000000-0005-0000-0000-000066480000}"/>
    <cellStyle name="標準 4 2 2 7 2" xfId="10315" xr:uid="{00000000-0005-0000-0000-000067480000}"/>
    <cellStyle name="標準 4 2 2 7 3" xfId="17799" xr:uid="{00000000-0005-0000-0000-000068480000}"/>
    <cellStyle name="標準 4 2 2 8" xfId="4190" xr:uid="{00000000-0005-0000-0000-000069480000}"/>
    <cellStyle name="標準 4 2 2 8 2" xfId="11677" xr:uid="{00000000-0005-0000-0000-00006A480000}"/>
    <cellStyle name="標準 4 2 2 8 3" xfId="19161" xr:uid="{00000000-0005-0000-0000-00006B480000}"/>
    <cellStyle name="標準 4 2 2 9" xfId="5550" xr:uid="{00000000-0005-0000-0000-00006C480000}"/>
    <cellStyle name="標準 4 2 2 9 2" xfId="13037" xr:uid="{00000000-0005-0000-0000-00006D480000}"/>
    <cellStyle name="標準 4 2 2 9 3" xfId="20521" xr:uid="{00000000-0005-0000-0000-00006E480000}"/>
    <cellStyle name="標準 4 2 3" xfId="140" xr:uid="{00000000-0005-0000-0000-00006F480000}"/>
    <cellStyle name="標準 4 2 3 10" xfId="7633" xr:uid="{00000000-0005-0000-0000-000070480000}"/>
    <cellStyle name="標準 4 2 3 11" xfId="15117" xr:uid="{00000000-0005-0000-0000-000071480000}"/>
    <cellStyle name="標準 4 2 3 2" xfId="310" xr:uid="{00000000-0005-0000-0000-000072480000}"/>
    <cellStyle name="標準 4 2 3 2 10" xfId="15287" xr:uid="{00000000-0005-0000-0000-000073480000}"/>
    <cellStyle name="標準 4 2 3 2 2" xfId="652" xr:uid="{00000000-0005-0000-0000-000074480000}"/>
    <cellStyle name="標準 4 2 3 2 2 2" xfId="1330" xr:uid="{00000000-0005-0000-0000-000075480000}"/>
    <cellStyle name="標準 4 2 3 2 2 2 2" xfId="2692" xr:uid="{00000000-0005-0000-0000-000076480000}"/>
    <cellStyle name="標準 4 2 3 2 2 2 2 2" xfId="10179" xr:uid="{00000000-0005-0000-0000-000077480000}"/>
    <cellStyle name="標準 4 2 3 2 2 2 2 3" xfId="17663" xr:uid="{00000000-0005-0000-0000-000078480000}"/>
    <cellStyle name="標準 4 2 3 2 2 2 3" xfId="4052" xr:uid="{00000000-0005-0000-0000-000079480000}"/>
    <cellStyle name="標準 4 2 3 2 2 2 3 2" xfId="11539" xr:uid="{00000000-0005-0000-0000-00007A480000}"/>
    <cellStyle name="標準 4 2 3 2 2 2 3 3" xfId="19023" xr:uid="{00000000-0005-0000-0000-00007B480000}"/>
    <cellStyle name="標準 4 2 3 2 2 2 4" xfId="5414" xr:uid="{00000000-0005-0000-0000-00007C480000}"/>
    <cellStyle name="標準 4 2 3 2 2 2 4 2" xfId="12901" xr:uid="{00000000-0005-0000-0000-00007D480000}"/>
    <cellStyle name="標準 4 2 3 2 2 2 4 3" xfId="20385" xr:uid="{00000000-0005-0000-0000-00007E480000}"/>
    <cellStyle name="標準 4 2 3 2 2 2 5" xfId="6774" xr:uid="{00000000-0005-0000-0000-00007F480000}"/>
    <cellStyle name="標準 4 2 3 2 2 2 5 2" xfId="14261" xr:uid="{00000000-0005-0000-0000-000080480000}"/>
    <cellStyle name="標準 4 2 3 2 2 2 5 3" xfId="21745" xr:uid="{00000000-0005-0000-0000-000081480000}"/>
    <cellStyle name="標準 4 2 3 2 2 2 6" xfId="8819" xr:uid="{00000000-0005-0000-0000-000082480000}"/>
    <cellStyle name="標準 4 2 3 2 2 2 7" xfId="16303" xr:uid="{00000000-0005-0000-0000-000083480000}"/>
    <cellStyle name="標準 4 2 3 2 2 3" xfId="2014" xr:uid="{00000000-0005-0000-0000-000084480000}"/>
    <cellStyle name="標準 4 2 3 2 2 3 2" xfId="9501" xr:uid="{00000000-0005-0000-0000-000085480000}"/>
    <cellStyle name="標準 4 2 3 2 2 3 3" xfId="16985" xr:uid="{00000000-0005-0000-0000-000086480000}"/>
    <cellStyle name="標準 4 2 3 2 2 4" xfId="3374" xr:uid="{00000000-0005-0000-0000-000087480000}"/>
    <cellStyle name="標準 4 2 3 2 2 4 2" xfId="10861" xr:uid="{00000000-0005-0000-0000-000088480000}"/>
    <cellStyle name="標準 4 2 3 2 2 4 3" xfId="18345" xr:uid="{00000000-0005-0000-0000-000089480000}"/>
    <cellStyle name="標準 4 2 3 2 2 5" xfId="4736" xr:uid="{00000000-0005-0000-0000-00008A480000}"/>
    <cellStyle name="標準 4 2 3 2 2 5 2" xfId="12223" xr:uid="{00000000-0005-0000-0000-00008B480000}"/>
    <cellStyle name="標準 4 2 3 2 2 5 3" xfId="19707" xr:uid="{00000000-0005-0000-0000-00008C480000}"/>
    <cellStyle name="標準 4 2 3 2 2 6" xfId="6096" xr:uid="{00000000-0005-0000-0000-00008D480000}"/>
    <cellStyle name="標準 4 2 3 2 2 6 2" xfId="13583" xr:uid="{00000000-0005-0000-0000-00008E480000}"/>
    <cellStyle name="標準 4 2 3 2 2 6 3" xfId="21067" xr:uid="{00000000-0005-0000-0000-00008F480000}"/>
    <cellStyle name="標準 4 2 3 2 2 7" xfId="7462" xr:uid="{00000000-0005-0000-0000-000090480000}"/>
    <cellStyle name="標準 4 2 3 2 2 7 2" xfId="14948" xr:uid="{00000000-0005-0000-0000-000091480000}"/>
    <cellStyle name="標準 4 2 3 2 2 7 3" xfId="22432" xr:uid="{00000000-0005-0000-0000-000092480000}"/>
    <cellStyle name="標準 4 2 3 2 2 8" xfId="8141" xr:uid="{00000000-0005-0000-0000-000093480000}"/>
    <cellStyle name="標準 4 2 3 2 2 9" xfId="15625" xr:uid="{00000000-0005-0000-0000-000094480000}"/>
    <cellStyle name="標準 4 2 3 2 3" xfId="992" xr:uid="{00000000-0005-0000-0000-000095480000}"/>
    <cellStyle name="標準 4 2 3 2 3 2" xfId="2354" xr:uid="{00000000-0005-0000-0000-000096480000}"/>
    <cellStyle name="標準 4 2 3 2 3 2 2" xfId="9841" xr:uid="{00000000-0005-0000-0000-000097480000}"/>
    <cellStyle name="標準 4 2 3 2 3 2 3" xfId="17325" xr:uid="{00000000-0005-0000-0000-000098480000}"/>
    <cellStyle name="標準 4 2 3 2 3 3" xfId="3714" xr:uid="{00000000-0005-0000-0000-000099480000}"/>
    <cellStyle name="標準 4 2 3 2 3 3 2" xfId="11201" xr:uid="{00000000-0005-0000-0000-00009A480000}"/>
    <cellStyle name="標準 4 2 3 2 3 3 3" xfId="18685" xr:uid="{00000000-0005-0000-0000-00009B480000}"/>
    <cellStyle name="標準 4 2 3 2 3 4" xfId="5076" xr:uid="{00000000-0005-0000-0000-00009C480000}"/>
    <cellStyle name="標準 4 2 3 2 3 4 2" xfId="12563" xr:uid="{00000000-0005-0000-0000-00009D480000}"/>
    <cellStyle name="標準 4 2 3 2 3 4 3" xfId="20047" xr:uid="{00000000-0005-0000-0000-00009E480000}"/>
    <cellStyle name="標準 4 2 3 2 3 5" xfId="6436" xr:uid="{00000000-0005-0000-0000-00009F480000}"/>
    <cellStyle name="標準 4 2 3 2 3 5 2" xfId="13923" xr:uid="{00000000-0005-0000-0000-0000A0480000}"/>
    <cellStyle name="標準 4 2 3 2 3 5 3" xfId="21407" xr:uid="{00000000-0005-0000-0000-0000A1480000}"/>
    <cellStyle name="標準 4 2 3 2 3 6" xfId="8481" xr:uid="{00000000-0005-0000-0000-0000A2480000}"/>
    <cellStyle name="標準 4 2 3 2 3 7" xfId="15965" xr:uid="{00000000-0005-0000-0000-0000A3480000}"/>
    <cellStyle name="標準 4 2 3 2 4" xfId="1674" xr:uid="{00000000-0005-0000-0000-0000A4480000}"/>
    <cellStyle name="標準 4 2 3 2 4 2" xfId="9161" xr:uid="{00000000-0005-0000-0000-0000A5480000}"/>
    <cellStyle name="標準 4 2 3 2 4 3" xfId="16645" xr:uid="{00000000-0005-0000-0000-0000A6480000}"/>
    <cellStyle name="標準 4 2 3 2 5" xfId="3034" xr:uid="{00000000-0005-0000-0000-0000A7480000}"/>
    <cellStyle name="標準 4 2 3 2 5 2" xfId="10521" xr:uid="{00000000-0005-0000-0000-0000A8480000}"/>
    <cellStyle name="標準 4 2 3 2 5 3" xfId="18005" xr:uid="{00000000-0005-0000-0000-0000A9480000}"/>
    <cellStyle name="標準 4 2 3 2 6" xfId="4396" xr:uid="{00000000-0005-0000-0000-0000AA480000}"/>
    <cellStyle name="標準 4 2 3 2 6 2" xfId="11883" xr:uid="{00000000-0005-0000-0000-0000AB480000}"/>
    <cellStyle name="標準 4 2 3 2 6 3" xfId="19367" xr:uid="{00000000-0005-0000-0000-0000AC480000}"/>
    <cellStyle name="標準 4 2 3 2 7" xfId="5756" xr:uid="{00000000-0005-0000-0000-0000AD480000}"/>
    <cellStyle name="標準 4 2 3 2 7 2" xfId="13243" xr:uid="{00000000-0005-0000-0000-0000AE480000}"/>
    <cellStyle name="標準 4 2 3 2 7 3" xfId="20727" xr:uid="{00000000-0005-0000-0000-0000AF480000}"/>
    <cellStyle name="標準 4 2 3 2 8" xfId="7124" xr:uid="{00000000-0005-0000-0000-0000B0480000}"/>
    <cellStyle name="標準 4 2 3 2 8 2" xfId="14610" xr:uid="{00000000-0005-0000-0000-0000B1480000}"/>
    <cellStyle name="標準 4 2 3 2 8 3" xfId="22094" xr:uid="{00000000-0005-0000-0000-0000B2480000}"/>
    <cellStyle name="標準 4 2 3 2 9" xfId="7803" xr:uid="{00000000-0005-0000-0000-0000B3480000}"/>
    <cellStyle name="標準 4 2 3 3" xfId="483" xr:uid="{00000000-0005-0000-0000-0000B4480000}"/>
    <cellStyle name="標準 4 2 3 3 2" xfId="1161" xr:uid="{00000000-0005-0000-0000-0000B5480000}"/>
    <cellStyle name="標準 4 2 3 3 2 2" xfId="2523" xr:uid="{00000000-0005-0000-0000-0000B6480000}"/>
    <cellStyle name="標準 4 2 3 3 2 2 2" xfId="10010" xr:uid="{00000000-0005-0000-0000-0000B7480000}"/>
    <cellStyle name="標準 4 2 3 3 2 2 3" xfId="17494" xr:uid="{00000000-0005-0000-0000-0000B8480000}"/>
    <cellStyle name="標準 4 2 3 3 2 3" xfId="3883" xr:uid="{00000000-0005-0000-0000-0000B9480000}"/>
    <cellStyle name="標準 4 2 3 3 2 3 2" xfId="11370" xr:uid="{00000000-0005-0000-0000-0000BA480000}"/>
    <cellStyle name="標準 4 2 3 3 2 3 3" xfId="18854" xr:uid="{00000000-0005-0000-0000-0000BB480000}"/>
    <cellStyle name="標準 4 2 3 3 2 4" xfId="5245" xr:uid="{00000000-0005-0000-0000-0000BC480000}"/>
    <cellStyle name="標準 4 2 3 3 2 4 2" xfId="12732" xr:uid="{00000000-0005-0000-0000-0000BD480000}"/>
    <cellStyle name="標準 4 2 3 3 2 4 3" xfId="20216" xr:uid="{00000000-0005-0000-0000-0000BE480000}"/>
    <cellStyle name="標準 4 2 3 3 2 5" xfId="6605" xr:uid="{00000000-0005-0000-0000-0000BF480000}"/>
    <cellStyle name="標準 4 2 3 3 2 5 2" xfId="14092" xr:uid="{00000000-0005-0000-0000-0000C0480000}"/>
    <cellStyle name="標準 4 2 3 3 2 5 3" xfId="21576" xr:uid="{00000000-0005-0000-0000-0000C1480000}"/>
    <cellStyle name="標準 4 2 3 3 2 6" xfId="8650" xr:uid="{00000000-0005-0000-0000-0000C2480000}"/>
    <cellStyle name="標準 4 2 3 3 2 7" xfId="16134" xr:uid="{00000000-0005-0000-0000-0000C3480000}"/>
    <cellStyle name="標準 4 2 3 3 3" xfId="1845" xr:uid="{00000000-0005-0000-0000-0000C4480000}"/>
    <cellStyle name="標準 4 2 3 3 3 2" xfId="9332" xr:uid="{00000000-0005-0000-0000-0000C5480000}"/>
    <cellStyle name="標準 4 2 3 3 3 3" xfId="16816" xr:uid="{00000000-0005-0000-0000-0000C6480000}"/>
    <cellStyle name="標準 4 2 3 3 4" xfId="3205" xr:uid="{00000000-0005-0000-0000-0000C7480000}"/>
    <cellStyle name="標準 4 2 3 3 4 2" xfId="10692" xr:uid="{00000000-0005-0000-0000-0000C8480000}"/>
    <cellStyle name="標準 4 2 3 3 4 3" xfId="18176" xr:uid="{00000000-0005-0000-0000-0000C9480000}"/>
    <cellStyle name="標準 4 2 3 3 5" xfId="4567" xr:uid="{00000000-0005-0000-0000-0000CA480000}"/>
    <cellStyle name="標準 4 2 3 3 5 2" xfId="12054" xr:uid="{00000000-0005-0000-0000-0000CB480000}"/>
    <cellStyle name="標準 4 2 3 3 5 3" xfId="19538" xr:uid="{00000000-0005-0000-0000-0000CC480000}"/>
    <cellStyle name="標準 4 2 3 3 6" xfId="5927" xr:uid="{00000000-0005-0000-0000-0000CD480000}"/>
    <cellStyle name="標準 4 2 3 3 6 2" xfId="13414" xr:uid="{00000000-0005-0000-0000-0000CE480000}"/>
    <cellStyle name="標準 4 2 3 3 6 3" xfId="20898" xr:uid="{00000000-0005-0000-0000-0000CF480000}"/>
    <cellStyle name="標準 4 2 3 3 7" xfId="7293" xr:uid="{00000000-0005-0000-0000-0000D0480000}"/>
    <cellStyle name="標準 4 2 3 3 7 2" xfId="14779" xr:uid="{00000000-0005-0000-0000-0000D1480000}"/>
    <cellStyle name="標準 4 2 3 3 7 3" xfId="22263" xr:uid="{00000000-0005-0000-0000-0000D2480000}"/>
    <cellStyle name="標準 4 2 3 3 8" xfId="7972" xr:uid="{00000000-0005-0000-0000-0000D3480000}"/>
    <cellStyle name="標準 4 2 3 3 9" xfId="15456" xr:uid="{00000000-0005-0000-0000-0000D4480000}"/>
    <cellStyle name="標準 4 2 3 4" xfId="822" xr:uid="{00000000-0005-0000-0000-0000D5480000}"/>
    <cellStyle name="標準 4 2 3 4 2" xfId="2184" xr:uid="{00000000-0005-0000-0000-0000D6480000}"/>
    <cellStyle name="標準 4 2 3 4 2 2" xfId="9671" xr:uid="{00000000-0005-0000-0000-0000D7480000}"/>
    <cellStyle name="標準 4 2 3 4 2 3" xfId="17155" xr:uid="{00000000-0005-0000-0000-0000D8480000}"/>
    <cellStyle name="標準 4 2 3 4 3" xfId="3544" xr:uid="{00000000-0005-0000-0000-0000D9480000}"/>
    <cellStyle name="標準 4 2 3 4 3 2" xfId="11031" xr:uid="{00000000-0005-0000-0000-0000DA480000}"/>
    <cellStyle name="標準 4 2 3 4 3 3" xfId="18515" xr:uid="{00000000-0005-0000-0000-0000DB480000}"/>
    <cellStyle name="標準 4 2 3 4 4" xfId="4906" xr:uid="{00000000-0005-0000-0000-0000DC480000}"/>
    <cellStyle name="標準 4 2 3 4 4 2" xfId="12393" xr:uid="{00000000-0005-0000-0000-0000DD480000}"/>
    <cellStyle name="標準 4 2 3 4 4 3" xfId="19877" xr:uid="{00000000-0005-0000-0000-0000DE480000}"/>
    <cellStyle name="標準 4 2 3 4 5" xfId="6266" xr:uid="{00000000-0005-0000-0000-0000DF480000}"/>
    <cellStyle name="標準 4 2 3 4 5 2" xfId="13753" xr:uid="{00000000-0005-0000-0000-0000E0480000}"/>
    <cellStyle name="標準 4 2 3 4 5 3" xfId="21237" xr:uid="{00000000-0005-0000-0000-0000E1480000}"/>
    <cellStyle name="標準 4 2 3 4 6" xfId="8311" xr:uid="{00000000-0005-0000-0000-0000E2480000}"/>
    <cellStyle name="標準 4 2 3 4 7" xfId="15795" xr:uid="{00000000-0005-0000-0000-0000E3480000}"/>
    <cellStyle name="標準 4 2 3 5" xfId="1505" xr:uid="{00000000-0005-0000-0000-0000E4480000}"/>
    <cellStyle name="標準 4 2 3 5 2" xfId="8992" xr:uid="{00000000-0005-0000-0000-0000E5480000}"/>
    <cellStyle name="標準 4 2 3 5 3" xfId="16476" xr:uid="{00000000-0005-0000-0000-0000E6480000}"/>
    <cellStyle name="標準 4 2 3 6" xfId="2865" xr:uid="{00000000-0005-0000-0000-0000E7480000}"/>
    <cellStyle name="標準 4 2 3 6 2" xfId="10352" xr:uid="{00000000-0005-0000-0000-0000E8480000}"/>
    <cellStyle name="標準 4 2 3 6 3" xfId="17836" xr:uid="{00000000-0005-0000-0000-0000E9480000}"/>
    <cellStyle name="標準 4 2 3 7" xfId="4227" xr:uid="{00000000-0005-0000-0000-0000EA480000}"/>
    <cellStyle name="標準 4 2 3 7 2" xfId="11714" xr:uid="{00000000-0005-0000-0000-0000EB480000}"/>
    <cellStyle name="標準 4 2 3 7 3" xfId="19198" xr:uid="{00000000-0005-0000-0000-0000EC480000}"/>
    <cellStyle name="標準 4 2 3 8" xfId="5587" xr:uid="{00000000-0005-0000-0000-0000ED480000}"/>
    <cellStyle name="標準 4 2 3 8 2" xfId="13074" xr:uid="{00000000-0005-0000-0000-0000EE480000}"/>
    <cellStyle name="標準 4 2 3 8 3" xfId="20558" xr:uid="{00000000-0005-0000-0000-0000EF480000}"/>
    <cellStyle name="標準 4 2 3 9" xfId="6954" xr:uid="{00000000-0005-0000-0000-0000F0480000}"/>
    <cellStyle name="標準 4 2 3 9 2" xfId="14440" xr:uid="{00000000-0005-0000-0000-0000F1480000}"/>
    <cellStyle name="標準 4 2 3 9 3" xfId="21924" xr:uid="{00000000-0005-0000-0000-0000F2480000}"/>
    <cellStyle name="標準 4 2 4" xfId="225" xr:uid="{00000000-0005-0000-0000-0000F3480000}"/>
    <cellStyle name="標準 4 2 4 10" xfId="15202" xr:uid="{00000000-0005-0000-0000-0000F4480000}"/>
    <cellStyle name="標準 4 2 4 2" xfId="567" xr:uid="{00000000-0005-0000-0000-0000F5480000}"/>
    <cellStyle name="標準 4 2 4 2 2" xfId="1245" xr:uid="{00000000-0005-0000-0000-0000F6480000}"/>
    <cellStyle name="標準 4 2 4 2 2 2" xfId="2607" xr:uid="{00000000-0005-0000-0000-0000F7480000}"/>
    <cellStyle name="標準 4 2 4 2 2 2 2" xfId="10094" xr:uid="{00000000-0005-0000-0000-0000F8480000}"/>
    <cellStyle name="標準 4 2 4 2 2 2 3" xfId="17578" xr:uid="{00000000-0005-0000-0000-0000F9480000}"/>
    <cellStyle name="標準 4 2 4 2 2 3" xfId="3967" xr:uid="{00000000-0005-0000-0000-0000FA480000}"/>
    <cellStyle name="標準 4 2 4 2 2 3 2" xfId="11454" xr:uid="{00000000-0005-0000-0000-0000FB480000}"/>
    <cellStyle name="標準 4 2 4 2 2 3 3" xfId="18938" xr:uid="{00000000-0005-0000-0000-0000FC480000}"/>
    <cellStyle name="標準 4 2 4 2 2 4" xfId="5329" xr:uid="{00000000-0005-0000-0000-0000FD480000}"/>
    <cellStyle name="標準 4 2 4 2 2 4 2" xfId="12816" xr:uid="{00000000-0005-0000-0000-0000FE480000}"/>
    <cellStyle name="標準 4 2 4 2 2 4 3" xfId="20300" xr:uid="{00000000-0005-0000-0000-0000FF480000}"/>
    <cellStyle name="標準 4 2 4 2 2 5" xfId="6689" xr:uid="{00000000-0005-0000-0000-000000490000}"/>
    <cellStyle name="標準 4 2 4 2 2 5 2" xfId="14176" xr:uid="{00000000-0005-0000-0000-000001490000}"/>
    <cellStyle name="標準 4 2 4 2 2 5 3" xfId="21660" xr:uid="{00000000-0005-0000-0000-000002490000}"/>
    <cellStyle name="標準 4 2 4 2 2 6" xfId="8734" xr:uid="{00000000-0005-0000-0000-000003490000}"/>
    <cellStyle name="標準 4 2 4 2 2 7" xfId="16218" xr:uid="{00000000-0005-0000-0000-000004490000}"/>
    <cellStyle name="標準 4 2 4 2 3" xfId="1929" xr:uid="{00000000-0005-0000-0000-000005490000}"/>
    <cellStyle name="標準 4 2 4 2 3 2" xfId="9416" xr:uid="{00000000-0005-0000-0000-000006490000}"/>
    <cellStyle name="標準 4 2 4 2 3 3" xfId="16900" xr:uid="{00000000-0005-0000-0000-000007490000}"/>
    <cellStyle name="標準 4 2 4 2 4" xfId="3289" xr:uid="{00000000-0005-0000-0000-000008490000}"/>
    <cellStyle name="標準 4 2 4 2 4 2" xfId="10776" xr:uid="{00000000-0005-0000-0000-000009490000}"/>
    <cellStyle name="標準 4 2 4 2 4 3" xfId="18260" xr:uid="{00000000-0005-0000-0000-00000A490000}"/>
    <cellStyle name="標準 4 2 4 2 5" xfId="4651" xr:uid="{00000000-0005-0000-0000-00000B490000}"/>
    <cellStyle name="標準 4 2 4 2 5 2" xfId="12138" xr:uid="{00000000-0005-0000-0000-00000C490000}"/>
    <cellStyle name="標準 4 2 4 2 5 3" xfId="19622" xr:uid="{00000000-0005-0000-0000-00000D490000}"/>
    <cellStyle name="標準 4 2 4 2 6" xfId="6011" xr:uid="{00000000-0005-0000-0000-00000E490000}"/>
    <cellStyle name="標準 4 2 4 2 6 2" xfId="13498" xr:uid="{00000000-0005-0000-0000-00000F490000}"/>
    <cellStyle name="標準 4 2 4 2 6 3" xfId="20982" xr:uid="{00000000-0005-0000-0000-000010490000}"/>
    <cellStyle name="標準 4 2 4 2 7" xfId="7377" xr:uid="{00000000-0005-0000-0000-000011490000}"/>
    <cellStyle name="標準 4 2 4 2 7 2" xfId="14863" xr:uid="{00000000-0005-0000-0000-000012490000}"/>
    <cellStyle name="標準 4 2 4 2 7 3" xfId="22347" xr:uid="{00000000-0005-0000-0000-000013490000}"/>
    <cellStyle name="標準 4 2 4 2 8" xfId="8056" xr:uid="{00000000-0005-0000-0000-000014490000}"/>
    <cellStyle name="標準 4 2 4 2 9" xfId="15540" xr:uid="{00000000-0005-0000-0000-000015490000}"/>
    <cellStyle name="標準 4 2 4 3" xfId="907" xr:uid="{00000000-0005-0000-0000-000016490000}"/>
    <cellStyle name="標準 4 2 4 3 2" xfId="2269" xr:uid="{00000000-0005-0000-0000-000017490000}"/>
    <cellStyle name="標準 4 2 4 3 2 2" xfId="9756" xr:uid="{00000000-0005-0000-0000-000018490000}"/>
    <cellStyle name="標準 4 2 4 3 2 3" xfId="17240" xr:uid="{00000000-0005-0000-0000-000019490000}"/>
    <cellStyle name="標準 4 2 4 3 3" xfId="3629" xr:uid="{00000000-0005-0000-0000-00001A490000}"/>
    <cellStyle name="標準 4 2 4 3 3 2" xfId="11116" xr:uid="{00000000-0005-0000-0000-00001B490000}"/>
    <cellStyle name="標準 4 2 4 3 3 3" xfId="18600" xr:uid="{00000000-0005-0000-0000-00001C490000}"/>
    <cellStyle name="標準 4 2 4 3 4" xfId="4991" xr:uid="{00000000-0005-0000-0000-00001D490000}"/>
    <cellStyle name="標準 4 2 4 3 4 2" xfId="12478" xr:uid="{00000000-0005-0000-0000-00001E490000}"/>
    <cellStyle name="標準 4 2 4 3 4 3" xfId="19962" xr:uid="{00000000-0005-0000-0000-00001F490000}"/>
    <cellStyle name="標準 4 2 4 3 5" xfId="6351" xr:uid="{00000000-0005-0000-0000-000020490000}"/>
    <cellStyle name="標準 4 2 4 3 5 2" xfId="13838" xr:uid="{00000000-0005-0000-0000-000021490000}"/>
    <cellStyle name="標準 4 2 4 3 5 3" xfId="21322" xr:uid="{00000000-0005-0000-0000-000022490000}"/>
    <cellStyle name="標準 4 2 4 3 6" xfId="8396" xr:uid="{00000000-0005-0000-0000-000023490000}"/>
    <cellStyle name="標準 4 2 4 3 7" xfId="15880" xr:uid="{00000000-0005-0000-0000-000024490000}"/>
    <cellStyle name="標準 4 2 4 4" xfId="1589" xr:uid="{00000000-0005-0000-0000-000025490000}"/>
    <cellStyle name="標準 4 2 4 4 2" xfId="9076" xr:uid="{00000000-0005-0000-0000-000026490000}"/>
    <cellStyle name="標準 4 2 4 4 3" xfId="16560" xr:uid="{00000000-0005-0000-0000-000027490000}"/>
    <cellStyle name="標準 4 2 4 5" xfId="2949" xr:uid="{00000000-0005-0000-0000-000028490000}"/>
    <cellStyle name="標準 4 2 4 5 2" xfId="10436" xr:uid="{00000000-0005-0000-0000-000029490000}"/>
    <cellStyle name="標準 4 2 4 5 3" xfId="17920" xr:uid="{00000000-0005-0000-0000-00002A490000}"/>
    <cellStyle name="標準 4 2 4 6" xfId="4311" xr:uid="{00000000-0005-0000-0000-00002B490000}"/>
    <cellStyle name="標準 4 2 4 6 2" xfId="11798" xr:uid="{00000000-0005-0000-0000-00002C490000}"/>
    <cellStyle name="標準 4 2 4 6 3" xfId="19282" xr:uid="{00000000-0005-0000-0000-00002D490000}"/>
    <cellStyle name="標準 4 2 4 7" xfId="5671" xr:uid="{00000000-0005-0000-0000-00002E490000}"/>
    <cellStyle name="標準 4 2 4 7 2" xfId="13158" xr:uid="{00000000-0005-0000-0000-00002F490000}"/>
    <cellStyle name="標準 4 2 4 7 3" xfId="20642" xr:uid="{00000000-0005-0000-0000-000030490000}"/>
    <cellStyle name="標準 4 2 4 8" xfId="7039" xr:uid="{00000000-0005-0000-0000-000031490000}"/>
    <cellStyle name="標準 4 2 4 8 2" xfId="14525" xr:uid="{00000000-0005-0000-0000-000032490000}"/>
    <cellStyle name="標準 4 2 4 8 3" xfId="22009" xr:uid="{00000000-0005-0000-0000-000033490000}"/>
    <cellStyle name="標準 4 2 4 9" xfId="7718" xr:uid="{00000000-0005-0000-0000-000034490000}"/>
    <cellStyle name="標準 4 2 5" xfId="398" xr:uid="{00000000-0005-0000-0000-000035490000}"/>
    <cellStyle name="標準 4 2 5 2" xfId="1076" xr:uid="{00000000-0005-0000-0000-000036490000}"/>
    <cellStyle name="標準 4 2 5 2 2" xfId="2438" xr:uid="{00000000-0005-0000-0000-000037490000}"/>
    <cellStyle name="標準 4 2 5 2 2 2" xfId="9925" xr:uid="{00000000-0005-0000-0000-000038490000}"/>
    <cellStyle name="標準 4 2 5 2 2 3" xfId="17409" xr:uid="{00000000-0005-0000-0000-000039490000}"/>
    <cellStyle name="標準 4 2 5 2 3" xfId="3798" xr:uid="{00000000-0005-0000-0000-00003A490000}"/>
    <cellStyle name="標準 4 2 5 2 3 2" xfId="11285" xr:uid="{00000000-0005-0000-0000-00003B490000}"/>
    <cellStyle name="標準 4 2 5 2 3 3" xfId="18769" xr:uid="{00000000-0005-0000-0000-00003C490000}"/>
    <cellStyle name="標準 4 2 5 2 4" xfId="5160" xr:uid="{00000000-0005-0000-0000-00003D490000}"/>
    <cellStyle name="標準 4 2 5 2 4 2" xfId="12647" xr:uid="{00000000-0005-0000-0000-00003E490000}"/>
    <cellStyle name="標準 4 2 5 2 4 3" xfId="20131" xr:uid="{00000000-0005-0000-0000-00003F490000}"/>
    <cellStyle name="標準 4 2 5 2 5" xfId="6520" xr:uid="{00000000-0005-0000-0000-000040490000}"/>
    <cellStyle name="標準 4 2 5 2 5 2" xfId="14007" xr:uid="{00000000-0005-0000-0000-000041490000}"/>
    <cellStyle name="標準 4 2 5 2 5 3" xfId="21491" xr:uid="{00000000-0005-0000-0000-000042490000}"/>
    <cellStyle name="標準 4 2 5 2 6" xfId="8565" xr:uid="{00000000-0005-0000-0000-000043490000}"/>
    <cellStyle name="標準 4 2 5 2 7" xfId="16049" xr:uid="{00000000-0005-0000-0000-000044490000}"/>
    <cellStyle name="標準 4 2 5 3" xfId="1760" xr:uid="{00000000-0005-0000-0000-000045490000}"/>
    <cellStyle name="標準 4 2 5 3 2" xfId="9247" xr:uid="{00000000-0005-0000-0000-000046490000}"/>
    <cellStyle name="標準 4 2 5 3 3" xfId="16731" xr:uid="{00000000-0005-0000-0000-000047490000}"/>
    <cellStyle name="標準 4 2 5 4" xfId="3120" xr:uid="{00000000-0005-0000-0000-000048490000}"/>
    <cellStyle name="標準 4 2 5 4 2" xfId="10607" xr:uid="{00000000-0005-0000-0000-000049490000}"/>
    <cellStyle name="標準 4 2 5 4 3" xfId="18091" xr:uid="{00000000-0005-0000-0000-00004A490000}"/>
    <cellStyle name="標準 4 2 5 5" xfId="4482" xr:uid="{00000000-0005-0000-0000-00004B490000}"/>
    <cellStyle name="標準 4 2 5 5 2" xfId="11969" xr:uid="{00000000-0005-0000-0000-00004C490000}"/>
    <cellStyle name="標準 4 2 5 5 3" xfId="19453" xr:uid="{00000000-0005-0000-0000-00004D490000}"/>
    <cellStyle name="標準 4 2 5 6" xfId="5842" xr:uid="{00000000-0005-0000-0000-00004E490000}"/>
    <cellStyle name="標準 4 2 5 6 2" xfId="13329" xr:uid="{00000000-0005-0000-0000-00004F490000}"/>
    <cellStyle name="標準 4 2 5 6 3" xfId="20813" xr:uid="{00000000-0005-0000-0000-000050490000}"/>
    <cellStyle name="標準 4 2 5 7" xfId="7208" xr:uid="{00000000-0005-0000-0000-000051490000}"/>
    <cellStyle name="標準 4 2 5 7 2" xfId="14694" xr:uid="{00000000-0005-0000-0000-000052490000}"/>
    <cellStyle name="標準 4 2 5 7 3" xfId="22178" xr:uid="{00000000-0005-0000-0000-000053490000}"/>
    <cellStyle name="標準 4 2 5 8" xfId="7887" xr:uid="{00000000-0005-0000-0000-000054490000}"/>
    <cellStyle name="標準 4 2 5 9" xfId="15371" xr:uid="{00000000-0005-0000-0000-000055490000}"/>
    <cellStyle name="標準 4 2 6" xfId="737" xr:uid="{00000000-0005-0000-0000-000056490000}"/>
    <cellStyle name="標準 4 2 6 2" xfId="2099" xr:uid="{00000000-0005-0000-0000-000057490000}"/>
    <cellStyle name="標準 4 2 6 2 2" xfId="9586" xr:uid="{00000000-0005-0000-0000-000058490000}"/>
    <cellStyle name="標準 4 2 6 2 3" xfId="17070" xr:uid="{00000000-0005-0000-0000-000059490000}"/>
    <cellStyle name="標準 4 2 6 3" xfId="3459" xr:uid="{00000000-0005-0000-0000-00005A490000}"/>
    <cellStyle name="標準 4 2 6 3 2" xfId="10946" xr:uid="{00000000-0005-0000-0000-00005B490000}"/>
    <cellStyle name="標準 4 2 6 3 3" xfId="18430" xr:uid="{00000000-0005-0000-0000-00005C490000}"/>
    <cellStyle name="標準 4 2 6 4" xfId="4821" xr:uid="{00000000-0005-0000-0000-00005D490000}"/>
    <cellStyle name="標準 4 2 6 4 2" xfId="12308" xr:uid="{00000000-0005-0000-0000-00005E490000}"/>
    <cellStyle name="標準 4 2 6 4 3" xfId="19792" xr:uid="{00000000-0005-0000-0000-00005F490000}"/>
    <cellStyle name="標準 4 2 6 5" xfId="6181" xr:uid="{00000000-0005-0000-0000-000060490000}"/>
    <cellStyle name="標準 4 2 6 5 2" xfId="13668" xr:uid="{00000000-0005-0000-0000-000061490000}"/>
    <cellStyle name="標準 4 2 6 5 3" xfId="21152" xr:uid="{00000000-0005-0000-0000-000062490000}"/>
    <cellStyle name="標準 4 2 6 6" xfId="8226" xr:uid="{00000000-0005-0000-0000-000063490000}"/>
    <cellStyle name="標準 4 2 6 7" xfId="15710" xr:uid="{00000000-0005-0000-0000-000064490000}"/>
    <cellStyle name="標準 4 2 7" xfId="1433" xr:uid="{00000000-0005-0000-0000-000065490000}"/>
    <cellStyle name="標準 4 2 7 2" xfId="8920" xr:uid="{00000000-0005-0000-0000-000066490000}"/>
    <cellStyle name="標準 4 2 7 3" xfId="16404" xr:uid="{00000000-0005-0000-0000-000067490000}"/>
    <cellStyle name="標準 4 2 8" xfId="2793" xr:uid="{00000000-0005-0000-0000-000068490000}"/>
    <cellStyle name="標準 4 2 8 2" xfId="10280" xr:uid="{00000000-0005-0000-0000-000069490000}"/>
    <cellStyle name="標準 4 2 8 3" xfId="17764" xr:uid="{00000000-0005-0000-0000-00006A490000}"/>
    <cellStyle name="標準 4 2 9" xfId="4155" xr:uid="{00000000-0005-0000-0000-00006B490000}"/>
    <cellStyle name="標準 4 2 9 2" xfId="11642" xr:uid="{00000000-0005-0000-0000-00006C490000}"/>
    <cellStyle name="標準 4 2 9 3" xfId="19126" xr:uid="{00000000-0005-0000-0000-00006D490000}"/>
    <cellStyle name="標準 4 3" xfId="78" xr:uid="{00000000-0005-0000-0000-00006E490000}"/>
    <cellStyle name="標準 4 3 10" xfId="6899" xr:uid="{00000000-0005-0000-0000-00006F490000}"/>
    <cellStyle name="標準 4 3 10 2" xfId="14385" xr:uid="{00000000-0005-0000-0000-000070490000}"/>
    <cellStyle name="標準 4 3 10 3" xfId="21869" xr:uid="{00000000-0005-0000-0000-000071490000}"/>
    <cellStyle name="標準 4 3 11" xfId="7578" xr:uid="{00000000-0005-0000-0000-000072490000}"/>
    <cellStyle name="標準 4 3 12" xfId="15062" xr:uid="{00000000-0005-0000-0000-000073490000}"/>
    <cellStyle name="標準 4 3 2" xfId="170" xr:uid="{00000000-0005-0000-0000-000074490000}"/>
    <cellStyle name="標準 4 3 2 10" xfId="7663" xr:uid="{00000000-0005-0000-0000-000075490000}"/>
    <cellStyle name="標準 4 3 2 11" xfId="15147" xr:uid="{00000000-0005-0000-0000-000076490000}"/>
    <cellStyle name="標準 4 3 2 2" xfId="340" xr:uid="{00000000-0005-0000-0000-000077490000}"/>
    <cellStyle name="標準 4 3 2 2 10" xfId="15317" xr:uid="{00000000-0005-0000-0000-000078490000}"/>
    <cellStyle name="標準 4 3 2 2 2" xfId="682" xr:uid="{00000000-0005-0000-0000-000079490000}"/>
    <cellStyle name="標準 4 3 2 2 2 2" xfId="1360" xr:uid="{00000000-0005-0000-0000-00007A490000}"/>
    <cellStyle name="標準 4 3 2 2 2 2 2" xfId="2722" xr:uid="{00000000-0005-0000-0000-00007B490000}"/>
    <cellStyle name="標準 4 3 2 2 2 2 2 2" xfId="10209" xr:uid="{00000000-0005-0000-0000-00007C490000}"/>
    <cellStyle name="標準 4 3 2 2 2 2 2 3" xfId="17693" xr:uid="{00000000-0005-0000-0000-00007D490000}"/>
    <cellStyle name="標準 4 3 2 2 2 2 3" xfId="4082" xr:uid="{00000000-0005-0000-0000-00007E490000}"/>
    <cellStyle name="標準 4 3 2 2 2 2 3 2" xfId="11569" xr:uid="{00000000-0005-0000-0000-00007F490000}"/>
    <cellStyle name="標準 4 3 2 2 2 2 3 3" xfId="19053" xr:uid="{00000000-0005-0000-0000-000080490000}"/>
    <cellStyle name="標準 4 3 2 2 2 2 4" xfId="5444" xr:uid="{00000000-0005-0000-0000-000081490000}"/>
    <cellStyle name="標準 4 3 2 2 2 2 4 2" xfId="12931" xr:uid="{00000000-0005-0000-0000-000082490000}"/>
    <cellStyle name="標準 4 3 2 2 2 2 4 3" xfId="20415" xr:uid="{00000000-0005-0000-0000-000083490000}"/>
    <cellStyle name="標準 4 3 2 2 2 2 5" xfId="6804" xr:uid="{00000000-0005-0000-0000-000084490000}"/>
    <cellStyle name="標準 4 3 2 2 2 2 5 2" xfId="14291" xr:uid="{00000000-0005-0000-0000-000085490000}"/>
    <cellStyle name="標準 4 3 2 2 2 2 5 3" xfId="21775" xr:uid="{00000000-0005-0000-0000-000086490000}"/>
    <cellStyle name="標準 4 3 2 2 2 2 6" xfId="8849" xr:uid="{00000000-0005-0000-0000-000087490000}"/>
    <cellStyle name="標準 4 3 2 2 2 2 7" xfId="16333" xr:uid="{00000000-0005-0000-0000-000088490000}"/>
    <cellStyle name="標準 4 3 2 2 2 3" xfId="2044" xr:uid="{00000000-0005-0000-0000-000089490000}"/>
    <cellStyle name="標準 4 3 2 2 2 3 2" xfId="9531" xr:uid="{00000000-0005-0000-0000-00008A490000}"/>
    <cellStyle name="標準 4 3 2 2 2 3 3" xfId="17015" xr:uid="{00000000-0005-0000-0000-00008B490000}"/>
    <cellStyle name="標準 4 3 2 2 2 4" xfId="3404" xr:uid="{00000000-0005-0000-0000-00008C490000}"/>
    <cellStyle name="標準 4 3 2 2 2 4 2" xfId="10891" xr:uid="{00000000-0005-0000-0000-00008D490000}"/>
    <cellStyle name="標準 4 3 2 2 2 4 3" xfId="18375" xr:uid="{00000000-0005-0000-0000-00008E490000}"/>
    <cellStyle name="標準 4 3 2 2 2 5" xfId="4766" xr:uid="{00000000-0005-0000-0000-00008F490000}"/>
    <cellStyle name="標準 4 3 2 2 2 5 2" xfId="12253" xr:uid="{00000000-0005-0000-0000-000090490000}"/>
    <cellStyle name="標準 4 3 2 2 2 5 3" xfId="19737" xr:uid="{00000000-0005-0000-0000-000091490000}"/>
    <cellStyle name="標準 4 3 2 2 2 6" xfId="6126" xr:uid="{00000000-0005-0000-0000-000092490000}"/>
    <cellStyle name="標準 4 3 2 2 2 6 2" xfId="13613" xr:uid="{00000000-0005-0000-0000-000093490000}"/>
    <cellStyle name="標準 4 3 2 2 2 6 3" xfId="21097" xr:uid="{00000000-0005-0000-0000-000094490000}"/>
    <cellStyle name="標準 4 3 2 2 2 7" xfId="7492" xr:uid="{00000000-0005-0000-0000-000095490000}"/>
    <cellStyle name="標準 4 3 2 2 2 7 2" xfId="14978" xr:uid="{00000000-0005-0000-0000-000096490000}"/>
    <cellStyle name="標準 4 3 2 2 2 7 3" xfId="22462" xr:uid="{00000000-0005-0000-0000-000097490000}"/>
    <cellStyle name="標準 4 3 2 2 2 8" xfId="8171" xr:uid="{00000000-0005-0000-0000-000098490000}"/>
    <cellStyle name="標準 4 3 2 2 2 9" xfId="15655" xr:uid="{00000000-0005-0000-0000-000099490000}"/>
    <cellStyle name="標準 4 3 2 2 3" xfId="1022" xr:uid="{00000000-0005-0000-0000-00009A490000}"/>
    <cellStyle name="標準 4 3 2 2 3 2" xfId="2384" xr:uid="{00000000-0005-0000-0000-00009B490000}"/>
    <cellStyle name="標準 4 3 2 2 3 2 2" xfId="9871" xr:uid="{00000000-0005-0000-0000-00009C490000}"/>
    <cellStyle name="標準 4 3 2 2 3 2 3" xfId="17355" xr:uid="{00000000-0005-0000-0000-00009D490000}"/>
    <cellStyle name="標準 4 3 2 2 3 3" xfId="3744" xr:uid="{00000000-0005-0000-0000-00009E490000}"/>
    <cellStyle name="標準 4 3 2 2 3 3 2" xfId="11231" xr:uid="{00000000-0005-0000-0000-00009F490000}"/>
    <cellStyle name="標準 4 3 2 2 3 3 3" xfId="18715" xr:uid="{00000000-0005-0000-0000-0000A0490000}"/>
    <cellStyle name="標準 4 3 2 2 3 4" xfId="5106" xr:uid="{00000000-0005-0000-0000-0000A1490000}"/>
    <cellStyle name="標準 4 3 2 2 3 4 2" xfId="12593" xr:uid="{00000000-0005-0000-0000-0000A2490000}"/>
    <cellStyle name="標準 4 3 2 2 3 4 3" xfId="20077" xr:uid="{00000000-0005-0000-0000-0000A3490000}"/>
    <cellStyle name="標準 4 3 2 2 3 5" xfId="6466" xr:uid="{00000000-0005-0000-0000-0000A4490000}"/>
    <cellStyle name="標準 4 3 2 2 3 5 2" xfId="13953" xr:uid="{00000000-0005-0000-0000-0000A5490000}"/>
    <cellStyle name="標準 4 3 2 2 3 5 3" xfId="21437" xr:uid="{00000000-0005-0000-0000-0000A6490000}"/>
    <cellStyle name="標準 4 3 2 2 3 6" xfId="8511" xr:uid="{00000000-0005-0000-0000-0000A7490000}"/>
    <cellStyle name="標準 4 3 2 2 3 7" xfId="15995" xr:uid="{00000000-0005-0000-0000-0000A8490000}"/>
    <cellStyle name="標準 4 3 2 2 4" xfId="1704" xr:uid="{00000000-0005-0000-0000-0000A9490000}"/>
    <cellStyle name="標準 4 3 2 2 4 2" xfId="9191" xr:uid="{00000000-0005-0000-0000-0000AA490000}"/>
    <cellStyle name="標準 4 3 2 2 4 3" xfId="16675" xr:uid="{00000000-0005-0000-0000-0000AB490000}"/>
    <cellStyle name="標準 4 3 2 2 5" xfId="3064" xr:uid="{00000000-0005-0000-0000-0000AC490000}"/>
    <cellStyle name="標準 4 3 2 2 5 2" xfId="10551" xr:uid="{00000000-0005-0000-0000-0000AD490000}"/>
    <cellStyle name="標準 4 3 2 2 5 3" xfId="18035" xr:uid="{00000000-0005-0000-0000-0000AE490000}"/>
    <cellStyle name="標準 4 3 2 2 6" xfId="4426" xr:uid="{00000000-0005-0000-0000-0000AF490000}"/>
    <cellStyle name="標準 4 3 2 2 6 2" xfId="11913" xr:uid="{00000000-0005-0000-0000-0000B0490000}"/>
    <cellStyle name="標準 4 3 2 2 6 3" xfId="19397" xr:uid="{00000000-0005-0000-0000-0000B1490000}"/>
    <cellStyle name="標準 4 3 2 2 7" xfId="5786" xr:uid="{00000000-0005-0000-0000-0000B2490000}"/>
    <cellStyle name="標準 4 3 2 2 7 2" xfId="13273" xr:uid="{00000000-0005-0000-0000-0000B3490000}"/>
    <cellStyle name="標準 4 3 2 2 7 3" xfId="20757" xr:uid="{00000000-0005-0000-0000-0000B4490000}"/>
    <cellStyle name="標準 4 3 2 2 8" xfId="7154" xr:uid="{00000000-0005-0000-0000-0000B5490000}"/>
    <cellStyle name="標準 4 3 2 2 8 2" xfId="14640" xr:uid="{00000000-0005-0000-0000-0000B6490000}"/>
    <cellStyle name="標準 4 3 2 2 8 3" xfId="22124" xr:uid="{00000000-0005-0000-0000-0000B7490000}"/>
    <cellStyle name="標準 4 3 2 2 9" xfId="7833" xr:uid="{00000000-0005-0000-0000-0000B8490000}"/>
    <cellStyle name="標準 4 3 2 3" xfId="513" xr:uid="{00000000-0005-0000-0000-0000B9490000}"/>
    <cellStyle name="標準 4 3 2 3 2" xfId="1191" xr:uid="{00000000-0005-0000-0000-0000BA490000}"/>
    <cellStyle name="標準 4 3 2 3 2 2" xfId="2553" xr:uid="{00000000-0005-0000-0000-0000BB490000}"/>
    <cellStyle name="標準 4 3 2 3 2 2 2" xfId="10040" xr:uid="{00000000-0005-0000-0000-0000BC490000}"/>
    <cellStyle name="標準 4 3 2 3 2 2 3" xfId="17524" xr:uid="{00000000-0005-0000-0000-0000BD490000}"/>
    <cellStyle name="標準 4 3 2 3 2 3" xfId="3913" xr:uid="{00000000-0005-0000-0000-0000BE490000}"/>
    <cellStyle name="標準 4 3 2 3 2 3 2" xfId="11400" xr:uid="{00000000-0005-0000-0000-0000BF490000}"/>
    <cellStyle name="標準 4 3 2 3 2 3 3" xfId="18884" xr:uid="{00000000-0005-0000-0000-0000C0490000}"/>
    <cellStyle name="標準 4 3 2 3 2 4" xfId="5275" xr:uid="{00000000-0005-0000-0000-0000C1490000}"/>
    <cellStyle name="標準 4 3 2 3 2 4 2" xfId="12762" xr:uid="{00000000-0005-0000-0000-0000C2490000}"/>
    <cellStyle name="標準 4 3 2 3 2 4 3" xfId="20246" xr:uid="{00000000-0005-0000-0000-0000C3490000}"/>
    <cellStyle name="標準 4 3 2 3 2 5" xfId="6635" xr:uid="{00000000-0005-0000-0000-0000C4490000}"/>
    <cellStyle name="標準 4 3 2 3 2 5 2" xfId="14122" xr:uid="{00000000-0005-0000-0000-0000C5490000}"/>
    <cellStyle name="標準 4 3 2 3 2 5 3" xfId="21606" xr:uid="{00000000-0005-0000-0000-0000C6490000}"/>
    <cellStyle name="標準 4 3 2 3 2 6" xfId="8680" xr:uid="{00000000-0005-0000-0000-0000C7490000}"/>
    <cellStyle name="標準 4 3 2 3 2 7" xfId="16164" xr:uid="{00000000-0005-0000-0000-0000C8490000}"/>
    <cellStyle name="標準 4 3 2 3 3" xfId="1875" xr:uid="{00000000-0005-0000-0000-0000C9490000}"/>
    <cellStyle name="標準 4 3 2 3 3 2" xfId="9362" xr:uid="{00000000-0005-0000-0000-0000CA490000}"/>
    <cellStyle name="標準 4 3 2 3 3 3" xfId="16846" xr:uid="{00000000-0005-0000-0000-0000CB490000}"/>
    <cellStyle name="標準 4 3 2 3 4" xfId="3235" xr:uid="{00000000-0005-0000-0000-0000CC490000}"/>
    <cellStyle name="標準 4 3 2 3 4 2" xfId="10722" xr:uid="{00000000-0005-0000-0000-0000CD490000}"/>
    <cellStyle name="標準 4 3 2 3 4 3" xfId="18206" xr:uid="{00000000-0005-0000-0000-0000CE490000}"/>
    <cellStyle name="標準 4 3 2 3 5" xfId="4597" xr:uid="{00000000-0005-0000-0000-0000CF490000}"/>
    <cellStyle name="標準 4 3 2 3 5 2" xfId="12084" xr:uid="{00000000-0005-0000-0000-0000D0490000}"/>
    <cellStyle name="標準 4 3 2 3 5 3" xfId="19568" xr:uid="{00000000-0005-0000-0000-0000D1490000}"/>
    <cellStyle name="標準 4 3 2 3 6" xfId="5957" xr:uid="{00000000-0005-0000-0000-0000D2490000}"/>
    <cellStyle name="標準 4 3 2 3 6 2" xfId="13444" xr:uid="{00000000-0005-0000-0000-0000D3490000}"/>
    <cellStyle name="標準 4 3 2 3 6 3" xfId="20928" xr:uid="{00000000-0005-0000-0000-0000D4490000}"/>
    <cellStyle name="標準 4 3 2 3 7" xfId="7323" xr:uid="{00000000-0005-0000-0000-0000D5490000}"/>
    <cellStyle name="標準 4 3 2 3 7 2" xfId="14809" xr:uid="{00000000-0005-0000-0000-0000D6490000}"/>
    <cellStyle name="標準 4 3 2 3 7 3" xfId="22293" xr:uid="{00000000-0005-0000-0000-0000D7490000}"/>
    <cellStyle name="標準 4 3 2 3 8" xfId="8002" xr:uid="{00000000-0005-0000-0000-0000D8490000}"/>
    <cellStyle name="標準 4 3 2 3 9" xfId="15486" xr:uid="{00000000-0005-0000-0000-0000D9490000}"/>
    <cellStyle name="標準 4 3 2 4" xfId="852" xr:uid="{00000000-0005-0000-0000-0000DA490000}"/>
    <cellStyle name="標準 4 3 2 4 2" xfId="2214" xr:uid="{00000000-0005-0000-0000-0000DB490000}"/>
    <cellStyle name="標準 4 3 2 4 2 2" xfId="9701" xr:uid="{00000000-0005-0000-0000-0000DC490000}"/>
    <cellStyle name="標準 4 3 2 4 2 3" xfId="17185" xr:uid="{00000000-0005-0000-0000-0000DD490000}"/>
    <cellStyle name="標準 4 3 2 4 3" xfId="3574" xr:uid="{00000000-0005-0000-0000-0000DE490000}"/>
    <cellStyle name="標準 4 3 2 4 3 2" xfId="11061" xr:uid="{00000000-0005-0000-0000-0000DF490000}"/>
    <cellStyle name="標準 4 3 2 4 3 3" xfId="18545" xr:uid="{00000000-0005-0000-0000-0000E0490000}"/>
    <cellStyle name="標準 4 3 2 4 4" xfId="4936" xr:uid="{00000000-0005-0000-0000-0000E1490000}"/>
    <cellStyle name="標準 4 3 2 4 4 2" xfId="12423" xr:uid="{00000000-0005-0000-0000-0000E2490000}"/>
    <cellStyle name="標準 4 3 2 4 4 3" xfId="19907" xr:uid="{00000000-0005-0000-0000-0000E3490000}"/>
    <cellStyle name="標準 4 3 2 4 5" xfId="6296" xr:uid="{00000000-0005-0000-0000-0000E4490000}"/>
    <cellStyle name="標準 4 3 2 4 5 2" xfId="13783" xr:uid="{00000000-0005-0000-0000-0000E5490000}"/>
    <cellStyle name="標準 4 3 2 4 5 3" xfId="21267" xr:uid="{00000000-0005-0000-0000-0000E6490000}"/>
    <cellStyle name="標準 4 3 2 4 6" xfId="8341" xr:uid="{00000000-0005-0000-0000-0000E7490000}"/>
    <cellStyle name="標準 4 3 2 4 7" xfId="15825" xr:uid="{00000000-0005-0000-0000-0000E8490000}"/>
    <cellStyle name="標準 4 3 2 5" xfId="1535" xr:uid="{00000000-0005-0000-0000-0000E9490000}"/>
    <cellStyle name="標準 4 3 2 5 2" xfId="9022" xr:uid="{00000000-0005-0000-0000-0000EA490000}"/>
    <cellStyle name="標準 4 3 2 5 3" xfId="16506" xr:uid="{00000000-0005-0000-0000-0000EB490000}"/>
    <cellStyle name="標準 4 3 2 6" xfId="2895" xr:uid="{00000000-0005-0000-0000-0000EC490000}"/>
    <cellStyle name="標準 4 3 2 6 2" xfId="10382" xr:uid="{00000000-0005-0000-0000-0000ED490000}"/>
    <cellStyle name="標準 4 3 2 6 3" xfId="17866" xr:uid="{00000000-0005-0000-0000-0000EE490000}"/>
    <cellStyle name="標準 4 3 2 7" xfId="4257" xr:uid="{00000000-0005-0000-0000-0000EF490000}"/>
    <cellStyle name="標準 4 3 2 7 2" xfId="11744" xr:uid="{00000000-0005-0000-0000-0000F0490000}"/>
    <cellStyle name="標準 4 3 2 7 3" xfId="19228" xr:uid="{00000000-0005-0000-0000-0000F1490000}"/>
    <cellStyle name="標準 4 3 2 8" xfId="5617" xr:uid="{00000000-0005-0000-0000-0000F2490000}"/>
    <cellStyle name="標準 4 3 2 8 2" xfId="13104" xr:uid="{00000000-0005-0000-0000-0000F3490000}"/>
    <cellStyle name="標準 4 3 2 8 3" xfId="20588" xr:uid="{00000000-0005-0000-0000-0000F4490000}"/>
    <cellStyle name="標準 4 3 2 9" xfId="6984" xr:uid="{00000000-0005-0000-0000-0000F5490000}"/>
    <cellStyle name="標準 4 3 2 9 2" xfId="14470" xr:uid="{00000000-0005-0000-0000-0000F6490000}"/>
    <cellStyle name="標準 4 3 2 9 3" xfId="21954" xr:uid="{00000000-0005-0000-0000-0000F7490000}"/>
    <cellStyle name="標準 4 3 3" xfId="255" xr:uid="{00000000-0005-0000-0000-0000F8490000}"/>
    <cellStyle name="標準 4 3 3 10" xfId="15232" xr:uid="{00000000-0005-0000-0000-0000F9490000}"/>
    <cellStyle name="標準 4 3 3 2" xfId="597" xr:uid="{00000000-0005-0000-0000-0000FA490000}"/>
    <cellStyle name="標準 4 3 3 2 2" xfId="1275" xr:uid="{00000000-0005-0000-0000-0000FB490000}"/>
    <cellStyle name="標準 4 3 3 2 2 2" xfId="2637" xr:uid="{00000000-0005-0000-0000-0000FC490000}"/>
    <cellStyle name="標準 4 3 3 2 2 2 2" xfId="10124" xr:uid="{00000000-0005-0000-0000-0000FD490000}"/>
    <cellStyle name="標準 4 3 3 2 2 2 3" xfId="17608" xr:uid="{00000000-0005-0000-0000-0000FE490000}"/>
    <cellStyle name="標準 4 3 3 2 2 3" xfId="3997" xr:uid="{00000000-0005-0000-0000-0000FF490000}"/>
    <cellStyle name="標準 4 3 3 2 2 3 2" xfId="11484" xr:uid="{00000000-0005-0000-0000-0000004A0000}"/>
    <cellStyle name="標準 4 3 3 2 2 3 3" xfId="18968" xr:uid="{00000000-0005-0000-0000-0000014A0000}"/>
    <cellStyle name="標準 4 3 3 2 2 4" xfId="5359" xr:uid="{00000000-0005-0000-0000-0000024A0000}"/>
    <cellStyle name="標準 4 3 3 2 2 4 2" xfId="12846" xr:uid="{00000000-0005-0000-0000-0000034A0000}"/>
    <cellStyle name="標準 4 3 3 2 2 4 3" xfId="20330" xr:uid="{00000000-0005-0000-0000-0000044A0000}"/>
    <cellStyle name="標準 4 3 3 2 2 5" xfId="6719" xr:uid="{00000000-0005-0000-0000-0000054A0000}"/>
    <cellStyle name="標準 4 3 3 2 2 5 2" xfId="14206" xr:uid="{00000000-0005-0000-0000-0000064A0000}"/>
    <cellStyle name="標準 4 3 3 2 2 5 3" xfId="21690" xr:uid="{00000000-0005-0000-0000-0000074A0000}"/>
    <cellStyle name="標準 4 3 3 2 2 6" xfId="8764" xr:uid="{00000000-0005-0000-0000-0000084A0000}"/>
    <cellStyle name="標準 4 3 3 2 2 7" xfId="16248" xr:uid="{00000000-0005-0000-0000-0000094A0000}"/>
    <cellStyle name="標準 4 3 3 2 3" xfId="1959" xr:uid="{00000000-0005-0000-0000-00000A4A0000}"/>
    <cellStyle name="標準 4 3 3 2 3 2" xfId="9446" xr:uid="{00000000-0005-0000-0000-00000B4A0000}"/>
    <cellStyle name="標準 4 3 3 2 3 3" xfId="16930" xr:uid="{00000000-0005-0000-0000-00000C4A0000}"/>
    <cellStyle name="標準 4 3 3 2 4" xfId="3319" xr:uid="{00000000-0005-0000-0000-00000D4A0000}"/>
    <cellStyle name="標準 4 3 3 2 4 2" xfId="10806" xr:uid="{00000000-0005-0000-0000-00000E4A0000}"/>
    <cellStyle name="標準 4 3 3 2 4 3" xfId="18290" xr:uid="{00000000-0005-0000-0000-00000F4A0000}"/>
    <cellStyle name="標準 4 3 3 2 5" xfId="4681" xr:uid="{00000000-0005-0000-0000-0000104A0000}"/>
    <cellStyle name="標準 4 3 3 2 5 2" xfId="12168" xr:uid="{00000000-0005-0000-0000-0000114A0000}"/>
    <cellStyle name="標準 4 3 3 2 5 3" xfId="19652" xr:uid="{00000000-0005-0000-0000-0000124A0000}"/>
    <cellStyle name="標準 4 3 3 2 6" xfId="6041" xr:uid="{00000000-0005-0000-0000-0000134A0000}"/>
    <cellStyle name="標準 4 3 3 2 6 2" xfId="13528" xr:uid="{00000000-0005-0000-0000-0000144A0000}"/>
    <cellStyle name="標準 4 3 3 2 6 3" xfId="21012" xr:uid="{00000000-0005-0000-0000-0000154A0000}"/>
    <cellStyle name="標準 4 3 3 2 7" xfId="7407" xr:uid="{00000000-0005-0000-0000-0000164A0000}"/>
    <cellStyle name="標準 4 3 3 2 7 2" xfId="14893" xr:uid="{00000000-0005-0000-0000-0000174A0000}"/>
    <cellStyle name="標準 4 3 3 2 7 3" xfId="22377" xr:uid="{00000000-0005-0000-0000-0000184A0000}"/>
    <cellStyle name="標準 4 3 3 2 8" xfId="8086" xr:uid="{00000000-0005-0000-0000-0000194A0000}"/>
    <cellStyle name="標準 4 3 3 2 9" xfId="15570" xr:uid="{00000000-0005-0000-0000-00001A4A0000}"/>
    <cellStyle name="標準 4 3 3 3" xfId="937" xr:uid="{00000000-0005-0000-0000-00001B4A0000}"/>
    <cellStyle name="標準 4 3 3 3 2" xfId="2299" xr:uid="{00000000-0005-0000-0000-00001C4A0000}"/>
    <cellStyle name="標準 4 3 3 3 2 2" xfId="9786" xr:uid="{00000000-0005-0000-0000-00001D4A0000}"/>
    <cellStyle name="標準 4 3 3 3 2 3" xfId="17270" xr:uid="{00000000-0005-0000-0000-00001E4A0000}"/>
    <cellStyle name="標準 4 3 3 3 3" xfId="3659" xr:uid="{00000000-0005-0000-0000-00001F4A0000}"/>
    <cellStyle name="標準 4 3 3 3 3 2" xfId="11146" xr:uid="{00000000-0005-0000-0000-0000204A0000}"/>
    <cellStyle name="標準 4 3 3 3 3 3" xfId="18630" xr:uid="{00000000-0005-0000-0000-0000214A0000}"/>
    <cellStyle name="標準 4 3 3 3 4" xfId="5021" xr:uid="{00000000-0005-0000-0000-0000224A0000}"/>
    <cellStyle name="標準 4 3 3 3 4 2" xfId="12508" xr:uid="{00000000-0005-0000-0000-0000234A0000}"/>
    <cellStyle name="標準 4 3 3 3 4 3" xfId="19992" xr:uid="{00000000-0005-0000-0000-0000244A0000}"/>
    <cellStyle name="標準 4 3 3 3 5" xfId="6381" xr:uid="{00000000-0005-0000-0000-0000254A0000}"/>
    <cellStyle name="標準 4 3 3 3 5 2" xfId="13868" xr:uid="{00000000-0005-0000-0000-0000264A0000}"/>
    <cellStyle name="標準 4 3 3 3 5 3" xfId="21352" xr:uid="{00000000-0005-0000-0000-0000274A0000}"/>
    <cellStyle name="標準 4 3 3 3 6" xfId="8426" xr:uid="{00000000-0005-0000-0000-0000284A0000}"/>
    <cellStyle name="標準 4 3 3 3 7" xfId="15910" xr:uid="{00000000-0005-0000-0000-0000294A0000}"/>
    <cellStyle name="標準 4 3 3 4" xfId="1619" xr:uid="{00000000-0005-0000-0000-00002A4A0000}"/>
    <cellStyle name="標準 4 3 3 4 2" xfId="9106" xr:uid="{00000000-0005-0000-0000-00002B4A0000}"/>
    <cellStyle name="標準 4 3 3 4 3" xfId="16590" xr:uid="{00000000-0005-0000-0000-00002C4A0000}"/>
    <cellStyle name="標準 4 3 3 5" xfId="2979" xr:uid="{00000000-0005-0000-0000-00002D4A0000}"/>
    <cellStyle name="標準 4 3 3 5 2" xfId="10466" xr:uid="{00000000-0005-0000-0000-00002E4A0000}"/>
    <cellStyle name="標準 4 3 3 5 3" xfId="17950" xr:uid="{00000000-0005-0000-0000-00002F4A0000}"/>
    <cellStyle name="標準 4 3 3 6" xfId="4341" xr:uid="{00000000-0005-0000-0000-0000304A0000}"/>
    <cellStyle name="標準 4 3 3 6 2" xfId="11828" xr:uid="{00000000-0005-0000-0000-0000314A0000}"/>
    <cellStyle name="標準 4 3 3 6 3" xfId="19312" xr:uid="{00000000-0005-0000-0000-0000324A0000}"/>
    <cellStyle name="標準 4 3 3 7" xfId="5701" xr:uid="{00000000-0005-0000-0000-0000334A0000}"/>
    <cellStyle name="標準 4 3 3 7 2" xfId="13188" xr:uid="{00000000-0005-0000-0000-0000344A0000}"/>
    <cellStyle name="標準 4 3 3 7 3" xfId="20672" xr:uid="{00000000-0005-0000-0000-0000354A0000}"/>
    <cellStyle name="標準 4 3 3 8" xfId="7069" xr:uid="{00000000-0005-0000-0000-0000364A0000}"/>
    <cellStyle name="標準 4 3 3 8 2" xfId="14555" xr:uid="{00000000-0005-0000-0000-0000374A0000}"/>
    <cellStyle name="標準 4 3 3 8 3" xfId="22039" xr:uid="{00000000-0005-0000-0000-0000384A0000}"/>
    <cellStyle name="標準 4 3 3 9" xfId="7748" xr:uid="{00000000-0005-0000-0000-0000394A0000}"/>
    <cellStyle name="標準 4 3 4" xfId="428" xr:uid="{00000000-0005-0000-0000-00003A4A0000}"/>
    <cellStyle name="標準 4 3 4 2" xfId="1106" xr:uid="{00000000-0005-0000-0000-00003B4A0000}"/>
    <cellStyle name="標準 4 3 4 2 2" xfId="2468" xr:uid="{00000000-0005-0000-0000-00003C4A0000}"/>
    <cellStyle name="標準 4 3 4 2 2 2" xfId="9955" xr:uid="{00000000-0005-0000-0000-00003D4A0000}"/>
    <cellStyle name="標準 4 3 4 2 2 3" xfId="17439" xr:uid="{00000000-0005-0000-0000-00003E4A0000}"/>
    <cellStyle name="標準 4 3 4 2 3" xfId="3828" xr:uid="{00000000-0005-0000-0000-00003F4A0000}"/>
    <cellStyle name="標準 4 3 4 2 3 2" xfId="11315" xr:uid="{00000000-0005-0000-0000-0000404A0000}"/>
    <cellStyle name="標準 4 3 4 2 3 3" xfId="18799" xr:uid="{00000000-0005-0000-0000-0000414A0000}"/>
    <cellStyle name="標準 4 3 4 2 4" xfId="5190" xr:uid="{00000000-0005-0000-0000-0000424A0000}"/>
    <cellStyle name="標準 4 3 4 2 4 2" xfId="12677" xr:uid="{00000000-0005-0000-0000-0000434A0000}"/>
    <cellStyle name="標準 4 3 4 2 4 3" xfId="20161" xr:uid="{00000000-0005-0000-0000-0000444A0000}"/>
    <cellStyle name="標準 4 3 4 2 5" xfId="6550" xr:uid="{00000000-0005-0000-0000-0000454A0000}"/>
    <cellStyle name="標準 4 3 4 2 5 2" xfId="14037" xr:uid="{00000000-0005-0000-0000-0000464A0000}"/>
    <cellStyle name="標準 4 3 4 2 5 3" xfId="21521" xr:uid="{00000000-0005-0000-0000-0000474A0000}"/>
    <cellStyle name="標準 4 3 4 2 6" xfId="8595" xr:uid="{00000000-0005-0000-0000-0000484A0000}"/>
    <cellStyle name="標準 4 3 4 2 7" xfId="16079" xr:uid="{00000000-0005-0000-0000-0000494A0000}"/>
    <cellStyle name="標準 4 3 4 3" xfId="1790" xr:uid="{00000000-0005-0000-0000-00004A4A0000}"/>
    <cellStyle name="標準 4 3 4 3 2" xfId="9277" xr:uid="{00000000-0005-0000-0000-00004B4A0000}"/>
    <cellStyle name="標準 4 3 4 3 3" xfId="16761" xr:uid="{00000000-0005-0000-0000-00004C4A0000}"/>
    <cellStyle name="標準 4 3 4 4" xfId="3150" xr:uid="{00000000-0005-0000-0000-00004D4A0000}"/>
    <cellStyle name="標準 4 3 4 4 2" xfId="10637" xr:uid="{00000000-0005-0000-0000-00004E4A0000}"/>
    <cellStyle name="標準 4 3 4 4 3" xfId="18121" xr:uid="{00000000-0005-0000-0000-00004F4A0000}"/>
    <cellStyle name="標準 4 3 4 5" xfId="4512" xr:uid="{00000000-0005-0000-0000-0000504A0000}"/>
    <cellStyle name="標準 4 3 4 5 2" xfId="11999" xr:uid="{00000000-0005-0000-0000-0000514A0000}"/>
    <cellStyle name="標準 4 3 4 5 3" xfId="19483" xr:uid="{00000000-0005-0000-0000-0000524A0000}"/>
    <cellStyle name="標準 4 3 4 6" xfId="5872" xr:uid="{00000000-0005-0000-0000-0000534A0000}"/>
    <cellStyle name="標準 4 3 4 6 2" xfId="13359" xr:uid="{00000000-0005-0000-0000-0000544A0000}"/>
    <cellStyle name="標準 4 3 4 6 3" xfId="20843" xr:uid="{00000000-0005-0000-0000-0000554A0000}"/>
    <cellStyle name="標準 4 3 4 7" xfId="7238" xr:uid="{00000000-0005-0000-0000-0000564A0000}"/>
    <cellStyle name="標準 4 3 4 7 2" xfId="14724" xr:uid="{00000000-0005-0000-0000-0000574A0000}"/>
    <cellStyle name="標準 4 3 4 7 3" xfId="22208" xr:uid="{00000000-0005-0000-0000-0000584A0000}"/>
    <cellStyle name="標準 4 3 4 8" xfId="7917" xr:uid="{00000000-0005-0000-0000-0000594A0000}"/>
    <cellStyle name="標準 4 3 4 9" xfId="15401" xr:uid="{00000000-0005-0000-0000-00005A4A0000}"/>
    <cellStyle name="標準 4 3 5" xfId="767" xr:uid="{00000000-0005-0000-0000-00005B4A0000}"/>
    <cellStyle name="標準 4 3 5 2" xfId="2129" xr:uid="{00000000-0005-0000-0000-00005C4A0000}"/>
    <cellStyle name="標準 4 3 5 2 2" xfId="9616" xr:uid="{00000000-0005-0000-0000-00005D4A0000}"/>
    <cellStyle name="標準 4 3 5 2 3" xfId="17100" xr:uid="{00000000-0005-0000-0000-00005E4A0000}"/>
    <cellStyle name="標準 4 3 5 3" xfId="3489" xr:uid="{00000000-0005-0000-0000-00005F4A0000}"/>
    <cellStyle name="標準 4 3 5 3 2" xfId="10976" xr:uid="{00000000-0005-0000-0000-0000604A0000}"/>
    <cellStyle name="標準 4 3 5 3 3" xfId="18460" xr:uid="{00000000-0005-0000-0000-0000614A0000}"/>
    <cellStyle name="標準 4 3 5 4" xfId="4851" xr:uid="{00000000-0005-0000-0000-0000624A0000}"/>
    <cellStyle name="標準 4 3 5 4 2" xfId="12338" xr:uid="{00000000-0005-0000-0000-0000634A0000}"/>
    <cellStyle name="標準 4 3 5 4 3" xfId="19822" xr:uid="{00000000-0005-0000-0000-0000644A0000}"/>
    <cellStyle name="標準 4 3 5 5" xfId="6211" xr:uid="{00000000-0005-0000-0000-0000654A0000}"/>
    <cellStyle name="標準 4 3 5 5 2" xfId="13698" xr:uid="{00000000-0005-0000-0000-0000664A0000}"/>
    <cellStyle name="標準 4 3 5 5 3" xfId="21182" xr:uid="{00000000-0005-0000-0000-0000674A0000}"/>
    <cellStyle name="標準 4 3 5 6" xfId="8256" xr:uid="{00000000-0005-0000-0000-0000684A0000}"/>
    <cellStyle name="標準 4 3 5 7" xfId="15740" xr:uid="{00000000-0005-0000-0000-0000694A0000}"/>
    <cellStyle name="標準 4 3 6" xfId="1451" xr:uid="{00000000-0005-0000-0000-00006A4A0000}"/>
    <cellStyle name="標準 4 3 6 2" xfId="8938" xr:uid="{00000000-0005-0000-0000-00006B4A0000}"/>
    <cellStyle name="標準 4 3 6 3" xfId="16422" xr:uid="{00000000-0005-0000-0000-00006C4A0000}"/>
    <cellStyle name="標準 4 3 7" xfId="2811" xr:uid="{00000000-0005-0000-0000-00006D4A0000}"/>
    <cellStyle name="標準 4 3 7 2" xfId="10298" xr:uid="{00000000-0005-0000-0000-00006E4A0000}"/>
    <cellStyle name="標準 4 3 7 3" xfId="17782" xr:uid="{00000000-0005-0000-0000-00006F4A0000}"/>
    <cellStyle name="標準 4 3 8" xfId="4173" xr:uid="{00000000-0005-0000-0000-0000704A0000}"/>
    <cellStyle name="標準 4 3 8 2" xfId="11660" xr:uid="{00000000-0005-0000-0000-0000714A0000}"/>
    <cellStyle name="標準 4 3 8 3" xfId="19144" xr:uid="{00000000-0005-0000-0000-0000724A0000}"/>
    <cellStyle name="標準 4 3 9" xfId="5533" xr:uid="{00000000-0005-0000-0000-0000734A0000}"/>
    <cellStyle name="標準 4 3 9 2" xfId="13020" xr:uid="{00000000-0005-0000-0000-0000744A0000}"/>
    <cellStyle name="標準 4 3 9 3" xfId="20504" xr:uid="{00000000-0005-0000-0000-0000754A0000}"/>
    <cellStyle name="標準 4 4" xfId="123" xr:uid="{00000000-0005-0000-0000-0000764A0000}"/>
    <cellStyle name="標準 4 4 10" xfId="7616" xr:uid="{00000000-0005-0000-0000-0000774A0000}"/>
    <cellStyle name="標準 4 4 11" xfId="15100" xr:uid="{00000000-0005-0000-0000-0000784A0000}"/>
    <cellStyle name="標準 4 4 2" xfId="293" xr:uid="{00000000-0005-0000-0000-0000794A0000}"/>
    <cellStyle name="標準 4 4 2 10" xfId="15270" xr:uid="{00000000-0005-0000-0000-00007A4A0000}"/>
    <cellStyle name="標準 4 4 2 2" xfId="635" xr:uid="{00000000-0005-0000-0000-00007B4A0000}"/>
    <cellStyle name="標準 4 4 2 2 2" xfId="1313" xr:uid="{00000000-0005-0000-0000-00007C4A0000}"/>
    <cellStyle name="標準 4 4 2 2 2 2" xfId="2675" xr:uid="{00000000-0005-0000-0000-00007D4A0000}"/>
    <cellStyle name="標準 4 4 2 2 2 2 2" xfId="10162" xr:uid="{00000000-0005-0000-0000-00007E4A0000}"/>
    <cellStyle name="標準 4 4 2 2 2 2 3" xfId="17646" xr:uid="{00000000-0005-0000-0000-00007F4A0000}"/>
    <cellStyle name="標準 4 4 2 2 2 3" xfId="4035" xr:uid="{00000000-0005-0000-0000-0000804A0000}"/>
    <cellStyle name="標準 4 4 2 2 2 3 2" xfId="11522" xr:uid="{00000000-0005-0000-0000-0000814A0000}"/>
    <cellStyle name="標準 4 4 2 2 2 3 3" xfId="19006" xr:uid="{00000000-0005-0000-0000-0000824A0000}"/>
    <cellStyle name="標準 4 4 2 2 2 4" xfId="5397" xr:uid="{00000000-0005-0000-0000-0000834A0000}"/>
    <cellStyle name="標準 4 4 2 2 2 4 2" xfId="12884" xr:uid="{00000000-0005-0000-0000-0000844A0000}"/>
    <cellStyle name="標準 4 4 2 2 2 4 3" xfId="20368" xr:uid="{00000000-0005-0000-0000-0000854A0000}"/>
    <cellStyle name="標準 4 4 2 2 2 5" xfId="6757" xr:uid="{00000000-0005-0000-0000-0000864A0000}"/>
    <cellStyle name="標準 4 4 2 2 2 5 2" xfId="14244" xr:uid="{00000000-0005-0000-0000-0000874A0000}"/>
    <cellStyle name="標準 4 4 2 2 2 5 3" xfId="21728" xr:uid="{00000000-0005-0000-0000-0000884A0000}"/>
    <cellStyle name="標準 4 4 2 2 2 6" xfId="8802" xr:uid="{00000000-0005-0000-0000-0000894A0000}"/>
    <cellStyle name="標準 4 4 2 2 2 7" xfId="16286" xr:uid="{00000000-0005-0000-0000-00008A4A0000}"/>
    <cellStyle name="標準 4 4 2 2 3" xfId="1997" xr:uid="{00000000-0005-0000-0000-00008B4A0000}"/>
    <cellStyle name="標準 4 4 2 2 3 2" xfId="9484" xr:uid="{00000000-0005-0000-0000-00008C4A0000}"/>
    <cellStyle name="標準 4 4 2 2 3 3" xfId="16968" xr:uid="{00000000-0005-0000-0000-00008D4A0000}"/>
    <cellStyle name="標準 4 4 2 2 4" xfId="3357" xr:uid="{00000000-0005-0000-0000-00008E4A0000}"/>
    <cellStyle name="標準 4 4 2 2 4 2" xfId="10844" xr:uid="{00000000-0005-0000-0000-00008F4A0000}"/>
    <cellStyle name="標準 4 4 2 2 4 3" xfId="18328" xr:uid="{00000000-0005-0000-0000-0000904A0000}"/>
    <cellStyle name="標準 4 4 2 2 5" xfId="4719" xr:uid="{00000000-0005-0000-0000-0000914A0000}"/>
    <cellStyle name="標準 4 4 2 2 5 2" xfId="12206" xr:uid="{00000000-0005-0000-0000-0000924A0000}"/>
    <cellStyle name="標準 4 4 2 2 5 3" xfId="19690" xr:uid="{00000000-0005-0000-0000-0000934A0000}"/>
    <cellStyle name="標準 4 4 2 2 6" xfId="6079" xr:uid="{00000000-0005-0000-0000-0000944A0000}"/>
    <cellStyle name="標準 4 4 2 2 6 2" xfId="13566" xr:uid="{00000000-0005-0000-0000-0000954A0000}"/>
    <cellStyle name="標準 4 4 2 2 6 3" xfId="21050" xr:uid="{00000000-0005-0000-0000-0000964A0000}"/>
    <cellStyle name="標準 4 4 2 2 7" xfId="7445" xr:uid="{00000000-0005-0000-0000-0000974A0000}"/>
    <cellStyle name="標準 4 4 2 2 7 2" xfId="14931" xr:uid="{00000000-0005-0000-0000-0000984A0000}"/>
    <cellStyle name="標準 4 4 2 2 7 3" xfId="22415" xr:uid="{00000000-0005-0000-0000-0000994A0000}"/>
    <cellStyle name="標準 4 4 2 2 8" xfId="8124" xr:uid="{00000000-0005-0000-0000-00009A4A0000}"/>
    <cellStyle name="標準 4 4 2 2 9" xfId="15608" xr:uid="{00000000-0005-0000-0000-00009B4A0000}"/>
    <cellStyle name="標準 4 4 2 3" xfId="975" xr:uid="{00000000-0005-0000-0000-00009C4A0000}"/>
    <cellStyle name="標準 4 4 2 3 2" xfId="2337" xr:uid="{00000000-0005-0000-0000-00009D4A0000}"/>
    <cellStyle name="標準 4 4 2 3 2 2" xfId="9824" xr:uid="{00000000-0005-0000-0000-00009E4A0000}"/>
    <cellStyle name="標準 4 4 2 3 2 3" xfId="17308" xr:uid="{00000000-0005-0000-0000-00009F4A0000}"/>
    <cellStyle name="標準 4 4 2 3 3" xfId="3697" xr:uid="{00000000-0005-0000-0000-0000A04A0000}"/>
    <cellStyle name="標準 4 4 2 3 3 2" xfId="11184" xr:uid="{00000000-0005-0000-0000-0000A14A0000}"/>
    <cellStyle name="標準 4 4 2 3 3 3" xfId="18668" xr:uid="{00000000-0005-0000-0000-0000A24A0000}"/>
    <cellStyle name="標準 4 4 2 3 4" xfId="5059" xr:uid="{00000000-0005-0000-0000-0000A34A0000}"/>
    <cellStyle name="標準 4 4 2 3 4 2" xfId="12546" xr:uid="{00000000-0005-0000-0000-0000A44A0000}"/>
    <cellStyle name="標準 4 4 2 3 4 3" xfId="20030" xr:uid="{00000000-0005-0000-0000-0000A54A0000}"/>
    <cellStyle name="標準 4 4 2 3 5" xfId="6419" xr:uid="{00000000-0005-0000-0000-0000A64A0000}"/>
    <cellStyle name="標準 4 4 2 3 5 2" xfId="13906" xr:uid="{00000000-0005-0000-0000-0000A74A0000}"/>
    <cellStyle name="標準 4 4 2 3 5 3" xfId="21390" xr:uid="{00000000-0005-0000-0000-0000A84A0000}"/>
    <cellStyle name="標準 4 4 2 3 6" xfId="8464" xr:uid="{00000000-0005-0000-0000-0000A94A0000}"/>
    <cellStyle name="標準 4 4 2 3 7" xfId="15948" xr:uid="{00000000-0005-0000-0000-0000AA4A0000}"/>
    <cellStyle name="標準 4 4 2 4" xfId="1657" xr:uid="{00000000-0005-0000-0000-0000AB4A0000}"/>
    <cellStyle name="標準 4 4 2 4 2" xfId="9144" xr:uid="{00000000-0005-0000-0000-0000AC4A0000}"/>
    <cellStyle name="標準 4 4 2 4 3" xfId="16628" xr:uid="{00000000-0005-0000-0000-0000AD4A0000}"/>
    <cellStyle name="標準 4 4 2 5" xfId="3017" xr:uid="{00000000-0005-0000-0000-0000AE4A0000}"/>
    <cellStyle name="標準 4 4 2 5 2" xfId="10504" xr:uid="{00000000-0005-0000-0000-0000AF4A0000}"/>
    <cellStyle name="標準 4 4 2 5 3" xfId="17988" xr:uid="{00000000-0005-0000-0000-0000B04A0000}"/>
    <cellStyle name="標準 4 4 2 6" xfId="4379" xr:uid="{00000000-0005-0000-0000-0000B14A0000}"/>
    <cellStyle name="標準 4 4 2 6 2" xfId="11866" xr:uid="{00000000-0005-0000-0000-0000B24A0000}"/>
    <cellStyle name="標準 4 4 2 6 3" xfId="19350" xr:uid="{00000000-0005-0000-0000-0000B34A0000}"/>
    <cellStyle name="標準 4 4 2 7" xfId="5739" xr:uid="{00000000-0005-0000-0000-0000B44A0000}"/>
    <cellStyle name="標準 4 4 2 7 2" xfId="13226" xr:uid="{00000000-0005-0000-0000-0000B54A0000}"/>
    <cellStyle name="標準 4 4 2 7 3" xfId="20710" xr:uid="{00000000-0005-0000-0000-0000B64A0000}"/>
    <cellStyle name="標準 4 4 2 8" xfId="7107" xr:uid="{00000000-0005-0000-0000-0000B74A0000}"/>
    <cellStyle name="標準 4 4 2 8 2" xfId="14593" xr:uid="{00000000-0005-0000-0000-0000B84A0000}"/>
    <cellStyle name="標準 4 4 2 8 3" xfId="22077" xr:uid="{00000000-0005-0000-0000-0000B94A0000}"/>
    <cellStyle name="標準 4 4 2 9" xfId="7786" xr:uid="{00000000-0005-0000-0000-0000BA4A0000}"/>
    <cellStyle name="標準 4 4 3" xfId="466" xr:uid="{00000000-0005-0000-0000-0000BB4A0000}"/>
    <cellStyle name="標準 4 4 3 2" xfId="1144" xr:uid="{00000000-0005-0000-0000-0000BC4A0000}"/>
    <cellStyle name="標準 4 4 3 2 2" xfId="2506" xr:uid="{00000000-0005-0000-0000-0000BD4A0000}"/>
    <cellStyle name="標準 4 4 3 2 2 2" xfId="9993" xr:uid="{00000000-0005-0000-0000-0000BE4A0000}"/>
    <cellStyle name="標準 4 4 3 2 2 3" xfId="17477" xr:uid="{00000000-0005-0000-0000-0000BF4A0000}"/>
    <cellStyle name="標準 4 4 3 2 3" xfId="3866" xr:uid="{00000000-0005-0000-0000-0000C04A0000}"/>
    <cellStyle name="標準 4 4 3 2 3 2" xfId="11353" xr:uid="{00000000-0005-0000-0000-0000C14A0000}"/>
    <cellStyle name="標準 4 4 3 2 3 3" xfId="18837" xr:uid="{00000000-0005-0000-0000-0000C24A0000}"/>
    <cellStyle name="標準 4 4 3 2 4" xfId="5228" xr:uid="{00000000-0005-0000-0000-0000C34A0000}"/>
    <cellStyle name="標準 4 4 3 2 4 2" xfId="12715" xr:uid="{00000000-0005-0000-0000-0000C44A0000}"/>
    <cellStyle name="標準 4 4 3 2 4 3" xfId="20199" xr:uid="{00000000-0005-0000-0000-0000C54A0000}"/>
    <cellStyle name="標準 4 4 3 2 5" xfId="6588" xr:uid="{00000000-0005-0000-0000-0000C64A0000}"/>
    <cellStyle name="標準 4 4 3 2 5 2" xfId="14075" xr:uid="{00000000-0005-0000-0000-0000C74A0000}"/>
    <cellStyle name="標準 4 4 3 2 5 3" xfId="21559" xr:uid="{00000000-0005-0000-0000-0000C84A0000}"/>
    <cellStyle name="標準 4 4 3 2 6" xfId="8633" xr:uid="{00000000-0005-0000-0000-0000C94A0000}"/>
    <cellStyle name="標準 4 4 3 2 7" xfId="16117" xr:uid="{00000000-0005-0000-0000-0000CA4A0000}"/>
    <cellStyle name="標準 4 4 3 3" xfId="1828" xr:uid="{00000000-0005-0000-0000-0000CB4A0000}"/>
    <cellStyle name="標準 4 4 3 3 2" xfId="9315" xr:uid="{00000000-0005-0000-0000-0000CC4A0000}"/>
    <cellStyle name="標準 4 4 3 3 3" xfId="16799" xr:uid="{00000000-0005-0000-0000-0000CD4A0000}"/>
    <cellStyle name="標準 4 4 3 4" xfId="3188" xr:uid="{00000000-0005-0000-0000-0000CE4A0000}"/>
    <cellStyle name="標準 4 4 3 4 2" xfId="10675" xr:uid="{00000000-0005-0000-0000-0000CF4A0000}"/>
    <cellStyle name="標準 4 4 3 4 3" xfId="18159" xr:uid="{00000000-0005-0000-0000-0000D04A0000}"/>
    <cellStyle name="標準 4 4 3 5" xfId="4550" xr:uid="{00000000-0005-0000-0000-0000D14A0000}"/>
    <cellStyle name="標準 4 4 3 5 2" xfId="12037" xr:uid="{00000000-0005-0000-0000-0000D24A0000}"/>
    <cellStyle name="標準 4 4 3 5 3" xfId="19521" xr:uid="{00000000-0005-0000-0000-0000D34A0000}"/>
    <cellStyle name="標準 4 4 3 6" xfId="5910" xr:uid="{00000000-0005-0000-0000-0000D44A0000}"/>
    <cellStyle name="標準 4 4 3 6 2" xfId="13397" xr:uid="{00000000-0005-0000-0000-0000D54A0000}"/>
    <cellStyle name="標準 4 4 3 6 3" xfId="20881" xr:uid="{00000000-0005-0000-0000-0000D64A0000}"/>
    <cellStyle name="標準 4 4 3 7" xfId="7276" xr:uid="{00000000-0005-0000-0000-0000D74A0000}"/>
    <cellStyle name="標準 4 4 3 7 2" xfId="14762" xr:uid="{00000000-0005-0000-0000-0000D84A0000}"/>
    <cellStyle name="標準 4 4 3 7 3" xfId="22246" xr:uid="{00000000-0005-0000-0000-0000D94A0000}"/>
    <cellStyle name="標準 4 4 3 8" xfId="7955" xr:uid="{00000000-0005-0000-0000-0000DA4A0000}"/>
    <cellStyle name="標準 4 4 3 9" xfId="15439" xr:uid="{00000000-0005-0000-0000-0000DB4A0000}"/>
    <cellStyle name="標準 4 4 4" xfId="805" xr:uid="{00000000-0005-0000-0000-0000DC4A0000}"/>
    <cellStyle name="標準 4 4 4 2" xfId="2167" xr:uid="{00000000-0005-0000-0000-0000DD4A0000}"/>
    <cellStyle name="標準 4 4 4 2 2" xfId="9654" xr:uid="{00000000-0005-0000-0000-0000DE4A0000}"/>
    <cellStyle name="標準 4 4 4 2 3" xfId="17138" xr:uid="{00000000-0005-0000-0000-0000DF4A0000}"/>
    <cellStyle name="標準 4 4 4 3" xfId="3527" xr:uid="{00000000-0005-0000-0000-0000E04A0000}"/>
    <cellStyle name="標準 4 4 4 3 2" xfId="11014" xr:uid="{00000000-0005-0000-0000-0000E14A0000}"/>
    <cellStyle name="標準 4 4 4 3 3" xfId="18498" xr:uid="{00000000-0005-0000-0000-0000E24A0000}"/>
    <cellStyle name="標準 4 4 4 4" xfId="4889" xr:uid="{00000000-0005-0000-0000-0000E34A0000}"/>
    <cellStyle name="標準 4 4 4 4 2" xfId="12376" xr:uid="{00000000-0005-0000-0000-0000E44A0000}"/>
    <cellStyle name="標準 4 4 4 4 3" xfId="19860" xr:uid="{00000000-0005-0000-0000-0000E54A0000}"/>
    <cellStyle name="標準 4 4 4 5" xfId="6249" xr:uid="{00000000-0005-0000-0000-0000E64A0000}"/>
    <cellStyle name="標準 4 4 4 5 2" xfId="13736" xr:uid="{00000000-0005-0000-0000-0000E74A0000}"/>
    <cellStyle name="標準 4 4 4 5 3" xfId="21220" xr:uid="{00000000-0005-0000-0000-0000E84A0000}"/>
    <cellStyle name="標準 4 4 4 6" xfId="8294" xr:uid="{00000000-0005-0000-0000-0000E94A0000}"/>
    <cellStyle name="標準 4 4 4 7" xfId="15778" xr:uid="{00000000-0005-0000-0000-0000EA4A0000}"/>
    <cellStyle name="標準 4 4 5" xfId="1488" xr:uid="{00000000-0005-0000-0000-0000EB4A0000}"/>
    <cellStyle name="標準 4 4 5 2" xfId="8975" xr:uid="{00000000-0005-0000-0000-0000EC4A0000}"/>
    <cellStyle name="標準 4 4 5 3" xfId="16459" xr:uid="{00000000-0005-0000-0000-0000ED4A0000}"/>
    <cellStyle name="標準 4 4 6" xfId="2848" xr:uid="{00000000-0005-0000-0000-0000EE4A0000}"/>
    <cellStyle name="標準 4 4 6 2" xfId="10335" xr:uid="{00000000-0005-0000-0000-0000EF4A0000}"/>
    <cellStyle name="標準 4 4 6 3" xfId="17819" xr:uid="{00000000-0005-0000-0000-0000F04A0000}"/>
    <cellStyle name="標準 4 4 7" xfId="4210" xr:uid="{00000000-0005-0000-0000-0000F14A0000}"/>
    <cellStyle name="標準 4 4 7 2" xfId="11697" xr:uid="{00000000-0005-0000-0000-0000F24A0000}"/>
    <cellStyle name="標準 4 4 7 3" xfId="19181" xr:uid="{00000000-0005-0000-0000-0000F34A0000}"/>
    <cellStyle name="標準 4 4 8" xfId="5570" xr:uid="{00000000-0005-0000-0000-0000F44A0000}"/>
    <cellStyle name="標準 4 4 8 2" xfId="13057" xr:uid="{00000000-0005-0000-0000-0000F54A0000}"/>
    <cellStyle name="標準 4 4 8 3" xfId="20541" xr:uid="{00000000-0005-0000-0000-0000F64A0000}"/>
    <cellStyle name="標準 4 4 9" xfId="6937" xr:uid="{00000000-0005-0000-0000-0000F74A0000}"/>
    <cellStyle name="標準 4 4 9 2" xfId="14423" xr:uid="{00000000-0005-0000-0000-0000F84A0000}"/>
    <cellStyle name="標準 4 4 9 3" xfId="21907" xr:uid="{00000000-0005-0000-0000-0000F94A0000}"/>
    <cellStyle name="標準 4 5" xfId="208" xr:uid="{00000000-0005-0000-0000-0000FA4A0000}"/>
    <cellStyle name="標準 4 5 10" xfId="15185" xr:uid="{00000000-0005-0000-0000-0000FB4A0000}"/>
    <cellStyle name="標準 4 5 2" xfId="550" xr:uid="{00000000-0005-0000-0000-0000FC4A0000}"/>
    <cellStyle name="標準 4 5 2 2" xfId="1228" xr:uid="{00000000-0005-0000-0000-0000FD4A0000}"/>
    <cellStyle name="標準 4 5 2 2 2" xfId="2590" xr:uid="{00000000-0005-0000-0000-0000FE4A0000}"/>
    <cellStyle name="標準 4 5 2 2 2 2" xfId="10077" xr:uid="{00000000-0005-0000-0000-0000FF4A0000}"/>
    <cellStyle name="標準 4 5 2 2 2 3" xfId="17561" xr:uid="{00000000-0005-0000-0000-0000004B0000}"/>
    <cellStyle name="標準 4 5 2 2 3" xfId="3950" xr:uid="{00000000-0005-0000-0000-0000014B0000}"/>
    <cellStyle name="標準 4 5 2 2 3 2" xfId="11437" xr:uid="{00000000-0005-0000-0000-0000024B0000}"/>
    <cellStyle name="標準 4 5 2 2 3 3" xfId="18921" xr:uid="{00000000-0005-0000-0000-0000034B0000}"/>
    <cellStyle name="標準 4 5 2 2 4" xfId="5312" xr:uid="{00000000-0005-0000-0000-0000044B0000}"/>
    <cellStyle name="標準 4 5 2 2 4 2" xfId="12799" xr:uid="{00000000-0005-0000-0000-0000054B0000}"/>
    <cellStyle name="標準 4 5 2 2 4 3" xfId="20283" xr:uid="{00000000-0005-0000-0000-0000064B0000}"/>
    <cellStyle name="標準 4 5 2 2 5" xfId="6672" xr:uid="{00000000-0005-0000-0000-0000074B0000}"/>
    <cellStyle name="標準 4 5 2 2 5 2" xfId="14159" xr:uid="{00000000-0005-0000-0000-0000084B0000}"/>
    <cellStyle name="標準 4 5 2 2 5 3" xfId="21643" xr:uid="{00000000-0005-0000-0000-0000094B0000}"/>
    <cellStyle name="標準 4 5 2 2 6" xfId="8717" xr:uid="{00000000-0005-0000-0000-00000A4B0000}"/>
    <cellStyle name="標準 4 5 2 2 7" xfId="16201" xr:uid="{00000000-0005-0000-0000-00000B4B0000}"/>
    <cellStyle name="標準 4 5 2 3" xfId="1912" xr:uid="{00000000-0005-0000-0000-00000C4B0000}"/>
    <cellStyle name="標準 4 5 2 3 2" xfId="9399" xr:uid="{00000000-0005-0000-0000-00000D4B0000}"/>
    <cellStyle name="標準 4 5 2 3 3" xfId="16883" xr:uid="{00000000-0005-0000-0000-00000E4B0000}"/>
    <cellStyle name="標準 4 5 2 4" xfId="3272" xr:uid="{00000000-0005-0000-0000-00000F4B0000}"/>
    <cellStyle name="標準 4 5 2 4 2" xfId="10759" xr:uid="{00000000-0005-0000-0000-0000104B0000}"/>
    <cellStyle name="標準 4 5 2 4 3" xfId="18243" xr:uid="{00000000-0005-0000-0000-0000114B0000}"/>
    <cellStyle name="標準 4 5 2 5" xfId="4634" xr:uid="{00000000-0005-0000-0000-0000124B0000}"/>
    <cellStyle name="標準 4 5 2 5 2" xfId="12121" xr:uid="{00000000-0005-0000-0000-0000134B0000}"/>
    <cellStyle name="標準 4 5 2 5 3" xfId="19605" xr:uid="{00000000-0005-0000-0000-0000144B0000}"/>
    <cellStyle name="標準 4 5 2 6" xfId="5994" xr:uid="{00000000-0005-0000-0000-0000154B0000}"/>
    <cellStyle name="標準 4 5 2 6 2" xfId="13481" xr:uid="{00000000-0005-0000-0000-0000164B0000}"/>
    <cellStyle name="標準 4 5 2 6 3" xfId="20965" xr:uid="{00000000-0005-0000-0000-0000174B0000}"/>
    <cellStyle name="標準 4 5 2 7" xfId="7360" xr:uid="{00000000-0005-0000-0000-0000184B0000}"/>
    <cellStyle name="標準 4 5 2 7 2" xfId="14846" xr:uid="{00000000-0005-0000-0000-0000194B0000}"/>
    <cellStyle name="標準 4 5 2 7 3" xfId="22330" xr:uid="{00000000-0005-0000-0000-00001A4B0000}"/>
    <cellStyle name="標準 4 5 2 8" xfId="8039" xr:uid="{00000000-0005-0000-0000-00001B4B0000}"/>
    <cellStyle name="標準 4 5 2 9" xfId="15523" xr:uid="{00000000-0005-0000-0000-00001C4B0000}"/>
    <cellStyle name="標準 4 5 3" xfId="890" xr:uid="{00000000-0005-0000-0000-00001D4B0000}"/>
    <cellStyle name="標準 4 5 3 2" xfId="2252" xr:uid="{00000000-0005-0000-0000-00001E4B0000}"/>
    <cellStyle name="標準 4 5 3 2 2" xfId="9739" xr:uid="{00000000-0005-0000-0000-00001F4B0000}"/>
    <cellStyle name="標準 4 5 3 2 3" xfId="17223" xr:uid="{00000000-0005-0000-0000-0000204B0000}"/>
    <cellStyle name="標準 4 5 3 3" xfId="3612" xr:uid="{00000000-0005-0000-0000-0000214B0000}"/>
    <cellStyle name="標準 4 5 3 3 2" xfId="11099" xr:uid="{00000000-0005-0000-0000-0000224B0000}"/>
    <cellStyle name="標準 4 5 3 3 3" xfId="18583" xr:uid="{00000000-0005-0000-0000-0000234B0000}"/>
    <cellStyle name="標準 4 5 3 4" xfId="4974" xr:uid="{00000000-0005-0000-0000-0000244B0000}"/>
    <cellStyle name="標準 4 5 3 4 2" xfId="12461" xr:uid="{00000000-0005-0000-0000-0000254B0000}"/>
    <cellStyle name="標準 4 5 3 4 3" xfId="19945" xr:uid="{00000000-0005-0000-0000-0000264B0000}"/>
    <cellStyle name="標準 4 5 3 5" xfId="6334" xr:uid="{00000000-0005-0000-0000-0000274B0000}"/>
    <cellStyle name="標準 4 5 3 5 2" xfId="13821" xr:uid="{00000000-0005-0000-0000-0000284B0000}"/>
    <cellStyle name="標準 4 5 3 5 3" xfId="21305" xr:uid="{00000000-0005-0000-0000-0000294B0000}"/>
    <cellStyle name="標準 4 5 3 6" xfId="8379" xr:uid="{00000000-0005-0000-0000-00002A4B0000}"/>
    <cellStyle name="標準 4 5 3 7" xfId="15863" xr:uid="{00000000-0005-0000-0000-00002B4B0000}"/>
    <cellStyle name="標準 4 5 4" xfId="1572" xr:uid="{00000000-0005-0000-0000-00002C4B0000}"/>
    <cellStyle name="標準 4 5 4 2" xfId="9059" xr:uid="{00000000-0005-0000-0000-00002D4B0000}"/>
    <cellStyle name="標準 4 5 4 3" xfId="16543" xr:uid="{00000000-0005-0000-0000-00002E4B0000}"/>
    <cellStyle name="標準 4 5 5" xfId="2932" xr:uid="{00000000-0005-0000-0000-00002F4B0000}"/>
    <cellStyle name="標準 4 5 5 2" xfId="10419" xr:uid="{00000000-0005-0000-0000-0000304B0000}"/>
    <cellStyle name="標準 4 5 5 3" xfId="17903" xr:uid="{00000000-0005-0000-0000-0000314B0000}"/>
    <cellStyle name="標準 4 5 6" xfId="4294" xr:uid="{00000000-0005-0000-0000-0000324B0000}"/>
    <cellStyle name="標準 4 5 6 2" xfId="11781" xr:uid="{00000000-0005-0000-0000-0000334B0000}"/>
    <cellStyle name="標準 4 5 6 3" xfId="19265" xr:uid="{00000000-0005-0000-0000-0000344B0000}"/>
    <cellStyle name="標準 4 5 7" xfId="5654" xr:uid="{00000000-0005-0000-0000-0000354B0000}"/>
    <cellStyle name="標準 4 5 7 2" xfId="13141" xr:uid="{00000000-0005-0000-0000-0000364B0000}"/>
    <cellStyle name="標準 4 5 7 3" xfId="20625" xr:uid="{00000000-0005-0000-0000-0000374B0000}"/>
    <cellStyle name="標準 4 5 8" xfId="7022" xr:uid="{00000000-0005-0000-0000-0000384B0000}"/>
    <cellStyle name="標準 4 5 8 2" xfId="14508" xr:uid="{00000000-0005-0000-0000-0000394B0000}"/>
    <cellStyle name="標準 4 5 8 3" xfId="21992" xr:uid="{00000000-0005-0000-0000-00003A4B0000}"/>
    <cellStyle name="標準 4 5 9" xfId="7701" xr:uid="{00000000-0005-0000-0000-00003B4B0000}"/>
    <cellStyle name="標準 4 6" xfId="381" xr:uid="{00000000-0005-0000-0000-00003C4B0000}"/>
    <cellStyle name="標準 4 6 2" xfId="1059" xr:uid="{00000000-0005-0000-0000-00003D4B0000}"/>
    <cellStyle name="標準 4 6 2 2" xfId="2421" xr:uid="{00000000-0005-0000-0000-00003E4B0000}"/>
    <cellStyle name="標準 4 6 2 2 2" xfId="9908" xr:uid="{00000000-0005-0000-0000-00003F4B0000}"/>
    <cellStyle name="標準 4 6 2 2 3" xfId="17392" xr:uid="{00000000-0005-0000-0000-0000404B0000}"/>
    <cellStyle name="標準 4 6 2 3" xfId="3781" xr:uid="{00000000-0005-0000-0000-0000414B0000}"/>
    <cellStyle name="標準 4 6 2 3 2" xfId="11268" xr:uid="{00000000-0005-0000-0000-0000424B0000}"/>
    <cellStyle name="標準 4 6 2 3 3" xfId="18752" xr:uid="{00000000-0005-0000-0000-0000434B0000}"/>
    <cellStyle name="標準 4 6 2 4" xfId="5143" xr:uid="{00000000-0005-0000-0000-0000444B0000}"/>
    <cellStyle name="標準 4 6 2 4 2" xfId="12630" xr:uid="{00000000-0005-0000-0000-0000454B0000}"/>
    <cellStyle name="標準 4 6 2 4 3" xfId="20114" xr:uid="{00000000-0005-0000-0000-0000464B0000}"/>
    <cellStyle name="標準 4 6 2 5" xfId="6503" xr:uid="{00000000-0005-0000-0000-0000474B0000}"/>
    <cellStyle name="標準 4 6 2 5 2" xfId="13990" xr:uid="{00000000-0005-0000-0000-0000484B0000}"/>
    <cellStyle name="標準 4 6 2 5 3" xfId="21474" xr:uid="{00000000-0005-0000-0000-0000494B0000}"/>
    <cellStyle name="標準 4 6 2 6" xfId="8548" xr:uid="{00000000-0005-0000-0000-00004A4B0000}"/>
    <cellStyle name="標準 4 6 2 7" xfId="16032" xr:uid="{00000000-0005-0000-0000-00004B4B0000}"/>
    <cellStyle name="標準 4 6 3" xfId="1743" xr:uid="{00000000-0005-0000-0000-00004C4B0000}"/>
    <cellStyle name="標準 4 6 3 2" xfId="9230" xr:uid="{00000000-0005-0000-0000-00004D4B0000}"/>
    <cellStyle name="標準 4 6 3 3" xfId="16714" xr:uid="{00000000-0005-0000-0000-00004E4B0000}"/>
    <cellStyle name="標準 4 6 4" xfId="3103" xr:uid="{00000000-0005-0000-0000-00004F4B0000}"/>
    <cellStyle name="標準 4 6 4 2" xfId="10590" xr:uid="{00000000-0005-0000-0000-0000504B0000}"/>
    <cellStyle name="標準 4 6 4 3" xfId="18074" xr:uid="{00000000-0005-0000-0000-0000514B0000}"/>
    <cellStyle name="標準 4 6 5" xfId="4465" xr:uid="{00000000-0005-0000-0000-0000524B0000}"/>
    <cellStyle name="標準 4 6 5 2" xfId="11952" xr:uid="{00000000-0005-0000-0000-0000534B0000}"/>
    <cellStyle name="標準 4 6 5 3" xfId="19436" xr:uid="{00000000-0005-0000-0000-0000544B0000}"/>
    <cellStyle name="標準 4 6 6" xfId="5825" xr:uid="{00000000-0005-0000-0000-0000554B0000}"/>
    <cellStyle name="標準 4 6 6 2" xfId="13312" xr:uid="{00000000-0005-0000-0000-0000564B0000}"/>
    <cellStyle name="標準 4 6 6 3" xfId="20796" xr:uid="{00000000-0005-0000-0000-0000574B0000}"/>
    <cellStyle name="標準 4 6 7" xfId="7191" xr:uid="{00000000-0005-0000-0000-0000584B0000}"/>
    <cellStyle name="標準 4 6 7 2" xfId="14677" xr:uid="{00000000-0005-0000-0000-0000594B0000}"/>
    <cellStyle name="標準 4 6 7 3" xfId="22161" xr:uid="{00000000-0005-0000-0000-00005A4B0000}"/>
    <cellStyle name="標準 4 6 8" xfId="7870" xr:uid="{00000000-0005-0000-0000-00005B4B0000}"/>
    <cellStyle name="標準 4 6 9" xfId="15354" xr:uid="{00000000-0005-0000-0000-00005C4B0000}"/>
    <cellStyle name="標準 4 7" xfId="720" xr:uid="{00000000-0005-0000-0000-00005D4B0000}"/>
    <cellStyle name="標準 4 7 2" xfId="2082" xr:uid="{00000000-0005-0000-0000-00005E4B0000}"/>
    <cellStyle name="標準 4 7 2 2" xfId="9569" xr:uid="{00000000-0005-0000-0000-00005F4B0000}"/>
    <cellStyle name="標準 4 7 2 3" xfId="17053" xr:uid="{00000000-0005-0000-0000-0000604B0000}"/>
    <cellStyle name="標準 4 7 3" xfId="3442" xr:uid="{00000000-0005-0000-0000-0000614B0000}"/>
    <cellStyle name="標準 4 7 3 2" xfId="10929" xr:uid="{00000000-0005-0000-0000-0000624B0000}"/>
    <cellStyle name="標準 4 7 3 3" xfId="18413" xr:uid="{00000000-0005-0000-0000-0000634B0000}"/>
    <cellStyle name="標準 4 7 4" xfId="4804" xr:uid="{00000000-0005-0000-0000-0000644B0000}"/>
    <cellStyle name="標準 4 7 4 2" xfId="12291" xr:uid="{00000000-0005-0000-0000-0000654B0000}"/>
    <cellStyle name="標準 4 7 4 3" xfId="19775" xr:uid="{00000000-0005-0000-0000-0000664B0000}"/>
    <cellStyle name="標準 4 7 5" xfId="6164" xr:uid="{00000000-0005-0000-0000-0000674B0000}"/>
    <cellStyle name="標準 4 7 5 2" xfId="13651" xr:uid="{00000000-0005-0000-0000-0000684B0000}"/>
    <cellStyle name="標準 4 7 5 3" xfId="21135" xr:uid="{00000000-0005-0000-0000-0000694B0000}"/>
    <cellStyle name="標準 4 7 6" xfId="8209" xr:uid="{00000000-0005-0000-0000-00006A4B0000}"/>
    <cellStyle name="標準 4 7 7" xfId="15693" xr:uid="{00000000-0005-0000-0000-00006B4B0000}"/>
    <cellStyle name="標準 4 8" xfId="1396" xr:uid="{00000000-0005-0000-0000-00006C4B0000}"/>
    <cellStyle name="標準 4 8 2" xfId="2758" xr:uid="{00000000-0005-0000-0000-00006D4B0000}"/>
    <cellStyle name="標準 4 8 2 2" xfId="10245" xr:uid="{00000000-0005-0000-0000-00006E4B0000}"/>
    <cellStyle name="標準 4 8 2 3" xfId="17729" xr:uid="{00000000-0005-0000-0000-00006F4B0000}"/>
    <cellStyle name="標準 4 8 3" xfId="4118" xr:uid="{00000000-0005-0000-0000-0000704B0000}"/>
    <cellStyle name="標準 4 8 3 2" xfId="11605" xr:uid="{00000000-0005-0000-0000-0000714B0000}"/>
    <cellStyle name="標準 4 8 3 3" xfId="19089" xr:uid="{00000000-0005-0000-0000-0000724B0000}"/>
    <cellStyle name="標準 4 8 4" xfId="5480" xr:uid="{00000000-0005-0000-0000-0000734B0000}"/>
    <cellStyle name="標準 4 8 4 2" xfId="12967" xr:uid="{00000000-0005-0000-0000-0000744B0000}"/>
    <cellStyle name="標準 4 8 4 3" xfId="20451" xr:uid="{00000000-0005-0000-0000-0000754B0000}"/>
    <cellStyle name="標準 4 8 5" xfId="6840" xr:uid="{00000000-0005-0000-0000-0000764B0000}"/>
    <cellStyle name="標準 4 8 5 2" xfId="14327" xr:uid="{00000000-0005-0000-0000-0000774B0000}"/>
    <cellStyle name="標準 4 8 5 3" xfId="21811" xr:uid="{00000000-0005-0000-0000-0000784B0000}"/>
    <cellStyle name="標準 4 8 6" xfId="8885" xr:uid="{00000000-0005-0000-0000-0000794B0000}"/>
    <cellStyle name="標準 4 8 7" xfId="16369" xr:uid="{00000000-0005-0000-0000-00007A4B0000}"/>
    <cellStyle name="標準 4 9" xfId="1414" xr:uid="{00000000-0005-0000-0000-00007B4B0000}"/>
    <cellStyle name="標準 4 9 2" xfId="8902" xr:uid="{00000000-0005-0000-0000-00007C4B0000}"/>
    <cellStyle name="標準 4 9 3" xfId="16386" xr:uid="{00000000-0005-0000-0000-00007D4B0000}"/>
    <cellStyle name="標準 5" xfId="41" xr:uid="{00000000-0005-0000-0000-00007E4B0000}"/>
    <cellStyle name="標準 5 10" xfId="4138" xr:uid="{00000000-0005-0000-0000-00007F4B0000}"/>
    <cellStyle name="標準 5 10 2" xfId="11625" xr:uid="{00000000-0005-0000-0000-0000804B0000}"/>
    <cellStyle name="標準 5 10 3" xfId="19109" xr:uid="{00000000-0005-0000-0000-0000814B0000}"/>
    <cellStyle name="標準 5 11" xfId="5498" xr:uid="{00000000-0005-0000-0000-0000824B0000}"/>
    <cellStyle name="標準 5 11 2" xfId="12985" xr:uid="{00000000-0005-0000-0000-0000834B0000}"/>
    <cellStyle name="標準 5 11 3" xfId="20469" xr:uid="{00000000-0005-0000-0000-0000844B0000}"/>
    <cellStyle name="標準 5 12" xfId="6853" xr:uid="{00000000-0005-0000-0000-0000854B0000}"/>
    <cellStyle name="標準 5 12 2" xfId="14339" xr:uid="{00000000-0005-0000-0000-0000864B0000}"/>
    <cellStyle name="標準 5 12 3" xfId="21823" xr:uid="{00000000-0005-0000-0000-0000874B0000}"/>
    <cellStyle name="標準 5 13" xfId="7532" xr:uid="{00000000-0005-0000-0000-0000884B0000}"/>
    <cellStyle name="標準 5 14" xfId="15016" xr:uid="{00000000-0005-0000-0000-0000894B0000}"/>
    <cellStyle name="標準 5 2" xfId="61" xr:uid="{00000000-0005-0000-0000-00008A4B0000}"/>
    <cellStyle name="標準 5 2 10" xfId="5516" xr:uid="{00000000-0005-0000-0000-00008B4B0000}"/>
    <cellStyle name="標準 5 2 10 2" xfId="13003" xr:uid="{00000000-0005-0000-0000-00008C4B0000}"/>
    <cellStyle name="標準 5 2 10 3" xfId="20487" xr:uid="{00000000-0005-0000-0000-00008D4B0000}"/>
    <cellStyle name="標準 5 2 11" xfId="6870" xr:uid="{00000000-0005-0000-0000-00008E4B0000}"/>
    <cellStyle name="標準 5 2 11 2" xfId="14356" xr:uid="{00000000-0005-0000-0000-00008F4B0000}"/>
    <cellStyle name="標準 5 2 11 3" xfId="21840" xr:uid="{00000000-0005-0000-0000-0000904B0000}"/>
    <cellStyle name="標準 5 2 12" xfId="7549" xr:uid="{00000000-0005-0000-0000-0000914B0000}"/>
    <cellStyle name="標準 5 2 13" xfId="15033" xr:uid="{00000000-0005-0000-0000-0000924B0000}"/>
    <cellStyle name="標準 5 2 2" xfId="96" xr:uid="{00000000-0005-0000-0000-0000934B0000}"/>
    <cellStyle name="標準 5 2 2 10" xfId="6917" xr:uid="{00000000-0005-0000-0000-0000944B0000}"/>
    <cellStyle name="標準 5 2 2 10 2" xfId="14403" xr:uid="{00000000-0005-0000-0000-0000954B0000}"/>
    <cellStyle name="標準 5 2 2 10 3" xfId="21887" xr:uid="{00000000-0005-0000-0000-0000964B0000}"/>
    <cellStyle name="標準 5 2 2 11" xfId="7596" xr:uid="{00000000-0005-0000-0000-0000974B0000}"/>
    <cellStyle name="標準 5 2 2 12" xfId="15080" xr:uid="{00000000-0005-0000-0000-0000984B0000}"/>
    <cellStyle name="標準 5 2 2 2" xfId="188" xr:uid="{00000000-0005-0000-0000-0000994B0000}"/>
    <cellStyle name="標準 5 2 2 2 10" xfId="7681" xr:uid="{00000000-0005-0000-0000-00009A4B0000}"/>
    <cellStyle name="標準 5 2 2 2 11" xfId="15165" xr:uid="{00000000-0005-0000-0000-00009B4B0000}"/>
    <cellStyle name="標準 5 2 2 2 2" xfId="358" xr:uid="{00000000-0005-0000-0000-00009C4B0000}"/>
    <cellStyle name="標準 5 2 2 2 2 10" xfId="15335" xr:uid="{00000000-0005-0000-0000-00009D4B0000}"/>
    <cellStyle name="標準 5 2 2 2 2 2" xfId="700" xr:uid="{00000000-0005-0000-0000-00009E4B0000}"/>
    <cellStyle name="標準 5 2 2 2 2 2 2" xfId="1378" xr:uid="{00000000-0005-0000-0000-00009F4B0000}"/>
    <cellStyle name="標準 5 2 2 2 2 2 2 2" xfId="2740" xr:uid="{00000000-0005-0000-0000-0000A04B0000}"/>
    <cellStyle name="標準 5 2 2 2 2 2 2 2 2" xfId="10227" xr:uid="{00000000-0005-0000-0000-0000A14B0000}"/>
    <cellStyle name="標準 5 2 2 2 2 2 2 2 3" xfId="17711" xr:uid="{00000000-0005-0000-0000-0000A24B0000}"/>
    <cellStyle name="標準 5 2 2 2 2 2 2 3" xfId="4100" xr:uid="{00000000-0005-0000-0000-0000A34B0000}"/>
    <cellStyle name="標準 5 2 2 2 2 2 2 3 2" xfId="11587" xr:uid="{00000000-0005-0000-0000-0000A44B0000}"/>
    <cellStyle name="標準 5 2 2 2 2 2 2 3 3" xfId="19071" xr:uid="{00000000-0005-0000-0000-0000A54B0000}"/>
    <cellStyle name="標準 5 2 2 2 2 2 2 4" xfId="5462" xr:uid="{00000000-0005-0000-0000-0000A64B0000}"/>
    <cellStyle name="標準 5 2 2 2 2 2 2 4 2" xfId="12949" xr:uid="{00000000-0005-0000-0000-0000A74B0000}"/>
    <cellStyle name="標準 5 2 2 2 2 2 2 4 3" xfId="20433" xr:uid="{00000000-0005-0000-0000-0000A84B0000}"/>
    <cellStyle name="標準 5 2 2 2 2 2 2 5" xfId="6822" xr:uid="{00000000-0005-0000-0000-0000A94B0000}"/>
    <cellStyle name="標準 5 2 2 2 2 2 2 5 2" xfId="14309" xr:uid="{00000000-0005-0000-0000-0000AA4B0000}"/>
    <cellStyle name="標準 5 2 2 2 2 2 2 5 3" xfId="21793" xr:uid="{00000000-0005-0000-0000-0000AB4B0000}"/>
    <cellStyle name="標準 5 2 2 2 2 2 2 6" xfId="8867" xr:uid="{00000000-0005-0000-0000-0000AC4B0000}"/>
    <cellStyle name="標準 5 2 2 2 2 2 2 7" xfId="16351" xr:uid="{00000000-0005-0000-0000-0000AD4B0000}"/>
    <cellStyle name="標準 5 2 2 2 2 2 3" xfId="2062" xr:uid="{00000000-0005-0000-0000-0000AE4B0000}"/>
    <cellStyle name="標準 5 2 2 2 2 2 3 2" xfId="9549" xr:uid="{00000000-0005-0000-0000-0000AF4B0000}"/>
    <cellStyle name="標準 5 2 2 2 2 2 3 3" xfId="17033" xr:uid="{00000000-0005-0000-0000-0000B04B0000}"/>
    <cellStyle name="標準 5 2 2 2 2 2 4" xfId="3422" xr:uid="{00000000-0005-0000-0000-0000B14B0000}"/>
    <cellStyle name="標準 5 2 2 2 2 2 4 2" xfId="10909" xr:uid="{00000000-0005-0000-0000-0000B24B0000}"/>
    <cellStyle name="標準 5 2 2 2 2 2 4 3" xfId="18393" xr:uid="{00000000-0005-0000-0000-0000B34B0000}"/>
    <cellStyle name="標準 5 2 2 2 2 2 5" xfId="4784" xr:uid="{00000000-0005-0000-0000-0000B44B0000}"/>
    <cellStyle name="標準 5 2 2 2 2 2 5 2" xfId="12271" xr:uid="{00000000-0005-0000-0000-0000B54B0000}"/>
    <cellStyle name="標準 5 2 2 2 2 2 5 3" xfId="19755" xr:uid="{00000000-0005-0000-0000-0000B64B0000}"/>
    <cellStyle name="標準 5 2 2 2 2 2 6" xfId="6144" xr:uid="{00000000-0005-0000-0000-0000B74B0000}"/>
    <cellStyle name="標準 5 2 2 2 2 2 6 2" xfId="13631" xr:uid="{00000000-0005-0000-0000-0000B84B0000}"/>
    <cellStyle name="標準 5 2 2 2 2 2 6 3" xfId="21115" xr:uid="{00000000-0005-0000-0000-0000B94B0000}"/>
    <cellStyle name="標準 5 2 2 2 2 2 7" xfId="7510" xr:uid="{00000000-0005-0000-0000-0000BA4B0000}"/>
    <cellStyle name="標準 5 2 2 2 2 2 7 2" xfId="14996" xr:uid="{00000000-0005-0000-0000-0000BB4B0000}"/>
    <cellStyle name="標準 5 2 2 2 2 2 7 3" xfId="22480" xr:uid="{00000000-0005-0000-0000-0000BC4B0000}"/>
    <cellStyle name="標準 5 2 2 2 2 2 8" xfId="8189" xr:uid="{00000000-0005-0000-0000-0000BD4B0000}"/>
    <cellStyle name="標準 5 2 2 2 2 2 9" xfId="15673" xr:uid="{00000000-0005-0000-0000-0000BE4B0000}"/>
    <cellStyle name="標準 5 2 2 2 2 3" xfId="1040" xr:uid="{00000000-0005-0000-0000-0000BF4B0000}"/>
    <cellStyle name="標準 5 2 2 2 2 3 2" xfId="2402" xr:uid="{00000000-0005-0000-0000-0000C04B0000}"/>
    <cellStyle name="標準 5 2 2 2 2 3 2 2" xfId="9889" xr:uid="{00000000-0005-0000-0000-0000C14B0000}"/>
    <cellStyle name="標準 5 2 2 2 2 3 2 3" xfId="17373" xr:uid="{00000000-0005-0000-0000-0000C24B0000}"/>
    <cellStyle name="標準 5 2 2 2 2 3 3" xfId="3762" xr:uid="{00000000-0005-0000-0000-0000C34B0000}"/>
    <cellStyle name="標準 5 2 2 2 2 3 3 2" xfId="11249" xr:uid="{00000000-0005-0000-0000-0000C44B0000}"/>
    <cellStyle name="標準 5 2 2 2 2 3 3 3" xfId="18733" xr:uid="{00000000-0005-0000-0000-0000C54B0000}"/>
    <cellStyle name="標準 5 2 2 2 2 3 4" xfId="5124" xr:uid="{00000000-0005-0000-0000-0000C64B0000}"/>
    <cellStyle name="標準 5 2 2 2 2 3 4 2" xfId="12611" xr:uid="{00000000-0005-0000-0000-0000C74B0000}"/>
    <cellStyle name="標準 5 2 2 2 2 3 4 3" xfId="20095" xr:uid="{00000000-0005-0000-0000-0000C84B0000}"/>
    <cellStyle name="標準 5 2 2 2 2 3 5" xfId="6484" xr:uid="{00000000-0005-0000-0000-0000C94B0000}"/>
    <cellStyle name="標準 5 2 2 2 2 3 5 2" xfId="13971" xr:uid="{00000000-0005-0000-0000-0000CA4B0000}"/>
    <cellStyle name="標準 5 2 2 2 2 3 5 3" xfId="21455" xr:uid="{00000000-0005-0000-0000-0000CB4B0000}"/>
    <cellStyle name="標準 5 2 2 2 2 3 6" xfId="8529" xr:uid="{00000000-0005-0000-0000-0000CC4B0000}"/>
    <cellStyle name="標準 5 2 2 2 2 3 7" xfId="16013" xr:uid="{00000000-0005-0000-0000-0000CD4B0000}"/>
    <cellStyle name="標準 5 2 2 2 2 4" xfId="1722" xr:uid="{00000000-0005-0000-0000-0000CE4B0000}"/>
    <cellStyle name="標準 5 2 2 2 2 4 2" xfId="9209" xr:uid="{00000000-0005-0000-0000-0000CF4B0000}"/>
    <cellStyle name="標準 5 2 2 2 2 4 3" xfId="16693" xr:uid="{00000000-0005-0000-0000-0000D04B0000}"/>
    <cellStyle name="標準 5 2 2 2 2 5" xfId="3082" xr:uid="{00000000-0005-0000-0000-0000D14B0000}"/>
    <cellStyle name="標準 5 2 2 2 2 5 2" xfId="10569" xr:uid="{00000000-0005-0000-0000-0000D24B0000}"/>
    <cellStyle name="標準 5 2 2 2 2 5 3" xfId="18053" xr:uid="{00000000-0005-0000-0000-0000D34B0000}"/>
    <cellStyle name="標準 5 2 2 2 2 6" xfId="4444" xr:uid="{00000000-0005-0000-0000-0000D44B0000}"/>
    <cellStyle name="標準 5 2 2 2 2 6 2" xfId="11931" xr:uid="{00000000-0005-0000-0000-0000D54B0000}"/>
    <cellStyle name="標準 5 2 2 2 2 6 3" xfId="19415" xr:uid="{00000000-0005-0000-0000-0000D64B0000}"/>
    <cellStyle name="標準 5 2 2 2 2 7" xfId="5804" xr:uid="{00000000-0005-0000-0000-0000D74B0000}"/>
    <cellStyle name="標準 5 2 2 2 2 7 2" xfId="13291" xr:uid="{00000000-0005-0000-0000-0000D84B0000}"/>
    <cellStyle name="標準 5 2 2 2 2 7 3" xfId="20775" xr:uid="{00000000-0005-0000-0000-0000D94B0000}"/>
    <cellStyle name="標準 5 2 2 2 2 8" xfId="7172" xr:uid="{00000000-0005-0000-0000-0000DA4B0000}"/>
    <cellStyle name="標準 5 2 2 2 2 8 2" xfId="14658" xr:uid="{00000000-0005-0000-0000-0000DB4B0000}"/>
    <cellStyle name="標準 5 2 2 2 2 8 3" xfId="22142" xr:uid="{00000000-0005-0000-0000-0000DC4B0000}"/>
    <cellStyle name="標準 5 2 2 2 2 9" xfId="7851" xr:uid="{00000000-0005-0000-0000-0000DD4B0000}"/>
    <cellStyle name="標準 5 2 2 2 3" xfId="531" xr:uid="{00000000-0005-0000-0000-0000DE4B0000}"/>
    <cellStyle name="標準 5 2 2 2 3 2" xfId="1209" xr:uid="{00000000-0005-0000-0000-0000DF4B0000}"/>
    <cellStyle name="標準 5 2 2 2 3 2 2" xfId="2571" xr:uid="{00000000-0005-0000-0000-0000E04B0000}"/>
    <cellStyle name="標準 5 2 2 2 3 2 2 2" xfId="10058" xr:uid="{00000000-0005-0000-0000-0000E14B0000}"/>
    <cellStyle name="標準 5 2 2 2 3 2 2 3" xfId="17542" xr:uid="{00000000-0005-0000-0000-0000E24B0000}"/>
    <cellStyle name="標準 5 2 2 2 3 2 3" xfId="3931" xr:uid="{00000000-0005-0000-0000-0000E34B0000}"/>
    <cellStyle name="標準 5 2 2 2 3 2 3 2" xfId="11418" xr:uid="{00000000-0005-0000-0000-0000E44B0000}"/>
    <cellStyle name="標準 5 2 2 2 3 2 3 3" xfId="18902" xr:uid="{00000000-0005-0000-0000-0000E54B0000}"/>
    <cellStyle name="標準 5 2 2 2 3 2 4" xfId="5293" xr:uid="{00000000-0005-0000-0000-0000E64B0000}"/>
    <cellStyle name="標準 5 2 2 2 3 2 4 2" xfId="12780" xr:uid="{00000000-0005-0000-0000-0000E74B0000}"/>
    <cellStyle name="標準 5 2 2 2 3 2 4 3" xfId="20264" xr:uid="{00000000-0005-0000-0000-0000E84B0000}"/>
    <cellStyle name="標準 5 2 2 2 3 2 5" xfId="6653" xr:uid="{00000000-0005-0000-0000-0000E94B0000}"/>
    <cellStyle name="標準 5 2 2 2 3 2 5 2" xfId="14140" xr:uid="{00000000-0005-0000-0000-0000EA4B0000}"/>
    <cellStyle name="標準 5 2 2 2 3 2 5 3" xfId="21624" xr:uid="{00000000-0005-0000-0000-0000EB4B0000}"/>
    <cellStyle name="標準 5 2 2 2 3 2 6" xfId="8698" xr:uid="{00000000-0005-0000-0000-0000EC4B0000}"/>
    <cellStyle name="標準 5 2 2 2 3 2 7" xfId="16182" xr:uid="{00000000-0005-0000-0000-0000ED4B0000}"/>
    <cellStyle name="標準 5 2 2 2 3 3" xfId="1893" xr:uid="{00000000-0005-0000-0000-0000EE4B0000}"/>
    <cellStyle name="標準 5 2 2 2 3 3 2" xfId="9380" xr:uid="{00000000-0005-0000-0000-0000EF4B0000}"/>
    <cellStyle name="標準 5 2 2 2 3 3 3" xfId="16864" xr:uid="{00000000-0005-0000-0000-0000F04B0000}"/>
    <cellStyle name="標準 5 2 2 2 3 4" xfId="3253" xr:uid="{00000000-0005-0000-0000-0000F14B0000}"/>
    <cellStyle name="標準 5 2 2 2 3 4 2" xfId="10740" xr:uid="{00000000-0005-0000-0000-0000F24B0000}"/>
    <cellStyle name="標準 5 2 2 2 3 4 3" xfId="18224" xr:uid="{00000000-0005-0000-0000-0000F34B0000}"/>
    <cellStyle name="標準 5 2 2 2 3 5" xfId="4615" xr:uid="{00000000-0005-0000-0000-0000F44B0000}"/>
    <cellStyle name="標準 5 2 2 2 3 5 2" xfId="12102" xr:uid="{00000000-0005-0000-0000-0000F54B0000}"/>
    <cellStyle name="標準 5 2 2 2 3 5 3" xfId="19586" xr:uid="{00000000-0005-0000-0000-0000F64B0000}"/>
    <cellStyle name="標準 5 2 2 2 3 6" xfId="5975" xr:uid="{00000000-0005-0000-0000-0000F74B0000}"/>
    <cellStyle name="標準 5 2 2 2 3 6 2" xfId="13462" xr:uid="{00000000-0005-0000-0000-0000F84B0000}"/>
    <cellStyle name="標準 5 2 2 2 3 6 3" xfId="20946" xr:uid="{00000000-0005-0000-0000-0000F94B0000}"/>
    <cellStyle name="標準 5 2 2 2 3 7" xfId="7341" xr:uid="{00000000-0005-0000-0000-0000FA4B0000}"/>
    <cellStyle name="標準 5 2 2 2 3 7 2" xfId="14827" xr:uid="{00000000-0005-0000-0000-0000FB4B0000}"/>
    <cellStyle name="標準 5 2 2 2 3 7 3" xfId="22311" xr:uid="{00000000-0005-0000-0000-0000FC4B0000}"/>
    <cellStyle name="標準 5 2 2 2 3 8" xfId="8020" xr:uid="{00000000-0005-0000-0000-0000FD4B0000}"/>
    <cellStyle name="標準 5 2 2 2 3 9" xfId="15504" xr:uid="{00000000-0005-0000-0000-0000FE4B0000}"/>
    <cellStyle name="標準 5 2 2 2 4" xfId="870" xr:uid="{00000000-0005-0000-0000-0000FF4B0000}"/>
    <cellStyle name="標準 5 2 2 2 4 2" xfId="2232" xr:uid="{00000000-0005-0000-0000-0000004C0000}"/>
    <cellStyle name="標準 5 2 2 2 4 2 2" xfId="9719" xr:uid="{00000000-0005-0000-0000-0000014C0000}"/>
    <cellStyle name="標準 5 2 2 2 4 2 3" xfId="17203" xr:uid="{00000000-0005-0000-0000-0000024C0000}"/>
    <cellStyle name="標準 5 2 2 2 4 3" xfId="3592" xr:uid="{00000000-0005-0000-0000-0000034C0000}"/>
    <cellStyle name="標準 5 2 2 2 4 3 2" xfId="11079" xr:uid="{00000000-0005-0000-0000-0000044C0000}"/>
    <cellStyle name="標準 5 2 2 2 4 3 3" xfId="18563" xr:uid="{00000000-0005-0000-0000-0000054C0000}"/>
    <cellStyle name="標準 5 2 2 2 4 4" xfId="4954" xr:uid="{00000000-0005-0000-0000-0000064C0000}"/>
    <cellStyle name="標準 5 2 2 2 4 4 2" xfId="12441" xr:uid="{00000000-0005-0000-0000-0000074C0000}"/>
    <cellStyle name="標準 5 2 2 2 4 4 3" xfId="19925" xr:uid="{00000000-0005-0000-0000-0000084C0000}"/>
    <cellStyle name="標準 5 2 2 2 4 5" xfId="6314" xr:uid="{00000000-0005-0000-0000-0000094C0000}"/>
    <cellStyle name="標準 5 2 2 2 4 5 2" xfId="13801" xr:uid="{00000000-0005-0000-0000-00000A4C0000}"/>
    <cellStyle name="標準 5 2 2 2 4 5 3" xfId="21285" xr:uid="{00000000-0005-0000-0000-00000B4C0000}"/>
    <cellStyle name="標準 5 2 2 2 4 6" xfId="8359" xr:uid="{00000000-0005-0000-0000-00000C4C0000}"/>
    <cellStyle name="標準 5 2 2 2 4 7" xfId="15843" xr:uid="{00000000-0005-0000-0000-00000D4C0000}"/>
    <cellStyle name="標準 5 2 2 2 5" xfId="1553" xr:uid="{00000000-0005-0000-0000-00000E4C0000}"/>
    <cellStyle name="標準 5 2 2 2 5 2" xfId="9040" xr:uid="{00000000-0005-0000-0000-00000F4C0000}"/>
    <cellStyle name="標準 5 2 2 2 5 3" xfId="16524" xr:uid="{00000000-0005-0000-0000-0000104C0000}"/>
    <cellStyle name="標準 5 2 2 2 6" xfId="2913" xr:uid="{00000000-0005-0000-0000-0000114C0000}"/>
    <cellStyle name="標準 5 2 2 2 6 2" xfId="10400" xr:uid="{00000000-0005-0000-0000-0000124C0000}"/>
    <cellStyle name="標準 5 2 2 2 6 3" xfId="17884" xr:uid="{00000000-0005-0000-0000-0000134C0000}"/>
    <cellStyle name="標準 5 2 2 2 7" xfId="4275" xr:uid="{00000000-0005-0000-0000-0000144C0000}"/>
    <cellStyle name="標準 5 2 2 2 7 2" xfId="11762" xr:uid="{00000000-0005-0000-0000-0000154C0000}"/>
    <cellStyle name="標準 5 2 2 2 7 3" xfId="19246" xr:uid="{00000000-0005-0000-0000-0000164C0000}"/>
    <cellStyle name="標準 5 2 2 2 8" xfId="5635" xr:uid="{00000000-0005-0000-0000-0000174C0000}"/>
    <cellStyle name="標準 5 2 2 2 8 2" xfId="13122" xr:uid="{00000000-0005-0000-0000-0000184C0000}"/>
    <cellStyle name="標準 5 2 2 2 8 3" xfId="20606" xr:uid="{00000000-0005-0000-0000-0000194C0000}"/>
    <cellStyle name="標準 5 2 2 2 9" xfId="7002" xr:uid="{00000000-0005-0000-0000-00001A4C0000}"/>
    <cellStyle name="標準 5 2 2 2 9 2" xfId="14488" xr:uid="{00000000-0005-0000-0000-00001B4C0000}"/>
    <cellStyle name="標準 5 2 2 2 9 3" xfId="21972" xr:uid="{00000000-0005-0000-0000-00001C4C0000}"/>
    <cellStyle name="標準 5 2 2 3" xfId="273" xr:uid="{00000000-0005-0000-0000-00001D4C0000}"/>
    <cellStyle name="標準 5 2 2 3 10" xfId="15250" xr:uid="{00000000-0005-0000-0000-00001E4C0000}"/>
    <cellStyle name="標準 5 2 2 3 2" xfId="615" xr:uid="{00000000-0005-0000-0000-00001F4C0000}"/>
    <cellStyle name="標準 5 2 2 3 2 2" xfId="1293" xr:uid="{00000000-0005-0000-0000-0000204C0000}"/>
    <cellStyle name="標準 5 2 2 3 2 2 2" xfId="2655" xr:uid="{00000000-0005-0000-0000-0000214C0000}"/>
    <cellStyle name="標準 5 2 2 3 2 2 2 2" xfId="10142" xr:uid="{00000000-0005-0000-0000-0000224C0000}"/>
    <cellStyle name="標準 5 2 2 3 2 2 2 3" xfId="17626" xr:uid="{00000000-0005-0000-0000-0000234C0000}"/>
    <cellStyle name="標準 5 2 2 3 2 2 3" xfId="4015" xr:uid="{00000000-0005-0000-0000-0000244C0000}"/>
    <cellStyle name="標準 5 2 2 3 2 2 3 2" xfId="11502" xr:uid="{00000000-0005-0000-0000-0000254C0000}"/>
    <cellStyle name="標準 5 2 2 3 2 2 3 3" xfId="18986" xr:uid="{00000000-0005-0000-0000-0000264C0000}"/>
    <cellStyle name="標準 5 2 2 3 2 2 4" xfId="5377" xr:uid="{00000000-0005-0000-0000-0000274C0000}"/>
    <cellStyle name="標準 5 2 2 3 2 2 4 2" xfId="12864" xr:uid="{00000000-0005-0000-0000-0000284C0000}"/>
    <cellStyle name="標準 5 2 2 3 2 2 4 3" xfId="20348" xr:uid="{00000000-0005-0000-0000-0000294C0000}"/>
    <cellStyle name="標準 5 2 2 3 2 2 5" xfId="6737" xr:uid="{00000000-0005-0000-0000-00002A4C0000}"/>
    <cellStyle name="標準 5 2 2 3 2 2 5 2" xfId="14224" xr:uid="{00000000-0005-0000-0000-00002B4C0000}"/>
    <cellStyle name="標準 5 2 2 3 2 2 5 3" xfId="21708" xr:uid="{00000000-0005-0000-0000-00002C4C0000}"/>
    <cellStyle name="標準 5 2 2 3 2 2 6" xfId="8782" xr:uid="{00000000-0005-0000-0000-00002D4C0000}"/>
    <cellStyle name="標準 5 2 2 3 2 2 7" xfId="16266" xr:uid="{00000000-0005-0000-0000-00002E4C0000}"/>
    <cellStyle name="標準 5 2 2 3 2 3" xfId="1977" xr:uid="{00000000-0005-0000-0000-00002F4C0000}"/>
    <cellStyle name="標準 5 2 2 3 2 3 2" xfId="9464" xr:uid="{00000000-0005-0000-0000-0000304C0000}"/>
    <cellStyle name="標準 5 2 2 3 2 3 3" xfId="16948" xr:uid="{00000000-0005-0000-0000-0000314C0000}"/>
    <cellStyle name="標準 5 2 2 3 2 4" xfId="3337" xr:uid="{00000000-0005-0000-0000-0000324C0000}"/>
    <cellStyle name="標準 5 2 2 3 2 4 2" xfId="10824" xr:uid="{00000000-0005-0000-0000-0000334C0000}"/>
    <cellStyle name="標準 5 2 2 3 2 4 3" xfId="18308" xr:uid="{00000000-0005-0000-0000-0000344C0000}"/>
    <cellStyle name="標準 5 2 2 3 2 5" xfId="4699" xr:uid="{00000000-0005-0000-0000-0000354C0000}"/>
    <cellStyle name="標準 5 2 2 3 2 5 2" xfId="12186" xr:uid="{00000000-0005-0000-0000-0000364C0000}"/>
    <cellStyle name="標準 5 2 2 3 2 5 3" xfId="19670" xr:uid="{00000000-0005-0000-0000-0000374C0000}"/>
    <cellStyle name="標準 5 2 2 3 2 6" xfId="6059" xr:uid="{00000000-0005-0000-0000-0000384C0000}"/>
    <cellStyle name="標準 5 2 2 3 2 6 2" xfId="13546" xr:uid="{00000000-0005-0000-0000-0000394C0000}"/>
    <cellStyle name="標準 5 2 2 3 2 6 3" xfId="21030" xr:uid="{00000000-0005-0000-0000-00003A4C0000}"/>
    <cellStyle name="標準 5 2 2 3 2 7" xfId="7425" xr:uid="{00000000-0005-0000-0000-00003B4C0000}"/>
    <cellStyle name="標準 5 2 2 3 2 7 2" xfId="14911" xr:uid="{00000000-0005-0000-0000-00003C4C0000}"/>
    <cellStyle name="標準 5 2 2 3 2 7 3" xfId="22395" xr:uid="{00000000-0005-0000-0000-00003D4C0000}"/>
    <cellStyle name="標準 5 2 2 3 2 8" xfId="8104" xr:uid="{00000000-0005-0000-0000-00003E4C0000}"/>
    <cellStyle name="標準 5 2 2 3 2 9" xfId="15588" xr:uid="{00000000-0005-0000-0000-00003F4C0000}"/>
    <cellStyle name="標準 5 2 2 3 3" xfId="955" xr:uid="{00000000-0005-0000-0000-0000404C0000}"/>
    <cellStyle name="標準 5 2 2 3 3 2" xfId="2317" xr:uid="{00000000-0005-0000-0000-0000414C0000}"/>
    <cellStyle name="標準 5 2 2 3 3 2 2" xfId="9804" xr:uid="{00000000-0005-0000-0000-0000424C0000}"/>
    <cellStyle name="標準 5 2 2 3 3 2 3" xfId="17288" xr:uid="{00000000-0005-0000-0000-0000434C0000}"/>
    <cellStyle name="標準 5 2 2 3 3 3" xfId="3677" xr:uid="{00000000-0005-0000-0000-0000444C0000}"/>
    <cellStyle name="標準 5 2 2 3 3 3 2" xfId="11164" xr:uid="{00000000-0005-0000-0000-0000454C0000}"/>
    <cellStyle name="標準 5 2 2 3 3 3 3" xfId="18648" xr:uid="{00000000-0005-0000-0000-0000464C0000}"/>
    <cellStyle name="標準 5 2 2 3 3 4" xfId="5039" xr:uid="{00000000-0005-0000-0000-0000474C0000}"/>
    <cellStyle name="標準 5 2 2 3 3 4 2" xfId="12526" xr:uid="{00000000-0005-0000-0000-0000484C0000}"/>
    <cellStyle name="標準 5 2 2 3 3 4 3" xfId="20010" xr:uid="{00000000-0005-0000-0000-0000494C0000}"/>
    <cellStyle name="標準 5 2 2 3 3 5" xfId="6399" xr:uid="{00000000-0005-0000-0000-00004A4C0000}"/>
    <cellStyle name="標準 5 2 2 3 3 5 2" xfId="13886" xr:uid="{00000000-0005-0000-0000-00004B4C0000}"/>
    <cellStyle name="標準 5 2 2 3 3 5 3" xfId="21370" xr:uid="{00000000-0005-0000-0000-00004C4C0000}"/>
    <cellStyle name="標準 5 2 2 3 3 6" xfId="8444" xr:uid="{00000000-0005-0000-0000-00004D4C0000}"/>
    <cellStyle name="標準 5 2 2 3 3 7" xfId="15928" xr:uid="{00000000-0005-0000-0000-00004E4C0000}"/>
    <cellStyle name="標準 5 2 2 3 4" xfId="1637" xr:uid="{00000000-0005-0000-0000-00004F4C0000}"/>
    <cellStyle name="標準 5 2 2 3 4 2" xfId="9124" xr:uid="{00000000-0005-0000-0000-0000504C0000}"/>
    <cellStyle name="標準 5 2 2 3 4 3" xfId="16608" xr:uid="{00000000-0005-0000-0000-0000514C0000}"/>
    <cellStyle name="標準 5 2 2 3 5" xfId="2997" xr:uid="{00000000-0005-0000-0000-0000524C0000}"/>
    <cellStyle name="標準 5 2 2 3 5 2" xfId="10484" xr:uid="{00000000-0005-0000-0000-0000534C0000}"/>
    <cellStyle name="標準 5 2 2 3 5 3" xfId="17968" xr:uid="{00000000-0005-0000-0000-0000544C0000}"/>
    <cellStyle name="標準 5 2 2 3 6" xfId="4359" xr:uid="{00000000-0005-0000-0000-0000554C0000}"/>
    <cellStyle name="標準 5 2 2 3 6 2" xfId="11846" xr:uid="{00000000-0005-0000-0000-0000564C0000}"/>
    <cellStyle name="標準 5 2 2 3 6 3" xfId="19330" xr:uid="{00000000-0005-0000-0000-0000574C0000}"/>
    <cellStyle name="標準 5 2 2 3 7" xfId="5719" xr:uid="{00000000-0005-0000-0000-0000584C0000}"/>
    <cellStyle name="標準 5 2 2 3 7 2" xfId="13206" xr:uid="{00000000-0005-0000-0000-0000594C0000}"/>
    <cellStyle name="標準 5 2 2 3 7 3" xfId="20690" xr:uid="{00000000-0005-0000-0000-00005A4C0000}"/>
    <cellStyle name="標準 5 2 2 3 8" xfId="7087" xr:uid="{00000000-0005-0000-0000-00005B4C0000}"/>
    <cellStyle name="標準 5 2 2 3 8 2" xfId="14573" xr:uid="{00000000-0005-0000-0000-00005C4C0000}"/>
    <cellStyle name="標準 5 2 2 3 8 3" xfId="22057" xr:uid="{00000000-0005-0000-0000-00005D4C0000}"/>
    <cellStyle name="標準 5 2 2 3 9" xfId="7766" xr:uid="{00000000-0005-0000-0000-00005E4C0000}"/>
    <cellStyle name="標準 5 2 2 4" xfId="446" xr:uid="{00000000-0005-0000-0000-00005F4C0000}"/>
    <cellStyle name="標準 5 2 2 4 2" xfId="1124" xr:uid="{00000000-0005-0000-0000-0000604C0000}"/>
    <cellStyle name="標準 5 2 2 4 2 2" xfId="2486" xr:uid="{00000000-0005-0000-0000-0000614C0000}"/>
    <cellStyle name="標準 5 2 2 4 2 2 2" xfId="9973" xr:uid="{00000000-0005-0000-0000-0000624C0000}"/>
    <cellStyle name="標準 5 2 2 4 2 2 3" xfId="17457" xr:uid="{00000000-0005-0000-0000-0000634C0000}"/>
    <cellStyle name="標準 5 2 2 4 2 3" xfId="3846" xr:uid="{00000000-0005-0000-0000-0000644C0000}"/>
    <cellStyle name="標準 5 2 2 4 2 3 2" xfId="11333" xr:uid="{00000000-0005-0000-0000-0000654C0000}"/>
    <cellStyle name="標準 5 2 2 4 2 3 3" xfId="18817" xr:uid="{00000000-0005-0000-0000-0000664C0000}"/>
    <cellStyle name="標準 5 2 2 4 2 4" xfId="5208" xr:uid="{00000000-0005-0000-0000-0000674C0000}"/>
    <cellStyle name="標準 5 2 2 4 2 4 2" xfId="12695" xr:uid="{00000000-0005-0000-0000-0000684C0000}"/>
    <cellStyle name="標準 5 2 2 4 2 4 3" xfId="20179" xr:uid="{00000000-0005-0000-0000-0000694C0000}"/>
    <cellStyle name="標準 5 2 2 4 2 5" xfId="6568" xr:uid="{00000000-0005-0000-0000-00006A4C0000}"/>
    <cellStyle name="標準 5 2 2 4 2 5 2" xfId="14055" xr:uid="{00000000-0005-0000-0000-00006B4C0000}"/>
    <cellStyle name="標準 5 2 2 4 2 5 3" xfId="21539" xr:uid="{00000000-0005-0000-0000-00006C4C0000}"/>
    <cellStyle name="標準 5 2 2 4 2 6" xfId="8613" xr:uid="{00000000-0005-0000-0000-00006D4C0000}"/>
    <cellStyle name="標準 5 2 2 4 2 7" xfId="16097" xr:uid="{00000000-0005-0000-0000-00006E4C0000}"/>
    <cellStyle name="標準 5 2 2 4 3" xfId="1808" xr:uid="{00000000-0005-0000-0000-00006F4C0000}"/>
    <cellStyle name="標準 5 2 2 4 3 2" xfId="9295" xr:uid="{00000000-0005-0000-0000-0000704C0000}"/>
    <cellStyle name="標準 5 2 2 4 3 3" xfId="16779" xr:uid="{00000000-0005-0000-0000-0000714C0000}"/>
    <cellStyle name="標準 5 2 2 4 4" xfId="3168" xr:uid="{00000000-0005-0000-0000-0000724C0000}"/>
    <cellStyle name="標準 5 2 2 4 4 2" xfId="10655" xr:uid="{00000000-0005-0000-0000-0000734C0000}"/>
    <cellStyle name="標準 5 2 2 4 4 3" xfId="18139" xr:uid="{00000000-0005-0000-0000-0000744C0000}"/>
    <cellStyle name="標準 5 2 2 4 5" xfId="4530" xr:uid="{00000000-0005-0000-0000-0000754C0000}"/>
    <cellStyle name="標準 5 2 2 4 5 2" xfId="12017" xr:uid="{00000000-0005-0000-0000-0000764C0000}"/>
    <cellStyle name="標準 5 2 2 4 5 3" xfId="19501" xr:uid="{00000000-0005-0000-0000-0000774C0000}"/>
    <cellStyle name="標準 5 2 2 4 6" xfId="5890" xr:uid="{00000000-0005-0000-0000-0000784C0000}"/>
    <cellStyle name="標準 5 2 2 4 6 2" xfId="13377" xr:uid="{00000000-0005-0000-0000-0000794C0000}"/>
    <cellStyle name="標準 5 2 2 4 6 3" xfId="20861" xr:uid="{00000000-0005-0000-0000-00007A4C0000}"/>
    <cellStyle name="標準 5 2 2 4 7" xfId="7256" xr:uid="{00000000-0005-0000-0000-00007B4C0000}"/>
    <cellStyle name="標準 5 2 2 4 7 2" xfId="14742" xr:uid="{00000000-0005-0000-0000-00007C4C0000}"/>
    <cellStyle name="標準 5 2 2 4 7 3" xfId="22226" xr:uid="{00000000-0005-0000-0000-00007D4C0000}"/>
    <cellStyle name="標準 5 2 2 4 8" xfId="7935" xr:uid="{00000000-0005-0000-0000-00007E4C0000}"/>
    <cellStyle name="標準 5 2 2 4 9" xfId="15419" xr:uid="{00000000-0005-0000-0000-00007F4C0000}"/>
    <cellStyle name="標準 5 2 2 5" xfId="785" xr:uid="{00000000-0005-0000-0000-0000804C0000}"/>
    <cellStyle name="標準 5 2 2 5 2" xfId="2147" xr:uid="{00000000-0005-0000-0000-0000814C0000}"/>
    <cellStyle name="標準 5 2 2 5 2 2" xfId="9634" xr:uid="{00000000-0005-0000-0000-0000824C0000}"/>
    <cellStyle name="標準 5 2 2 5 2 3" xfId="17118" xr:uid="{00000000-0005-0000-0000-0000834C0000}"/>
    <cellStyle name="標準 5 2 2 5 3" xfId="3507" xr:uid="{00000000-0005-0000-0000-0000844C0000}"/>
    <cellStyle name="標準 5 2 2 5 3 2" xfId="10994" xr:uid="{00000000-0005-0000-0000-0000854C0000}"/>
    <cellStyle name="標準 5 2 2 5 3 3" xfId="18478" xr:uid="{00000000-0005-0000-0000-0000864C0000}"/>
    <cellStyle name="標準 5 2 2 5 4" xfId="4869" xr:uid="{00000000-0005-0000-0000-0000874C0000}"/>
    <cellStyle name="標準 5 2 2 5 4 2" xfId="12356" xr:uid="{00000000-0005-0000-0000-0000884C0000}"/>
    <cellStyle name="標準 5 2 2 5 4 3" xfId="19840" xr:uid="{00000000-0005-0000-0000-0000894C0000}"/>
    <cellStyle name="標準 5 2 2 5 5" xfId="6229" xr:uid="{00000000-0005-0000-0000-00008A4C0000}"/>
    <cellStyle name="標準 5 2 2 5 5 2" xfId="13716" xr:uid="{00000000-0005-0000-0000-00008B4C0000}"/>
    <cellStyle name="標準 5 2 2 5 5 3" xfId="21200" xr:uid="{00000000-0005-0000-0000-00008C4C0000}"/>
    <cellStyle name="標準 5 2 2 5 6" xfId="8274" xr:uid="{00000000-0005-0000-0000-00008D4C0000}"/>
    <cellStyle name="標準 5 2 2 5 7" xfId="15758" xr:uid="{00000000-0005-0000-0000-00008E4C0000}"/>
    <cellStyle name="標準 5 2 2 6" xfId="1469" xr:uid="{00000000-0005-0000-0000-00008F4C0000}"/>
    <cellStyle name="標準 5 2 2 6 2" xfId="8956" xr:uid="{00000000-0005-0000-0000-0000904C0000}"/>
    <cellStyle name="標準 5 2 2 6 3" xfId="16440" xr:uid="{00000000-0005-0000-0000-0000914C0000}"/>
    <cellStyle name="標準 5 2 2 7" xfId="2829" xr:uid="{00000000-0005-0000-0000-0000924C0000}"/>
    <cellStyle name="標準 5 2 2 7 2" xfId="10316" xr:uid="{00000000-0005-0000-0000-0000934C0000}"/>
    <cellStyle name="標準 5 2 2 7 3" xfId="17800" xr:uid="{00000000-0005-0000-0000-0000944C0000}"/>
    <cellStyle name="標準 5 2 2 8" xfId="4191" xr:uid="{00000000-0005-0000-0000-0000954C0000}"/>
    <cellStyle name="標準 5 2 2 8 2" xfId="11678" xr:uid="{00000000-0005-0000-0000-0000964C0000}"/>
    <cellStyle name="標準 5 2 2 8 3" xfId="19162" xr:uid="{00000000-0005-0000-0000-0000974C0000}"/>
    <cellStyle name="標準 5 2 2 9" xfId="5551" xr:uid="{00000000-0005-0000-0000-0000984C0000}"/>
    <cellStyle name="標準 5 2 2 9 2" xfId="13038" xr:uid="{00000000-0005-0000-0000-0000994C0000}"/>
    <cellStyle name="標準 5 2 2 9 3" xfId="20522" xr:uid="{00000000-0005-0000-0000-00009A4C0000}"/>
    <cellStyle name="標準 5 2 3" xfId="141" xr:uid="{00000000-0005-0000-0000-00009B4C0000}"/>
    <cellStyle name="標準 5 2 3 10" xfId="7634" xr:uid="{00000000-0005-0000-0000-00009C4C0000}"/>
    <cellStyle name="標準 5 2 3 11" xfId="15118" xr:uid="{00000000-0005-0000-0000-00009D4C0000}"/>
    <cellStyle name="標準 5 2 3 2" xfId="311" xr:uid="{00000000-0005-0000-0000-00009E4C0000}"/>
    <cellStyle name="標準 5 2 3 2 10" xfId="15288" xr:uid="{00000000-0005-0000-0000-00009F4C0000}"/>
    <cellStyle name="標準 5 2 3 2 2" xfId="653" xr:uid="{00000000-0005-0000-0000-0000A04C0000}"/>
    <cellStyle name="標準 5 2 3 2 2 2" xfId="1331" xr:uid="{00000000-0005-0000-0000-0000A14C0000}"/>
    <cellStyle name="標準 5 2 3 2 2 2 2" xfId="2693" xr:uid="{00000000-0005-0000-0000-0000A24C0000}"/>
    <cellStyle name="標準 5 2 3 2 2 2 2 2" xfId="10180" xr:uid="{00000000-0005-0000-0000-0000A34C0000}"/>
    <cellStyle name="標準 5 2 3 2 2 2 2 3" xfId="17664" xr:uid="{00000000-0005-0000-0000-0000A44C0000}"/>
    <cellStyle name="標準 5 2 3 2 2 2 3" xfId="4053" xr:uid="{00000000-0005-0000-0000-0000A54C0000}"/>
    <cellStyle name="標準 5 2 3 2 2 2 3 2" xfId="11540" xr:uid="{00000000-0005-0000-0000-0000A64C0000}"/>
    <cellStyle name="標準 5 2 3 2 2 2 3 3" xfId="19024" xr:uid="{00000000-0005-0000-0000-0000A74C0000}"/>
    <cellStyle name="標準 5 2 3 2 2 2 4" xfId="5415" xr:uid="{00000000-0005-0000-0000-0000A84C0000}"/>
    <cellStyle name="標準 5 2 3 2 2 2 4 2" xfId="12902" xr:uid="{00000000-0005-0000-0000-0000A94C0000}"/>
    <cellStyle name="標準 5 2 3 2 2 2 4 3" xfId="20386" xr:uid="{00000000-0005-0000-0000-0000AA4C0000}"/>
    <cellStyle name="標準 5 2 3 2 2 2 5" xfId="6775" xr:uid="{00000000-0005-0000-0000-0000AB4C0000}"/>
    <cellStyle name="標準 5 2 3 2 2 2 5 2" xfId="14262" xr:uid="{00000000-0005-0000-0000-0000AC4C0000}"/>
    <cellStyle name="標準 5 2 3 2 2 2 5 3" xfId="21746" xr:uid="{00000000-0005-0000-0000-0000AD4C0000}"/>
    <cellStyle name="標準 5 2 3 2 2 2 6" xfId="8820" xr:uid="{00000000-0005-0000-0000-0000AE4C0000}"/>
    <cellStyle name="標準 5 2 3 2 2 2 7" xfId="16304" xr:uid="{00000000-0005-0000-0000-0000AF4C0000}"/>
    <cellStyle name="標準 5 2 3 2 2 3" xfId="2015" xr:uid="{00000000-0005-0000-0000-0000B04C0000}"/>
    <cellStyle name="標準 5 2 3 2 2 3 2" xfId="9502" xr:uid="{00000000-0005-0000-0000-0000B14C0000}"/>
    <cellStyle name="標準 5 2 3 2 2 3 3" xfId="16986" xr:uid="{00000000-0005-0000-0000-0000B24C0000}"/>
    <cellStyle name="標準 5 2 3 2 2 4" xfId="3375" xr:uid="{00000000-0005-0000-0000-0000B34C0000}"/>
    <cellStyle name="標準 5 2 3 2 2 4 2" xfId="10862" xr:uid="{00000000-0005-0000-0000-0000B44C0000}"/>
    <cellStyle name="標準 5 2 3 2 2 4 3" xfId="18346" xr:uid="{00000000-0005-0000-0000-0000B54C0000}"/>
    <cellStyle name="標準 5 2 3 2 2 5" xfId="4737" xr:uid="{00000000-0005-0000-0000-0000B64C0000}"/>
    <cellStyle name="標準 5 2 3 2 2 5 2" xfId="12224" xr:uid="{00000000-0005-0000-0000-0000B74C0000}"/>
    <cellStyle name="標準 5 2 3 2 2 5 3" xfId="19708" xr:uid="{00000000-0005-0000-0000-0000B84C0000}"/>
    <cellStyle name="標準 5 2 3 2 2 6" xfId="6097" xr:uid="{00000000-0005-0000-0000-0000B94C0000}"/>
    <cellStyle name="標準 5 2 3 2 2 6 2" xfId="13584" xr:uid="{00000000-0005-0000-0000-0000BA4C0000}"/>
    <cellStyle name="標準 5 2 3 2 2 6 3" xfId="21068" xr:uid="{00000000-0005-0000-0000-0000BB4C0000}"/>
    <cellStyle name="標準 5 2 3 2 2 7" xfId="7463" xr:uid="{00000000-0005-0000-0000-0000BC4C0000}"/>
    <cellStyle name="標準 5 2 3 2 2 7 2" xfId="14949" xr:uid="{00000000-0005-0000-0000-0000BD4C0000}"/>
    <cellStyle name="標準 5 2 3 2 2 7 3" xfId="22433" xr:uid="{00000000-0005-0000-0000-0000BE4C0000}"/>
    <cellStyle name="標準 5 2 3 2 2 8" xfId="8142" xr:uid="{00000000-0005-0000-0000-0000BF4C0000}"/>
    <cellStyle name="標準 5 2 3 2 2 9" xfId="15626" xr:uid="{00000000-0005-0000-0000-0000C04C0000}"/>
    <cellStyle name="標準 5 2 3 2 3" xfId="993" xr:uid="{00000000-0005-0000-0000-0000C14C0000}"/>
    <cellStyle name="標準 5 2 3 2 3 2" xfId="2355" xr:uid="{00000000-0005-0000-0000-0000C24C0000}"/>
    <cellStyle name="標準 5 2 3 2 3 2 2" xfId="9842" xr:uid="{00000000-0005-0000-0000-0000C34C0000}"/>
    <cellStyle name="標準 5 2 3 2 3 2 3" xfId="17326" xr:uid="{00000000-0005-0000-0000-0000C44C0000}"/>
    <cellStyle name="標準 5 2 3 2 3 3" xfId="3715" xr:uid="{00000000-0005-0000-0000-0000C54C0000}"/>
    <cellStyle name="標準 5 2 3 2 3 3 2" xfId="11202" xr:uid="{00000000-0005-0000-0000-0000C64C0000}"/>
    <cellStyle name="標準 5 2 3 2 3 3 3" xfId="18686" xr:uid="{00000000-0005-0000-0000-0000C74C0000}"/>
    <cellStyle name="標準 5 2 3 2 3 4" xfId="5077" xr:uid="{00000000-0005-0000-0000-0000C84C0000}"/>
    <cellStyle name="標準 5 2 3 2 3 4 2" xfId="12564" xr:uid="{00000000-0005-0000-0000-0000C94C0000}"/>
    <cellStyle name="標準 5 2 3 2 3 4 3" xfId="20048" xr:uid="{00000000-0005-0000-0000-0000CA4C0000}"/>
    <cellStyle name="標準 5 2 3 2 3 5" xfId="6437" xr:uid="{00000000-0005-0000-0000-0000CB4C0000}"/>
    <cellStyle name="標準 5 2 3 2 3 5 2" xfId="13924" xr:uid="{00000000-0005-0000-0000-0000CC4C0000}"/>
    <cellStyle name="標準 5 2 3 2 3 5 3" xfId="21408" xr:uid="{00000000-0005-0000-0000-0000CD4C0000}"/>
    <cellStyle name="標準 5 2 3 2 3 6" xfId="8482" xr:uid="{00000000-0005-0000-0000-0000CE4C0000}"/>
    <cellStyle name="標準 5 2 3 2 3 7" xfId="15966" xr:uid="{00000000-0005-0000-0000-0000CF4C0000}"/>
    <cellStyle name="標準 5 2 3 2 4" xfId="1675" xr:uid="{00000000-0005-0000-0000-0000D04C0000}"/>
    <cellStyle name="標準 5 2 3 2 4 2" xfId="9162" xr:uid="{00000000-0005-0000-0000-0000D14C0000}"/>
    <cellStyle name="標準 5 2 3 2 4 3" xfId="16646" xr:uid="{00000000-0005-0000-0000-0000D24C0000}"/>
    <cellStyle name="標準 5 2 3 2 5" xfId="3035" xr:uid="{00000000-0005-0000-0000-0000D34C0000}"/>
    <cellStyle name="標準 5 2 3 2 5 2" xfId="10522" xr:uid="{00000000-0005-0000-0000-0000D44C0000}"/>
    <cellStyle name="標準 5 2 3 2 5 3" xfId="18006" xr:uid="{00000000-0005-0000-0000-0000D54C0000}"/>
    <cellStyle name="標準 5 2 3 2 6" xfId="4397" xr:uid="{00000000-0005-0000-0000-0000D64C0000}"/>
    <cellStyle name="標準 5 2 3 2 6 2" xfId="11884" xr:uid="{00000000-0005-0000-0000-0000D74C0000}"/>
    <cellStyle name="標準 5 2 3 2 6 3" xfId="19368" xr:uid="{00000000-0005-0000-0000-0000D84C0000}"/>
    <cellStyle name="標準 5 2 3 2 7" xfId="5757" xr:uid="{00000000-0005-0000-0000-0000D94C0000}"/>
    <cellStyle name="標準 5 2 3 2 7 2" xfId="13244" xr:uid="{00000000-0005-0000-0000-0000DA4C0000}"/>
    <cellStyle name="標準 5 2 3 2 7 3" xfId="20728" xr:uid="{00000000-0005-0000-0000-0000DB4C0000}"/>
    <cellStyle name="標準 5 2 3 2 8" xfId="7125" xr:uid="{00000000-0005-0000-0000-0000DC4C0000}"/>
    <cellStyle name="標準 5 2 3 2 8 2" xfId="14611" xr:uid="{00000000-0005-0000-0000-0000DD4C0000}"/>
    <cellStyle name="標準 5 2 3 2 8 3" xfId="22095" xr:uid="{00000000-0005-0000-0000-0000DE4C0000}"/>
    <cellStyle name="標準 5 2 3 2 9" xfId="7804" xr:uid="{00000000-0005-0000-0000-0000DF4C0000}"/>
    <cellStyle name="標準 5 2 3 3" xfId="484" xr:uid="{00000000-0005-0000-0000-0000E04C0000}"/>
    <cellStyle name="標準 5 2 3 3 2" xfId="1162" xr:uid="{00000000-0005-0000-0000-0000E14C0000}"/>
    <cellStyle name="標準 5 2 3 3 2 2" xfId="2524" xr:uid="{00000000-0005-0000-0000-0000E24C0000}"/>
    <cellStyle name="標準 5 2 3 3 2 2 2" xfId="10011" xr:uid="{00000000-0005-0000-0000-0000E34C0000}"/>
    <cellStyle name="標準 5 2 3 3 2 2 3" xfId="17495" xr:uid="{00000000-0005-0000-0000-0000E44C0000}"/>
    <cellStyle name="標準 5 2 3 3 2 3" xfId="3884" xr:uid="{00000000-0005-0000-0000-0000E54C0000}"/>
    <cellStyle name="標準 5 2 3 3 2 3 2" xfId="11371" xr:uid="{00000000-0005-0000-0000-0000E64C0000}"/>
    <cellStyle name="標準 5 2 3 3 2 3 3" xfId="18855" xr:uid="{00000000-0005-0000-0000-0000E74C0000}"/>
    <cellStyle name="標準 5 2 3 3 2 4" xfId="5246" xr:uid="{00000000-0005-0000-0000-0000E84C0000}"/>
    <cellStyle name="標準 5 2 3 3 2 4 2" xfId="12733" xr:uid="{00000000-0005-0000-0000-0000E94C0000}"/>
    <cellStyle name="標準 5 2 3 3 2 4 3" xfId="20217" xr:uid="{00000000-0005-0000-0000-0000EA4C0000}"/>
    <cellStyle name="標準 5 2 3 3 2 5" xfId="6606" xr:uid="{00000000-0005-0000-0000-0000EB4C0000}"/>
    <cellStyle name="標準 5 2 3 3 2 5 2" xfId="14093" xr:uid="{00000000-0005-0000-0000-0000EC4C0000}"/>
    <cellStyle name="標準 5 2 3 3 2 5 3" xfId="21577" xr:uid="{00000000-0005-0000-0000-0000ED4C0000}"/>
    <cellStyle name="標準 5 2 3 3 2 6" xfId="8651" xr:uid="{00000000-0005-0000-0000-0000EE4C0000}"/>
    <cellStyle name="標準 5 2 3 3 2 7" xfId="16135" xr:uid="{00000000-0005-0000-0000-0000EF4C0000}"/>
    <cellStyle name="標準 5 2 3 3 3" xfId="1846" xr:uid="{00000000-0005-0000-0000-0000F04C0000}"/>
    <cellStyle name="標準 5 2 3 3 3 2" xfId="9333" xr:uid="{00000000-0005-0000-0000-0000F14C0000}"/>
    <cellStyle name="標準 5 2 3 3 3 3" xfId="16817" xr:uid="{00000000-0005-0000-0000-0000F24C0000}"/>
    <cellStyle name="標準 5 2 3 3 4" xfId="3206" xr:uid="{00000000-0005-0000-0000-0000F34C0000}"/>
    <cellStyle name="標準 5 2 3 3 4 2" xfId="10693" xr:uid="{00000000-0005-0000-0000-0000F44C0000}"/>
    <cellStyle name="標準 5 2 3 3 4 3" xfId="18177" xr:uid="{00000000-0005-0000-0000-0000F54C0000}"/>
    <cellStyle name="標準 5 2 3 3 5" xfId="4568" xr:uid="{00000000-0005-0000-0000-0000F64C0000}"/>
    <cellStyle name="標準 5 2 3 3 5 2" xfId="12055" xr:uid="{00000000-0005-0000-0000-0000F74C0000}"/>
    <cellStyle name="標準 5 2 3 3 5 3" xfId="19539" xr:uid="{00000000-0005-0000-0000-0000F84C0000}"/>
    <cellStyle name="標準 5 2 3 3 6" xfId="5928" xr:uid="{00000000-0005-0000-0000-0000F94C0000}"/>
    <cellStyle name="標準 5 2 3 3 6 2" xfId="13415" xr:uid="{00000000-0005-0000-0000-0000FA4C0000}"/>
    <cellStyle name="標準 5 2 3 3 6 3" xfId="20899" xr:uid="{00000000-0005-0000-0000-0000FB4C0000}"/>
    <cellStyle name="標準 5 2 3 3 7" xfId="7294" xr:uid="{00000000-0005-0000-0000-0000FC4C0000}"/>
    <cellStyle name="標準 5 2 3 3 7 2" xfId="14780" xr:uid="{00000000-0005-0000-0000-0000FD4C0000}"/>
    <cellStyle name="標準 5 2 3 3 7 3" xfId="22264" xr:uid="{00000000-0005-0000-0000-0000FE4C0000}"/>
    <cellStyle name="標準 5 2 3 3 8" xfId="7973" xr:uid="{00000000-0005-0000-0000-0000FF4C0000}"/>
    <cellStyle name="標準 5 2 3 3 9" xfId="15457" xr:uid="{00000000-0005-0000-0000-0000004D0000}"/>
    <cellStyle name="標準 5 2 3 4" xfId="823" xr:uid="{00000000-0005-0000-0000-0000014D0000}"/>
    <cellStyle name="標準 5 2 3 4 2" xfId="2185" xr:uid="{00000000-0005-0000-0000-0000024D0000}"/>
    <cellStyle name="標準 5 2 3 4 2 2" xfId="9672" xr:uid="{00000000-0005-0000-0000-0000034D0000}"/>
    <cellStyle name="標準 5 2 3 4 2 3" xfId="17156" xr:uid="{00000000-0005-0000-0000-0000044D0000}"/>
    <cellStyle name="標準 5 2 3 4 3" xfId="3545" xr:uid="{00000000-0005-0000-0000-0000054D0000}"/>
    <cellStyle name="標準 5 2 3 4 3 2" xfId="11032" xr:uid="{00000000-0005-0000-0000-0000064D0000}"/>
    <cellStyle name="標準 5 2 3 4 3 3" xfId="18516" xr:uid="{00000000-0005-0000-0000-0000074D0000}"/>
    <cellStyle name="標準 5 2 3 4 4" xfId="4907" xr:uid="{00000000-0005-0000-0000-0000084D0000}"/>
    <cellStyle name="標準 5 2 3 4 4 2" xfId="12394" xr:uid="{00000000-0005-0000-0000-0000094D0000}"/>
    <cellStyle name="標準 5 2 3 4 4 3" xfId="19878" xr:uid="{00000000-0005-0000-0000-00000A4D0000}"/>
    <cellStyle name="標準 5 2 3 4 5" xfId="6267" xr:uid="{00000000-0005-0000-0000-00000B4D0000}"/>
    <cellStyle name="標準 5 2 3 4 5 2" xfId="13754" xr:uid="{00000000-0005-0000-0000-00000C4D0000}"/>
    <cellStyle name="標準 5 2 3 4 5 3" xfId="21238" xr:uid="{00000000-0005-0000-0000-00000D4D0000}"/>
    <cellStyle name="標準 5 2 3 4 6" xfId="8312" xr:uid="{00000000-0005-0000-0000-00000E4D0000}"/>
    <cellStyle name="標準 5 2 3 4 7" xfId="15796" xr:uid="{00000000-0005-0000-0000-00000F4D0000}"/>
    <cellStyle name="標準 5 2 3 5" xfId="1506" xr:uid="{00000000-0005-0000-0000-0000104D0000}"/>
    <cellStyle name="標準 5 2 3 5 2" xfId="8993" xr:uid="{00000000-0005-0000-0000-0000114D0000}"/>
    <cellStyle name="標準 5 2 3 5 3" xfId="16477" xr:uid="{00000000-0005-0000-0000-0000124D0000}"/>
    <cellStyle name="標準 5 2 3 6" xfId="2866" xr:uid="{00000000-0005-0000-0000-0000134D0000}"/>
    <cellStyle name="標準 5 2 3 6 2" xfId="10353" xr:uid="{00000000-0005-0000-0000-0000144D0000}"/>
    <cellStyle name="標準 5 2 3 6 3" xfId="17837" xr:uid="{00000000-0005-0000-0000-0000154D0000}"/>
    <cellStyle name="標準 5 2 3 7" xfId="4228" xr:uid="{00000000-0005-0000-0000-0000164D0000}"/>
    <cellStyle name="標準 5 2 3 7 2" xfId="11715" xr:uid="{00000000-0005-0000-0000-0000174D0000}"/>
    <cellStyle name="標準 5 2 3 7 3" xfId="19199" xr:uid="{00000000-0005-0000-0000-0000184D0000}"/>
    <cellStyle name="標準 5 2 3 8" xfId="5588" xr:uid="{00000000-0005-0000-0000-0000194D0000}"/>
    <cellStyle name="標準 5 2 3 8 2" xfId="13075" xr:uid="{00000000-0005-0000-0000-00001A4D0000}"/>
    <cellStyle name="標準 5 2 3 8 3" xfId="20559" xr:uid="{00000000-0005-0000-0000-00001B4D0000}"/>
    <cellStyle name="標準 5 2 3 9" xfId="6955" xr:uid="{00000000-0005-0000-0000-00001C4D0000}"/>
    <cellStyle name="標準 5 2 3 9 2" xfId="14441" xr:uid="{00000000-0005-0000-0000-00001D4D0000}"/>
    <cellStyle name="標準 5 2 3 9 3" xfId="21925" xr:uid="{00000000-0005-0000-0000-00001E4D0000}"/>
    <cellStyle name="標準 5 2 4" xfId="226" xr:uid="{00000000-0005-0000-0000-00001F4D0000}"/>
    <cellStyle name="標準 5 2 4 10" xfId="15203" xr:uid="{00000000-0005-0000-0000-0000204D0000}"/>
    <cellStyle name="標準 5 2 4 2" xfId="568" xr:uid="{00000000-0005-0000-0000-0000214D0000}"/>
    <cellStyle name="標準 5 2 4 2 2" xfId="1246" xr:uid="{00000000-0005-0000-0000-0000224D0000}"/>
    <cellStyle name="標準 5 2 4 2 2 2" xfId="2608" xr:uid="{00000000-0005-0000-0000-0000234D0000}"/>
    <cellStyle name="標準 5 2 4 2 2 2 2" xfId="10095" xr:uid="{00000000-0005-0000-0000-0000244D0000}"/>
    <cellStyle name="標準 5 2 4 2 2 2 3" xfId="17579" xr:uid="{00000000-0005-0000-0000-0000254D0000}"/>
    <cellStyle name="標準 5 2 4 2 2 3" xfId="3968" xr:uid="{00000000-0005-0000-0000-0000264D0000}"/>
    <cellStyle name="標準 5 2 4 2 2 3 2" xfId="11455" xr:uid="{00000000-0005-0000-0000-0000274D0000}"/>
    <cellStyle name="標準 5 2 4 2 2 3 3" xfId="18939" xr:uid="{00000000-0005-0000-0000-0000284D0000}"/>
    <cellStyle name="標準 5 2 4 2 2 4" xfId="5330" xr:uid="{00000000-0005-0000-0000-0000294D0000}"/>
    <cellStyle name="標準 5 2 4 2 2 4 2" xfId="12817" xr:uid="{00000000-0005-0000-0000-00002A4D0000}"/>
    <cellStyle name="標準 5 2 4 2 2 4 3" xfId="20301" xr:uid="{00000000-0005-0000-0000-00002B4D0000}"/>
    <cellStyle name="標準 5 2 4 2 2 5" xfId="6690" xr:uid="{00000000-0005-0000-0000-00002C4D0000}"/>
    <cellStyle name="標準 5 2 4 2 2 5 2" xfId="14177" xr:uid="{00000000-0005-0000-0000-00002D4D0000}"/>
    <cellStyle name="標準 5 2 4 2 2 5 3" xfId="21661" xr:uid="{00000000-0005-0000-0000-00002E4D0000}"/>
    <cellStyle name="標準 5 2 4 2 2 6" xfId="8735" xr:uid="{00000000-0005-0000-0000-00002F4D0000}"/>
    <cellStyle name="標準 5 2 4 2 2 7" xfId="16219" xr:uid="{00000000-0005-0000-0000-0000304D0000}"/>
    <cellStyle name="標準 5 2 4 2 3" xfId="1930" xr:uid="{00000000-0005-0000-0000-0000314D0000}"/>
    <cellStyle name="標準 5 2 4 2 3 2" xfId="9417" xr:uid="{00000000-0005-0000-0000-0000324D0000}"/>
    <cellStyle name="標準 5 2 4 2 3 3" xfId="16901" xr:uid="{00000000-0005-0000-0000-0000334D0000}"/>
    <cellStyle name="標準 5 2 4 2 4" xfId="3290" xr:uid="{00000000-0005-0000-0000-0000344D0000}"/>
    <cellStyle name="標準 5 2 4 2 4 2" xfId="10777" xr:uid="{00000000-0005-0000-0000-0000354D0000}"/>
    <cellStyle name="標準 5 2 4 2 4 3" xfId="18261" xr:uid="{00000000-0005-0000-0000-0000364D0000}"/>
    <cellStyle name="標準 5 2 4 2 5" xfId="4652" xr:uid="{00000000-0005-0000-0000-0000374D0000}"/>
    <cellStyle name="標準 5 2 4 2 5 2" xfId="12139" xr:uid="{00000000-0005-0000-0000-0000384D0000}"/>
    <cellStyle name="標準 5 2 4 2 5 3" xfId="19623" xr:uid="{00000000-0005-0000-0000-0000394D0000}"/>
    <cellStyle name="標準 5 2 4 2 6" xfId="6012" xr:uid="{00000000-0005-0000-0000-00003A4D0000}"/>
    <cellStyle name="標準 5 2 4 2 6 2" xfId="13499" xr:uid="{00000000-0005-0000-0000-00003B4D0000}"/>
    <cellStyle name="標準 5 2 4 2 6 3" xfId="20983" xr:uid="{00000000-0005-0000-0000-00003C4D0000}"/>
    <cellStyle name="標準 5 2 4 2 7" xfId="7378" xr:uid="{00000000-0005-0000-0000-00003D4D0000}"/>
    <cellStyle name="標準 5 2 4 2 7 2" xfId="14864" xr:uid="{00000000-0005-0000-0000-00003E4D0000}"/>
    <cellStyle name="標準 5 2 4 2 7 3" xfId="22348" xr:uid="{00000000-0005-0000-0000-00003F4D0000}"/>
    <cellStyle name="標準 5 2 4 2 8" xfId="8057" xr:uid="{00000000-0005-0000-0000-0000404D0000}"/>
    <cellStyle name="標準 5 2 4 2 9" xfId="15541" xr:uid="{00000000-0005-0000-0000-0000414D0000}"/>
    <cellStyle name="標準 5 2 4 3" xfId="908" xr:uid="{00000000-0005-0000-0000-0000424D0000}"/>
    <cellStyle name="標準 5 2 4 3 2" xfId="2270" xr:uid="{00000000-0005-0000-0000-0000434D0000}"/>
    <cellStyle name="標準 5 2 4 3 2 2" xfId="9757" xr:uid="{00000000-0005-0000-0000-0000444D0000}"/>
    <cellStyle name="標準 5 2 4 3 2 3" xfId="17241" xr:uid="{00000000-0005-0000-0000-0000454D0000}"/>
    <cellStyle name="標準 5 2 4 3 3" xfId="3630" xr:uid="{00000000-0005-0000-0000-0000464D0000}"/>
    <cellStyle name="標準 5 2 4 3 3 2" xfId="11117" xr:uid="{00000000-0005-0000-0000-0000474D0000}"/>
    <cellStyle name="標準 5 2 4 3 3 3" xfId="18601" xr:uid="{00000000-0005-0000-0000-0000484D0000}"/>
    <cellStyle name="標準 5 2 4 3 4" xfId="4992" xr:uid="{00000000-0005-0000-0000-0000494D0000}"/>
    <cellStyle name="標準 5 2 4 3 4 2" xfId="12479" xr:uid="{00000000-0005-0000-0000-00004A4D0000}"/>
    <cellStyle name="標準 5 2 4 3 4 3" xfId="19963" xr:uid="{00000000-0005-0000-0000-00004B4D0000}"/>
    <cellStyle name="標準 5 2 4 3 5" xfId="6352" xr:uid="{00000000-0005-0000-0000-00004C4D0000}"/>
    <cellStyle name="標準 5 2 4 3 5 2" xfId="13839" xr:uid="{00000000-0005-0000-0000-00004D4D0000}"/>
    <cellStyle name="標準 5 2 4 3 5 3" xfId="21323" xr:uid="{00000000-0005-0000-0000-00004E4D0000}"/>
    <cellStyle name="標準 5 2 4 3 6" xfId="8397" xr:uid="{00000000-0005-0000-0000-00004F4D0000}"/>
    <cellStyle name="標準 5 2 4 3 7" xfId="15881" xr:uid="{00000000-0005-0000-0000-0000504D0000}"/>
    <cellStyle name="標準 5 2 4 4" xfId="1590" xr:uid="{00000000-0005-0000-0000-0000514D0000}"/>
    <cellStyle name="標準 5 2 4 4 2" xfId="9077" xr:uid="{00000000-0005-0000-0000-0000524D0000}"/>
    <cellStyle name="標準 5 2 4 4 3" xfId="16561" xr:uid="{00000000-0005-0000-0000-0000534D0000}"/>
    <cellStyle name="標準 5 2 4 5" xfId="2950" xr:uid="{00000000-0005-0000-0000-0000544D0000}"/>
    <cellStyle name="標準 5 2 4 5 2" xfId="10437" xr:uid="{00000000-0005-0000-0000-0000554D0000}"/>
    <cellStyle name="標準 5 2 4 5 3" xfId="17921" xr:uid="{00000000-0005-0000-0000-0000564D0000}"/>
    <cellStyle name="標準 5 2 4 6" xfId="4312" xr:uid="{00000000-0005-0000-0000-0000574D0000}"/>
    <cellStyle name="標準 5 2 4 6 2" xfId="11799" xr:uid="{00000000-0005-0000-0000-0000584D0000}"/>
    <cellStyle name="標準 5 2 4 6 3" xfId="19283" xr:uid="{00000000-0005-0000-0000-0000594D0000}"/>
    <cellStyle name="標準 5 2 4 7" xfId="5672" xr:uid="{00000000-0005-0000-0000-00005A4D0000}"/>
    <cellStyle name="標準 5 2 4 7 2" xfId="13159" xr:uid="{00000000-0005-0000-0000-00005B4D0000}"/>
    <cellStyle name="標準 5 2 4 7 3" xfId="20643" xr:uid="{00000000-0005-0000-0000-00005C4D0000}"/>
    <cellStyle name="標準 5 2 4 8" xfId="7040" xr:uid="{00000000-0005-0000-0000-00005D4D0000}"/>
    <cellStyle name="標準 5 2 4 8 2" xfId="14526" xr:uid="{00000000-0005-0000-0000-00005E4D0000}"/>
    <cellStyle name="標準 5 2 4 8 3" xfId="22010" xr:uid="{00000000-0005-0000-0000-00005F4D0000}"/>
    <cellStyle name="標準 5 2 4 9" xfId="7719" xr:uid="{00000000-0005-0000-0000-0000604D0000}"/>
    <cellStyle name="標準 5 2 5" xfId="399" xr:uid="{00000000-0005-0000-0000-0000614D0000}"/>
    <cellStyle name="標準 5 2 5 2" xfId="1077" xr:uid="{00000000-0005-0000-0000-0000624D0000}"/>
    <cellStyle name="標準 5 2 5 2 2" xfId="2439" xr:uid="{00000000-0005-0000-0000-0000634D0000}"/>
    <cellStyle name="標準 5 2 5 2 2 2" xfId="9926" xr:uid="{00000000-0005-0000-0000-0000644D0000}"/>
    <cellStyle name="標準 5 2 5 2 2 3" xfId="17410" xr:uid="{00000000-0005-0000-0000-0000654D0000}"/>
    <cellStyle name="標準 5 2 5 2 3" xfId="3799" xr:uid="{00000000-0005-0000-0000-0000664D0000}"/>
    <cellStyle name="標準 5 2 5 2 3 2" xfId="11286" xr:uid="{00000000-0005-0000-0000-0000674D0000}"/>
    <cellStyle name="標準 5 2 5 2 3 3" xfId="18770" xr:uid="{00000000-0005-0000-0000-0000684D0000}"/>
    <cellStyle name="標準 5 2 5 2 4" xfId="5161" xr:uid="{00000000-0005-0000-0000-0000694D0000}"/>
    <cellStyle name="標準 5 2 5 2 4 2" xfId="12648" xr:uid="{00000000-0005-0000-0000-00006A4D0000}"/>
    <cellStyle name="標準 5 2 5 2 4 3" xfId="20132" xr:uid="{00000000-0005-0000-0000-00006B4D0000}"/>
    <cellStyle name="標準 5 2 5 2 5" xfId="6521" xr:uid="{00000000-0005-0000-0000-00006C4D0000}"/>
    <cellStyle name="標準 5 2 5 2 5 2" xfId="14008" xr:uid="{00000000-0005-0000-0000-00006D4D0000}"/>
    <cellStyle name="標準 5 2 5 2 5 3" xfId="21492" xr:uid="{00000000-0005-0000-0000-00006E4D0000}"/>
    <cellStyle name="標準 5 2 5 2 6" xfId="8566" xr:uid="{00000000-0005-0000-0000-00006F4D0000}"/>
    <cellStyle name="標準 5 2 5 2 7" xfId="16050" xr:uid="{00000000-0005-0000-0000-0000704D0000}"/>
    <cellStyle name="標準 5 2 5 3" xfId="1761" xr:uid="{00000000-0005-0000-0000-0000714D0000}"/>
    <cellStyle name="標準 5 2 5 3 2" xfId="9248" xr:uid="{00000000-0005-0000-0000-0000724D0000}"/>
    <cellStyle name="標準 5 2 5 3 3" xfId="16732" xr:uid="{00000000-0005-0000-0000-0000734D0000}"/>
    <cellStyle name="標準 5 2 5 4" xfId="3121" xr:uid="{00000000-0005-0000-0000-0000744D0000}"/>
    <cellStyle name="標準 5 2 5 4 2" xfId="10608" xr:uid="{00000000-0005-0000-0000-0000754D0000}"/>
    <cellStyle name="標準 5 2 5 4 3" xfId="18092" xr:uid="{00000000-0005-0000-0000-0000764D0000}"/>
    <cellStyle name="標準 5 2 5 5" xfId="4483" xr:uid="{00000000-0005-0000-0000-0000774D0000}"/>
    <cellStyle name="標準 5 2 5 5 2" xfId="11970" xr:uid="{00000000-0005-0000-0000-0000784D0000}"/>
    <cellStyle name="標準 5 2 5 5 3" xfId="19454" xr:uid="{00000000-0005-0000-0000-0000794D0000}"/>
    <cellStyle name="標準 5 2 5 6" xfId="5843" xr:uid="{00000000-0005-0000-0000-00007A4D0000}"/>
    <cellStyle name="標準 5 2 5 6 2" xfId="13330" xr:uid="{00000000-0005-0000-0000-00007B4D0000}"/>
    <cellStyle name="標準 5 2 5 6 3" xfId="20814" xr:uid="{00000000-0005-0000-0000-00007C4D0000}"/>
    <cellStyle name="標準 5 2 5 7" xfId="7209" xr:uid="{00000000-0005-0000-0000-00007D4D0000}"/>
    <cellStyle name="標準 5 2 5 7 2" xfId="14695" xr:uid="{00000000-0005-0000-0000-00007E4D0000}"/>
    <cellStyle name="標準 5 2 5 7 3" xfId="22179" xr:uid="{00000000-0005-0000-0000-00007F4D0000}"/>
    <cellStyle name="標準 5 2 5 8" xfId="7888" xr:uid="{00000000-0005-0000-0000-0000804D0000}"/>
    <cellStyle name="標準 5 2 5 9" xfId="15372" xr:uid="{00000000-0005-0000-0000-0000814D0000}"/>
    <cellStyle name="標準 5 2 6" xfId="738" xr:uid="{00000000-0005-0000-0000-0000824D0000}"/>
    <cellStyle name="標準 5 2 6 2" xfId="2100" xr:uid="{00000000-0005-0000-0000-0000834D0000}"/>
    <cellStyle name="標準 5 2 6 2 2" xfId="9587" xr:uid="{00000000-0005-0000-0000-0000844D0000}"/>
    <cellStyle name="標準 5 2 6 2 3" xfId="17071" xr:uid="{00000000-0005-0000-0000-0000854D0000}"/>
    <cellStyle name="標準 5 2 6 3" xfId="3460" xr:uid="{00000000-0005-0000-0000-0000864D0000}"/>
    <cellStyle name="標準 5 2 6 3 2" xfId="10947" xr:uid="{00000000-0005-0000-0000-0000874D0000}"/>
    <cellStyle name="標準 5 2 6 3 3" xfId="18431" xr:uid="{00000000-0005-0000-0000-0000884D0000}"/>
    <cellStyle name="標準 5 2 6 4" xfId="4822" xr:uid="{00000000-0005-0000-0000-0000894D0000}"/>
    <cellStyle name="標準 5 2 6 4 2" xfId="12309" xr:uid="{00000000-0005-0000-0000-00008A4D0000}"/>
    <cellStyle name="標準 5 2 6 4 3" xfId="19793" xr:uid="{00000000-0005-0000-0000-00008B4D0000}"/>
    <cellStyle name="標準 5 2 6 5" xfId="6182" xr:uid="{00000000-0005-0000-0000-00008C4D0000}"/>
    <cellStyle name="標準 5 2 6 5 2" xfId="13669" xr:uid="{00000000-0005-0000-0000-00008D4D0000}"/>
    <cellStyle name="標準 5 2 6 5 3" xfId="21153" xr:uid="{00000000-0005-0000-0000-00008E4D0000}"/>
    <cellStyle name="標準 5 2 6 6" xfId="8227" xr:uid="{00000000-0005-0000-0000-00008F4D0000}"/>
    <cellStyle name="標準 5 2 6 7" xfId="15711" xr:uid="{00000000-0005-0000-0000-0000904D0000}"/>
    <cellStyle name="標準 5 2 7" xfId="1434" xr:uid="{00000000-0005-0000-0000-0000914D0000}"/>
    <cellStyle name="標準 5 2 7 2" xfId="8921" xr:uid="{00000000-0005-0000-0000-0000924D0000}"/>
    <cellStyle name="標準 5 2 7 3" xfId="16405" xr:uid="{00000000-0005-0000-0000-0000934D0000}"/>
    <cellStyle name="標準 5 2 8" xfId="2794" xr:uid="{00000000-0005-0000-0000-0000944D0000}"/>
    <cellStyle name="標準 5 2 8 2" xfId="10281" xr:uid="{00000000-0005-0000-0000-0000954D0000}"/>
    <cellStyle name="標準 5 2 8 3" xfId="17765" xr:uid="{00000000-0005-0000-0000-0000964D0000}"/>
    <cellStyle name="標準 5 2 9" xfId="4156" xr:uid="{00000000-0005-0000-0000-0000974D0000}"/>
    <cellStyle name="標準 5 2 9 2" xfId="11643" xr:uid="{00000000-0005-0000-0000-0000984D0000}"/>
    <cellStyle name="標準 5 2 9 3" xfId="19127" xr:uid="{00000000-0005-0000-0000-0000994D0000}"/>
    <cellStyle name="標準 5 3" xfId="79" xr:uid="{00000000-0005-0000-0000-00009A4D0000}"/>
    <cellStyle name="標準 5 3 10" xfId="6900" xr:uid="{00000000-0005-0000-0000-00009B4D0000}"/>
    <cellStyle name="標準 5 3 10 2" xfId="14386" xr:uid="{00000000-0005-0000-0000-00009C4D0000}"/>
    <cellStyle name="標準 5 3 10 3" xfId="21870" xr:uid="{00000000-0005-0000-0000-00009D4D0000}"/>
    <cellStyle name="標準 5 3 11" xfId="7579" xr:uid="{00000000-0005-0000-0000-00009E4D0000}"/>
    <cellStyle name="標準 5 3 12" xfId="15063" xr:uid="{00000000-0005-0000-0000-00009F4D0000}"/>
    <cellStyle name="標準 5 3 2" xfId="171" xr:uid="{00000000-0005-0000-0000-0000A04D0000}"/>
    <cellStyle name="標準 5 3 2 10" xfId="7664" xr:uid="{00000000-0005-0000-0000-0000A14D0000}"/>
    <cellStyle name="標準 5 3 2 11" xfId="15148" xr:uid="{00000000-0005-0000-0000-0000A24D0000}"/>
    <cellStyle name="標準 5 3 2 2" xfId="341" xr:uid="{00000000-0005-0000-0000-0000A34D0000}"/>
    <cellStyle name="標準 5 3 2 2 10" xfId="15318" xr:uid="{00000000-0005-0000-0000-0000A44D0000}"/>
    <cellStyle name="標準 5 3 2 2 2" xfId="683" xr:uid="{00000000-0005-0000-0000-0000A54D0000}"/>
    <cellStyle name="標準 5 3 2 2 2 2" xfId="1361" xr:uid="{00000000-0005-0000-0000-0000A64D0000}"/>
    <cellStyle name="標準 5 3 2 2 2 2 2" xfId="2723" xr:uid="{00000000-0005-0000-0000-0000A74D0000}"/>
    <cellStyle name="標準 5 3 2 2 2 2 2 2" xfId="10210" xr:uid="{00000000-0005-0000-0000-0000A84D0000}"/>
    <cellStyle name="標準 5 3 2 2 2 2 2 3" xfId="17694" xr:uid="{00000000-0005-0000-0000-0000A94D0000}"/>
    <cellStyle name="標準 5 3 2 2 2 2 3" xfId="4083" xr:uid="{00000000-0005-0000-0000-0000AA4D0000}"/>
    <cellStyle name="標準 5 3 2 2 2 2 3 2" xfId="11570" xr:uid="{00000000-0005-0000-0000-0000AB4D0000}"/>
    <cellStyle name="標準 5 3 2 2 2 2 3 3" xfId="19054" xr:uid="{00000000-0005-0000-0000-0000AC4D0000}"/>
    <cellStyle name="標準 5 3 2 2 2 2 4" xfId="5445" xr:uid="{00000000-0005-0000-0000-0000AD4D0000}"/>
    <cellStyle name="標準 5 3 2 2 2 2 4 2" xfId="12932" xr:uid="{00000000-0005-0000-0000-0000AE4D0000}"/>
    <cellStyle name="標準 5 3 2 2 2 2 4 3" xfId="20416" xr:uid="{00000000-0005-0000-0000-0000AF4D0000}"/>
    <cellStyle name="標準 5 3 2 2 2 2 5" xfId="6805" xr:uid="{00000000-0005-0000-0000-0000B04D0000}"/>
    <cellStyle name="標準 5 3 2 2 2 2 5 2" xfId="14292" xr:uid="{00000000-0005-0000-0000-0000B14D0000}"/>
    <cellStyle name="標準 5 3 2 2 2 2 5 3" xfId="21776" xr:uid="{00000000-0005-0000-0000-0000B24D0000}"/>
    <cellStyle name="標準 5 3 2 2 2 2 6" xfId="8850" xr:uid="{00000000-0005-0000-0000-0000B34D0000}"/>
    <cellStyle name="標準 5 3 2 2 2 2 7" xfId="16334" xr:uid="{00000000-0005-0000-0000-0000B44D0000}"/>
    <cellStyle name="標準 5 3 2 2 2 3" xfId="2045" xr:uid="{00000000-0005-0000-0000-0000B54D0000}"/>
    <cellStyle name="標準 5 3 2 2 2 3 2" xfId="9532" xr:uid="{00000000-0005-0000-0000-0000B64D0000}"/>
    <cellStyle name="標準 5 3 2 2 2 3 3" xfId="17016" xr:uid="{00000000-0005-0000-0000-0000B74D0000}"/>
    <cellStyle name="標準 5 3 2 2 2 4" xfId="3405" xr:uid="{00000000-0005-0000-0000-0000B84D0000}"/>
    <cellStyle name="標準 5 3 2 2 2 4 2" xfId="10892" xr:uid="{00000000-0005-0000-0000-0000B94D0000}"/>
    <cellStyle name="標準 5 3 2 2 2 4 3" xfId="18376" xr:uid="{00000000-0005-0000-0000-0000BA4D0000}"/>
    <cellStyle name="標準 5 3 2 2 2 5" xfId="4767" xr:uid="{00000000-0005-0000-0000-0000BB4D0000}"/>
    <cellStyle name="標準 5 3 2 2 2 5 2" xfId="12254" xr:uid="{00000000-0005-0000-0000-0000BC4D0000}"/>
    <cellStyle name="標準 5 3 2 2 2 5 3" xfId="19738" xr:uid="{00000000-0005-0000-0000-0000BD4D0000}"/>
    <cellStyle name="標準 5 3 2 2 2 6" xfId="6127" xr:uid="{00000000-0005-0000-0000-0000BE4D0000}"/>
    <cellStyle name="標準 5 3 2 2 2 6 2" xfId="13614" xr:uid="{00000000-0005-0000-0000-0000BF4D0000}"/>
    <cellStyle name="標準 5 3 2 2 2 6 3" xfId="21098" xr:uid="{00000000-0005-0000-0000-0000C04D0000}"/>
    <cellStyle name="標準 5 3 2 2 2 7" xfId="7493" xr:uid="{00000000-0005-0000-0000-0000C14D0000}"/>
    <cellStyle name="標準 5 3 2 2 2 7 2" xfId="14979" xr:uid="{00000000-0005-0000-0000-0000C24D0000}"/>
    <cellStyle name="標準 5 3 2 2 2 7 3" xfId="22463" xr:uid="{00000000-0005-0000-0000-0000C34D0000}"/>
    <cellStyle name="標準 5 3 2 2 2 8" xfId="8172" xr:uid="{00000000-0005-0000-0000-0000C44D0000}"/>
    <cellStyle name="標準 5 3 2 2 2 9" xfId="15656" xr:uid="{00000000-0005-0000-0000-0000C54D0000}"/>
    <cellStyle name="標準 5 3 2 2 3" xfId="1023" xr:uid="{00000000-0005-0000-0000-0000C64D0000}"/>
    <cellStyle name="標準 5 3 2 2 3 2" xfId="2385" xr:uid="{00000000-0005-0000-0000-0000C74D0000}"/>
    <cellStyle name="標準 5 3 2 2 3 2 2" xfId="9872" xr:uid="{00000000-0005-0000-0000-0000C84D0000}"/>
    <cellStyle name="標準 5 3 2 2 3 2 3" xfId="17356" xr:uid="{00000000-0005-0000-0000-0000C94D0000}"/>
    <cellStyle name="標準 5 3 2 2 3 3" xfId="3745" xr:uid="{00000000-0005-0000-0000-0000CA4D0000}"/>
    <cellStyle name="標準 5 3 2 2 3 3 2" xfId="11232" xr:uid="{00000000-0005-0000-0000-0000CB4D0000}"/>
    <cellStyle name="標準 5 3 2 2 3 3 3" xfId="18716" xr:uid="{00000000-0005-0000-0000-0000CC4D0000}"/>
    <cellStyle name="標準 5 3 2 2 3 4" xfId="5107" xr:uid="{00000000-0005-0000-0000-0000CD4D0000}"/>
    <cellStyle name="標準 5 3 2 2 3 4 2" xfId="12594" xr:uid="{00000000-0005-0000-0000-0000CE4D0000}"/>
    <cellStyle name="標準 5 3 2 2 3 4 3" xfId="20078" xr:uid="{00000000-0005-0000-0000-0000CF4D0000}"/>
    <cellStyle name="標準 5 3 2 2 3 5" xfId="6467" xr:uid="{00000000-0005-0000-0000-0000D04D0000}"/>
    <cellStyle name="標準 5 3 2 2 3 5 2" xfId="13954" xr:uid="{00000000-0005-0000-0000-0000D14D0000}"/>
    <cellStyle name="標準 5 3 2 2 3 5 3" xfId="21438" xr:uid="{00000000-0005-0000-0000-0000D24D0000}"/>
    <cellStyle name="標準 5 3 2 2 3 6" xfId="8512" xr:uid="{00000000-0005-0000-0000-0000D34D0000}"/>
    <cellStyle name="標準 5 3 2 2 3 7" xfId="15996" xr:uid="{00000000-0005-0000-0000-0000D44D0000}"/>
    <cellStyle name="標準 5 3 2 2 4" xfId="1705" xr:uid="{00000000-0005-0000-0000-0000D54D0000}"/>
    <cellStyle name="標準 5 3 2 2 4 2" xfId="9192" xr:uid="{00000000-0005-0000-0000-0000D64D0000}"/>
    <cellStyle name="標準 5 3 2 2 4 3" xfId="16676" xr:uid="{00000000-0005-0000-0000-0000D74D0000}"/>
    <cellStyle name="標準 5 3 2 2 5" xfId="3065" xr:uid="{00000000-0005-0000-0000-0000D84D0000}"/>
    <cellStyle name="標準 5 3 2 2 5 2" xfId="10552" xr:uid="{00000000-0005-0000-0000-0000D94D0000}"/>
    <cellStyle name="標準 5 3 2 2 5 3" xfId="18036" xr:uid="{00000000-0005-0000-0000-0000DA4D0000}"/>
    <cellStyle name="標準 5 3 2 2 6" xfId="4427" xr:uid="{00000000-0005-0000-0000-0000DB4D0000}"/>
    <cellStyle name="標準 5 3 2 2 6 2" xfId="11914" xr:uid="{00000000-0005-0000-0000-0000DC4D0000}"/>
    <cellStyle name="標準 5 3 2 2 6 3" xfId="19398" xr:uid="{00000000-0005-0000-0000-0000DD4D0000}"/>
    <cellStyle name="標準 5 3 2 2 7" xfId="5787" xr:uid="{00000000-0005-0000-0000-0000DE4D0000}"/>
    <cellStyle name="標準 5 3 2 2 7 2" xfId="13274" xr:uid="{00000000-0005-0000-0000-0000DF4D0000}"/>
    <cellStyle name="標準 5 3 2 2 7 3" xfId="20758" xr:uid="{00000000-0005-0000-0000-0000E04D0000}"/>
    <cellStyle name="標準 5 3 2 2 8" xfId="7155" xr:uid="{00000000-0005-0000-0000-0000E14D0000}"/>
    <cellStyle name="標準 5 3 2 2 8 2" xfId="14641" xr:uid="{00000000-0005-0000-0000-0000E24D0000}"/>
    <cellStyle name="標準 5 3 2 2 8 3" xfId="22125" xr:uid="{00000000-0005-0000-0000-0000E34D0000}"/>
    <cellStyle name="標準 5 3 2 2 9" xfId="7834" xr:uid="{00000000-0005-0000-0000-0000E44D0000}"/>
    <cellStyle name="標準 5 3 2 3" xfId="514" xr:uid="{00000000-0005-0000-0000-0000E54D0000}"/>
    <cellStyle name="標準 5 3 2 3 2" xfId="1192" xr:uid="{00000000-0005-0000-0000-0000E64D0000}"/>
    <cellStyle name="標準 5 3 2 3 2 2" xfId="2554" xr:uid="{00000000-0005-0000-0000-0000E74D0000}"/>
    <cellStyle name="標準 5 3 2 3 2 2 2" xfId="10041" xr:uid="{00000000-0005-0000-0000-0000E84D0000}"/>
    <cellStyle name="標準 5 3 2 3 2 2 3" xfId="17525" xr:uid="{00000000-0005-0000-0000-0000E94D0000}"/>
    <cellStyle name="標準 5 3 2 3 2 3" xfId="3914" xr:uid="{00000000-0005-0000-0000-0000EA4D0000}"/>
    <cellStyle name="標準 5 3 2 3 2 3 2" xfId="11401" xr:uid="{00000000-0005-0000-0000-0000EB4D0000}"/>
    <cellStyle name="標準 5 3 2 3 2 3 3" xfId="18885" xr:uid="{00000000-0005-0000-0000-0000EC4D0000}"/>
    <cellStyle name="標準 5 3 2 3 2 4" xfId="5276" xr:uid="{00000000-0005-0000-0000-0000ED4D0000}"/>
    <cellStyle name="標準 5 3 2 3 2 4 2" xfId="12763" xr:uid="{00000000-0005-0000-0000-0000EE4D0000}"/>
    <cellStyle name="標準 5 3 2 3 2 4 3" xfId="20247" xr:uid="{00000000-0005-0000-0000-0000EF4D0000}"/>
    <cellStyle name="標準 5 3 2 3 2 5" xfId="6636" xr:uid="{00000000-0005-0000-0000-0000F04D0000}"/>
    <cellStyle name="標準 5 3 2 3 2 5 2" xfId="14123" xr:uid="{00000000-0005-0000-0000-0000F14D0000}"/>
    <cellStyle name="標準 5 3 2 3 2 5 3" xfId="21607" xr:uid="{00000000-0005-0000-0000-0000F24D0000}"/>
    <cellStyle name="標準 5 3 2 3 2 6" xfId="8681" xr:uid="{00000000-0005-0000-0000-0000F34D0000}"/>
    <cellStyle name="標準 5 3 2 3 2 7" xfId="16165" xr:uid="{00000000-0005-0000-0000-0000F44D0000}"/>
    <cellStyle name="標準 5 3 2 3 3" xfId="1876" xr:uid="{00000000-0005-0000-0000-0000F54D0000}"/>
    <cellStyle name="標準 5 3 2 3 3 2" xfId="9363" xr:uid="{00000000-0005-0000-0000-0000F64D0000}"/>
    <cellStyle name="標準 5 3 2 3 3 3" xfId="16847" xr:uid="{00000000-0005-0000-0000-0000F74D0000}"/>
    <cellStyle name="標準 5 3 2 3 4" xfId="3236" xr:uid="{00000000-0005-0000-0000-0000F84D0000}"/>
    <cellStyle name="標準 5 3 2 3 4 2" xfId="10723" xr:uid="{00000000-0005-0000-0000-0000F94D0000}"/>
    <cellStyle name="標準 5 3 2 3 4 3" xfId="18207" xr:uid="{00000000-0005-0000-0000-0000FA4D0000}"/>
    <cellStyle name="標準 5 3 2 3 5" xfId="4598" xr:uid="{00000000-0005-0000-0000-0000FB4D0000}"/>
    <cellStyle name="標準 5 3 2 3 5 2" xfId="12085" xr:uid="{00000000-0005-0000-0000-0000FC4D0000}"/>
    <cellStyle name="標準 5 3 2 3 5 3" xfId="19569" xr:uid="{00000000-0005-0000-0000-0000FD4D0000}"/>
    <cellStyle name="標準 5 3 2 3 6" xfId="5958" xr:uid="{00000000-0005-0000-0000-0000FE4D0000}"/>
    <cellStyle name="標準 5 3 2 3 6 2" xfId="13445" xr:uid="{00000000-0005-0000-0000-0000FF4D0000}"/>
    <cellStyle name="標準 5 3 2 3 6 3" xfId="20929" xr:uid="{00000000-0005-0000-0000-0000004E0000}"/>
    <cellStyle name="標準 5 3 2 3 7" xfId="7324" xr:uid="{00000000-0005-0000-0000-0000014E0000}"/>
    <cellStyle name="標準 5 3 2 3 7 2" xfId="14810" xr:uid="{00000000-0005-0000-0000-0000024E0000}"/>
    <cellStyle name="標準 5 3 2 3 7 3" xfId="22294" xr:uid="{00000000-0005-0000-0000-0000034E0000}"/>
    <cellStyle name="標準 5 3 2 3 8" xfId="8003" xr:uid="{00000000-0005-0000-0000-0000044E0000}"/>
    <cellStyle name="標準 5 3 2 3 9" xfId="15487" xr:uid="{00000000-0005-0000-0000-0000054E0000}"/>
    <cellStyle name="標準 5 3 2 4" xfId="853" xr:uid="{00000000-0005-0000-0000-0000064E0000}"/>
    <cellStyle name="標準 5 3 2 4 2" xfId="2215" xr:uid="{00000000-0005-0000-0000-0000074E0000}"/>
    <cellStyle name="標準 5 3 2 4 2 2" xfId="9702" xr:uid="{00000000-0005-0000-0000-0000084E0000}"/>
    <cellStyle name="標準 5 3 2 4 2 3" xfId="17186" xr:uid="{00000000-0005-0000-0000-0000094E0000}"/>
    <cellStyle name="標準 5 3 2 4 3" xfId="3575" xr:uid="{00000000-0005-0000-0000-00000A4E0000}"/>
    <cellStyle name="標準 5 3 2 4 3 2" xfId="11062" xr:uid="{00000000-0005-0000-0000-00000B4E0000}"/>
    <cellStyle name="標準 5 3 2 4 3 3" xfId="18546" xr:uid="{00000000-0005-0000-0000-00000C4E0000}"/>
    <cellStyle name="標準 5 3 2 4 4" xfId="4937" xr:uid="{00000000-0005-0000-0000-00000D4E0000}"/>
    <cellStyle name="標準 5 3 2 4 4 2" xfId="12424" xr:uid="{00000000-0005-0000-0000-00000E4E0000}"/>
    <cellStyle name="標準 5 3 2 4 4 3" xfId="19908" xr:uid="{00000000-0005-0000-0000-00000F4E0000}"/>
    <cellStyle name="標準 5 3 2 4 5" xfId="6297" xr:uid="{00000000-0005-0000-0000-0000104E0000}"/>
    <cellStyle name="標準 5 3 2 4 5 2" xfId="13784" xr:uid="{00000000-0005-0000-0000-0000114E0000}"/>
    <cellStyle name="標準 5 3 2 4 5 3" xfId="21268" xr:uid="{00000000-0005-0000-0000-0000124E0000}"/>
    <cellStyle name="標準 5 3 2 4 6" xfId="8342" xr:uid="{00000000-0005-0000-0000-0000134E0000}"/>
    <cellStyle name="標準 5 3 2 4 7" xfId="15826" xr:uid="{00000000-0005-0000-0000-0000144E0000}"/>
    <cellStyle name="標準 5 3 2 5" xfId="1536" xr:uid="{00000000-0005-0000-0000-0000154E0000}"/>
    <cellStyle name="標準 5 3 2 5 2" xfId="9023" xr:uid="{00000000-0005-0000-0000-0000164E0000}"/>
    <cellStyle name="標準 5 3 2 5 3" xfId="16507" xr:uid="{00000000-0005-0000-0000-0000174E0000}"/>
    <cellStyle name="標準 5 3 2 6" xfId="2896" xr:uid="{00000000-0005-0000-0000-0000184E0000}"/>
    <cellStyle name="標準 5 3 2 6 2" xfId="10383" xr:uid="{00000000-0005-0000-0000-0000194E0000}"/>
    <cellStyle name="標準 5 3 2 6 3" xfId="17867" xr:uid="{00000000-0005-0000-0000-00001A4E0000}"/>
    <cellStyle name="標準 5 3 2 7" xfId="4258" xr:uid="{00000000-0005-0000-0000-00001B4E0000}"/>
    <cellStyle name="標準 5 3 2 7 2" xfId="11745" xr:uid="{00000000-0005-0000-0000-00001C4E0000}"/>
    <cellStyle name="標準 5 3 2 7 3" xfId="19229" xr:uid="{00000000-0005-0000-0000-00001D4E0000}"/>
    <cellStyle name="標準 5 3 2 8" xfId="5618" xr:uid="{00000000-0005-0000-0000-00001E4E0000}"/>
    <cellStyle name="標準 5 3 2 8 2" xfId="13105" xr:uid="{00000000-0005-0000-0000-00001F4E0000}"/>
    <cellStyle name="標準 5 3 2 8 3" xfId="20589" xr:uid="{00000000-0005-0000-0000-0000204E0000}"/>
    <cellStyle name="標準 5 3 2 9" xfId="6985" xr:uid="{00000000-0005-0000-0000-0000214E0000}"/>
    <cellStyle name="標準 5 3 2 9 2" xfId="14471" xr:uid="{00000000-0005-0000-0000-0000224E0000}"/>
    <cellStyle name="標準 5 3 2 9 3" xfId="21955" xr:uid="{00000000-0005-0000-0000-0000234E0000}"/>
    <cellStyle name="標準 5 3 3" xfId="256" xr:uid="{00000000-0005-0000-0000-0000244E0000}"/>
    <cellStyle name="標準 5 3 3 10" xfId="15233" xr:uid="{00000000-0005-0000-0000-0000254E0000}"/>
    <cellStyle name="標準 5 3 3 2" xfId="598" xr:uid="{00000000-0005-0000-0000-0000264E0000}"/>
    <cellStyle name="標準 5 3 3 2 2" xfId="1276" xr:uid="{00000000-0005-0000-0000-0000274E0000}"/>
    <cellStyle name="標準 5 3 3 2 2 2" xfId="2638" xr:uid="{00000000-0005-0000-0000-0000284E0000}"/>
    <cellStyle name="標準 5 3 3 2 2 2 2" xfId="10125" xr:uid="{00000000-0005-0000-0000-0000294E0000}"/>
    <cellStyle name="標準 5 3 3 2 2 2 3" xfId="17609" xr:uid="{00000000-0005-0000-0000-00002A4E0000}"/>
    <cellStyle name="標準 5 3 3 2 2 3" xfId="3998" xr:uid="{00000000-0005-0000-0000-00002B4E0000}"/>
    <cellStyle name="標準 5 3 3 2 2 3 2" xfId="11485" xr:uid="{00000000-0005-0000-0000-00002C4E0000}"/>
    <cellStyle name="標準 5 3 3 2 2 3 3" xfId="18969" xr:uid="{00000000-0005-0000-0000-00002D4E0000}"/>
    <cellStyle name="標準 5 3 3 2 2 4" xfId="5360" xr:uid="{00000000-0005-0000-0000-00002E4E0000}"/>
    <cellStyle name="標準 5 3 3 2 2 4 2" xfId="12847" xr:uid="{00000000-0005-0000-0000-00002F4E0000}"/>
    <cellStyle name="標準 5 3 3 2 2 4 3" xfId="20331" xr:uid="{00000000-0005-0000-0000-0000304E0000}"/>
    <cellStyle name="標準 5 3 3 2 2 5" xfId="6720" xr:uid="{00000000-0005-0000-0000-0000314E0000}"/>
    <cellStyle name="標準 5 3 3 2 2 5 2" xfId="14207" xr:uid="{00000000-0005-0000-0000-0000324E0000}"/>
    <cellStyle name="標準 5 3 3 2 2 5 3" xfId="21691" xr:uid="{00000000-0005-0000-0000-0000334E0000}"/>
    <cellStyle name="標準 5 3 3 2 2 6" xfId="8765" xr:uid="{00000000-0005-0000-0000-0000344E0000}"/>
    <cellStyle name="標準 5 3 3 2 2 7" xfId="16249" xr:uid="{00000000-0005-0000-0000-0000354E0000}"/>
    <cellStyle name="標準 5 3 3 2 3" xfId="1960" xr:uid="{00000000-0005-0000-0000-0000364E0000}"/>
    <cellStyle name="標準 5 3 3 2 3 2" xfId="9447" xr:uid="{00000000-0005-0000-0000-0000374E0000}"/>
    <cellStyle name="標準 5 3 3 2 3 3" xfId="16931" xr:uid="{00000000-0005-0000-0000-0000384E0000}"/>
    <cellStyle name="標準 5 3 3 2 4" xfId="3320" xr:uid="{00000000-0005-0000-0000-0000394E0000}"/>
    <cellStyle name="標準 5 3 3 2 4 2" xfId="10807" xr:uid="{00000000-0005-0000-0000-00003A4E0000}"/>
    <cellStyle name="標準 5 3 3 2 4 3" xfId="18291" xr:uid="{00000000-0005-0000-0000-00003B4E0000}"/>
    <cellStyle name="標準 5 3 3 2 5" xfId="4682" xr:uid="{00000000-0005-0000-0000-00003C4E0000}"/>
    <cellStyle name="標準 5 3 3 2 5 2" xfId="12169" xr:uid="{00000000-0005-0000-0000-00003D4E0000}"/>
    <cellStyle name="標準 5 3 3 2 5 3" xfId="19653" xr:uid="{00000000-0005-0000-0000-00003E4E0000}"/>
    <cellStyle name="標準 5 3 3 2 6" xfId="6042" xr:uid="{00000000-0005-0000-0000-00003F4E0000}"/>
    <cellStyle name="標準 5 3 3 2 6 2" xfId="13529" xr:uid="{00000000-0005-0000-0000-0000404E0000}"/>
    <cellStyle name="標準 5 3 3 2 6 3" xfId="21013" xr:uid="{00000000-0005-0000-0000-0000414E0000}"/>
    <cellStyle name="標準 5 3 3 2 7" xfId="7408" xr:uid="{00000000-0005-0000-0000-0000424E0000}"/>
    <cellStyle name="標準 5 3 3 2 7 2" xfId="14894" xr:uid="{00000000-0005-0000-0000-0000434E0000}"/>
    <cellStyle name="標準 5 3 3 2 7 3" xfId="22378" xr:uid="{00000000-0005-0000-0000-0000444E0000}"/>
    <cellStyle name="標準 5 3 3 2 8" xfId="8087" xr:uid="{00000000-0005-0000-0000-0000454E0000}"/>
    <cellStyle name="標準 5 3 3 2 9" xfId="15571" xr:uid="{00000000-0005-0000-0000-0000464E0000}"/>
    <cellStyle name="標準 5 3 3 3" xfId="938" xr:uid="{00000000-0005-0000-0000-0000474E0000}"/>
    <cellStyle name="標準 5 3 3 3 2" xfId="2300" xr:uid="{00000000-0005-0000-0000-0000484E0000}"/>
    <cellStyle name="標準 5 3 3 3 2 2" xfId="9787" xr:uid="{00000000-0005-0000-0000-0000494E0000}"/>
    <cellStyle name="標準 5 3 3 3 2 3" xfId="17271" xr:uid="{00000000-0005-0000-0000-00004A4E0000}"/>
    <cellStyle name="標準 5 3 3 3 3" xfId="3660" xr:uid="{00000000-0005-0000-0000-00004B4E0000}"/>
    <cellStyle name="標準 5 3 3 3 3 2" xfId="11147" xr:uid="{00000000-0005-0000-0000-00004C4E0000}"/>
    <cellStyle name="標準 5 3 3 3 3 3" xfId="18631" xr:uid="{00000000-0005-0000-0000-00004D4E0000}"/>
    <cellStyle name="標準 5 3 3 3 4" xfId="5022" xr:uid="{00000000-0005-0000-0000-00004E4E0000}"/>
    <cellStyle name="標準 5 3 3 3 4 2" xfId="12509" xr:uid="{00000000-0005-0000-0000-00004F4E0000}"/>
    <cellStyle name="標準 5 3 3 3 4 3" xfId="19993" xr:uid="{00000000-0005-0000-0000-0000504E0000}"/>
    <cellStyle name="標準 5 3 3 3 5" xfId="6382" xr:uid="{00000000-0005-0000-0000-0000514E0000}"/>
    <cellStyle name="標準 5 3 3 3 5 2" xfId="13869" xr:uid="{00000000-0005-0000-0000-0000524E0000}"/>
    <cellStyle name="標準 5 3 3 3 5 3" xfId="21353" xr:uid="{00000000-0005-0000-0000-0000534E0000}"/>
    <cellStyle name="標準 5 3 3 3 6" xfId="8427" xr:uid="{00000000-0005-0000-0000-0000544E0000}"/>
    <cellStyle name="標準 5 3 3 3 7" xfId="15911" xr:uid="{00000000-0005-0000-0000-0000554E0000}"/>
    <cellStyle name="標準 5 3 3 4" xfId="1620" xr:uid="{00000000-0005-0000-0000-0000564E0000}"/>
    <cellStyle name="標準 5 3 3 4 2" xfId="9107" xr:uid="{00000000-0005-0000-0000-0000574E0000}"/>
    <cellStyle name="標準 5 3 3 4 3" xfId="16591" xr:uid="{00000000-0005-0000-0000-0000584E0000}"/>
    <cellStyle name="標準 5 3 3 5" xfId="2980" xr:uid="{00000000-0005-0000-0000-0000594E0000}"/>
    <cellStyle name="標準 5 3 3 5 2" xfId="10467" xr:uid="{00000000-0005-0000-0000-00005A4E0000}"/>
    <cellStyle name="標準 5 3 3 5 3" xfId="17951" xr:uid="{00000000-0005-0000-0000-00005B4E0000}"/>
    <cellStyle name="標準 5 3 3 6" xfId="4342" xr:uid="{00000000-0005-0000-0000-00005C4E0000}"/>
    <cellStyle name="標準 5 3 3 6 2" xfId="11829" xr:uid="{00000000-0005-0000-0000-00005D4E0000}"/>
    <cellStyle name="標準 5 3 3 6 3" xfId="19313" xr:uid="{00000000-0005-0000-0000-00005E4E0000}"/>
    <cellStyle name="標準 5 3 3 7" xfId="5702" xr:uid="{00000000-0005-0000-0000-00005F4E0000}"/>
    <cellStyle name="標準 5 3 3 7 2" xfId="13189" xr:uid="{00000000-0005-0000-0000-0000604E0000}"/>
    <cellStyle name="標準 5 3 3 7 3" xfId="20673" xr:uid="{00000000-0005-0000-0000-0000614E0000}"/>
    <cellStyle name="標準 5 3 3 8" xfId="7070" xr:uid="{00000000-0005-0000-0000-0000624E0000}"/>
    <cellStyle name="標準 5 3 3 8 2" xfId="14556" xr:uid="{00000000-0005-0000-0000-0000634E0000}"/>
    <cellStyle name="標準 5 3 3 8 3" xfId="22040" xr:uid="{00000000-0005-0000-0000-0000644E0000}"/>
    <cellStyle name="標準 5 3 3 9" xfId="7749" xr:uid="{00000000-0005-0000-0000-0000654E0000}"/>
    <cellStyle name="標準 5 3 4" xfId="429" xr:uid="{00000000-0005-0000-0000-0000664E0000}"/>
    <cellStyle name="標準 5 3 4 2" xfId="1107" xr:uid="{00000000-0005-0000-0000-0000674E0000}"/>
    <cellStyle name="標準 5 3 4 2 2" xfId="2469" xr:uid="{00000000-0005-0000-0000-0000684E0000}"/>
    <cellStyle name="標準 5 3 4 2 2 2" xfId="9956" xr:uid="{00000000-0005-0000-0000-0000694E0000}"/>
    <cellStyle name="標準 5 3 4 2 2 3" xfId="17440" xr:uid="{00000000-0005-0000-0000-00006A4E0000}"/>
    <cellStyle name="標準 5 3 4 2 3" xfId="3829" xr:uid="{00000000-0005-0000-0000-00006B4E0000}"/>
    <cellStyle name="標準 5 3 4 2 3 2" xfId="11316" xr:uid="{00000000-0005-0000-0000-00006C4E0000}"/>
    <cellStyle name="標準 5 3 4 2 3 3" xfId="18800" xr:uid="{00000000-0005-0000-0000-00006D4E0000}"/>
    <cellStyle name="標準 5 3 4 2 4" xfId="5191" xr:uid="{00000000-0005-0000-0000-00006E4E0000}"/>
    <cellStyle name="標準 5 3 4 2 4 2" xfId="12678" xr:uid="{00000000-0005-0000-0000-00006F4E0000}"/>
    <cellStyle name="標準 5 3 4 2 4 3" xfId="20162" xr:uid="{00000000-0005-0000-0000-0000704E0000}"/>
    <cellStyle name="標準 5 3 4 2 5" xfId="6551" xr:uid="{00000000-0005-0000-0000-0000714E0000}"/>
    <cellStyle name="標準 5 3 4 2 5 2" xfId="14038" xr:uid="{00000000-0005-0000-0000-0000724E0000}"/>
    <cellStyle name="標準 5 3 4 2 5 3" xfId="21522" xr:uid="{00000000-0005-0000-0000-0000734E0000}"/>
    <cellStyle name="標準 5 3 4 2 6" xfId="8596" xr:uid="{00000000-0005-0000-0000-0000744E0000}"/>
    <cellStyle name="標準 5 3 4 2 7" xfId="16080" xr:uid="{00000000-0005-0000-0000-0000754E0000}"/>
    <cellStyle name="標準 5 3 4 3" xfId="1791" xr:uid="{00000000-0005-0000-0000-0000764E0000}"/>
    <cellStyle name="標準 5 3 4 3 2" xfId="9278" xr:uid="{00000000-0005-0000-0000-0000774E0000}"/>
    <cellStyle name="標準 5 3 4 3 3" xfId="16762" xr:uid="{00000000-0005-0000-0000-0000784E0000}"/>
    <cellStyle name="標準 5 3 4 4" xfId="3151" xr:uid="{00000000-0005-0000-0000-0000794E0000}"/>
    <cellStyle name="標準 5 3 4 4 2" xfId="10638" xr:uid="{00000000-0005-0000-0000-00007A4E0000}"/>
    <cellStyle name="標準 5 3 4 4 3" xfId="18122" xr:uid="{00000000-0005-0000-0000-00007B4E0000}"/>
    <cellStyle name="標準 5 3 4 5" xfId="4513" xr:uid="{00000000-0005-0000-0000-00007C4E0000}"/>
    <cellStyle name="標準 5 3 4 5 2" xfId="12000" xr:uid="{00000000-0005-0000-0000-00007D4E0000}"/>
    <cellStyle name="標準 5 3 4 5 3" xfId="19484" xr:uid="{00000000-0005-0000-0000-00007E4E0000}"/>
    <cellStyle name="標準 5 3 4 6" xfId="5873" xr:uid="{00000000-0005-0000-0000-00007F4E0000}"/>
    <cellStyle name="標準 5 3 4 6 2" xfId="13360" xr:uid="{00000000-0005-0000-0000-0000804E0000}"/>
    <cellStyle name="標準 5 3 4 6 3" xfId="20844" xr:uid="{00000000-0005-0000-0000-0000814E0000}"/>
    <cellStyle name="標準 5 3 4 7" xfId="7239" xr:uid="{00000000-0005-0000-0000-0000824E0000}"/>
    <cellStyle name="標準 5 3 4 7 2" xfId="14725" xr:uid="{00000000-0005-0000-0000-0000834E0000}"/>
    <cellStyle name="標準 5 3 4 7 3" xfId="22209" xr:uid="{00000000-0005-0000-0000-0000844E0000}"/>
    <cellStyle name="標準 5 3 4 8" xfId="7918" xr:uid="{00000000-0005-0000-0000-0000854E0000}"/>
    <cellStyle name="標準 5 3 4 9" xfId="15402" xr:uid="{00000000-0005-0000-0000-0000864E0000}"/>
    <cellStyle name="標準 5 3 5" xfId="768" xr:uid="{00000000-0005-0000-0000-0000874E0000}"/>
    <cellStyle name="標準 5 3 5 2" xfId="2130" xr:uid="{00000000-0005-0000-0000-0000884E0000}"/>
    <cellStyle name="標準 5 3 5 2 2" xfId="9617" xr:uid="{00000000-0005-0000-0000-0000894E0000}"/>
    <cellStyle name="標準 5 3 5 2 3" xfId="17101" xr:uid="{00000000-0005-0000-0000-00008A4E0000}"/>
    <cellStyle name="標準 5 3 5 3" xfId="3490" xr:uid="{00000000-0005-0000-0000-00008B4E0000}"/>
    <cellStyle name="標準 5 3 5 3 2" xfId="10977" xr:uid="{00000000-0005-0000-0000-00008C4E0000}"/>
    <cellStyle name="標準 5 3 5 3 3" xfId="18461" xr:uid="{00000000-0005-0000-0000-00008D4E0000}"/>
    <cellStyle name="標準 5 3 5 4" xfId="4852" xr:uid="{00000000-0005-0000-0000-00008E4E0000}"/>
    <cellStyle name="標準 5 3 5 4 2" xfId="12339" xr:uid="{00000000-0005-0000-0000-00008F4E0000}"/>
    <cellStyle name="標準 5 3 5 4 3" xfId="19823" xr:uid="{00000000-0005-0000-0000-0000904E0000}"/>
    <cellStyle name="標準 5 3 5 5" xfId="6212" xr:uid="{00000000-0005-0000-0000-0000914E0000}"/>
    <cellStyle name="標準 5 3 5 5 2" xfId="13699" xr:uid="{00000000-0005-0000-0000-0000924E0000}"/>
    <cellStyle name="標準 5 3 5 5 3" xfId="21183" xr:uid="{00000000-0005-0000-0000-0000934E0000}"/>
    <cellStyle name="標準 5 3 5 6" xfId="8257" xr:uid="{00000000-0005-0000-0000-0000944E0000}"/>
    <cellStyle name="標準 5 3 5 7" xfId="15741" xr:uid="{00000000-0005-0000-0000-0000954E0000}"/>
    <cellStyle name="標準 5 3 6" xfId="1452" xr:uid="{00000000-0005-0000-0000-0000964E0000}"/>
    <cellStyle name="標準 5 3 6 2" xfId="8939" xr:uid="{00000000-0005-0000-0000-0000974E0000}"/>
    <cellStyle name="標準 5 3 6 3" xfId="16423" xr:uid="{00000000-0005-0000-0000-0000984E0000}"/>
    <cellStyle name="標準 5 3 7" xfId="2812" xr:uid="{00000000-0005-0000-0000-0000994E0000}"/>
    <cellStyle name="標準 5 3 7 2" xfId="10299" xr:uid="{00000000-0005-0000-0000-00009A4E0000}"/>
    <cellStyle name="標準 5 3 7 3" xfId="17783" xr:uid="{00000000-0005-0000-0000-00009B4E0000}"/>
    <cellStyle name="標準 5 3 8" xfId="4174" xr:uid="{00000000-0005-0000-0000-00009C4E0000}"/>
    <cellStyle name="標準 5 3 8 2" xfId="11661" xr:uid="{00000000-0005-0000-0000-00009D4E0000}"/>
    <cellStyle name="標準 5 3 8 3" xfId="19145" xr:uid="{00000000-0005-0000-0000-00009E4E0000}"/>
    <cellStyle name="標準 5 3 9" xfId="5534" xr:uid="{00000000-0005-0000-0000-00009F4E0000}"/>
    <cellStyle name="標準 5 3 9 2" xfId="13021" xr:uid="{00000000-0005-0000-0000-0000A04E0000}"/>
    <cellStyle name="標準 5 3 9 3" xfId="20505" xr:uid="{00000000-0005-0000-0000-0000A14E0000}"/>
    <cellStyle name="標準 5 4" xfId="124" xr:uid="{00000000-0005-0000-0000-0000A24E0000}"/>
    <cellStyle name="標準 5 4 10" xfId="7617" xr:uid="{00000000-0005-0000-0000-0000A34E0000}"/>
    <cellStyle name="標準 5 4 11" xfId="15101" xr:uid="{00000000-0005-0000-0000-0000A44E0000}"/>
    <cellStyle name="標準 5 4 2" xfId="294" xr:uid="{00000000-0005-0000-0000-0000A54E0000}"/>
    <cellStyle name="標準 5 4 2 10" xfId="15271" xr:uid="{00000000-0005-0000-0000-0000A64E0000}"/>
    <cellStyle name="標準 5 4 2 2" xfId="636" xr:uid="{00000000-0005-0000-0000-0000A74E0000}"/>
    <cellStyle name="標準 5 4 2 2 2" xfId="1314" xr:uid="{00000000-0005-0000-0000-0000A84E0000}"/>
    <cellStyle name="標準 5 4 2 2 2 2" xfId="2676" xr:uid="{00000000-0005-0000-0000-0000A94E0000}"/>
    <cellStyle name="標準 5 4 2 2 2 2 2" xfId="10163" xr:uid="{00000000-0005-0000-0000-0000AA4E0000}"/>
    <cellStyle name="標準 5 4 2 2 2 2 3" xfId="17647" xr:uid="{00000000-0005-0000-0000-0000AB4E0000}"/>
    <cellStyle name="標準 5 4 2 2 2 3" xfId="4036" xr:uid="{00000000-0005-0000-0000-0000AC4E0000}"/>
    <cellStyle name="標準 5 4 2 2 2 3 2" xfId="11523" xr:uid="{00000000-0005-0000-0000-0000AD4E0000}"/>
    <cellStyle name="標準 5 4 2 2 2 3 3" xfId="19007" xr:uid="{00000000-0005-0000-0000-0000AE4E0000}"/>
    <cellStyle name="標準 5 4 2 2 2 4" xfId="5398" xr:uid="{00000000-0005-0000-0000-0000AF4E0000}"/>
    <cellStyle name="標準 5 4 2 2 2 4 2" xfId="12885" xr:uid="{00000000-0005-0000-0000-0000B04E0000}"/>
    <cellStyle name="標準 5 4 2 2 2 4 3" xfId="20369" xr:uid="{00000000-0005-0000-0000-0000B14E0000}"/>
    <cellStyle name="標準 5 4 2 2 2 5" xfId="6758" xr:uid="{00000000-0005-0000-0000-0000B24E0000}"/>
    <cellStyle name="標準 5 4 2 2 2 5 2" xfId="14245" xr:uid="{00000000-0005-0000-0000-0000B34E0000}"/>
    <cellStyle name="標準 5 4 2 2 2 5 3" xfId="21729" xr:uid="{00000000-0005-0000-0000-0000B44E0000}"/>
    <cellStyle name="標準 5 4 2 2 2 6" xfId="8803" xr:uid="{00000000-0005-0000-0000-0000B54E0000}"/>
    <cellStyle name="標準 5 4 2 2 2 7" xfId="16287" xr:uid="{00000000-0005-0000-0000-0000B64E0000}"/>
    <cellStyle name="標準 5 4 2 2 3" xfId="1998" xr:uid="{00000000-0005-0000-0000-0000B74E0000}"/>
    <cellStyle name="標準 5 4 2 2 3 2" xfId="9485" xr:uid="{00000000-0005-0000-0000-0000B84E0000}"/>
    <cellStyle name="標準 5 4 2 2 3 3" xfId="16969" xr:uid="{00000000-0005-0000-0000-0000B94E0000}"/>
    <cellStyle name="標準 5 4 2 2 4" xfId="3358" xr:uid="{00000000-0005-0000-0000-0000BA4E0000}"/>
    <cellStyle name="標準 5 4 2 2 4 2" xfId="10845" xr:uid="{00000000-0005-0000-0000-0000BB4E0000}"/>
    <cellStyle name="標準 5 4 2 2 4 3" xfId="18329" xr:uid="{00000000-0005-0000-0000-0000BC4E0000}"/>
    <cellStyle name="標準 5 4 2 2 5" xfId="4720" xr:uid="{00000000-0005-0000-0000-0000BD4E0000}"/>
    <cellStyle name="標準 5 4 2 2 5 2" xfId="12207" xr:uid="{00000000-0005-0000-0000-0000BE4E0000}"/>
    <cellStyle name="標準 5 4 2 2 5 3" xfId="19691" xr:uid="{00000000-0005-0000-0000-0000BF4E0000}"/>
    <cellStyle name="標準 5 4 2 2 6" xfId="6080" xr:uid="{00000000-0005-0000-0000-0000C04E0000}"/>
    <cellStyle name="標準 5 4 2 2 6 2" xfId="13567" xr:uid="{00000000-0005-0000-0000-0000C14E0000}"/>
    <cellStyle name="標準 5 4 2 2 6 3" xfId="21051" xr:uid="{00000000-0005-0000-0000-0000C24E0000}"/>
    <cellStyle name="標準 5 4 2 2 7" xfId="7446" xr:uid="{00000000-0005-0000-0000-0000C34E0000}"/>
    <cellStyle name="標準 5 4 2 2 7 2" xfId="14932" xr:uid="{00000000-0005-0000-0000-0000C44E0000}"/>
    <cellStyle name="標準 5 4 2 2 7 3" xfId="22416" xr:uid="{00000000-0005-0000-0000-0000C54E0000}"/>
    <cellStyle name="標準 5 4 2 2 8" xfId="8125" xr:uid="{00000000-0005-0000-0000-0000C64E0000}"/>
    <cellStyle name="標準 5 4 2 2 9" xfId="15609" xr:uid="{00000000-0005-0000-0000-0000C74E0000}"/>
    <cellStyle name="標準 5 4 2 3" xfId="976" xr:uid="{00000000-0005-0000-0000-0000C84E0000}"/>
    <cellStyle name="標準 5 4 2 3 2" xfId="2338" xr:uid="{00000000-0005-0000-0000-0000C94E0000}"/>
    <cellStyle name="標準 5 4 2 3 2 2" xfId="9825" xr:uid="{00000000-0005-0000-0000-0000CA4E0000}"/>
    <cellStyle name="標準 5 4 2 3 2 3" xfId="17309" xr:uid="{00000000-0005-0000-0000-0000CB4E0000}"/>
    <cellStyle name="標準 5 4 2 3 3" xfId="3698" xr:uid="{00000000-0005-0000-0000-0000CC4E0000}"/>
    <cellStyle name="標準 5 4 2 3 3 2" xfId="11185" xr:uid="{00000000-0005-0000-0000-0000CD4E0000}"/>
    <cellStyle name="標準 5 4 2 3 3 3" xfId="18669" xr:uid="{00000000-0005-0000-0000-0000CE4E0000}"/>
    <cellStyle name="標準 5 4 2 3 4" xfId="5060" xr:uid="{00000000-0005-0000-0000-0000CF4E0000}"/>
    <cellStyle name="標準 5 4 2 3 4 2" xfId="12547" xr:uid="{00000000-0005-0000-0000-0000D04E0000}"/>
    <cellStyle name="標準 5 4 2 3 4 3" xfId="20031" xr:uid="{00000000-0005-0000-0000-0000D14E0000}"/>
    <cellStyle name="標準 5 4 2 3 5" xfId="6420" xr:uid="{00000000-0005-0000-0000-0000D24E0000}"/>
    <cellStyle name="標準 5 4 2 3 5 2" xfId="13907" xr:uid="{00000000-0005-0000-0000-0000D34E0000}"/>
    <cellStyle name="標準 5 4 2 3 5 3" xfId="21391" xr:uid="{00000000-0005-0000-0000-0000D44E0000}"/>
    <cellStyle name="標準 5 4 2 3 6" xfId="8465" xr:uid="{00000000-0005-0000-0000-0000D54E0000}"/>
    <cellStyle name="標準 5 4 2 3 7" xfId="15949" xr:uid="{00000000-0005-0000-0000-0000D64E0000}"/>
    <cellStyle name="標準 5 4 2 4" xfId="1658" xr:uid="{00000000-0005-0000-0000-0000D74E0000}"/>
    <cellStyle name="標準 5 4 2 4 2" xfId="9145" xr:uid="{00000000-0005-0000-0000-0000D84E0000}"/>
    <cellStyle name="標準 5 4 2 4 3" xfId="16629" xr:uid="{00000000-0005-0000-0000-0000D94E0000}"/>
    <cellStyle name="標準 5 4 2 5" xfId="3018" xr:uid="{00000000-0005-0000-0000-0000DA4E0000}"/>
    <cellStyle name="標準 5 4 2 5 2" xfId="10505" xr:uid="{00000000-0005-0000-0000-0000DB4E0000}"/>
    <cellStyle name="標準 5 4 2 5 3" xfId="17989" xr:uid="{00000000-0005-0000-0000-0000DC4E0000}"/>
    <cellStyle name="標準 5 4 2 6" xfId="4380" xr:uid="{00000000-0005-0000-0000-0000DD4E0000}"/>
    <cellStyle name="標準 5 4 2 6 2" xfId="11867" xr:uid="{00000000-0005-0000-0000-0000DE4E0000}"/>
    <cellStyle name="標準 5 4 2 6 3" xfId="19351" xr:uid="{00000000-0005-0000-0000-0000DF4E0000}"/>
    <cellStyle name="標準 5 4 2 7" xfId="5740" xr:uid="{00000000-0005-0000-0000-0000E04E0000}"/>
    <cellStyle name="標準 5 4 2 7 2" xfId="13227" xr:uid="{00000000-0005-0000-0000-0000E14E0000}"/>
    <cellStyle name="標準 5 4 2 7 3" xfId="20711" xr:uid="{00000000-0005-0000-0000-0000E24E0000}"/>
    <cellStyle name="標準 5 4 2 8" xfId="7108" xr:uid="{00000000-0005-0000-0000-0000E34E0000}"/>
    <cellStyle name="標準 5 4 2 8 2" xfId="14594" xr:uid="{00000000-0005-0000-0000-0000E44E0000}"/>
    <cellStyle name="標準 5 4 2 8 3" xfId="22078" xr:uid="{00000000-0005-0000-0000-0000E54E0000}"/>
    <cellStyle name="標準 5 4 2 9" xfId="7787" xr:uid="{00000000-0005-0000-0000-0000E64E0000}"/>
    <cellStyle name="標準 5 4 3" xfId="467" xr:uid="{00000000-0005-0000-0000-0000E74E0000}"/>
    <cellStyle name="標準 5 4 3 2" xfId="1145" xr:uid="{00000000-0005-0000-0000-0000E84E0000}"/>
    <cellStyle name="標準 5 4 3 2 2" xfId="2507" xr:uid="{00000000-0005-0000-0000-0000E94E0000}"/>
    <cellStyle name="標準 5 4 3 2 2 2" xfId="9994" xr:uid="{00000000-0005-0000-0000-0000EA4E0000}"/>
    <cellStyle name="標準 5 4 3 2 2 3" xfId="17478" xr:uid="{00000000-0005-0000-0000-0000EB4E0000}"/>
    <cellStyle name="標準 5 4 3 2 3" xfId="3867" xr:uid="{00000000-0005-0000-0000-0000EC4E0000}"/>
    <cellStyle name="標準 5 4 3 2 3 2" xfId="11354" xr:uid="{00000000-0005-0000-0000-0000ED4E0000}"/>
    <cellStyle name="標準 5 4 3 2 3 3" xfId="18838" xr:uid="{00000000-0005-0000-0000-0000EE4E0000}"/>
    <cellStyle name="標準 5 4 3 2 4" xfId="5229" xr:uid="{00000000-0005-0000-0000-0000EF4E0000}"/>
    <cellStyle name="標準 5 4 3 2 4 2" xfId="12716" xr:uid="{00000000-0005-0000-0000-0000F04E0000}"/>
    <cellStyle name="標準 5 4 3 2 4 3" xfId="20200" xr:uid="{00000000-0005-0000-0000-0000F14E0000}"/>
    <cellStyle name="標準 5 4 3 2 5" xfId="6589" xr:uid="{00000000-0005-0000-0000-0000F24E0000}"/>
    <cellStyle name="標準 5 4 3 2 5 2" xfId="14076" xr:uid="{00000000-0005-0000-0000-0000F34E0000}"/>
    <cellStyle name="標準 5 4 3 2 5 3" xfId="21560" xr:uid="{00000000-0005-0000-0000-0000F44E0000}"/>
    <cellStyle name="標準 5 4 3 2 6" xfId="8634" xr:uid="{00000000-0005-0000-0000-0000F54E0000}"/>
    <cellStyle name="標準 5 4 3 2 7" xfId="16118" xr:uid="{00000000-0005-0000-0000-0000F64E0000}"/>
    <cellStyle name="標準 5 4 3 3" xfId="1829" xr:uid="{00000000-0005-0000-0000-0000F74E0000}"/>
    <cellStyle name="標準 5 4 3 3 2" xfId="9316" xr:uid="{00000000-0005-0000-0000-0000F84E0000}"/>
    <cellStyle name="標準 5 4 3 3 3" xfId="16800" xr:uid="{00000000-0005-0000-0000-0000F94E0000}"/>
    <cellStyle name="標準 5 4 3 4" xfId="3189" xr:uid="{00000000-0005-0000-0000-0000FA4E0000}"/>
    <cellStyle name="標準 5 4 3 4 2" xfId="10676" xr:uid="{00000000-0005-0000-0000-0000FB4E0000}"/>
    <cellStyle name="標準 5 4 3 4 3" xfId="18160" xr:uid="{00000000-0005-0000-0000-0000FC4E0000}"/>
    <cellStyle name="標準 5 4 3 5" xfId="4551" xr:uid="{00000000-0005-0000-0000-0000FD4E0000}"/>
    <cellStyle name="標準 5 4 3 5 2" xfId="12038" xr:uid="{00000000-0005-0000-0000-0000FE4E0000}"/>
    <cellStyle name="標準 5 4 3 5 3" xfId="19522" xr:uid="{00000000-0005-0000-0000-0000FF4E0000}"/>
    <cellStyle name="標準 5 4 3 6" xfId="5911" xr:uid="{00000000-0005-0000-0000-0000004F0000}"/>
    <cellStyle name="標準 5 4 3 6 2" xfId="13398" xr:uid="{00000000-0005-0000-0000-0000014F0000}"/>
    <cellStyle name="標準 5 4 3 6 3" xfId="20882" xr:uid="{00000000-0005-0000-0000-0000024F0000}"/>
    <cellStyle name="標準 5 4 3 7" xfId="7277" xr:uid="{00000000-0005-0000-0000-0000034F0000}"/>
    <cellStyle name="標準 5 4 3 7 2" xfId="14763" xr:uid="{00000000-0005-0000-0000-0000044F0000}"/>
    <cellStyle name="標準 5 4 3 7 3" xfId="22247" xr:uid="{00000000-0005-0000-0000-0000054F0000}"/>
    <cellStyle name="標準 5 4 3 8" xfId="7956" xr:uid="{00000000-0005-0000-0000-0000064F0000}"/>
    <cellStyle name="標準 5 4 3 9" xfId="15440" xr:uid="{00000000-0005-0000-0000-0000074F0000}"/>
    <cellStyle name="標準 5 4 4" xfId="806" xr:uid="{00000000-0005-0000-0000-0000084F0000}"/>
    <cellStyle name="標準 5 4 4 2" xfId="2168" xr:uid="{00000000-0005-0000-0000-0000094F0000}"/>
    <cellStyle name="標準 5 4 4 2 2" xfId="9655" xr:uid="{00000000-0005-0000-0000-00000A4F0000}"/>
    <cellStyle name="標準 5 4 4 2 3" xfId="17139" xr:uid="{00000000-0005-0000-0000-00000B4F0000}"/>
    <cellStyle name="標準 5 4 4 3" xfId="3528" xr:uid="{00000000-0005-0000-0000-00000C4F0000}"/>
    <cellStyle name="標準 5 4 4 3 2" xfId="11015" xr:uid="{00000000-0005-0000-0000-00000D4F0000}"/>
    <cellStyle name="標準 5 4 4 3 3" xfId="18499" xr:uid="{00000000-0005-0000-0000-00000E4F0000}"/>
    <cellStyle name="標準 5 4 4 4" xfId="4890" xr:uid="{00000000-0005-0000-0000-00000F4F0000}"/>
    <cellStyle name="標準 5 4 4 4 2" xfId="12377" xr:uid="{00000000-0005-0000-0000-0000104F0000}"/>
    <cellStyle name="標準 5 4 4 4 3" xfId="19861" xr:uid="{00000000-0005-0000-0000-0000114F0000}"/>
    <cellStyle name="標準 5 4 4 5" xfId="6250" xr:uid="{00000000-0005-0000-0000-0000124F0000}"/>
    <cellStyle name="標準 5 4 4 5 2" xfId="13737" xr:uid="{00000000-0005-0000-0000-0000134F0000}"/>
    <cellStyle name="標準 5 4 4 5 3" xfId="21221" xr:uid="{00000000-0005-0000-0000-0000144F0000}"/>
    <cellStyle name="標準 5 4 4 6" xfId="8295" xr:uid="{00000000-0005-0000-0000-0000154F0000}"/>
    <cellStyle name="標準 5 4 4 7" xfId="15779" xr:uid="{00000000-0005-0000-0000-0000164F0000}"/>
    <cellStyle name="標準 5 4 5" xfId="1489" xr:uid="{00000000-0005-0000-0000-0000174F0000}"/>
    <cellStyle name="標準 5 4 5 2" xfId="8976" xr:uid="{00000000-0005-0000-0000-0000184F0000}"/>
    <cellStyle name="標準 5 4 5 3" xfId="16460" xr:uid="{00000000-0005-0000-0000-0000194F0000}"/>
    <cellStyle name="標準 5 4 6" xfId="2849" xr:uid="{00000000-0005-0000-0000-00001A4F0000}"/>
    <cellStyle name="標準 5 4 6 2" xfId="10336" xr:uid="{00000000-0005-0000-0000-00001B4F0000}"/>
    <cellStyle name="標準 5 4 6 3" xfId="17820" xr:uid="{00000000-0005-0000-0000-00001C4F0000}"/>
    <cellStyle name="標準 5 4 7" xfId="4211" xr:uid="{00000000-0005-0000-0000-00001D4F0000}"/>
    <cellStyle name="標準 5 4 7 2" xfId="11698" xr:uid="{00000000-0005-0000-0000-00001E4F0000}"/>
    <cellStyle name="標準 5 4 7 3" xfId="19182" xr:uid="{00000000-0005-0000-0000-00001F4F0000}"/>
    <cellStyle name="標準 5 4 8" xfId="5571" xr:uid="{00000000-0005-0000-0000-0000204F0000}"/>
    <cellStyle name="標準 5 4 8 2" xfId="13058" xr:uid="{00000000-0005-0000-0000-0000214F0000}"/>
    <cellStyle name="標準 5 4 8 3" xfId="20542" xr:uid="{00000000-0005-0000-0000-0000224F0000}"/>
    <cellStyle name="標準 5 4 9" xfId="6938" xr:uid="{00000000-0005-0000-0000-0000234F0000}"/>
    <cellStyle name="標準 5 4 9 2" xfId="14424" xr:uid="{00000000-0005-0000-0000-0000244F0000}"/>
    <cellStyle name="標準 5 4 9 3" xfId="21908" xr:uid="{00000000-0005-0000-0000-0000254F0000}"/>
    <cellStyle name="標準 5 5" xfId="209" xr:uid="{00000000-0005-0000-0000-0000264F0000}"/>
    <cellStyle name="標準 5 5 10" xfId="15186" xr:uid="{00000000-0005-0000-0000-0000274F0000}"/>
    <cellStyle name="標準 5 5 2" xfId="551" xr:uid="{00000000-0005-0000-0000-0000284F0000}"/>
    <cellStyle name="標準 5 5 2 2" xfId="1229" xr:uid="{00000000-0005-0000-0000-0000294F0000}"/>
    <cellStyle name="標準 5 5 2 2 2" xfId="2591" xr:uid="{00000000-0005-0000-0000-00002A4F0000}"/>
    <cellStyle name="標準 5 5 2 2 2 2" xfId="10078" xr:uid="{00000000-0005-0000-0000-00002B4F0000}"/>
    <cellStyle name="標準 5 5 2 2 2 3" xfId="17562" xr:uid="{00000000-0005-0000-0000-00002C4F0000}"/>
    <cellStyle name="標準 5 5 2 2 3" xfId="3951" xr:uid="{00000000-0005-0000-0000-00002D4F0000}"/>
    <cellStyle name="標準 5 5 2 2 3 2" xfId="11438" xr:uid="{00000000-0005-0000-0000-00002E4F0000}"/>
    <cellStyle name="標準 5 5 2 2 3 3" xfId="18922" xr:uid="{00000000-0005-0000-0000-00002F4F0000}"/>
    <cellStyle name="標準 5 5 2 2 4" xfId="5313" xr:uid="{00000000-0005-0000-0000-0000304F0000}"/>
    <cellStyle name="標準 5 5 2 2 4 2" xfId="12800" xr:uid="{00000000-0005-0000-0000-0000314F0000}"/>
    <cellStyle name="標準 5 5 2 2 4 3" xfId="20284" xr:uid="{00000000-0005-0000-0000-0000324F0000}"/>
    <cellStyle name="標準 5 5 2 2 5" xfId="6673" xr:uid="{00000000-0005-0000-0000-0000334F0000}"/>
    <cellStyle name="標準 5 5 2 2 5 2" xfId="14160" xr:uid="{00000000-0005-0000-0000-0000344F0000}"/>
    <cellStyle name="標準 5 5 2 2 5 3" xfId="21644" xr:uid="{00000000-0005-0000-0000-0000354F0000}"/>
    <cellStyle name="標準 5 5 2 2 6" xfId="8718" xr:uid="{00000000-0005-0000-0000-0000364F0000}"/>
    <cellStyle name="標準 5 5 2 2 7" xfId="16202" xr:uid="{00000000-0005-0000-0000-0000374F0000}"/>
    <cellStyle name="標準 5 5 2 3" xfId="1913" xr:uid="{00000000-0005-0000-0000-0000384F0000}"/>
    <cellStyle name="標準 5 5 2 3 2" xfId="9400" xr:uid="{00000000-0005-0000-0000-0000394F0000}"/>
    <cellStyle name="標準 5 5 2 3 3" xfId="16884" xr:uid="{00000000-0005-0000-0000-00003A4F0000}"/>
    <cellStyle name="標準 5 5 2 4" xfId="3273" xr:uid="{00000000-0005-0000-0000-00003B4F0000}"/>
    <cellStyle name="標準 5 5 2 4 2" xfId="10760" xr:uid="{00000000-0005-0000-0000-00003C4F0000}"/>
    <cellStyle name="標準 5 5 2 4 3" xfId="18244" xr:uid="{00000000-0005-0000-0000-00003D4F0000}"/>
    <cellStyle name="標準 5 5 2 5" xfId="4635" xr:uid="{00000000-0005-0000-0000-00003E4F0000}"/>
    <cellStyle name="標準 5 5 2 5 2" xfId="12122" xr:uid="{00000000-0005-0000-0000-00003F4F0000}"/>
    <cellStyle name="標準 5 5 2 5 3" xfId="19606" xr:uid="{00000000-0005-0000-0000-0000404F0000}"/>
    <cellStyle name="標準 5 5 2 6" xfId="5995" xr:uid="{00000000-0005-0000-0000-0000414F0000}"/>
    <cellStyle name="標準 5 5 2 6 2" xfId="13482" xr:uid="{00000000-0005-0000-0000-0000424F0000}"/>
    <cellStyle name="標準 5 5 2 6 3" xfId="20966" xr:uid="{00000000-0005-0000-0000-0000434F0000}"/>
    <cellStyle name="標準 5 5 2 7" xfId="7361" xr:uid="{00000000-0005-0000-0000-0000444F0000}"/>
    <cellStyle name="標準 5 5 2 7 2" xfId="14847" xr:uid="{00000000-0005-0000-0000-0000454F0000}"/>
    <cellStyle name="標準 5 5 2 7 3" xfId="22331" xr:uid="{00000000-0005-0000-0000-0000464F0000}"/>
    <cellStyle name="標準 5 5 2 8" xfId="8040" xr:uid="{00000000-0005-0000-0000-0000474F0000}"/>
    <cellStyle name="標準 5 5 2 9" xfId="15524" xr:uid="{00000000-0005-0000-0000-0000484F0000}"/>
    <cellStyle name="標準 5 5 3" xfId="891" xr:uid="{00000000-0005-0000-0000-0000494F0000}"/>
    <cellStyle name="標準 5 5 3 2" xfId="2253" xr:uid="{00000000-0005-0000-0000-00004A4F0000}"/>
    <cellStyle name="標準 5 5 3 2 2" xfId="9740" xr:uid="{00000000-0005-0000-0000-00004B4F0000}"/>
    <cellStyle name="標準 5 5 3 2 3" xfId="17224" xr:uid="{00000000-0005-0000-0000-00004C4F0000}"/>
    <cellStyle name="標準 5 5 3 3" xfId="3613" xr:uid="{00000000-0005-0000-0000-00004D4F0000}"/>
    <cellStyle name="標準 5 5 3 3 2" xfId="11100" xr:uid="{00000000-0005-0000-0000-00004E4F0000}"/>
    <cellStyle name="標準 5 5 3 3 3" xfId="18584" xr:uid="{00000000-0005-0000-0000-00004F4F0000}"/>
    <cellStyle name="標準 5 5 3 4" xfId="4975" xr:uid="{00000000-0005-0000-0000-0000504F0000}"/>
    <cellStyle name="標準 5 5 3 4 2" xfId="12462" xr:uid="{00000000-0005-0000-0000-0000514F0000}"/>
    <cellStyle name="標準 5 5 3 4 3" xfId="19946" xr:uid="{00000000-0005-0000-0000-0000524F0000}"/>
    <cellStyle name="標準 5 5 3 5" xfId="6335" xr:uid="{00000000-0005-0000-0000-0000534F0000}"/>
    <cellStyle name="標準 5 5 3 5 2" xfId="13822" xr:uid="{00000000-0005-0000-0000-0000544F0000}"/>
    <cellStyle name="標準 5 5 3 5 3" xfId="21306" xr:uid="{00000000-0005-0000-0000-0000554F0000}"/>
    <cellStyle name="標準 5 5 3 6" xfId="8380" xr:uid="{00000000-0005-0000-0000-0000564F0000}"/>
    <cellStyle name="標準 5 5 3 7" xfId="15864" xr:uid="{00000000-0005-0000-0000-0000574F0000}"/>
    <cellStyle name="標準 5 5 4" xfId="1573" xr:uid="{00000000-0005-0000-0000-0000584F0000}"/>
    <cellStyle name="標準 5 5 4 2" xfId="9060" xr:uid="{00000000-0005-0000-0000-0000594F0000}"/>
    <cellStyle name="標準 5 5 4 3" xfId="16544" xr:uid="{00000000-0005-0000-0000-00005A4F0000}"/>
    <cellStyle name="標準 5 5 5" xfId="2933" xr:uid="{00000000-0005-0000-0000-00005B4F0000}"/>
    <cellStyle name="標準 5 5 5 2" xfId="10420" xr:uid="{00000000-0005-0000-0000-00005C4F0000}"/>
    <cellStyle name="標準 5 5 5 3" xfId="17904" xr:uid="{00000000-0005-0000-0000-00005D4F0000}"/>
    <cellStyle name="標準 5 5 6" xfId="4295" xr:uid="{00000000-0005-0000-0000-00005E4F0000}"/>
    <cellStyle name="標準 5 5 6 2" xfId="11782" xr:uid="{00000000-0005-0000-0000-00005F4F0000}"/>
    <cellStyle name="標準 5 5 6 3" xfId="19266" xr:uid="{00000000-0005-0000-0000-0000604F0000}"/>
    <cellStyle name="標準 5 5 7" xfId="5655" xr:uid="{00000000-0005-0000-0000-0000614F0000}"/>
    <cellStyle name="標準 5 5 7 2" xfId="13142" xr:uid="{00000000-0005-0000-0000-0000624F0000}"/>
    <cellStyle name="標準 5 5 7 3" xfId="20626" xr:uid="{00000000-0005-0000-0000-0000634F0000}"/>
    <cellStyle name="標準 5 5 8" xfId="7023" xr:uid="{00000000-0005-0000-0000-0000644F0000}"/>
    <cellStyle name="標準 5 5 8 2" xfId="14509" xr:uid="{00000000-0005-0000-0000-0000654F0000}"/>
    <cellStyle name="標準 5 5 8 3" xfId="21993" xr:uid="{00000000-0005-0000-0000-0000664F0000}"/>
    <cellStyle name="標準 5 5 9" xfId="7702" xr:uid="{00000000-0005-0000-0000-0000674F0000}"/>
    <cellStyle name="標準 5 6" xfId="382" xr:uid="{00000000-0005-0000-0000-0000684F0000}"/>
    <cellStyle name="標準 5 6 2" xfId="1060" xr:uid="{00000000-0005-0000-0000-0000694F0000}"/>
    <cellStyle name="標準 5 6 2 2" xfId="2422" xr:uid="{00000000-0005-0000-0000-00006A4F0000}"/>
    <cellStyle name="標準 5 6 2 2 2" xfId="9909" xr:uid="{00000000-0005-0000-0000-00006B4F0000}"/>
    <cellStyle name="標準 5 6 2 2 3" xfId="17393" xr:uid="{00000000-0005-0000-0000-00006C4F0000}"/>
    <cellStyle name="標準 5 6 2 3" xfId="3782" xr:uid="{00000000-0005-0000-0000-00006D4F0000}"/>
    <cellStyle name="標準 5 6 2 3 2" xfId="11269" xr:uid="{00000000-0005-0000-0000-00006E4F0000}"/>
    <cellStyle name="標準 5 6 2 3 3" xfId="18753" xr:uid="{00000000-0005-0000-0000-00006F4F0000}"/>
    <cellStyle name="標準 5 6 2 4" xfId="5144" xr:uid="{00000000-0005-0000-0000-0000704F0000}"/>
    <cellStyle name="標準 5 6 2 4 2" xfId="12631" xr:uid="{00000000-0005-0000-0000-0000714F0000}"/>
    <cellStyle name="標準 5 6 2 4 3" xfId="20115" xr:uid="{00000000-0005-0000-0000-0000724F0000}"/>
    <cellStyle name="標準 5 6 2 5" xfId="6504" xr:uid="{00000000-0005-0000-0000-0000734F0000}"/>
    <cellStyle name="標準 5 6 2 5 2" xfId="13991" xr:uid="{00000000-0005-0000-0000-0000744F0000}"/>
    <cellStyle name="標準 5 6 2 5 3" xfId="21475" xr:uid="{00000000-0005-0000-0000-0000754F0000}"/>
    <cellStyle name="標準 5 6 2 6" xfId="8549" xr:uid="{00000000-0005-0000-0000-0000764F0000}"/>
    <cellStyle name="標準 5 6 2 7" xfId="16033" xr:uid="{00000000-0005-0000-0000-0000774F0000}"/>
    <cellStyle name="標準 5 6 3" xfId="1744" xr:uid="{00000000-0005-0000-0000-0000784F0000}"/>
    <cellStyle name="標準 5 6 3 2" xfId="9231" xr:uid="{00000000-0005-0000-0000-0000794F0000}"/>
    <cellStyle name="標準 5 6 3 3" xfId="16715" xr:uid="{00000000-0005-0000-0000-00007A4F0000}"/>
    <cellStyle name="標準 5 6 4" xfId="3104" xr:uid="{00000000-0005-0000-0000-00007B4F0000}"/>
    <cellStyle name="標準 5 6 4 2" xfId="10591" xr:uid="{00000000-0005-0000-0000-00007C4F0000}"/>
    <cellStyle name="標準 5 6 4 3" xfId="18075" xr:uid="{00000000-0005-0000-0000-00007D4F0000}"/>
    <cellStyle name="標準 5 6 5" xfId="4466" xr:uid="{00000000-0005-0000-0000-00007E4F0000}"/>
    <cellStyle name="標準 5 6 5 2" xfId="11953" xr:uid="{00000000-0005-0000-0000-00007F4F0000}"/>
    <cellStyle name="標準 5 6 5 3" xfId="19437" xr:uid="{00000000-0005-0000-0000-0000804F0000}"/>
    <cellStyle name="標準 5 6 6" xfId="5826" xr:uid="{00000000-0005-0000-0000-0000814F0000}"/>
    <cellStyle name="標準 5 6 6 2" xfId="13313" xr:uid="{00000000-0005-0000-0000-0000824F0000}"/>
    <cellStyle name="標準 5 6 6 3" xfId="20797" xr:uid="{00000000-0005-0000-0000-0000834F0000}"/>
    <cellStyle name="標準 5 6 7" xfId="7192" xr:uid="{00000000-0005-0000-0000-0000844F0000}"/>
    <cellStyle name="標準 5 6 7 2" xfId="14678" xr:uid="{00000000-0005-0000-0000-0000854F0000}"/>
    <cellStyle name="標準 5 6 7 3" xfId="22162" xr:uid="{00000000-0005-0000-0000-0000864F0000}"/>
    <cellStyle name="標準 5 6 8" xfId="7871" xr:uid="{00000000-0005-0000-0000-0000874F0000}"/>
    <cellStyle name="標準 5 6 9" xfId="15355" xr:uid="{00000000-0005-0000-0000-0000884F0000}"/>
    <cellStyle name="標準 5 7" xfId="721" xr:uid="{00000000-0005-0000-0000-0000894F0000}"/>
    <cellStyle name="標準 5 7 2" xfId="2083" xr:uid="{00000000-0005-0000-0000-00008A4F0000}"/>
    <cellStyle name="標準 5 7 2 2" xfId="9570" xr:uid="{00000000-0005-0000-0000-00008B4F0000}"/>
    <cellStyle name="標準 5 7 2 3" xfId="17054" xr:uid="{00000000-0005-0000-0000-00008C4F0000}"/>
    <cellStyle name="標準 5 7 3" xfId="3443" xr:uid="{00000000-0005-0000-0000-00008D4F0000}"/>
    <cellStyle name="標準 5 7 3 2" xfId="10930" xr:uid="{00000000-0005-0000-0000-00008E4F0000}"/>
    <cellStyle name="標準 5 7 3 3" xfId="18414" xr:uid="{00000000-0005-0000-0000-00008F4F0000}"/>
    <cellStyle name="標準 5 7 4" xfId="4805" xr:uid="{00000000-0005-0000-0000-0000904F0000}"/>
    <cellStyle name="標準 5 7 4 2" xfId="12292" xr:uid="{00000000-0005-0000-0000-0000914F0000}"/>
    <cellStyle name="標準 5 7 4 3" xfId="19776" xr:uid="{00000000-0005-0000-0000-0000924F0000}"/>
    <cellStyle name="標準 5 7 5" xfId="6165" xr:uid="{00000000-0005-0000-0000-0000934F0000}"/>
    <cellStyle name="標準 5 7 5 2" xfId="13652" xr:uid="{00000000-0005-0000-0000-0000944F0000}"/>
    <cellStyle name="標準 5 7 5 3" xfId="21136" xr:uid="{00000000-0005-0000-0000-0000954F0000}"/>
    <cellStyle name="標準 5 7 6" xfId="8210" xr:uid="{00000000-0005-0000-0000-0000964F0000}"/>
    <cellStyle name="標準 5 7 7" xfId="15694" xr:uid="{00000000-0005-0000-0000-0000974F0000}"/>
    <cellStyle name="標準 5 8" xfId="1415" xr:uid="{00000000-0005-0000-0000-0000984F0000}"/>
    <cellStyle name="標準 5 8 2" xfId="8903" xr:uid="{00000000-0005-0000-0000-0000994F0000}"/>
    <cellStyle name="標準 5 8 3" xfId="16387" xr:uid="{00000000-0005-0000-0000-00009A4F0000}"/>
    <cellStyle name="標準 5 9" xfId="2776" xr:uid="{00000000-0005-0000-0000-00009B4F0000}"/>
    <cellStyle name="標準 5 9 2" xfId="10263" xr:uid="{00000000-0005-0000-0000-00009C4F0000}"/>
    <cellStyle name="標準 5 9 3" xfId="17747" xr:uid="{00000000-0005-0000-0000-00009D4F0000}"/>
    <cellStyle name="標準 6" xfId="44" xr:uid="{00000000-0005-0000-0000-00009E4F0000}"/>
    <cellStyle name="標準 6 10" xfId="4141" xr:uid="{00000000-0005-0000-0000-00009F4F0000}"/>
    <cellStyle name="標準 6 10 2" xfId="11628" xr:uid="{00000000-0005-0000-0000-0000A04F0000}"/>
    <cellStyle name="標準 6 10 3" xfId="19112" xr:uid="{00000000-0005-0000-0000-0000A14F0000}"/>
    <cellStyle name="標準 6 11" xfId="5501" xr:uid="{00000000-0005-0000-0000-0000A24F0000}"/>
    <cellStyle name="標準 6 11 2" xfId="12988" xr:uid="{00000000-0005-0000-0000-0000A34F0000}"/>
    <cellStyle name="標準 6 11 3" xfId="20472" xr:uid="{00000000-0005-0000-0000-0000A44F0000}"/>
    <cellStyle name="標準 6 12" xfId="6856" xr:uid="{00000000-0005-0000-0000-0000A54F0000}"/>
    <cellStyle name="標準 6 12 2" xfId="14342" xr:uid="{00000000-0005-0000-0000-0000A64F0000}"/>
    <cellStyle name="標準 6 12 3" xfId="21826" xr:uid="{00000000-0005-0000-0000-0000A74F0000}"/>
    <cellStyle name="標準 6 13" xfId="7535" xr:uid="{00000000-0005-0000-0000-0000A84F0000}"/>
    <cellStyle name="標準 6 14" xfId="15019" xr:uid="{00000000-0005-0000-0000-0000A94F0000}"/>
    <cellStyle name="標準 6 2" xfId="64" xr:uid="{00000000-0005-0000-0000-0000AA4F0000}"/>
    <cellStyle name="標準 6 2 10" xfId="5519" xr:uid="{00000000-0005-0000-0000-0000AB4F0000}"/>
    <cellStyle name="標準 6 2 10 2" xfId="13006" xr:uid="{00000000-0005-0000-0000-0000AC4F0000}"/>
    <cellStyle name="標準 6 2 10 3" xfId="20490" xr:uid="{00000000-0005-0000-0000-0000AD4F0000}"/>
    <cellStyle name="標準 6 2 11" xfId="6873" xr:uid="{00000000-0005-0000-0000-0000AE4F0000}"/>
    <cellStyle name="標準 6 2 11 2" xfId="14359" xr:uid="{00000000-0005-0000-0000-0000AF4F0000}"/>
    <cellStyle name="標準 6 2 11 3" xfId="21843" xr:uid="{00000000-0005-0000-0000-0000B04F0000}"/>
    <cellStyle name="標準 6 2 12" xfId="7552" xr:uid="{00000000-0005-0000-0000-0000B14F0000}"/>
    <cellStyle name="標準 6 2 13" xfId="15036" xr:uid="{00000000-0005-0000-0000-0000B24F0000}"/>
    <cellStyle name="標準 6 2 2" xfId="99" xr:uid="{00000000-0005-0000-0000-0000B34F0000}"/>
    <cellStyle name="標準 6 2 2 10" xfId="6920" xr:uid="{00000000-0005-0000-0000-0000B44F0000}"/>
    <cellStyle name="標準 6 2 2 10 2" xfId="14406" xr:uid="{00000000-0005-0000-0000-0000B54F0000}"/>
    <cellStyle name="標準 6 2 2 10 3" xfId="21890" xr:uid="{00000000-0005-0000-0000-0000B64F0000}"/>
    <cellStyle name="標準 6 2 2 11" xfId="7599" xr:uid="{00000000-0005-0000-0000-0000B74F0000}"/>
    <cellStyle name="標準 6 2 2 12" xfId="15083" xr:uid="{00000000-0005-0000-0000-0000B84F0000}"/>
    <cellStyle name="標準 6 2 2 2" xfId="191" xr:uid="{00000000-0005-0000-0000-0000B94F0000}"/>
    <cellStyle name="標準 6 2 2 2 10" xfId="7684" xr:uid="{00000000-0005-0000-0000-0000BA4F0000}"/>
    <cellStyle name="標準 6 2 2 2 11" xfId="15168" xr:uid="{00000000-0005-0000-0000-0000BB4F0000}"/>
    <cellStyle name="標準 6 2 2 2 2" xfId="361" xr:uid="{00000000-0005-0000-0000-0000BC4F0000}"/>
    <cellStyle name="標準 6 2 2 2 2 10" xfId="15338" xr:uid="{00000000-0005-0000-0000-0000BD4F0000}"/>
    <cellStyle name="標準 6 2 2 2 2 2" xfId="703" xr:uid="{00000000-0005-0000-0000-0000BE4F0000}"/>
    <cellStyle name="標準 6 2 2 2 2 2 2" xfId="1381" xr:uid="{00000000-0005-0000-0000-0000BF4F0000}"/>
    <cellStyle name="標準 6 2 2 2 2 2 2 2" xfId="2743" xr:uid="{00000000-0005-0000-0000-0000C04F0000}"/>
    <cellStyle name="標準 6 2 2 2 2 2 2 2 2" xfId="10230" xr:uid="{00000000-0005-0000-0000-0000C14F0000}"/>
    <cellStyle name="標準 6 2 2 2 2 2 2 2 3" xfId="17714" xr:uid="{00000000-0005-0000-0000-0000C24F0000}"/>
    <cellStyle name="標準 6 2 2 2 2 2 2 3" xfId="4103" xr:uid="{00000000-0005-0000-0000-0000C34F0000}"/>
    <cellStyle name="標準 6 2 2 2 2 2 2 3 2" xfId="11590" xr:uid="{00000000-0005-0000-0000-0000C44F0000}"/>
    <cellStyle name="標準 6 2 2 2 2 2 2 3 3" xfId="19074" xr:uid="{00000000-0005-0000-0000-0000C54F0000}"/>
    <cellStyle name="標準 6 2 2 2 2 2 2 4" xfId="5465" xr:uid="{00000000-0005-0000-0000-0000C64F0000}"/>
    <cellStyle name="標準 6 2 2 2 2 2 2 4 2" xfId="12952" xr:uid="{00000000-0005-0000-0000-0000C74F0000}"/>
    <cellStyle name="標準 6 2 2 2 2 2 2 4 3" xfId="20436" xr:uid="{00000000-0005-0000-0000-0000C84F0000}"/>
    <cellStyle name="標準 6 2 2 2 2 2 2 5" xfId="6825" xr:uid="{00000000-0005-0000-0000-0000C94F0000}"/>
    <cellStyle name="標準 6 2 2 2 2 2 2 5 2" xfId="14312" xr:uid="{00000000-0005-0000-0000-0000CA4F0000}"/>
    <cellStyle name="標準 6 2 2 2 2 2 2 5 3" xfId="21796" xr:uid="{00000000-0005-0000-0000-0000CB4F0000}"/>
    <cellStyle name="標準 6 2 2 2 2 2 2 6" xfId="8870" xr:uid="{00000000-0005-0000-0000-0000CC4F0000}"/>
    <cellStyle name="標準 6 2 2 2 2 2 2 7" xfId="16354" xr:uid="{00000000-0005-0000-0000-0000CD4F0000}"/>
    <cellStyle name="標準 6 2 2 2 2 2 3" xfId="2065" xr:uid="{00000000-0005-0000-0000-0000CE4F0000}"/>
    <cellStyle name="標準 6 2 2 2 2 2 3 2" xfId="9552" xr:uid="{00000000-0005-0000-0000-0000CF4F0000}"/>
    <cellStyle name="標準 6 2 2 2 2 2 3 3" xfId="17036" xr:uid="{00000000-0005-0000-0000-0000D04F0000}"/>
    <cellStyle name="標準 6 2 2 2 2 2 4" xfId="3425" xr:uid="{00000000-0005-0000-0000-0000D14F0000}"/>
    <cellStyle name="標準 6 2 2 2 2 2 4 2" xfId="10912" xr:uid="{00000000-0005-0000-0000-0000D24F0000}"/>
    <cellStyle name="標準 6 2 2 2 2 2 4 3" xfId="18396" xr:uid="{00000000-0005-0000-0000-0000D34F0000}"/>
    <cellStyle name="標準 6 2 2 2 2 2 5" xfId="4787" xr:uid="{00000000-0005-0000-0000-0000D44F0000}"/>
    <cellStyle name="標準 6 2 2 2 2 2 5 2" xfId="12274" xr:uid="{00000000-0005-0000-0000-0000D54F0000}"/>
    <cellStyle name="標準 6 2 2 2 2 2 5 3" xfId="19758" xr:uid="{00000000-0005-0000-0000-0000D64F0000}"/>
    <cellStyle name="標準 6 2 2 2 2 2 6" xfId="6147" xr:uid="{00000000-0005-0000-0000-0000D74F0000}"/>
    <cellStyle name="標準 6 2 2 2 2 2 6 2" xfId="13634" xr:uid="{00000000-0005-0000-0000-0000D84F0000}"/>
    <cellStyle name="標準 6 2 2 2 2 2 6 3" xfId="21118" xr:uid="{00000000-0005-0000-0000-0000D94F0000}"/>
    <cellStyle name="標準 6 2 2 2 2 2 7" xfId="7513" xr:uid="{00000000-0005-0000-0000-0000DA4F0000}"/>
    <cellStyle name="標準 6 2 2 2 2 2 7 2" xfId="14999" xr:uid="{00000000-0005-0000-0000-0000DB4F0000}"/>
    <cellStyle name="標準 6 2 2 2 2 2 7 3" xfId="22483" xr:uid="{00000000-0005-0000-0000-0000DC4F0000}"/>
    <cellStyle name="標準 6 2 2 2 2 2 8" xfId="8192" xr:uid="{00000000-0005-0000-0000-0000DD4F0000}"/>
    <cellStyle name="標準 6 2 2 2 2 2 9" xfId="15676" xr:uid="{00000000-0005-0000-0000-0000DE4F0000}"/>
    <cellStyle name="標準 6 2 2 2 2 3" xfId="1043" xr:uid="{00000000-0005-0000-0000-0000DF4F0000}"/>
    <cellStyle name="標準 6 2 2 2 2 3 2" xfId="2405" xr:uid="{00000000-0005-0000-0000-0000E04F0000}"/>
    <cellStyle name="標準 6 2 2 2 2 3 2 2" xfId="9892" xr:uid="{00000000-0005-0000-0000-0000E14F0000}"/>
    <cellStyle name="標準 6 2 2 2 2 3 2 3" xfId="17376" xr:uid="{00000000-0005-0000-0000-0000E24F0000}"/>
    <cellStyle name="標準 6 2 2 2 2 3 3" xfId="3765" xr:uid="{00000000-0005-0000-0000-0000E34F0000}"/>
    <cellStyle name="標準 6 2 2 2 2 3 3 2" xfId="11252" xr:uid="{00000000-0005-0000-0000-0000E44F0000}"/>
    <cellStyle name="標準 6 2 2 2 2 3 3 3" xfId="18736" xr:uid="{00000000-0005-0000-0000-0000E54F0000}"/>
    <cellStyle name="標準 6 2 2 2 2 3 4" xfId="5127" xr:uid="{00000000-0005-0000-0000-0000E64F0000}"/>
    <cellStyle name="標準 6 2 2 2 2 3 4 2" xfId="12614" xr:uid="{00000000-0005-0000-0000-0000E74F0000}"/>
    <cellStyle name="標準 6 2 2 2 2 3 4 3" xfId="20098" xr:uid="{00000000-0005-0000-0000-0000E84F0000}"/>
    <cellStyle name="標準 6 2 2 2 2 3 5" xfId="6487" xr:uid="{00000000-0005-0000-0000-0000E94F0000}"/>
    <cellStyle name="標準 6 2 2 2 2 3 5 2" xfId="13974" xr:uid="{00000000-0005-0000-0000-0000EA4F0000}"/>
    <cellStyle name="標準 6 2 2 2 2 3 5 3" xfId="21458" xr:uid="{00000000-0005-0000-0000-0000EB4F0000}"/>
    <cellStyle name="標準 6 2 2 2 2 3 6" xfId="8532" xr:uid="{00000000-0005-0000-0000-0000EC4F0000}"/>
    <cellStyle name="標準 6 2 2 2 2 3 7" xfId="16016" xr:uid="{00000000-0005-0000-0000-0000ED4F0000}"/>
    <cellStyle name="標準 6 2 2 2 2 4" xfId="1725" xr:uid="{00000000-0005-0000-0000-0000EE4F0000}"/>
    <cellStyle name="標準 6 2 2 2 2 4 2" xfId="9212" xr:uid="{00000000-0005-0000-0000-0000EF4F0000}"/>
    <cellStyle name="標準 6 2 2 2 2 4 3" xfId="16696" xr:uid="{00000000-0005-0000-0000-0000F04F0000}"/>
    <cellStyle name="標準 6 2 2 2 2 5" xfId="3085" xr:uid="{00000000-0005-0000-0000-0000F14F0000}"/>
    <cellStyle name="標準 6 2 2 2 2 5 2" xfId="10572" xr:uid="{00000000-0005-0000-0000-0000F24F0000}"/>
    <cellStyle name="標準 6 2 2 2 2 5 3" xfId="18056" xr:uid="{00000000-0005-0000-0000-0000F34F0000}"/>
    <cellStyle name="標準 6 2 2 2 2 6" xfId="4447" xr:uid="{00000000-0005-0000-0000-0000F44F0000}"/>
    <cellStyle name="標準 6 2 2 2 2 6 2" xfId="11934" xr:uid="{00000000-0005-0000-0000-0000F54F0000}"/>
    <cellStyle name="標準 6 2 2 2 2 6 3" xfId="19418" xr:uid="{00000000-0005-0000-0000-0000F64F0000}"/>
    <cellStyle name="標準 6 2 2 2 2 7" xfId="5807" xr:uid="{00000000-0005-0000-0000-0000F74F0000}"/>
    <cellStyle name="標準 6 2 2 2 2 7 2" xfId="13294" xr:uid="{00000000-0005-0000-0000-0000F84F0000}"/>
    <cellStyle name="標準 6 2 2 2 2 7 3" xfId="20778" xr:uid="{00000000-0005-0000-0000-0000F94F0000}"/>
    <cellStyle name="標準 6 2 2 2 2 8" xfId="7175" xr:uid="{00000000-0005-0000-0000-0000FA4F0000}"/>
    <cellStyle name="標準 6 2 2 2 2 8 2" xfId="14661" xr:uid="{00000000-0005-0000-0000-0000FB4F0000}"/>
    <cellStyle name="標準 6 2 2 2 2 8 3" xfId="22145" xr:uid="{00000000-0005-0000-0000-0000FC4F0000}"/>
    <cellStyle name="標準 6 2 2 2 2 9" xfId="7854" xr:uid="{00000000-0005-0000-0000-0000FD4F0000}"/>
    <cellStyle name="標準 6 2 2 2 3" xfId="534" xr:uid="{00000000-0005-0000-0000-0000FE4F0000}"/>
    <cellStyle name="標準 6 2 2 2 3 2" xfId="1212" xr:uid="{00000000-0005-0000-0000-0000FF4F0000}"/>
    <cellStyle name="標準 6 2 2 2 3 2 2" xfId="2574" xr:uid="{00000000-0005-0000-0000-000000500000}"/>
    <cellStyle name="標準 6 2 2 2 3 2 2 2" xfId="10061" xr:uid="{00000000-0005-0000-0000-000001500000}"/>
    <cellStyle name="標準 6 2 2 2 3 2 2 3" xfId="17545" xr:uid="{00000000-0005-0000-0000-000002500000}"/>
    <cellStyle name="標準 6 2 2 2 3 2 3" xfId="3934" xr:uid="{00000000-0005-0000-0000-000003500000}"/>
    <cellStyle name="標準 6 2 2 2 3 2 3 2" xfId="11421" xr:uid="{00000000-0005-0000-0000-000004500000}"/>
    <cellStyle name="標準 6 2 2 2 3 2 3 3" xfId="18905" xr:uid="{00000000-0005-0000-0000-000005500000}"/>
    <cellStyle name="標準 6 2 2 2 3 2 4" xfId="5296" xr:uid="{00000000-0005-0000-0000-000006500000}"/>
    <cellStyle name="標準 6 2 2 2 3 2 4 2" xfId="12783" xr:uid="{00000000-0005-0000-0000-000007500000}"/>
    <cellStyle name="標準 6 2 2 2 3 2 4 3" xfId="20267" xr:uid="{00000000-0005-0000-0000-000008500000}"/>
    <cellStyle name="標準 6 2 2 2 3 2 5" xfId="6656" xr:uid="{00000000-0005-0000-0000-000009500000}"/>
    <cellStyle name="標準 6 2 2 2 3 2 5 2" xfId="14143" xr:uid="{00000000-0005-0000-0000-00000A500000}"/>
    <cellStyle name="標準 6 2 2 2 3 2 5 3" xfId="21627" xr:uid="{00000000-0005-0000-0000-00000B500000}"/>
    <cellStyle name="標準 6 2 2 2 3 2 6" xfId="8701" xr:uid="{00000000-0005-0000-0000-00000C500000}"/>
    <cellStyle name="標準 6 2 2 2 3 2 7" xfId="16185" xr:uid="{00000000-0005-0000-0000-00000D500000}"/>
    <cellStyle name="標準 6 2 2 2 3 3" xfId="1896" xr:uid="{00000000-0005-0000-0000-00000E500000}"/>
    <cellStyle name="標準 6 2 2 2 3 3 2" xfId="9383" xr:uid="{00000000-0005-0000-0000-00000F500000}"/>
    <cellStyle name="標準 6 2 2 2 3 3 3" xfId="16867" xr:uid="{00000000-0005-0000-0000-000010500000}"/>
    <cellStyle name="標準 6 2 2 2 3 4" xfId="3256" xr:uid="{00000000-0005-0000-0000-000011500000}"/>
    <cellStyle name="標準 6 2 2 2 3 4 2" xfId="10743" xr:uid="{00000000-0005-0000-0000-000012500000}"/>
    <cellStyle name="標準 6 2 2 2 3 4 3" xfId="18227" xr:uid="{00000000-0005-0000-0000-000013500000}"/>
    <cellStyle name="標準 6 2 2 2 3 5" xfId="4618" xr:uid="{00000000-0005-0000-0000-000014500000}"/>
    <cellStyle name="標準 6 2 2 2 3 5 2" xfId="12105" xr:uid="{00000000-0005-0000-0000-000015500000}"/>
    <cellStyle name="標準 6 2 2 2 3 5 3" xfId="19589" xr:uid="{00000000-0005-0000-0000-000016500000}"/>
    <cellStyle name="標準 6 2 2 2 3 6" xfId="5978" xr:uid="{00000000-0005-0000-0000-000017500000}"/>
    <cellStyle name="標準 6 2 2 2 3 6 2" xfId="13465" xr:uid="{00000000-0005-0000-0000-000018500000}"/>
    <cellStyle name="標準 6 2 2 2 3 6 3" xfId="20949" xr:uid="{00000000-0005-0000-0000-000019500000}"/>
    <cellStyle name="標準 6 2 2 2 3 7" xfId="7344" xr:uid="{00000000-0005-0000-0000-00001A500000}"/>
    <cellStyle name="標準 6 2 2 2 3 7 2" xfId="14830" xr:uid="{00000000-0005-0000-0000-00001B500000}"/>
    <cellStyle name="標準 6 2 2 2 3 7 3" xfId="22314" xr:uid="{00000000-0005-0000-0000-00001C500000}"/>
    <cellStyle name="標準 6 2 2 2 3 8" xfId="8023" xr:uid="{00000000-0005-0000-0000-00001D500000}"/>
    <cellStyle name="標準 6 2 2 2 3 9" xfId="15507" xr:uid="{00000000-0005-0000-0000-00001E500000}"/>
    <cellStyle name="標準 6 2 2 2 4" xfId="873" xr:uid="{00000000-0005-0000-0000-00001F500000}"/>
    <cellStyle name="標準 6 2 2 2 4 2" xfId="2235" xr:uid="{00000000-0005-0000-0000-000020500000}"/>
    <cellStyle name="標準 6 2 2 2 4 2 2" xfId="9722" xr:uid="{00000000-0005-0000-0000-000021500000}"/>
    <cellStyle name="標準 6 2 2 2 4 2 3" xfId="17206" xr:uid="{00000000-0005-0000-0000-000022500000}"/>
    <cellStyle name="標準 6 2 2 2 4 3" xfId="3595" xr:uid="{00000000-0005-0000-0000-000023500000}"/>
    <cellStyle name="標準 6 2 2 2 4 3 2" xfId="11082" xr:uid="{00000000-0005-0000-0000-000024500000}"/>
    <cellStyle name="標準 6 2 2 2 4 3 3" xfId="18566" xr:uid="{00000000-0005-0000-0000-000025500000}"/>
    <cellStyle name="標準 6 2 2 2 4 4" xfId="4957" xr:uid="{00000000-0005-0000-0000-000026500000}"/>
    <cellStyle name="標準 6 2 2 2 4 4 2" xfId="12444" xr:uid="{00000000-0005-0000-0000-000027500000}"/>
    <cellStyle name="標準 6 2 2 2 4 4 3" xfId="19928" xr:uid="{00000000-0005-0000-0000-000028500000}"/>
    <cellStyle name="標準 6 2 2 2 4 5" xfId="6317" xr:uid="{00000000-0005-0000-0000-000029500000}"/>
    <cellStyle name="標準 6 2 2 2 4 5 2" xfId="13804" xr:uid="{00000000-0005-0000-0000-00002A500000}"/>
    <cellStyle name="標準 6 2 2 2 4 5 3" xfId="21288" xr:uid="{00000000-0005-0000-0000-00002B500000}"/>
    <cellStyle name="標準 6 2 2 2 4 6" xfId="8362" xr:uid="{00000000-0005-0000-0000-00002C500000}"/>
    <cellStyle name="標準 6 2 2 2 4 7" xfId="15846" xr:uid="{00000000-0005-0000-0000-00002D500000}"/>
    <cellStyle name="標準 6 2 2 2 5" xfId="1556" xr:uid="{00000000-0005-0000-0000-00002E500000}"/>
    <cellStyle name="標準 6 2 2 2 5 2" xfId="9043" xr:uid="{00000000-0005-0000-0000-00002F500000}"/>
    <cellStyle name="標準 6 2 2 2 5 3" xfId="16527" xr:uid="{00000000-0005-0000-0000-000030500000}"/>
    <cellStyle name="標準 6 2 2 2 6" xfId="2916" xr:uid="{00000000-0005-0000-0000-000031500000}"/>
    <cellStyle name="標準 6 2 2 2 6 2" xfId="10403" xr:uid="{00000000-0005-0000-0000-000032500000}"/>
    <cellStyle name="標準 6 2 2 2 6 3" xfId="17887" xr:uid="{00000000-0005-0000-0000-000033500000}"/>
    <cellStyle name="標準 6 2 2 2 7" xfId="4278" xr:uid="{00000000-0005-0000-0000-000034500000}"/>
    <cellStyle name="標準 6 2 2 2 7 2" xfId="11765" xr:uid="{00000000-0005-0000-0000-000035500000}"/>
    <cellStyle name="標準 6 2 2 2 7 3" xfId="19249" xr:uid="{00000000-0005-0000-0000-000036500000}"/>
    <cellStyle name="標準 6 2 2 2 8" xfId="5638" xr:uid="{00000000-0005-0000-0000-000037500000}"/>
    <cellStyle name="標準 6 2 2 2 8 2" xfId="13125" xr:uid="{00000000-0005-0000-0000-000038500000}"/>
    <cellStyle name="標準 6 2 2 2 8 3" xfId="20609" xr:uid="{00000000-0005-0000-0000-000039500000}"/>
    <cellStyle name="標準 6 2 2 2 9" xfId="7005" xr:uid="{00000000-0005-0000-0000-00003A500000}"/>
    <cellStyle name="標準 6 2 2 2 9 2" xfId="14491" xr:uid="{00000000-0005-0000-0000-00003B500000}"/>
    <cellStyle name="標準 6 2 2 2 9 3" xfId="21975" xr:uid="{00000000-0005-0000-0000-00003C500000}"/>
    <cellStyle name="標準 6 2 2 3" xfId="276" xr:uid="{00000000-0005-0000-0000-00003D500000}"/>
    <cellStyle name="標準 6 2 2 3 10" xfId="15253" xr:uid="{00000000-0005-0000-0000-00003E500000}"/>
    <cellStyle name="標準 6 2 2 3 2" xfId="618" xr:uid="{00000000-0005-0000-0000-00003F500000}"/>
    <cellStyle name="標準 6 2 2 3 2 2" xfId="1296" xr:uid="{00000000-0005-0000-0000-000040500000}"/>
    <cellStyle name="標準 6 2 2 3 2 2 2" xfId="2658" xr:uid="{00000000-0005-0000-0000-000041500000}"/>
    <cellStyle name="標準 6 2 2 3 2 2 2 2" xfId="10145" xr:uid="{00000000-0005-0000-0000-000042500000}"/>
    <cellStyle name="標準 6 2 2 3 2 2 2 3" xfId="17629" xr:uid="{00000000-0005-0000-0000-000043500000}"/>
    <cellStyle name="標準 6 2 2 3 2 2 3" xfId="4018" xr:uid="{00000000-0005-0000-0000-000044500000}"/>
    <cellStyle name="標準 6 2 2 3 2 2 3 2" xfId="11505" xr:uid="{00000000-0005-0000-0000-000045500000}"/>
    <cellStyle name="標準 6 2 2 3 2 2 3 3" xfId="18989" xr:uid="{00000000-0005-0000-0000-000046500000}"/>
    <cellStyle name="標準 6 2 2 3 2 2 4" xfId="5380" xr:uid="{00000000-0005-0000-0000-000047500000}"/>
    <cellStyle name="標準 6 2 2 3 2 2 4 2" xfId="12867" xr:uid="{00000000-0005-0000-0000-000048500000}"/>
    <cellStyle name="標準 6 2 2 3 2 2 4 3" xfId="20351" xr:uid="{00000000-0005-0000-0000-000049500000}"/>
    <cellStyle name="標準 6 2 2 3 2 2 5" xfId="6740" xr:uid="{00000000-0005-0000-0000-00004A500000}"/>
    <cellStyle name="標準 6 2 2 3 2 2 5 2" xfId="14227" xr:uid="{00000000-0005-0000-0000-00004B500000}"/>
    <cellStyle name="標準 6 2 2 3 2 2 5 3" xfId="21711" xr:uid="{00000000-0005-0000-0000-00004C500000}"/>
    <cellStyle name="標準 6 2 2 3 2 2 6" xfId="8785" xr:uid="{00000000-0005-0000-0000-00004D500000}"/>
    <cellStyle name="標準 6 2 2 3 2 2 7" xfId="16269" xr:uid="{00000000-0005-0000-0000-00004E500000}"/>
    <cellStyle name="標準 6 2 2 3 2 3" xfId="1980" xr:uid="{00000000-0005-0000-0000-00004F500000}"/>
    <cellStyle name="標準 6 2 2 3 2 3 2" xfId="9467" xr:uid="{00000000-0005-0000-0000-000050500000}"/>
    <cellStyle name="標準 6 2 2 3 2 3 3" xfId="16951" xr:uid="{00000000-0005-0000-0000-000051500000}"/>
    <cellStyle name="標準 6 2 2 3 2 4" xfId="3340" xr:uid="{00000000-0005-0000-0000-000052500000}"/>
    <cellStyle name="標準 6 2 2 3 2 4 2" xfId="10827" xr:uid="{00000000-0005-0000-0000-000053500000}"/>
    <cellStyle name="標準 6 2 2 3 2 4 3" xfId="18311" xr:uid="{00000000-0005-0000-0000-000054500000}"/>
    <cellStyle name="標準 6 2 2 3 2 5" xfId="4702" xr:uid="{00000000-0005-0000-0000-000055500000}"/>
    <cellStyle name="標準 6 2 2 3 2 5 2" xfId="12189" xr:uid="{00000000-0005-0000-0000-000056500000}"/>
    <cellStyle name="標準 6 2 2 3 2 5 3" xfId="19673" xr:uid="{00000000-0005-0000-0000-000057500000}"/>
    <cellStyle name="標準 6 2 2 3 2 6" xfId="6062" xr:uid="{00000000-0005-0000-0000-000058500000}"/>
    <cellStyle name="標準 6 2 2 3 2 6 2" xfId="13549" xr:uid="{00000000-0005-0000-0000-000059500000}"/>
    <cellStyle name="標準 6 2 2 3 2 6 3" xfId="21033" xr:uid="{00000000-0005-0000-0000-00005A500000}"/>
    <cellStyle name="標準 6 2 2 3 2 7" xfId="7428" xr:uid="{00000000-0005-0000-0000-00005B500000}"/>
    <cellStyle name="標準 6 2 2 3 2 7 2" xfId="14914" xr:uid="{00000000-0005-0000-0000-00005C500000}"/>
    <cellStyle name="標準 6 2 2 3 2 7 3" xfId="22398" xr:uid="{00000000-0005-0000-0000-00005D500000}"/>
    <cellStyle name="標準 6 2 2 3 2 8" xfId="8107" xr:uid="{00000000-0005-0000-0000-00005E500000}"/>
    <cellStyle name="標準 6 2 2 3 2 9" xfId="15591" xr:uid="{00000000-0005-0000-0000-00005F500000}"/>
    <cellStyle name="標準 6 2 2 3 3" xfId="958" xr:uid="{00000000-0005-0000-0000-000060500000}"/>
    <cellStyle name="標準 6 2 2 3 3 2" xfId="2320" xr:uid="{00000000-0005-0000-0000-000061500000}"/>
    <cellStyle name="標準 6 2 2 3 3 2 2" xfId="9807" xr:uid="{00000000-0005-0000-0000-000062500000}"/>
    <cellStyle name="標準 6 2 2 3 3 2 3" xfId="17291" xr:uid="{00000000-0005-0000-0000-000063500000}"/>
    <cellStyle name="標準 6 2 2 3 3 3" xfId="3680" xr:uid="{00000000-0005-0000-0000-000064500000}"/>
    <cellStyle name="標準 6 2 2 3 3 3 2" xfId="11167" xr:uid="{00000000-0005-0000-0000-000065500000}"/>
    <cellStyle name="標準 6 2 2 3 3 3 3" xfId="18651" xr:uid="{00000000-0005-0000-0000-000066500000}"/>
    <cellStyle name="標準 6 2 2 3 3 4" xfId="5042" xr:uid="{00000000-0005-0000-0000-000067500000}"/>
    <cellStyle name="標準 6 2 2 3 3 4 2" xfId="12529" xr:uid="{00000000-0005-0000-0000-000068500000}"/>
    <cellStyle name="標準 6 2 2 3 3 4 3" xfId="20013" xr:uid="{00000000-0005-0000-0000-000069500000}"/>
    <cellStyle name="標準 6 2 2 3 3 5" xfId="6402" xr:uid="{00000000-0005-0000-0000-00006A500000}"/>
    <cellStyle name="標準 6 2 2 3 3 5 2" xfId="13889" xr:uid="{00000000-0005-0000-0000-00006B500000}"/>
    <cellStyle name="標準 6 2 2 3 3 5 3" xfId="21373" xr:uid="{00000000-0005-0000-0000-00006C500000}"/>
    <cellStyle name="標準 6 2 2 3 3 6" xfId="8447" xr:uid="{00000000-0005-0000-0000-00006D500000}"/>
    <cellStyle name="標準 6 2 2 3 3 7" xfId="15931" xr:uid="{00000000-0005-0000-0000-00006E500000}"/>
    <cellStyle name="標準 6 2 2 3 4" xfId="1640" xr:uid="{00000000-0005-0000-0000-00006F500000}"/>
    <cellStyle name="標準 6 2 2 3 4 2" xfId="9127" xr:uid="{00000000-0005-0000-0000-000070500000}"/>
    <cellStyle name="標準 6 2 2 3 4 3" xfId="16611" xr:uid="{00000000-0005-0000-0000-000071500000}"/>
    <cellStyle name="標準 6 2 2 3 5" xfId="3000" xr:uid="{00000000-0005-0000-0000-000072500000}"/>
    <cellStyle name="標準 6 2 2 3 5 2" xfId="10487" xr:uid="{00000000-0005-0000-0000-000073500000}"/>
    <cellStyle name="標準 6 2 2 3 5 3" xfId="17971" xr:uid="{00000000-0005-0000-0000-000074500000}"/>
    <cellStyle name="標準 6 2 2 3 6" xfId="4362" xr:uid="{00000000-0005-0000-0000-000075500000}"/>
    <cellStyle name="標準 6 2 2 3 6 2" xfId="11849" xr:uid="{00000000-0005-0000-0000-000076500000}"/>
    <cellStyle name="標準 6 2 2 3 6 3" xfId="19333" xr:uid="{00000000-0005-0000-0000-000077500000}"/>
    <cellStyle name="標準 6 2 2 3 7" xfId="5722" xr:uid="{00000000-0005-0000-0000-000078500000}"/>
    <cellStyle name="標準 6 2 2 3 7 2" xfId="13209" xr:uid="{00000000-0005-0000-0000-000079500000}"/>
    <cellStyle name="標準 6 2 2 3 7 3" xfId="20693" xr:uid="{00000000-0005-0000-0000-00007A500000}"/>
    <cellStyle name="標準 6 2 2 3 8" xfId="7090" xr:uid="{00000000-0005-0000-0000-00007B500000}"/>
    <cellStyle name="標準 6 2 2 3 8 2" xfId="14576" xr:uid="{00000000-0005-0000-0000-00007C500000}"/>
    <cellStyle name="標準 6 2 2 3 8 3" xfId="22060" xr:uid="{00000000-0005-0000-0000-00007D500000}"/>
    <cellStyle name="標準 6 2 2 3 9" xfId="7769" xr:uid="{00000000-0005-0000-0000-00007E500000}"/>
    <cellStyle name="標準 6 2 2 4" xfId="449" xr:uid="{00000000-0005-0000-0000-00007F500000}"/>
    <cellStyle name="標準 6 2 2 4 2" xfId="1127" xr:uid="{00000000-0005-0000-0000-000080500000}"/>
    <cellStyle name="標準 6 2 2 4 2 2" xfId="2489" xr:uid="{00000000-0005-0000-0000-000081500000}"/>
    <cellStyle name="標準 6 2 2 4 2 2 2" xfId="9976" xr:uid="{00000000-0005-0000-0000-000082500000}"/>
    <cellStyle name="標準 6 2 2 4 2 2 3" xfId="17460" xr:uid="{00000000-0005-0000-0000-000083500000}"/>
    <cellStyle name="標準 6 2 2 4 2 3" xfId="3849" xr:uid="{00000000-0005-0000-0000-000084500000}"/>
    <cellStyle name="標準 6 2 2 4 2 3 2" xfId="11336" xr:uid="{00000000-0005-0000-0000-000085500000}"/>
    <cellStyle name="標準 6 2 2 4 2 3 3" xfId="18820" xr:uid="{00000000-0005-0000-0000-000086500000}"/>
    <cellStyle name="標準 6 2 2 4 2 4" xfId="5211" xr:uid="{00000000-0005-0000-0000-000087500000}"/>
    <cellStyle name="標準 6 2 2 4 2 4 2" xfId="12698" xr:uid="{00000000-0005-0000-0000-000088500000}"/>
    <cellStyle name="標準 6 2 2 4 2 4 3" xfId="20182" xr:uid="{00000000-0005-0000-0000-000089500000}"/>
    <cellStyle name="標準 6 2 2 4 2 5" xfId="6571" xr:uid="{00000000-0005-0000-0000-00008A500000}"/>
    <cellStyle name="標準 6 2 2 4 2 5 2" xfId="14058" xr:uid="{00000000-0005-0000-0000-00008B500000}"/>
    <cellStyle name="標準 6 2 2 4 2 5 3" xfId="21542" xr:uid="{00000000-0005-0000-0000-00008C500000}"/>
    <cellStyle name="標準 6 2 2 4 2 6" xfId="8616" xr:uid="{00000000-0005-0000-0000-00008D500000}"/>
    <cellStyle name="標準 6 2 2 4 2 7" xfId="16100" xr:uid="{00000000-0005-0000-0000-00008E500000}"/>
    <cellStyle name="標準 6 2 2 4 3" xfId="1811" xr:uid="{00000000-0005-0000-0000-00008F500000}"/>
    <cellStyle name="標準 6 2 2 4 3 2" xfId="9298" xr:uid="{00000000-0005-0000-0000-000090500000}"/>
    <cellStyle name="標準 6 2 2 4 3 3" xfId="16782" xr:uid="{00000000-0005-0000-0000-000091500000}"/>
    <cellStyle name="標準 6 2 2 4 4" xfId="3171" xr:uid="{00000000-0005-0000-0000-000092500000}"/>
    <cellStyle name="標準 6 2 2 4 4 2" xfId="10658" xr:uid="{00000000-0005-0000-0000-000093500000}"/>
    <cellStyle name="標準 6 2 2 4 4 3" xfId="18142" xr:uid="{00000000-0005-0000-0000-000094500000}"/>
    <cellStyle name="標準 6 2 2 4 5" xfId="4533" xr:uid="{00000000-0005-0000-0000-000095500000}"/>
    <cellStyle name="標準 6 2 2 4 5 2" xfId="12020" xr:uid="{00000000-0005-0000-0000-000096500000}"/>
    <cellStyle name="標準 6 2 2 4 5 3" xfId="19504" xr:uid="{00000000-0005-0000-0000-000097500000}"/>
    <cellStyle name="標準 6 2 2 4 6" xfId="5893" xr:uid="{00000000-0005-0000-0000-000098500000}"/>
    <cellStyle name="標準 6 2 2 4 6 2" xfId="13380" xr:uid="{00000000-0005-0000-0000-000099500000}"/>
    <cellStyle name="標準 6 2 2 4 6 3" xfId="20864" xr:uid="{00000000-0005-0000-0000-00009A500000}"/>
    <cellStyle name="標準 6 2 2 4 7" xfId="7259" xr:uid="{00000000-0005-0000-0000-00009B500000}"/>
    <cellStyle name="標準 6 2 2 4 7 2" xfId="14745" xr:uid="{00000000-0005-0000-0000-00009C500000}"/>
    <cellStyle name="標準 6 2 2 4 7 3" xfId="22229" xr:uid="{00000000-0005-0000-0000-00009D500000}"/>
    <cellStyle name="標準 6 2 2 4 8" xfId="7938" xr:uid="{00000000-0005-0000-0000-00009E500000}"/>
    <cellStyle name="標準 6 2 2 4 9" xfId="15422" xr:uid="{00000000-0005-0000-0000-00009F500000}"/>
    <cellStyle name="標準 6 2 2 5" xfId="788" xr:uid="{00000000-0005-0000-0000-0000A0500000}"/>
    <cellStyle name="標準 6 2 2 5 2" xfId="2150" xr:uid="{00000000-0005-0000-0000-0000A1500000}"/>
    <cellStyle name="標準 6 2 2 5 2 2" xfId="9637" xr:uid="{00000000-0005-0000-0000-0000A2500000}"/>
    <cellStyle name="標準 6 2 2 5 2 3" xfId="17121" xr:uid="{00000000-0005-0000-0000-0000A3500000}"/>
    <cellStyle name="標準 6 2 2 5 3" xfId="3510" xr:uid="{00000000-0005-0000-0000-0000A4500000}"/>
    <cellStyle name="標準 6 2 2 5 3 2" xfId="10997" xr:uid="{00000000-0005-0000-0000-0000A5500000}"/>
    <cellStyle name="標準 6 2 2 5 3 3" xfId="18481" xr:uid="{00000000-0005-0000-0000-0000A6500000}"/>
    <cellStyle name="標準 6 2 2 5 4" xfId="4872" xr:uid="{00000000-0005-0000-0000-0000A7500000}"/>
    <cellStyle name="標準 6 2 2 5 4 2" xfId="12359" xr:uid="{00000000-0005-0000-0000-0000A8500000}"/>
    <cellStyle name="標準 6 2 2 5 4 3" xfId="19843" xr:uid="{00000000-0005-0000-0000-0000A9500000}"/>
    <cellStyle name="標準 6 2 2 5 5" xfId="6232" xr:uid="{00000000-0005-0000-0000-0000AA500000}"/>
    <cellStyle name="標準 6 2 2 5 5 2" xfId="13719" xr:uid="{00000000-0005-0000-0000-0000AB500000}"/>
    <cellStyle name="標準 6 2 2 5 5 3" xfId="21203" xr:uid="{00000000-0005-0000-0000-0000AC500000}"/>
    <cellStyle name="標準 6 2 2 5 6" xfId="8277" xr:uid="{00000000-0005-0000-0000-0000AD500000}"/>
    <cellStyle name="標準 6 2 2 5 7" xfId="15761" xr:uid="{00000000-0005-0000-0000-0000AE500000}"/>
    <cellStyle name="標準 6 2 2 6" xfId="1472" xr:uid="{00000000-0005-0000-0000-0000AF500000}"/>
    <cellStyle name="標準 6 2 2 6 2" xfId="8959" xr:uid="{00000000-0005-0000-0000-0000B0500000}"/>
    <cellStyle name="標準 6 2 2 6 3" xfId="16443" xr:uid="{00000000-0005-0000-0000-0000B1500000}"/>
    <cellStyle name="標準 6 2 2 7" xfId="2832" xr:uid="{00000000-0005-0000-0000-0000B2500000}"/>
    <cellStyle name="標準 6 2 2 7 2" xfId="10319" xr:uid="{00000000-0005-0000-0000-0000B3500000}"/>
    <cellStyle name="標準 6 2 2 7 3" xfId="17803" xr:uid="{00000000-0005-0000-0000-0000B4500000}"/>
    <cellStyle name="標準 6 2 2 8" xfId="4194" xr:uid="{00000000-0005-0000-0000-0000B5500000}"/>
    <cellStyle name="標準 6 2 2 8 2" xfId="11681" xr:uid="{00000000-0005-0000-0000-0000B6500000}"/>
    <cellStyle name="標準 6 2 2 8 3" xfId="19165" xr:uid="{00000000-0005-0000-0000-0000B7500000}"/>
    <cellStyle name="標準 6 2 2 9" xfId="5554" xr:uid="{00000000-0005-0000-0000-0000B8500000}"/>
    <cellStyle name="標準 6 2 2 9 2" xfId="13041" xr:uid="{00000000-0005-0000-0000-0000B9500000}"/>
    <cellStyle name="標準 6 2 2 9 3" xfId="20525" xr:uid="{00000000-0005-0000-0000-0000BA500000}"/>
    <cellStyle name="標準 6 2 3" xfId="144" xr:uid="{00000000-0005-0000-0000-0000BB500000}"/>
    <cellStyle name="標準 6 2 3 10" xfId="7637" xr:uid="{00000000-0005-0000-0000-0000BC500000}"/>
    <cellStyle name="標準 6 2 3 11" xfId="15121" xr:uid="{00000000-0005-0000-0000-0000BD500000}"/>
    <cellStyle name="標準 6 2 3 2" xfId="314" xr:uid="{00000000-0005-0000-0000-0000BE500000}"/>
    <cellStyle name="標準 6 2 3 2 10" xfId="15291" xr:uid="{00000000-0005-0000-0000-0000BF500000}"/>
    <cellStyle name="標準 6 2 3 2 2" xfId="656" xr:uid="{00000000-0005-0000-0000-0000C0500000}"/>
    <cellStyle name="標準 6 2 3 2 2 2" xfId="1334" xr:uid="{00000000-0005-0000-0000-0000C1500000}"/>
    <cellStyle name="標準 6 2 3 2 2 2 2" xfId="2696" xr:uid="{00000000-0005-0000-0000-0000C2500000}"/>
    <cellStyle name="標準 6 2 3 2 2 2 2 2" xfId="10183" xr:uid="{00000000-0005-0000-0000-0000C3500000}"/>
    <cellStyle name="標準 6 2 3 2 2 2 2 3" xfId="17667" xr:uid="{00000000-0005-0000-0000-0000C4500000}"/>
    <cellStyle name="標準 6 2 3 2 2 2 3" xfId="4056" xr:uid="{00000000-0005-0000-0000-0000C5500000}"/>
    <cellStyle name="標準 6 2 3 2 2 2 3 2" xfId="11543" xr:uid="{00000000-0005-0000-0000-0000C6500000}"/>
    <cellStyle name="標準 6 2 3 2 2 2 3 3" xfId="19027" xr:uid="{00000000-0005-0000-0000-0000C7500000}"/>
    <cellStyle name="標準 6 2 3 2 2 2 4" xfId="5418" xr:uid="{00000000-0005-0000-0000-0000C8500000}"/>
    <cellStyle name="標準 6 2 3 2 2 2 4 2" xfId="12905" xr:uid="{00000000-0005-0000-0000-0000C9500000}"/>
    <cellStyle name="標準 6 2 3 2 2 2 4 3" xfId="20389" xr:uid="{00000000-0005-0000-0000-0000CA500000}"/>
    <cellStyle name="標準 6 2 3 2 2 2 5" xfId="6778" xr:uid="{00000000-0005-0000-0000-0000CB500000}"/>
    <cellStyle name="標準 6 2 3 2 2 2 5 2" xfId="14265" xr:uid="{00000000-0005-0000-0000-0000CC500000}"/>
    <cellStyle name="標準 6 2 3 2 2 2 5 3" xfId="21749" xr:uid="{00000000-0005-0000-0000-0000CD500000}"/>
    <cellStyle name="標準 6 2 3 2 2 2 6" xfId="8823" xr:uid="{00000000-0005-0000-0000-0000CE500000}"/>
    <cellStyle name="標準 6 2 3 2 2 2 7" xfId="16307" xr:uid="{00000000-0005-0000-0000-0000CF500000}"/>
    <cellStyle name="標準 6 2 3 2 2 3" xfId="2018" xr:uid="{00000000-0005-0000-0000-0000D0500000}"/>
    <cellStyle name="標準 6 2 3 2 2 3 2" xfId="9505" xr:uid="{00000000-0005-0000-0000-0000D1500000}"/>
    <cellStyle name="標準 6 2 3 2 2 3 3" xfId="16989" xr:uid="{00000000-0005-0000-0000-0000D2500000}"/>
    <cellStyle name="標準 6 2 3 2 2 4" xfId="3378" xr:uid="{00000000-0005-0000-0000-0000D3500000}"/>
    <cellStyle name="標準 6 2 3 2 2 4 2" xfId="10865" xr:uid="{00000000-0005-0000-0000-0000D4500000}"/>
    <cellStyle name="標準 6 2 3 2 2 4 3" xfId="18349" xr:uid="{00000000-0005-0000-0000-0000D5500000}"/>
    <cellStyle name="標準 6 2 3 2 2 5" xfId="4740" xr:uid="{00000000-0005-0000-0000-0000D6500000}"/>
    <cellStyle name="標準 6 2 3 2 2 5 2" xfId="12227" xr:uid="{00000000-0005-0000-0000-0000D7500000}"/>
    <cellStyle name="標準 6 2 3 2 2 5 3" xfId="19711" xr:uid="{00000000-0005-0000-0000-0000D8500000}"/>
    <cellStyle name="標準 6 2 3 2 2 6" xfId="6100" xr:uid="{00000000-0005-0000-0000-0000D9500000}"/>
    <cellStyle name="標準 6 2 3 2 2 6 2" xfId="13587" xr:uid="{00000000-0005-0000-0000-0000DA500000}"/>
    <cellStyle name="標準 6 2 3 2 2 6 3" xfId="21071" xr:uid="{00000000-0005-0000-0000-0000DB500000}"/>
    <cellStyle name="標準 6 2 3 2 2 7" xfId="7466" xr:uid="{00000000-0005-0000-0000-0000DC500000}"/>
    <cellStyle name="標準 6 2 3 2 2 7 2" xfId="14952" xr:uid="{00000000-0005-0000-0000-0000DD500000}"/>
    <cellStyle name="標準 6 2 3 2 2 7 3" xfId="22436" xr:uid="{00000000-0005-0000-0000-0000DE500000}"/>
    <cellStyle name="標準 6 2 3 2 2 8" xfId="8145" xr:uid="{00000000-0005-0000-0000-0000DF500000}"/>
    <cellStyle name="標準 6 2 3 2 2 9" xfId="15629" xr:uid="{00000000-0005-0000-0000-0000E0500000}"/>
    <cellStyle name="標準 6 2 3 2 3" xfId="996" xr:uid="{00000000-0005-0000-0000-0000E1500000}"/>
    <cellStyle name="標準 6 2 3 2 3 2" xfId="2358" xr:uid="{00000000-0005-0000-0000-0000E2500000}"/>
    <cellStyle name="標準 6 2 3 2 3 2 2" xfId="9845" xr:uid="{00000000-0005-0000-0000-0000E3500000}"/>
    <cellStyle name="標準 6 2 3 2 3 2 3" xfId="17329" xr:uid="{00000000-0005-0000-0000-0000E4500000}"/>
    <cellStyle name="標準 6 2 3 2 3 3" xfId="3718" xr:uid="{00000000-0005-0000-0000-0000E5500000}"/>
    <cellStyle name="標準 6 2 3 2 3 3 2" xfId="11205" xr:uid="{00000000-0005-0000-0000-0000E6500000}"/>
    <cellStyle name="標準 6 2 3 2 3 3 3" xfId="18689" xr:uid="{00000000-0005-0000-0000-0000E7500000}"/>
    <cellStyle name="標準 6 2 3 2 3 4" xfId="5080" xr:uid="{00000000-0005-0000-0000-0000E8500000}"/>
    <cellStyle name="標準 6 2 3 2 3 4 2" xfId="12567" xr:uid="{00000000-0005-0000-0000-0000E9500000}"/>
    <cellStyle name="標準 6 2 3 2 3 4 3" xfId="20051" xr:uid="{00000000-0005-0000-0000-0000EA500000}"/>
    <cellStyle name="標準 6 2 3 2 3 5" xfId="6440" xr:uid="{00000000-0005-0000-0000-0000EB500000}"/>
    <cellStyle name="標準 6 2 3 2 3 5 2" xfId="13927" xr:uid="{00000000-0005-0000-0000-0000EC500000}"/>
    <cellStyle name="標準 6 2 3 2 3 5 3" xfId="21411" xr:uid="{00000000-0005-0000-0000-0000ED500000}"/>
    <cellStyle name="標準 6 2 3 2 3 6" xfId="8485" xr:uid="{00000000-0005-0000-0000-0000EE500000}"/>
    <cellStyle name="標準 6 2 3 2 3 7" xfId="15969" xr:uid="{00000000-0005-0000-0000-0000EF500000}"/>
    <cellStyle name="標準 6 2 3 2 4" xfId="1678" xr:uid="{00000000-0005-0000-0000-0000F0500000}"/>
    <cellStyle name="標準 6 2 3 2 4 2" xfId="9165" xr:uid="{00000000-0005-0000-0000-0000F1500000}"/>
    <cellStyle name="標準 6 2 3 2 4 3" xfId="16649" xr:uid="{00000000-0005-0000-0000-0000F2500000}"/>
    <cellStyle name="標準 6 2 3 2 5" xfId="3038" xr:uid="{00000000-0005-0000-0000-0000F3500000}"/>
    <cellStyle name="標準 6 2 3 2 5 2" xfId="10525" xr:uid="{00000000-0005-0000-0000-0000F4500000}"/>
    <cellStyle name="標準 6 2 3 2 5 3" xfId="18009" xr:uid="{00000000-0005-0000-0000-0000F5500000}"/>
    <cellStyle name="標準 6 2 3 2 6" xfId="4400" xr:uid="{00000000-0005-0000-0000-0000F6500000}"/>
    <cellStyle name="標準 6 2 3 2 6 2" xfId="11887" xr:uid="{00000000-0005-0000-0000-0000F7500000}"/>
    <cellStyle name="標準 6 2 3 2 6 3" xfId="19371" xr:uid="{00000000-0005-0000-0000-0000F8500000}"/>
    <cellStyle name="標準 6 2 3 2 7" xfId="5760" xr:uid="{00000000-0005-0000-0000-0000F9500000}"/>
    <cellStyle name="標準 6 2 3 2 7 2" xfId="13247" xr:uid="{00000000-0005-0000-0000-0000FA500000}"/>
    <cellStyle name="標準 6 2 3 2 7 3" xfId="20731" xr:uid="{00000000-0005-0000-0000-0000FB500000}"/>
    <cellStyle name="標準 6 2 3 2 8" xfId="7128" xr:uid="{00000000-0005-0000-0000-0000FC500000}"/>
    <cellStyle name="標準 6 2 3 2 8 2" xfId="14614" xr:uid="{00000000-0005-0000-0000-0000FD500000}"/>
    <cellStyle name="標準 6 2 3 2 8 3" xfId="22098" xr:uid="{00000000-0005-0000-0000-0000FE500000}"/>
    <cellStyle name="標準 6 2 3 2 9" xfId="7807" xr:uid="{00000000-0005-0000-0000-0000FF500000}"/>
    <cellStyle name="標準 6 2 3 3" xfId="487" xr:uid="{00000000-0005-0000-0000-000000510000}"/>
    <cellStyle name="標準 6 2 3 3 2" xfId="1165" xr:uid="{00000000-0005-0000-0000-000001510000}"/>
    <cellStyle name="標準 6 2 3 3 2 2" xfId="2527" xr:uid="{00000000-0005-0000-0000-000002510000}"/>
    <cellStyle name="標準 6 2 3 3 2 2 2" xfId="10014" xr:uid="{00000000-0005-0000-0000-000003510000}"/>
    <cellStyle name="標準 6 2 3 3 2 2 3" xfId="17498" xr:uid="{00000000-0005-0000-0000-000004510000}"/>
    <cellStyle name="標準 6 2 3 3 2 3" xfId="3887" xr:uid="{00000000-0005-0000-0000-000005510000}"/>
    <cellStyle name="標準 6 2 3 3 2 3 2" xfId="11374" xr:uid="{00000000-0005-0000-0000-000006510000}"/>
    <cellStyle name="標準 6 2 3 3 2 3 3" xfId="18858" xr:uid="{00000000-0005-0000-0000-000007510000}"/>
    <cellStyle name="標準 6 2 3 3 2 4" xfId="5249" xr:uid="{00000000-0005-0000-0000-000008510000}"/>
    <cellStyle name="標準 6 2 3 3 2 4 2" xfId="12736" xr:uid="{00000000-0005-0000-0000-000009510000}"/>
    <cellStyle name="標準 6 2 3 3 2 4 3" xfId="20220" xr:uid="{00000000-0005-0000-0000-00000A510000}"/>
    <cellStyle name="標準 6 2 3 3 2 5" xfId="6609" xr:uid="{00000000-0005-0000-0000-00000B510000}"/>
    <cellStyle name="標準 6 2 3 3 2 5 2" xfId="14096" xr:uid="{00000000-0005-0000-0000-00000C510000}"/>
    <cellStyle name="標準 6 2 3 3 2 5 3" xfId="21580" xr:uid="{00000000-0005-0000-0000-00000D510000}"/>
    <cellStyle name="標準 6 2 3 3 2 6" xfId="8654" xr:uid="{00000000-0005-0000-0000-00000E510000}"/>
    <cellStyle name="標準 6 2 3 3 2 7" xfId="16138" xr:uid="{00000000-0005-0000-0000-00000F510000}"/>
    <cellStyle name="標準 6 2 3 3 3" xfId="1849" xr:uid="{00000000-0005-0000-0000-000010510000}"/>
    <cellStyle name="標準 6 2 3 3 3 2" xfId="9336" xr:uid="{00000000-0005-0000-0000-000011510000}"/>
    <cellStyle name="標準 6 2 3 3 3 3" xfId="16820" xr:uid="{00000000-0005-0000-0000-000012510000}"/>
    <cellStyle name="標準 6 2 3 3 4" xfId="3209" xr:uid="{00000000-0005-0000-0000-000013510000}"/>
    <cellStyle name="標準 6 2 3 3 4 2" xfId="10696" xr:uid="{00000000-0005-0000-0000-000014510000}"/>
    <cellStyle name="標準 6 2 3 3 4 3" xfId="18180" xr:uid="{00000000-0005-0000-0000-000015510000}"/>
    <cellStyle name="標準 6 2 3 3 5" xfId="4571" xr:uid="{00000000-0005-0000-0000-000016510000}"/>
    <cellStyle name="標準 6 2 3 3 5 2" xfId="12058" xr:uid="{00000000-0005-0000-0000-000017510000}"/>
    <cellStyle name="標準 6 2 3 3 5 3" xfId="19542" xr:uid="{00000000-0005-0000-0000-000018510000}"/>
    <cellStyle name="標準 6 2 3 3 6" xfId="5931" xr:uid="{00000000-0005-0000-0000-000019510000}"/>
    <cellStyle name="標準 6 2 3 3 6 2" xfId="13418" xr:uid="{00000000-0005-0000-0000-00001A510000}"/>
    <cellStyle name="標準 6 2 3 3 6 3" xfId="20902" xr:uid="{00000000-0005-0000-0000-00001B510000}"/>
    <cellStyle name="標準 6 2 3 3 7" xfId="7297" xr:uid="{00000000-0005-0000-0000-00001C510000}"/>
    <cellStyle name="標準 6 2 3 3 7 2" xfId="14783" xr:uid="{00000000-0005-0000-0000-00001D510000}"/>
    <cellStyle name="標準 6 2 3 3 7 3" xfId="22267" xr:uid="{00000000-0005-0000-0000-00001E510000}"/>
    <cellStyle name="標準 6 2 3 3 8" xfId="7976" xr:uid="{00000000-0005-0000-0000-00001F510000}"/>
    <cellStyle name="標準 6 2 3 3 9" xfId="15460" xr:uid="{00000000-0005-0000-0000-000020510000}"/>
    <cellStyle name="標準 6 2 3 4" xfId="826" xr:uid="{00000000-0005-0000-0000-000021510000}"/>
    <cellStyle name="標準 6 2 3 4 2" xfId="2188" xr:uid="{00000000-0005-0000-0000-000022510000}"/>
    <cellStyle name="標準 6 2 3 4 2 2" xfId="9675" xr:uid="{00000000-0005-0000-0000-000023510000}"/>
    <cellStyle name="標準 6 2 3 4 2 3" xfId="17159" xr:uid="{00000000-0005-0000-0000-000024510000}"/>
    <cellStyle name="標準 6 2 3 4 3" xfId="3548" xr:uid="{00000000-0005-0000-0000-000025510000}"/>
    <cellStyle name="標準 6 2 3 4 3 2" xfId="11035" xr:uid="{00000000-0005-0000-0000-000026510000}"/>
    <cellStyle name="標準 6 2 3 4 3 3" xfId="18519" xr:uid="{00000000-0005-0000-0000-000027510000}"/>
    <cellStyle name="標準 6 2 3 4 4" xfId="4910" xr:uid="{00000000-0005-0000-0000-000028510000}"/>
    <cellStyle name="標準 6 2 3 4 4 2" xfId="12397" xr:uid="{00000000-0005-0000-0000-000029510000}"/>
    <cellStyle name="標準 6 2 3 4 4 3" xfId="19881" xr:uid="{00000000-0005-0000-0000-00002A510000}"/>
    <cellStyle name="標準 6 2 3 4 5" xfId="6270" xr:uid="{00000000-0005-0000-0000-00002B510000}"/>
    <cellStyle name="標準 6 2 3 4 5 2" xfId="13757" xr:uid="{00000000-0005-0000-0000-00002C510000}"/>
    <cellStyle name="標準 6 2 3 4 5 3" xfId="21241" xr:uid="{00000000-0005-0000-0000-00002D510000}"/>
    <cellStyle name="標準 6 2 3 4 6" xfId="8315" xr:uid="{00000000-0005-0000-0000-00002E510000}"/>
    <cellStyle name="標準 6 2 3 4 7" xfId="15799" xr:uid="{00000000-0005-0000-0000-00002F510000}"/>
    <cellStyle name="標準 6 2 3 5" xfId="1509" xr:uid="{00000000-0005-0000-0000-000030510000}"/>
    <cellStyle name="標準 6 2 3 5 2" xfId="8996" xr:uid="{00000000-0005-0000-0000-000031510000}"/>
    <cellStyle name="標準 6 2 3 5 3" xfId="16480" xr:uid="{00000000-0005-0000-0000-000032510000}"/>
    <cellStyle name="標準 6 2 3 6" xfId="2869" xr:uid="{00000000-0005-0000-0000-000033510000}"/>
    <cellStyle name="標準 6 2 3 6 2" xfId="10356" xr:uid="{00000000-0005-0000-0000-000034510000}"/>
    <cellStyle name="標準 6 2 3 6 3" xfId="17840" xr:uid="{00000000-0005-0000-0000-000035510000}"/>
    <cellStyle name="標準 6 2 3 7" xfId="4231" xr:uid="{00000000-0005-0000-0000-000036510000}"/>
    <cellStyle name="標準 6 2 3 7 2" xfId="11718" xr:uid="{00000000-0005-0000-0000-000037510000}"/>
    <cellStyle name="標準 6 2 3 7 3" xfId="19202" xr:uid="{00000000-0005-0000-0000-000038510000}"/>
    <cellStyle name="標準 6 2 3 8" xfId="5591" xr:uid="{00000000-0005-0000-0000-000039510000}"/>
    <cellStyle name="標準 6 2 3 8 2" xfId="13078" xr:uid="{00000000-0005-0000-0000-00003A510000}"/>
    <cellStyle name="標準 6 2 3 8 3" xfId="20562" xr:uid="{00000000-0005-0000-0000-00003B510000}"/>
    <cellStyle name="標準 6 2 3 9" xfId="6958" xr:uid="{00000000-0005-0000-0000-00003C510000}"/>
    <cellStyle name="標準 6 2 3 9 2" xfId="14444" xr:uid="{00000000-0005-0000-0000-00003D510000}"/>
    <cellStyle name="標準 6 2 3 9 3" xfId="21928" xr:uid="{00000000-0005-0000-0000-00003E510000}"/>
    <cellStyle name="標準 6 2 4" xfId="229" xr:uid="{00000000-0005-0000-0000-00003F510000}"/>
    <cellStyle name="標準 6 2 4 10" xfId="15206" xr:uid="{00000000-0005-0000-0000-000040510000}"/>
    <cellStyle name="標準 6 2 4 2" xfId="571" xr:uid="{00000000-0005-0000-0000-000041510000}"/>
    <cellStyle name="標準 6 2 4 2 2" xfId="1249" xr:uid="{00000000-0005-0000-0000-000042510000}"/>
    <cellStyle name="標準 6 2 4 2 2 2" xfId="2611" xr:uid="{00000000-0005-0000-0000-000043510000}"/>
    <cellStyle name="標準 6 2 4 2 2 2 2" xfId="10098" xr:uid="{00000000-0005-0000-0000-000044510000}"/>
    <cellStyle name="標準 6 2 4 2 2 2 3" xfId="17582" xr:uid="{00000000-0005-0000-0000-000045510000}"/>
    <cellStyle name="標準 6 2 4 2 2 3" xfId="3971" xr:uid="{00000000-0005-0000-0000-000046510000}"/>
    <cellStyle name="標準 6 2 4 2 2 3 2" xfId="11458" xr:uid="{00000000-0005-0000-0000-000047510000}"/>
    <cellStyle name="標準 6 2 4 2 2 3 3" xfId="18942" xr:uid="{00000000-0005-0000-0000-000048510000}"/>
    <cellStyle name="標準 6 2 4 2 2 4" xfId="5333" xr:uid="{00000000-0005-0000-0000-000049510000}"/>
    <cellStyle name="標準 6 2 4 2 2 4 2" xfId="12820" xr:uid="{00000000-0005-0000-0000-00004A510000}"/>
    <cellStyle name="標準 6 2 4 2 2 4 3" xfId="20304" xr:uid="{00000000-0005-0000-0000-00004B510000}"/>
    <cellStyle name="標準 6 2 4 2 2 5" xfId="6693" xr:uid="{00000000-0005-0000-0000-00004C510000}"/>
    <cellStyle name="標準 6 2 4 2 2 5 2" xfId="14180" xr:uid="{00000000-0005-0000-0000-00004D510000}"/>
    <cellStyle name="標準 6 2 4 2 2 5 3" xfId="21664" xr:uid="{00000000-0005-0000-0000-00004E510000}"/>
    <cellStyle name="標準 6 2 4 2 2 6" xfId="8738" xr:uid="{00000000-0005-0000-0000-00004F510000}"/>
    <cellStyle name="標準 6 2 4 2 2 7" xfId="16222" xr:uid="{00000000-0005-0000-0000-000050510000}"/>
    <cellStyle name="標準 6 2 4 2 3" xfId="1933" xr:uid="{00000000-0005-0000-0000-000051510000}"/>
    <cellStyle name="標準 6 2 4 2 3 2" xfId="9420" xr:uid="{00000000-0005-0000-0000-000052510000}"/>
    <cellStyle name="標準 6 2 4 2 3 3" xfId="16904" xr:uid="{00000000-0005-0000-0000-000053510000}"/>
    <cellStyle name="標準 6 2 4 2 4" xfId="3293" xr:uid="{00000000-0005-0000-0000-000054510000}"/>
    <cellStyle name="標準 6 2 4 2 4 2" xfId="10780" xr:uid="{00000000-0005-0000-0000-000055510000}"/>
    <cellStyle name="標準 6 2 4 2 4 3" xfId="18264" xr:uid="{00000000-0005-0000-0000-000056510000}"/>
    <cellStyle name="標準 6 2 4 2 5" xfId="4655" xr:uid="{00000000-0005-0000-0000-000057510000}"/>
    <cellStyle name="標準 6 2 4 2 5 2" xfId="12142" xr:uid="{00000000-0005-0000-0000-000058510000}"/>
    <cellStyle name="標準 6 2 4 2 5 3" xfId="19626" xr:uid="{00000000-0005-0000-0000-000059510000}"/>
    <cellStyle name="標準 6 2 4 2 6" xfId="6015" xr:uid="{00000000-0005-0000-0000-00005A510000}"/>
    <cellStyle name="標準 6 2 4 2 6 2" xfId="13502" xr:uid="{00000000-0005-0000-0000-00005B510000}"/>
    <cellStyle name="標準 6 2 4 2 6 3" xfId="20986" xr:uid="{00000000-0005-0000-0000-00005C510000}"/>
    <cellStyle name="標準 6 2 4 2 7" xfId="7381" xr:uid="{00000000-0005-0000-0000-00005D510000}"/>
    <cellStyle name="標準 6 2 4 2 7 2" xfId="14867" xr:uid="{00000000-0005-0000-0000-00005E510000}"/>
    <cellStyle name="標準 6 2 4 2 7 3" xfId="22351" xr:uid="{00000000-0005-0000-0000-00005F510000}"/>
    <cellStyle name="標準 6 2 4 2 8" xfId="8060" xr:uid="{00000000-0005-0000-0000-000060510000}"/>
    <cellStyle name="標準 6 2 4 2 9" xfId="15544" xr:uid="{00000000-0005-0000-0000-000061510000}"/>
    <cellStyle name="標準 6 2 4 3" xfId="911" xr:uid="{00000000-0005-0000-0000-000062510000}"/>
    <cellStyle name="標準 6 2 4 3 2" xfId="2273" xr:uid="{00000000-0005-0000-0000-000063510000}"/>
    <cellStyle name="標準 6 2 4 3 2 2" xfId="9760" xr:uid="{00000000-0005-0000-0000-000064510000}"/>
    <cellStyle name="標準 6 2 4 3 2 3" xfId="17244" xr:uid="{00000000-0005-0000-0000-000065510000}"/>
    <cellStyle name="標準 6 2 4 3 3" xfId="3633" xr:uid="{00000000-0005-0000-0000-000066510000}"/>
    <cellStyle name="標準 6 2 4 3 3 2" xfId="11120" xr:uid="{00000000-0005-0000-0000-000067510000}"/>
    <cellStyle name="標準 6 2 4 3 3 3" xfId="18604" xr:uid="{00000000-0005-0000-0000-000068510000}"/>
    <cellStyle name="標準 6 2 4 3 4" xfId="4995" xr:uid="{00000000-0005-0000-0000-000069510000}"/>
    <cellStyle name="標準 6 2 4 3 4 2" xfId="12482" xr:uid="{00000000-0005-0000-0000-00006A510000}"/>
    <cellStyle name="標準 6 2 4 3 4 3" xfId="19966" xr:uid="{00000000-0005-0000-0000-00006B510000}"/>
    <cellStyle name="標準 6 2 4 3 5" xfId="6355" xr:uid="{00000000-0005-0000-0000-00006C510000}"/>
    <cellStyle name="標準 6 2 4 3 5 2" xfId="13842" xr:uid="{00000000-0005-0000-0000-00006D510000}"/>
    <cellStyle name="標準 6 2 4 3 5 3" xfId="21326" xr:uid="{00000000-0005-0000-0000-00006E510000}"/>
    <cellStyle name="標準 6 2 4 3 6" xfId="8400" xr:uid="{00000000-0005-0000-0000-00006F510000}"/>
    <cellStyle name="標準 6 2 4 3 7" xfId="15884" xr:uid="{00000000-0005-0000-0000-000070510000}"/>
    <cellStyle name="標準 6 2 4 4" xfId="1593" xr:uid="{00000000-0005-0000-0000-000071510000}"/>
    <cellStyle name="標準 6 2 4 4 2" xfId="9080" xr:uid="{00000000-0005-0000-0000-000072510000}"/>
    <cellStyle name="標準 6 2 4 4 3" xfId="16564" xr:uid="{00000000-0005-0000-0000-000073510000}"/>
    <cellStyle name="標準 6 2 4 5" xfId="2953" xr:uid="{00000000-0005-0000-0000-000074510000}"/>
    <cellStyle name="標準 6 2 4 5 2" xfId="10440" xr:uid="{00000000-0005-0000-0000-000075510000}"/>
    <cellStyle name="標準 6 2 4 5 3" xfId="17924" xr:uid="{00000000-0005-0000-0000-000076510000}"/>
    <cellStyle name="標準 6 2 4 6" xfId="4315" xr:uid="{00000000-0005-0000-0000-000077510000}"/>
    <cellStyle name="標準 6 2 4 6 2" xfId="11802" xr:uid="{00000000-0005-0000-0000-000078510000}"/>
    <cellStyle name="標準 6 2 4 6 3" xfId="19286" xr:uid="{00000000-0005-0000-0000-000079510000}"/>
    <cellStyle name="標準 6 2 4 7" xfId="5675" xr:uid="{00000000-0005-0000-0000-00007A510000}"/>
    <cellStyle name="標準 6 2 4 7 2" xfId="13162" xr:uid="{00000000-0005-0000-0000-00007B510000}"/>
    <cellStyle name="標準 6 2 4 7 3" xfId="20646" xr:uid="{00000000-0005-0000-0000-00007C510000}"/>
    <cellStyle name="標準 6 2 4 8" xfId="7043" xr:uid="{00000000-0005-0000-0000-00007D510000}"/>
    <cellStyle name="標準 6 2 4 8 2" xfId="14529" xr:uid="{00000000-0005-0000-0000-00007E510000}"/>
    <cellStyle name="標準 6 2 4 8 3" xfId="22013" xr:uid="{00000000-0005-0000-0000-00007F510000}"/>
    <cellStyle name="標準 6 2 4 9" xfId="7722" xr:uid="{00000000-0005-0000-0000-000080510000}"/>
    <cellStyle name="標準 6 2 5" xfId="402" xr:uid="{00000000-0005-0000-0000-000081510000}"/>
    <cellStyle name="標準 6 2 5 2" xfId="1080" xr:uid="{00000000-0005-0000-0000-000082510000}"/>
    <cellStyle name="標準 6 2 5 2 2" xfId="2442" xr:uid="{00000000-0005-0000-0000-000083510000}"/>
    <cellStyle name="標準 6 2 5 2 2 2" xfId="9929" xr:uid="{00000000-0005-0000-0000-000084510000}"/>
    <cellStyle name="標準 6 2 5 2 2 3" xfId="17413" xr:uid="{00000000-0005-0000-0000-000085510000}"/>
    <cellStyle name="標準 6 2 5 2 3" xfId="3802" xr:uid="{00000000-0005-0000-0000-000086510000}"/>
    <cellStyle name="標準 6 2 5 2 3 2" xfId="11289" xr:uid="{00000000-0005-0000-0000-000087510000}"/>
    <cellStyle name="標準 6 2 5 2 3 3" xfId="18773" xr:uid="{00000000-0005-0000-0000-000088510000}"/>
    <cellStyle name="標準 6 2 5 2 4" xfId="5164" xr:uid="{00000000-0005-0000-0000-000089510000}"/>
    <cellStyle name="標準 6 2 5 2 4 2" xfId="12651" xr:uid="{00000000-0005-0000-0000-00008A510000}"/>
    <cellStyle name="標準 6 2 5 2 4 3" xfId="20135" xr:uid="{00000000-0005-0000-0000-00008B510000}"/>
    <cellStyle name="標準 6 2 5 2 5" xfId="6524" xr:uid="{00000000-0005-0000-0000-00008C510000}"/>
    <cellStyle name="標準 6 2 5 2 5 2" xfId="14011" xr:uid="{00000000-0005-0000-0000-00008D510000}"/>
    <cellStyle name="標準 6 2 5 2 5 3" xfId="21495" xr:uid="{00000000-0005-0000-0000-00008E510000}"/>
    <cellStyle name="標準 6 2 5 2 6" xfId="8569" xr:uid="{00000000-0005-0000-0000-00008F510000}"/>
    <cellStyle name="標準 6 2 5 2 7" xfId="16053" xr:uid="{00000000-0005-0000-0000-000090510000}"/>
    <cellStyle name="標準 6 2 5 3" xfId="1764" xr:uid="{00000000-0005-0000-0000-000091510000}"/>
    <cellStyle name="標準 6 2 5 3 2" xfId="9251" xr:uid="{00000000-0005-0000-0000-000092510000}"/>
    <cellStyle name="標準 6 2 5 3 3" xfId="16735" xr:uid="{00000000-0005-0000-0000-000093510000}"/>
    <cellStyle name="標準 6 2 5 4" xfId="3124" xr:uid="{00000000-0005-0000-0000-000094510000}"/>
    <cellStyle name="標準 6 2 5 4 2" xfId="10611" xr:uid="{00000000-0005-0000-0000-000095510000}"/>
    <cellStyle name="標準 6 2 5 4 3" xfId="18095" xr:uid="{00000000-0005-0000-0000-000096510000}"/>
    <cellStyle name="標準 6 2 5 5" xfId="4486" xr:uid="{00000000-0005-0000-0000-000097510000}"/>
    <cellStyle name="標準 6 2 5 5 2" xfId="11973" xr:uid="{00000000-0005-0000-0000-000098510000}"/>
    <cellStyle name="標準 6 2 5 5 3" xfId="19457" xr:uid="{00000000-0005-0000-0000-000099510000}"/>
    <cellStyle name="標準 6 2 5 6" xfId="5846" xr:uid="{00000000-0005-0000-0000-00009A510000}"/>
    <cellStyle name="標準 6 2 5 6 2" xfId="13333" xr:uid="{00000000-0005-0000-0000-00009B510000}"/>
    <cellStyle name="標準 6 2 5 6 3" xfId="20817" xr:uid="{00000000-0005-0000-0000-00009C510000}"/>
    <cellStyle name="標準 6 2 5 7" xfId="7212" xr:uid="{00000000-0005-0000-0000-00009D510000}"/>
    <cellStyle name="標準 6 2 5 7 2" xfId="14698" xr:uid="{00000000-0005-0000-0000-00009E510000}"/>
    <cellStyle name="標準 6 2 5 7 3" xfId="22182" xr:uid="{00000000-0005-0000-0000-00009F510000}"/>
    <cellStyle name="標準 6 2 5 8" xfId="7891" xr:uid="{00000000-0005-0000-0000-0000A0510000}"/>
    <cellStyle name="標準 6 2 5 9" xfId="15375" xr:uid="{00000000-0005-0000-0000-0000A1510000}"/>
    <cellStyle name="標準 6 2 6" xfId="741" xr:uid="{00000000-0005-0000-0000-0000A2510000}"/>
    <cellStyle name="標準 6 2 6 2" xfId="2103" xr:uid="{00000000-0005-0000-0000-0000A3510000}"/>
    <cellStyle name="標準 6 2 6 2 2" xfId="9590" xr:uid="{00000000-0005-0000-0000-0000A4510000}"/>
    <cellStyle name="標準 6 2 6 2 3" xfId="17074" xr:uid="{00000000-0005-0000-0000-0000A5510000}"/>
    <cellStyle name="標準 6 2 6 3" xfId="3463" xr:uid="{00000000-0005-0000-0000-0000A6510000}"/>
    <cellStyle name="標準 6 2 6 3 2" xfId="10950" xr:uid="{00000000-0005-0000-0000-0000A7510000}"/>
    <cellStyle name="標準 6 2 6 3 3" xfId="18434" xr:uid="{00000000-0005-0000-0000-0000A8510000}"/>
    <cellStyle name="標準 6 2 6 4" xfId="4825" xr:uid="{00000000-0005-0000-0000-0000A9510000}"/>
    <cellStyle name="標準 6 2 6 4 2" xfId="12312" xr:uid="{00000000-0005-0000-0000-0000AA510000}"/>
    <cellStyle name="標準 6 2 6 4 3" xfId="19796" xr:uid="{00000000-0005-0000-0000-0000AB510000}"/>
    <cellStyle name="標準 6 2 6 5" xfId="6185" xr:uid="{00000000-0005-0000-0000-0000AC510000}"/>
    <cellStyle name="標準 6 2 6 5 2" xfId="13672" xr:uid="{00000000-0005-0000-0000-0000AD510000}"/>
    <cellStyle name="標準 6 2 6 5 3" xfId="21156" xr:uid="{00000000-0005-0000-0000-0000AE510000}"/>
    <cellStyle name="標準 6 2 6 6" xfId="8230" xr:uid="{00000000-0005-0000-0000-0000AF510000}"/>
    <cellStyle name="標準 6 2 6 7" xfId="15714" xr:uid="{00000000-0005-0000-0000-0000B0510000}"/>
    <cellStyle name="標準 6 2 7" xfId="1437" xr:uid="{00000000-0005-0000-0000-0000B1510000}"/>
    <cellStyle name="標準 6 2 7 2" xfId="8924" xr:uid="{00000000-0005-0000-0000-0000B2510000}"/>
    <cellStyle name="標準 6 2 7 3" xfId="16408" xr:uid="{00000000-0005-0000-0000-0000B3510000}"/>
    <cellStyle name="標準 6 2 8" xfId="2797" xr:uid="{00000000-0005-0000-0000-0000B4510000}"/>
    <cellStyle name="標準 6 2 8 2" xfId="10284" xr:uid="{00000000-0005-0000-0000-0000B5510000}"/>
    <cellStyle name="標準 6 2 8 3" xfId="17768" xr:uid="{00000000-0005-0000-0000-0000B6510000}"/>
    <cellStyle name="標準 6 2 9" xfId="4159" xr:uid="{00000000-0005-0000-0000-0000B7510000}"/>
    <cellStyle name="標準 6 2 9 2" xfId="11646" xr:uid="{00000000-0005-0000-0000-0000B8510000}"/>
    <cellStyle name="標準 6 2 9 3" xfId="19130" xr:uid="{00000000-0005-0000-0000-0000B9510000}"/>
    <cellStyle name="標準 6 3" xfId="82" xr:uid="{00000000-0005-0000-0000-0000BA510000}"/>
    <cellStyle name="標準 6 3 10" xfId="6903" xr:uid="{00000000-0005-0000-0000-0000BB510000}"/>
    <cellStyle name="標準 6 3 10 2" xfId="14389" xr:uid="{00000000-0005-0000-0000-0000BC510000}"/>
    <cellStyle name="標準 6 3 10 3" xfId="21873" xr:uid="{00000000-0005-0000-0000-0000BD510000}"/>
    <cellStyle name="標準 6 3 11" xfId="7582" xr:uid="{00000000-0005-0000-0000-0000BE510000}"/>
    <cellStyle name="標準 6 3 12" xfId="15066" xr:uid="{00000000-0005-0000-0000-0000BF510000}"/>
    <cellStyle name="標準 6 3 2" xfId="174" xr:uid="{00000000-0005-0000-0000-0000C0510000}"/>
    <cellStyle name="標準 6 3 2 10" xfId="7667" xr:uid="{00000000-0005-0000-0000-0000C1510000}"/>
    <cellStyle name="標準 6 3 2 11" xfId="15151" xr:uid="{00000000-0005-0000-0000-0000C2510000}"/>
    <cellStyle name="標準 6 3 2 2" xfId="344" xr:uid="{00000000-0005-0000-0000-0000C3510000}"/>
    <cellStyle name="標準 6 3 2 2 10" xfId="15321" xr:uid="{00000000-0005-0000-0000-0000C4510000}"/>
    <cellStyle name="標準 6 3 2 2 2" xfId="686" xr:uid="{00000000-0005-0000-0000-0000C5510000}"/>
    <cellStyle name="標準 6 3 2 2 2 2" xfId="1364" xr:uid="{00000000-0005-0000-0000-0000C6510000}"/>
    <cellStyle name="標準 6 3 2 2 2 2 2" xfId="2726" xr:uid="{00000000-0005-0000-0000-0000C7510000}"/>
    <cellStyle name="標準 6 3 2 2 2 2 2 2" xfId="10213" xr:uid="{00000000-0005-0000-0000-0000C8510000}"/>
    <cellStyle name="標準 6 3 2 2 2 2 2 3" xfId="17697" xr:uid="{00000000-0005-0000-0000-0000C9510000}"/>
    <cellStyle name="標準 6 3 2 2 2 2 3" xfId="4086" xr:uid="{00000000-0005-0000-0000-0000CA510000}"/>
    <cellStyle name="標準 6 3 2 2 2 2 3 2" xfId="11573" xr:uid="{00000000-0005-0000-0000-0000CB510000}"/>
    <cellStyle name="標準 6 3 2 2 2 2 3 3" xfId="19057" xr:uid="{00000000-0005-0000-0000-0000CC510000}"/>
    <cellStyle name="標準 6 3 2 2 2 2 4" xfId="5448" xr:uid="{00000000-0005-0000-0000-0000CD510000}"/>
    <cellStyle name="標準 6 3 2 2 2 2 4 2" xfId="12935" xr:uid="{00000000-0005-0000-0000-0000CE510000}"/>
    <cellStyle name="標準 6 3 2 2 2 2 4 3" xfId="20419" xr:uid="{00000000-0005-0000-0000-0000CF510000}"/>
    <cellStyle name="標準 6 3 2 2 2 2 5" xfId="6808" xr:uid="{00000000-0005-0000-0000-0000D0510000}"/>
    <cellStyle name="標準 6 3 2 2 2 2 5 2" xfId="14295" xr:uid="{00000000-0005-0000-0000-0000D1510000}"/>
    <cellStyle name="標準 6 3 2 2 2 2 5 3" xfId="21779" xr:uid="{00000000-0005-0000-0000-0000D2510000}"/>
    <cellStyle name="標準 6 3 2 2 2 2 6" xfId="8853" xr:uid="{00000000-0005-0000-0000-0000D3510000}"/>
    <cellStyle name="標準 6 3 2 2 2 2 7" xfId="16337" xr:uid="{00000000-0005-0000-0000-0000D4510000}"/>
    <cellStyle name="標準 6 3 2 2 2 3" xfId="2048" xr:uid="{00000000-0005-0000-0000-0000D5510000}"/>
    <cellStyle name="標準 6 3 2 2 2 3 2" xfId="9535" xr:uid="{00000000-0005-0000-0000-0000D6510000}"/>
    <cellStyle name="標準 6 3 2 2 2 3 3" xfId="17019" xr:uid="{00000000-0005-0000-0000-0000D7510000}"/>
    <cellStyle name="標準 6 3 2 2 2 4" xfId="3408" xr:uid="{00000000-0005-0000-0000-0000D8510000}"/>
    <cellStyle name="標準 6 3 2 2 2 4 2" xfId="10895" xr:uid="{00000000-0005-0000-0000-0000D9510000}"/>
    <cellStyle name="標準 6 3 2 2 2 4 3" xfId="18379" xr:uid="{00000000-0005-0000-0000-0000DA510000}"/>
    <cellStyle name="標準 6 3 2 2 2 5" xfId="4770" xr:uid="{00000000-0005-0000-0000-0000DB510000}"/>
    <cellStyle name="標準 6 3 2 2 2 5 2" xfId="12257" xr:uid="{00000000-0005-0000-0000-0000DC510000}"/>
    <cellStyle name="標準 6 3 2 2 2 5 3" xfId="19741" xr:uid="{00000000-0005-0000-0000-0000DD510000}"/>
    <cellStyle name="標準 6 3 2 2 2 6" xfId="6130" xr:uid="{00000000-0005-0000-0000-0000DE510000}"/>
    <cellStyle name="標準 6 3 2 2 2 6 2" xfId="13617" xr:uid="{00000000-0005-0000-0000-0000DF510000}"/>
    <cellStyle name="標準 6 3 2 2 2 6 3" xfId="21101" xr:uid="{00000000-0005-0000-0000-0000E0510000}"/>
    <cellStyle name="標準 6 3 2 2 2 7" xfId="7496" xr:uid="{00000000-0005-0000-0000-0000E1510000}"/>
    <cellStyle name="標準 6 3 2 2 2 7 2" xfId="14982" xr:uid="{00000000-0005-0000-0000-0000E2510000}"/>
    <cellStyle name="標準 6 3 2 2 2 7 3" xfId="22466" xr:uid="{00000000-0005-0000-0000-0000E3510000}"/>
    <cellStyle name="標準 6 3 2 2 2 8" xfId="8175" xr:uid="{00000000-0005-0000-0000-0000E4510000}"/>
    <cellStyle name="標準 6 3 2 2 2 9" xfId="15659" xr:uid="{00000000-0005-0000-0000-0000E5510000}"/>
    <cellStyle name="標準 6 3 2 2 3" xfId="1026" xr:uid="{00000000-0005-0000-0000-0000E6510000}"/>
    <cellStyle name="標準 6 3 2 2 3 2" xfId="2388" xr:uid="{00000000-0005-0000-0000-0000E7510000}"/>
    <cellStyle name="標準 6 3 2 2 3 2 2" xfId="9875" xr:uid="{00000000-0005-0000-0000-0000E8510000}"/>
    <cellStyle name="標準 6 3 2 2 3 2 3" xfId="17359" xr:uid="{00000000-0005-0000-0000-0000E9510000}"/>
    <cellStyle name="標準 6 3 2 2 3 3" xfId="3748" xr:uid="{00000000-0005-0000-0000-0000EA510000}"/>
    <cellStyle name="標準 6 3 2 2 3 3 2" xfId="11235" xr:uid="{00000000-0005-0000-0000-0000EB510000}"/>
    <cellStyle name="標準 6 3 2 2 3 3 3" xfId="18719" xr:uid="{00000000-0005-0000-0000-0000EC510000}"/>
    <cellStyle name="標準 6 3 2 2 3 4" xfId="5110" xr:uid="{00000000-0005-0000-0000-0000ED510000}"/>
    <cellStyle name="標準 6 3 2 2 3 4 2" xfId="12597" xr:uid="{00000000-0005-0000-0000-0000EE510000}"/>
    <cellStyle name="標準 6 3 2 2 3 4 3" xfId="20081" xr:uid="{00000000-0005-0000-0000-0000EF510000}"/>
    <cellStyle name="標準 6 3 2 2 3 5" xfId="6470" xr:uid="{00000000-0005-0000-0000-0000F0510000}"/>
    <cellStyle name="標準 6 3 2 2 3 5 2" xfId="13957" xr:uid="{00000000-0005-0000-0000-0000F1510000}"/>
    <cellStyle name="標準 6 3 2 2 3 5 3" xfId="21441" xr:uid="{00000000-0005-0000-0000-0000F2510000}"/>
    <cellStyle name="標準 6 3 2 2 3 6" xfId="8515" xr:uid="{00000000-0005-0000-0000-0000F3510000}"/>
    <cellStyle name="標準 6 3 2 2 3 7" xfId="15999" xr:uid="{00000000-0005-0000-0000-0000F4510000}"/>
    <cellStyle name="標準 6 3 2 2 4" xfId="1708" xr:uid="{00000000-0005-0000-0000-0000F5510000}"/>
    <cellStyle name="標準 6 3 2 2 4 2" xfId="9195" xr:uid="{00000000-0005-0000-0000-0000F6510000}"/>
    <cellStyle name="標準 6 3 2 2 4 3" xfId="16679" xr:uid="{00000000-0005-0000-0000-0000F7510000}"/>
    <cellStyle name="標準 6 3 2 2 5" xfId="3068" xr:uid="{00000000-0005-0000-0000-0000F8510000}"/>
    <cellStyle name="標準 6 3 2 2 5 2" xfId="10555" xr:uid="{00000000-0005-0000-0000-0000F9510000}"/>
    <cellStyle name="標準 6 3 2 2 5 3" xfId="18039" xr:uid="{00000000-0005-0000-0000-0000FA510000}"/>
    <cellStyle name="標準 6 3 2 2 6" xfId="4430" xr:uid="{00000000-0005-0000-0000-0000FB510000}"/>
    <cellStyle name="標準 6 3 2 2 6 2" xfId="11917" xr:uid="{00000000-0005-0000-0000-0000FC510000}"/>
    <cellStyle name="標準 6 3 2 2 6 3" xfId="19401" xr:uid="{00000000-0005-0000-0000-0000FD510000}"/>
    <cellStyle name="標準 6 3 2 2 7" xfId="5790" xr:uid="{00000000-0005-0000-0000-0000FE510000}"/>
    <cellStyle name="標準 6 3 2 2 7 2" xfId="13277" xr:uid="{00000000-0005-0000-0000-0000FF510000}"/>
    <cellStyle name="標準 6 3 2 2 7 3" xfId="20761" xr:uid="{00000000-0005-0000-0000-000000520000}"/>
    <cellStyle name="標準 6 3 2 2 8" xfId="7158" xr:uid="{00000000-0005-0000-0000-000001520000}"/>
    <cellStyle name="標準 6 3 2 2 8 2" xfId="14644" xr:uid="{00000000-0005-0000-0000-000002520000}"/>
    <cellStyle name="標準 6 3 2 2 8 3" xfId="22128" xr:uid="{00000000-0005-0000-0000-000003520000}"/>
    <cellStyle name="標準 6 3 2 2 9" xfId="7837" xr:uid="{00000000-0005-0000-0000-000004520000}"/>
    <cellStyle name="標準 6 3 2 3" xfId="517" xr:uid="{00000000-0005-0000-0000-000005520000}"/>
    <cellStyle name="標準 6 3 2 3 2" xfId="1195" xr:uid="{00000000-0005-0000-0000-000006520000}"/>
    <cellStyle name="標準 6 3 2 3 2 2" xfId="2557" xr:uid="{00000000-0005-0000-0000-000007520000}"/>
    <cellStyle name="標準 6 3 2 3 2 2 2" xfId="10044" xr:uid="{00000000-0005-0000-0000-000008520000}"/>
    <cellStyle name="標準 6 3 2 3 2 2 3" xfId="17528" xr:uid="{00000000-0005-0000-0000-000009520000}"/>
    <cellStyle name="標準 6 3 2 3 2 3" xfId="3917" xr:uid="{00000000-0005-0000-0000-00000A520000}"/>
    <cellStyle name="標準 6 3 2 3 2 3 2" xfId="11404" xr:uid="{00000000-0005-0000-0000-00000B520000}"/>
    <cellStyle name="標準 6 3 2 3 2 3 3" xfId="18888" xr:uid="{00000000-0005-0000-0000-00000C520000}"/>
    <cellStyle name="標準 6 3 2 3 2 4" xfId="5279" xr:uid="{00000000-0005-0000-0000-00000D520000}"/>
    <cellStyle name="標準 6 3 2 3 2 4 2" xfId="12766" xr:uid="{00000000-0005-0000-0000-00000E520000}"/>
    <cellStyle name="標準 6 3 2 3 2 4 3" xfId="20250" xr:uid="{00000000-0005-0000-0000-00000F520000}"/>
    <cellStyle name="標準 6 3 2 3 2 5" xfId="6639" xr:uid="{00000000-0005-0000-0000-000010520000}"/>
    <cellStyle name="標準 6 3 2 3 2 5 2" xfId="14126" xr:uid="{00000000-0005-0000-0000-000011520000}"/>
    <cellStyle name="標準 6 3 2 3 2 5 3" xfId="21610" xr:uid="{00000000-0005-0000-0000-000012520000}"/>
    <cellStyle name="標準 6 3 2 3 2 6" xfId="8684" xr:uid="{00000000-0005-0000-0000-000013520000}"/>
    <cellStyle name="標準 6 3 2 3 2 7" xfId="16168" xr:uid="{00000000-0005-0000-0000-000014520000}"/>
    <cellStyle name="標準 6 3 2 3 3" xfId="1879" xr:uid="{00000000-0005-0000-0000-000015520000}"/>
    <cellStyle name="標準 6 3 2 3 3 2" xfId="9366" xr:uid="{00000000-0005-0000-0000-000016520000}"/>
    <cellStyle name="標準 6 3 2 3 3 3" xfId="16850" xr:uid="{00000000-0005-0000-0000-000017520000}"/>
    <cellStyle name="標準 6 3 2 3 4" xfId="3239" xr:uid="{00000000-0005-0000-0000-000018520000}"/>
    <cellStyle name="標準 6 3 2 3 4 2" xfId="10726" xr:uid="{00000000-0005-0000-0000-000019520000}"/>
    <cellStyle name="標準 6 3 2 3 4 3" xfId="18210" xr:uid="{00000000-0005-0000-0000-00001A520000}"/>
    <cellStyle name="標準 6 3 2 3 5" xfId="4601" xr:uid="{00000000-0005-0000-0000-00001B520000}"/>
    <cellStyle name="標準 6 3 2 3 5 2" xfId="12088" xr:uid="{00000000-0005-0000-0000-00001C520000}"/>
    <cellStyle name="標準 6 3 2 3 5 3" xfId="19572" xr:uid="{00000000-0005-0000-0000-00001D520000}"/>
    <cellStyle name="標準 6 3 2 3 6" xfId="5961" xr:uid="{00000000-0005-0000-0000-00001E520000}"/>
    <cellStyle name="標準 6 3 2 3 6 2" xfId="13448" xr:uid="{00000000-0005-0000-0000-00001F520000}"/>
    <cellStyle name="標準 6 3 2 3 6 3" xfId="20932" xr:uid="{00000000-0005-0000-0000-000020520000}"/>
    <cellStyle name="標準 6 3 2 3 7" xfId="7327" xr:uid="{00000000-0005-0000-0000-000021520000}"/>
    <cellStyle name="標準 6 3 2 3 7 2" xfId="14813" xr:uid="{00000000-0005-0000-0000-000022520000}"/>
    <cellStyle name="標準 6 3 2 3 7 3" xfId="22297" xr:uid="{00000000-0005-0000-0000-000023520000}"/>
    <cellStyle name="標準 6 3 2 3 8" xfId="8006" xr:uid="{00000000-0005-0000-0000-000024520000}"/>
    <cellStyle name="標準 6 3 2 3 9" xfId="15490" xr:uid="{00000000-0005-0000-0000-000025520000}"/>
    <cellStyle name="標準 6 3 2 4" xfId="856" xr:uid="{00000000-0005-0000-0000-000026520000}"/>
    <cellStyle name="標準 6 3 2 4 2" xfId="2218" xr:uid="{00000000-0005-0000-0000-000027520000}"/>
    <cellStyle name="標準 6 3 2 4 2 2" xfId="9705" xr:uid="{00000000-0005-0000-0000-000028520000}"/>
    <cellStyle name="標準 6 3 2 4 2 3" xfId="17189" xr:uid="{00000000-0005-0000-0000-000029520000}"/>
    <cellStyle name="標準 6 3 2 4 3" xfId="3578" xr:uid="{00000000-0005-0000-0000-00002A520000}"/>
    <cellStyle name="標準 6 3 2 4 3 2" xfId="11065" xr:uid="{00000000-0005-0000-0000-00002B520000}"/>
    <cellStyle name="標準 6 3 2 4 3 3" xfId="18549" xr:uid="{00000000-0005-0000-0000-00002C520000}"/>
    <cellStyle name="標準 6 3 2 4 4" xfId="4940" xr:uid="{00000000-0005-0000-0000-00002D520000}"/>
    <cellStyle name="標準 6 3 2 4 4 2" xfId="12427" xr:uid="{00000000-0005-0000-0000-00002E520000}"/>
    <cellStyle name="標準 6 3 2 4 4 3" xfId="19911" xr:uid="{00000000-0005-0000-0000-00002F520000}"/>
    <cellStyle name="標準 6 3 2 4 5" xfId="6300" xr:uid="{00000000-0005-0000-0000-000030520000}"/>
    <cellStyle name="標準 6 3 2 4 5 2" xfId="13787" xr:uid="{00000000-0005-0000-0000-000031520000}"/>
    <cellStyle name="標準 6 3 2 4 5 3" xfId="21271" xr:uid="{00000000-0005-0000-0000-000032520000}"/>
    <cellStyle name="標準 6 3 2 4 6" xfId="8345" xr:uid="{00000000-0005-0000-0000-000033520000}"/>
    <cellStyle name="標準 6 3 2 4 7" xfId="15829" xr:uid="{00000000-0005-0000-0000-000034520000}"/>
    <cellStyle name="標準 6 3 2 5" xfId="1539" xr:uid="{00000000-0005-0000-0000-000035520000}"/>
    <cellStyle name="標準 6 3 2 5 2" xfId="9026" xr:uid="{00000000-0005-0000-0000-000036520000}"/>
    <cellStyle name="標準 6 3 2 5 3" xfId="16510" xr:uid="{00000000-0005-0000-0000-000037520000}"/>
    <cellStyle name="標準 6 3 2 6" xfId="2899" xr:uid="{00000000-0005-0000-0000-000038520000}"/>
    <cellStyle name="標準 6 3 2 6 2" xfId="10386" xr:uid="{00000000-0005-0000-0000-000039520000}"/>
    <cellStyle name="標準 6 3 2 6 3" xfId="17870" xr:uid="{00000000-0005-0000-0000-00003A520000}"/>
    <cellStyle name="標準 6 3 2 7" xfId="4261" xr:uid="{00000000-0005-0000-0000-00003B520000}"/>
    <cellStyle name="標準 6 3 2 7 2" xfId="11748" xr:uid="{00000000-0005-0000-0000-00003C520000}"/>
    <cellStyle name="標準 6 3 2 7 3" xfId="19232" xr:uid="{00000000-0005-0000-0000-00003D520000}"/>
    <cellStyle name="標準 6 3 2 8" xfId="5621" xr:uid="{00000000-0005-0000-0000-00003E520000}"/>
    <cellStyle name="標準 6 3 2 8 2" xfId="13108" xr:uid="{00000000-0005-0000-0000-00003F520000}"/>
    <cellStyle name="標準 6 3 2 8 3" xfId="20592" xr:uid="{00000000-0005-0000-0000-000040520000}"/>
    <cellStyle name="標準 6 3 2 9" xfId="6988" xr:uid="{00000000-0005-0000-0000-000041520000}"/>
    <cellStyle name="標準 6 3 2 9 2" xfId="14474" xr:uid="{00000000-0005-0000-0000-000042520000}"/>
    <cellStyle name="標準 6 3 2 9 3" xfId="21958" xr:uid="{00000000-0005-0000-0000-000043520000}"/>
    <cellStyle name="標準 6 3 3" xfId="259" xr:uid="{00000000-0005-0000-0000-000044520000}"/>
    <cellStyle name="標準 6 3 3 10" xfId="15236" xr:uid="{00000000-0005-0000-0000-000045520000}"/>
    <cellStyle name="標準 6 3 3 2" xfId="601" xr:uid="{00000000-0005-0000-0000-000046520000}"/>
    <cellStyle name="標準 6 3 3 2 2" xfId="1279" xr:uid="{00000000-0005-0000-0000-000047520000}"/>
    <cellStyle name="標準 6 3 3 2 2 2" xfId="2641" xr:uid="{00000000-0005-0000-0000-000048520000}"/>
    <cellStyle name="標準 6 3 3 2 2 2 2" xfId="10128" xr:uid="{00000000-0005-0000-0000-000049520000}"/>
    <cellStyle name="標準 6 3 3 2 2 2 3" xfId="17612" xr:uid="{00000000-0005-0000-0000-00004A520000}"/>
    <cellStyle name="標準 6 3 3 2 2 3" xfId="4001" xr:uid="{00000000-0005-0000-0000-00004B520000}"/>
    <cellStyle name="標準 6 3 3 2 2 3 2" xfId="11488" xr:uid="{00000000-0005-0000-0000-00004C520000}"/>
    <cellStyle name="標準 6 3 3 2 2 3 3" xfId="18972" xr:uid="{00000000-0005-0000-0000-00004D520000}"/>
    <cellStyle name="標準 6 3 3 2 2 4" xfId="5363" xr:uid="{00000000-0005-0000-0000-00004E520000}"/>
    <cellStyle name="標準 6 3 3 2 2 4 2" xfId="12850" xr:uid="{00000000-0005-0000-0000-00004F520000}"/>
    <cellStyle name="標準 6 3 3 2 2 4 3" xfId="20334" xr:uid="{00000000-0005-0000-0000-000050520000}"/>
    <cellStyle name="標準 6 3 3 2 2 5" xfId="6723" xr:uid="{00000000-0005-0000-0000-000051520000}"/>
    <cellStyle name="標準 6 3 3 2 2 5 2" xfId="14210" xr:uid="{00000000-0005-0000-0000-000052520000}"/>
    <cellStyle name="標準 6 3 3 2 2 5 3" xfId="21694" xr:uid="{00000000-0005-0000-0000-000053520000}"/>
    <cellStyle name="標準 6 3 3 2 2 6" xfId="8768" xr:uid="{00000000-0005-0000-0000-000054520000}"/>
    <cellStyle name="標準 6 3 3 2 2 7" xfId="16252" xr:uid="{00000000-0005-0000-0000-000055520000}"/>
    <cellStyle name="標準 6 3 3 2 3" xfId="1963" xr:uid="{00000000-0005-0000-0000-000056520000}"/>
    <cellStyle name="標準 6 3 3 2 3 2" xfId="9450" xr:uid="{00000000-0005-0000-0000-000057520000}"/>
    <cellStyle name="標準 6 3 3 2 3 3" xfId="16934" xr:uid="{00000000-0005-0000-0000-000058520000}"/>
    <cellStyle name="標準 6 3 3 2 4" xfId="3323" xr:uid="{00000000-0005-0000-0000-000059520000}"/>
    <cellStyle name="標準 6 3 3 2 4 2" xfId="10810" xr:uid="{00000000-0005-0000-0000-00005A520000}"/>
    <cellStyle name="標準 6 3 3 2 4 3" xfId="18294" xr:uid="{00000000-0005-0000-0000-00005B520000}"/>
    <cellStyle name="標準 6 3 3 2 5" xfId="4685" xr:uid="{00000000-0005-0000-0000-00005C520000}"/>
    <cellStyle name="標準 6 3 3 2 5 2" xfId="12172" xr:uid="{00000000-0005-0000-0000-00005D520000}"/>
    <cellStyle name="標準 6 3 3 2 5 3" xfId="19656" xr:uid="{00000000-0005-0000-0000-00005E520000}"/>
    <cellStyle name="標準 6 3 3 2 6" xfId="6045" xr:uid="{00000000-0005-0000-0000-00005F520000}"/>
    <cellStyle name="標準 6 3 3 2 6 2" xfId="13532" xr:uid="{00000000-0005-0000-0000-000060520000}"/>
    <cellStyle name="標準 6 3 3 2 6 3" xfId="21016" xr:uid="{00000000-0005-0000-0000-000061520000}"/>
    <cellStyle name="標準 6 3 3 2 7" xfId="7411" xr:uid="{00000000-0005-0000-0000-000062520000}"/>
    <cellStyle name="標準 6 3 3 2 7 2" xfId="14897" xr:uid="{00000000-0005-0000-0000-000063520000}"/>
    <cellStyle name="標準 6 3 3 2 7 3" xfId="22381" xr:uid="{00000000-0005-0000-0000-000064520000}"/>
    <cellStyle name="標準 6 3 3 2 8" xfId="8090" xr:uid="{00000000-0005-0000-0000-000065520000}"/>
    <cellStyle name="標準 6 3 3 2 9" xfId="15574" xr:uid="{00000000-0005-0000-0000-000066520000}"/>
    <cellStyle name="標準 6 3 3 3" xfId="941" xr:uid="{00000000-0005-0000-0000-000067520000}"/>
    <cellStyle name="標準 6 3 3 3 2" xfId="2303" xr:uid="{00000000-0005-0000-0000-000068520000}"/>
    <cellStyle name="標準 6 3 3 3 2 2" xfId="9790" xr:uid="{00000000-0005-0000-0000-000069520000}"/>
    <cellStyle name="標準 6 3 3 3 2 3" xfId="17274" xr:uid="{00000000-0005-0000-0000-00006A520000}"/>
    <cellStyle name="標準 6 3 3 3 3" xfId="3663" xr:uid="{00000000-0005-0000-0000-00006B520000}"/>
    <cellStyle name="標準 6 3 3 3 3 2" xfId="11150" xr:uid="{00000000-0005-0000-0000-00006C520000}"/>
    <cellStyle name="標準 6 3 3 3 3 3" xfId="18634" xr:uid="{00000000-0005-0000-0000-00006D520000}"/>
    <cellStyle name="標準 6 3 3 3 4" xfId="5025" xr:uid="{00000000-0005-0000-0000-00006E520000}"/>
    <cellStyle name="標準 6 3 3 3 4 2" xfId="12512" xr:uid="{00000000-0005-0000-0000-00006F520000}"/>
    <cellStyle name="標準 6 3 3 3 4 3" xfId="19996" xr:uid="{00000000-0005-0000-0000-000070520000}"/>
    <cellStyle name="標準 6 3 3 3 5" xfId="6385" xr:uid="{00000000-0005-0000-0000-000071520000}"/>
    <cellStyle name="標準 6 3 3 3 5 2" xfId="13872" xr:uid="{00000000-0005-0000-0000-000072520000}"/>
    <cellStyle name="標準 6 3 3 3 5 3" xfId="21356" xr:uid="{00000000-0005-0000-0000-000073520000}"/>
    <cellStyle name="標準 6 3 3 3 6" xfId="8430" xr:uid="{00000000-0005-0000-0000-000074520000}"/>
    <cellStyle name="標準 6 3 3 3 7" xfId="15914" xr:uid="{00000000-0005-0000-0000-000075520000}"/>
    <cellStyle name="標準 6 3 3 4" xfId="1623" xr:uid="{00000000-0005-0000-0000-000076520000}"/>
    <cellStyle name="標準 6 3 3 4 2" xfId="9110" xr:uid="{00000000-0005-0000-0000-000077520000}"/>
    <cellStyle name="標準 6 3 3 4 3" xfId="16594" xr:uid="{00000000-0005-0000-0000-000078520000}"/>
    <cellStyle name="標準 6 3 3 5" xfId="2983" xr:uid="{00000000-0005-0000-0000-000079520000}"/>
    <cellStyle name="標準 6 3 3 5 2" xfId="10470" xr:uid="{00000000-0005-0000-0000-00007A520000}"/>
    <cellStyle name="標準 6 3 3 5 3" xfId="17954" xr:uid="{00000000-0005-0000-0000-00007B520000}"/>
    <cellStyle name="標準 6 3 3 6" xfId="4345" xr:uid="{00000000-0005-0000-0000-00007C520000}"/>
    <cellStyle name="標準 6 3 3 6 2" xfId="11832" xr:uid="{00000000-0005-0000-0000-00007D520000}"/>
    <cellStyle name="標準 6 3 3 6 3" xfId="19316" xr:uid="{00000000-0005-0000-0000-00007E520000}"/>
    <cellStyle name="標準 6 3 3 7" xfId="5705" xr:uid="{00000000-0005-0000-0000-00007F520000}"/>
    <cellStyle name="標準 6 3 3 7 2" xfId="13192" xr:uid="{00000000-0005-0000-0000-000080520000}"/>
    <cellStyle name="標準 6 3 3 7 3" xfId="20676" xr:uid="{00000000-0005-0000-0000-000081520000}"/>
    <cellStyle name="標準 6 3 3 8" xfId="7073" xr:uid="{00000000-0005-0000-0000-000082520000}"/>
    <cellStyle name="標準 6 3 3 8 2" xfId="14559" xr:uid="{00000000-0005-0000-0000-000083520000}"/>
    <cellStyle name="標準 6 3 3 8 3" xfId="22043" xr:uid="{00000000-0005-0000-0000-000084520000}"/>
    <cellStyle name="標準 6 3 3 9" xfId="7752" xr:uid="{00000000-0005-0000-0000-000085520000}"/>
    <cellStyle name="標準 6 3 4" xfId="432" xr:uid="{00000000-0005-0000-0000-000086520000}"/>
    <cellStyle name="標準 6 3 4 2" xfId="1110" xr:uid="{00000000-0005-0000-0000-000087520000}"/>
    <cellStyle name="標準 6 3 4 2 2" xfId="2472" xr:uid="{00000000-0005-0000-0000-000088520000}"/>
    <cellStyle name="標準 6 3 4 2 2 2" xfId="9959" xr:uid="{00000000-0005-0000-0000-000089520000}"/>
    <cellStyle name="標準 6 3 4 2 2 3" xfId="17443" xr:uid="{00000000-0005-0000-0000-00008A520000}"/>
    <cellStyle name="標準 6 3 4 2 3" xfId="3832" xr:uid="{00000000-0005-0000-0000-00008B520000}"/>
    <cellStyle name="標準 6 3 4 2 3 2" xfId="11319" xr:uid="{00000000-0005-0000-0000-00008C520000}"/>
    <cellStyle name="標準 6 3 4 2 3 3" xfId="18803" xr:uid="{00000000-0005-0000-0000-00008D520000}"/>
    <cellStyle name="標準 6 3 4 2 4" xfId="5194" xr:uid="{00000000-0005-0000-0000-00008E520000}"/>
    <cellStyle name="標準 6 3 4 2 4 2" xfId="12681" xr:uid="{00000000-0005-0000-0000-00008F520000}"/>
    <cellStyle name="標準 6 3 4 2 4 3" xfId="20165" xr:uid="{00000000-0005-0000-0000-000090520000}"/>
    <cellStyle name="標準 6 3 4 2 5" xfId="6554" xr:uid="{00000000-0005-0000-0000-000091520000}"/>
    <cellStyle name="標準 6 3 4 2 5 2" xfId="14041" xr:uid="{00000000-0005-0000-0000-000092520000}"/>
    <cellStyle name="標準 6 3 4 2 5 3" xfId="21525" xr:uid="{00000000-0005-0000-0000-000093520000}"/>
    <cellStyle name="標準 6 3 4 2 6" xfId="8599" xr:uid="{00000000-0005-0000-0000-000094520000}"/>
    <cellStyle name="標準 6 3 4 2 7" xfId="16083" xr:uid="{00000000-0005-0000-0000-000095520000}"/>
    <cellStyle name="標準 6 3 4 3" xfId="1794" xr:uid="{00000000-0005-0000-0000-000096520000}"/>
    <cellStyle name="標準 6 3 4 3 2" xfId="9281" xr:uid="{00000000-0005-0000-0000-000097520000}"/>
    <cellStyle name="標準 6 3 4 3 3" xfId="16765" xr:uid="{00000000-0005-0000-0000-000098520000}"/>
    <cellStyle name="標準 6 3 4 4" xfId="3154" xr:uid="{00000000-0005-0000-0000-000099520000}"/>
    <cellStyle name="標準 6 3 4 4 2" xfId="10641" xr:uid="{00000000-0005-0000-0000-00009A520000}"/>
    <cellStyle name="標準 6 3 4 4 3" xfId="18125" xr:uid="{00000000-0005-0000-0000-00009B520000}"/>
    <cellStyle name="標準 6 3 4 5" xfId="4516" xr:uid="{00000000-0005-0000-0000-00009C520000}"/>
    <cellStyle name="標準 6 3 4 5 2" xfId="12003" xr:uid="{00000000-0005-0000-0000-00009D520000}"/>
    <cellStyle name="標準 6 3 4 5 3" xfId="19487" xr:uid="{00000000-0005-0000-0000-00009E520000}"/>
    <cellStyle name="標準 6 3 4 6" xfId="5876" xr:uid="{00000000-0005-0000-0000-00009F520000}"/>
    <cellStyle name="標準 6 3 4 6 2" xfId="13363" xr:uid="{00000000-0005-0000-0000-0000A0520000}"/>
    <cellStyle name="標準 6 3 4 6 3" xfId="20847" xr:uid="{00000000-0005-0000-0000-0000A1520000}"/>
    <cellStyle name="標準 6 3 4 7" xfId="7242" xr:uid="{00000000-0005-0000-0000-0000A2520000}"/>
    <cellStyle name="標準 6 3 4 7 2" xfId="14728" xr:uid="{00000000-0005-0000-0000-0000A3520000}"/>
    <cellStyle name="標準 6 3 4 7 3" xfId="22212" xr:uid="{00000000-0005-0000-0000-0000A4520000}"/>
    <cellStyle name="標準 6 3 4 8" xfId="7921" xr:uid="{00000000-0005-0000-0000-0000A5520000}"/>
    <cellStyle name="標準 6 3 4 9" xfId="15405" xr:uid="{00000000-0005-0000-0000-0000A6520000}"/>
    <cellStyle name="標準 6 3 5" xfId="771" xr:uid="{00000000-0005-0000-0000-0000A7520000}"/>
    <cellStyle name="標準 6 3 5 2" xfId="2133" xr:uid="{00000000-0005-0000-0000-0000A8520000}"/>
    <cellStyle name="標準 6 3 5 2 2" xfId="9620" xr:uid="{00000000-0005-0000-0000-0000A9520000}"/>
    <cellStyle name="標準 6 3 5 2 3" xfId="17104" xr:uid="{00000000-0005-0000-0000-0000AA520000}"/>
    <cellStyle name="標準 6 3 5 3" xfId="3493" xr:uid="{00000000-0005-0000-0000-0000AB520000}"/>
    <cellStyle name="標準 6 3 5 3 2" xfId="10980" xr:uid="{00000000-0005-0000-0000-0000AC520000}"/>
    <cellStyle name="標準 6 3 5 3 3" xfId="18464" xr:uid="{00000000-0005-0000-0000-0000AD520000}"/>
    <cellStyle name="標準 6 3 5 4" xfId="4855" xr:uid="{00000000-0005-0000-0000-0000AE520000}"/>
    <cellStyle name="標準 6 3 5 4 2" xfId="12342" xr:uid="{00000000-0005-0000-0000-0000AF520000}"/>
    <cellStyle name="標準 6 3 5 4 3" xfId="19826" xr:uid="{00000000-0005-0000-0000-0000B0520000}"/>
    <cellStyle name="標準 6 3 5 5" xfId="6215" xr:uid="{00000000-0005-0000-0000-0000B1520000}"/>
    <cellStyle name="標準 6 3 5 5 2" xfId="13702" xr:uid="{00000000-0005-0000-0000-0000B2520000}"/>
    <cellStyle name="標準 6 3 5 5 3" xfId="21186" xr:uid="{00000000-0005-0000-0000-0000B3520000}"/>
    <cellStyle name="標準 6 3 5 6" xfId="8260" xr:uid="{00000000-0005-0000-0000-0000B4520000}"/>
    <cellStyle name="標準 6 3 5 7" xfId="15744" xr:uid="{00000000-0005-0000-0000-0000B5520000}"/>
    <cellStyle name="標準 6 3 6" xfId="1455" xr:uid="{00000000-0005-0000-0000-0000B6520000}"/>
    <cellStyle name="標準 6 3 6 2" xfId="8942" xr:uid="{00000000-0005-0000-0000-0000B7520000}"/>
    <cellStyle name="標準 6 3 6 3" xfId="16426" xr:uid="{00000000-0005-0000-0000-0000B8520000}"/>
    <cellStyle name="標準 6 3 7" xfId="2815" xr:uid="{00000000-0005-0000-0000-0000B9520000}"/>
    <cellStyle name="標準 6 3 7 2" xfId="10302" xr:uid="{00000000-0005-0000-0000-0000BA520000}"/>
    <cellStyle name="標準 6 3 7 3" xfId="17786" xr:uid="{00000000-0005-0000-0000-0000BB520000}"/>
    <cellStyle name="標準 6 3 8" xfId="4177" xr:uid="{00000000-0005-0000-0000-0000BC520000}"/>
    <cellStyle name="標準 6 3 8 2" xfId="11664" xr:uid="{00000000-0005-0000-0000-0000BD520000}"/>
    <cellStyle name="標準 6 3 8 3" xfId="19148" xr:uid="{00000000-0005-0000-0000-0000BE520000}"/>
    <cellStyle name="標準 6 3 9" xfId="5537" xr:uid="{00000000-0005-0000-0000-0000BF520000}"/>
    <cellStyle name="標準 6 3 9 2" xfId="13024" xr:uid="{00000000-0005-0000-0000-0000C0520000}"/>
    <cellStyle name="標準 6 3 9 3" xfId="20508" xr:uid="{00000000-0005-0000-0000-0000C1520000}"/>
    <cellStyle name="標準 6 4" xfId="127" xr:uid="{00000000-0005-0000-0000-0000C2520000}"/>
    <cellStyle name="標準 6 4 10" xfId="7620" xr:uid="{00000000-0005-0000-0000-0000C3520000}"/>
    <cellStyle name="標準 6 4 11" xfId="15104" xr:uid="{00000000-0005-0000-0000-0000C4520000}"/>
    <cellStyle name="標準 6 4 2" xfId="297" xr:uid="{00000000-0005-0000-0000-0000C5520000}"/>
    <cellStyle name="標準 6 4 2 10" xfId="15274" xr:uid="{00000000-0005-0000-0000-0000C6520000}"/>
    <cellStyle name="標準 6 4 2 2" xfId="639" xr:uid="{00000000-0005-0000-0000-0000C7520000}"/>
    <cellStyle name="標準 6 4 2 2 2" xfId="1317" xr:uid="{00000000-0005-0000-0000-0000C8520000}"/>
    <cellStyle name="標準 6 4 2 2 2 2" xfId="2679" xr:uid="{00000000-0005-0000-0000-0000C9520000}"/>
    <cellStyle name="標準 6 4 2 2 2 2 2" xfId="10166" xr:uid="{00000000-0005-0000-0000-0000CA520000}"/>
    <cellStyle name="標準 6 4 2 2 2 2 3" xfId="17650" xr:uid="{00000000-0005-0000-0000-0000CB520000}"/>
    <cellStyle name="標準 6 4 2 2 2 3" xfId="4039" xr:uid="{00000000-0005-0000-0000-0000CC520000}"/>
    <cellStyle name="標準 6 4 2 2 2 3 2" xfId="11526" xr:uid="{00000000-0005-0000-0000-0000CD520000}"/>
    <cellStyle name="標準 6 4 2 2 2 3 3" xfId="19010" xr:uid="{00000000-0005-0000-0000-0000CE520000}"/>
    <cellStyle name="標準 6 4 2 2 2 4" xfId="5401" xr:uid="{00000000-0005-0000-0000-0000CF520000}"/>
    <cellStyle name="標準 6 4 2 2 2 4 2" xfId="12888" xr:uid="{00000000-0005-0000-0000-0000D0520000}"/>
    <cellStyle name="標準 6 4 2 2 2 4 3" xfId="20372" xr:uid="{00000000-0005-0000-0000-0000D1520000}"/>
    <cellStyle name="標準 6 4 2 2 2 5" xfId="6761" xr:uid="{00000000-0005-0000-0000-0000D2520000}"/>
    <cellStyle name="標準 6 4 2 2 2 5 2" xfId="14248" xr:uid="{00000000-0005-0000-0000-0000D3520000}"/>
    <cellStyle name="標準 6 4 2 2 2 5 3" xfId="21732" xr:uid="{00000000-0005-0000-0000-0000D4520000}"/>
    <cellStyle name="標準 6 4 2 2 2 6" xfId="8806" xr:uid="{00000000-0005-0000-0000-0000D5520000}"/>
    <cellStyle name="標準 6 4 2 2 2 7" xfId="16290" xr:uid="{00000000-0005-0000-0000-0000D6520000}"/>
    <cellStyle name="標準 6 4 2 2 3" xfId="2001" xr:uid="{00000000-0005-0000-0000-0000D7520000}"/>
    <cellStyle name="標準 6 4 2 2 3 2" xfId="9488" xr:uid="{00000000-0005-0000-0000-0000D8520000}"/>
    <cellStyle name="標準 6 4 2 2 3 3" xfId="16972" xr:uid="{00000000-0005-0000-0000-0000D9520000}"/>
    <cellStyle name="標準 6 4 2 2 4" xfId="3361" xr:uid="{00000000-0005-0000-0000-0000DA520000}"/>
    <cellStyle name="標準 6 4 2 2 4 2" xfId="10848" xr:uid="{00000000-0005-0000-0000-0000DB520000}"/>
    <cellStyle name="標準 6 4 2 2 4 3" xfId="18332" xr:uid="{00000000-0005-0000-0000-0000DC520000}"/>
    <cellStyle name="標準 6 4 2 2 5" xfId="4723" xr:uid="{00000000-0005-0000-0000-0000DD520000}"/>
    <cellStyle name="標準 6 4 2 2 5 2" xfId="12210" xr:uid="{00000000-0005-0000-0000-0000DE520000}"/>
    <cellStyle name="標準 6 4 2 2 5 3" xfId="19694" xr:uid="{00000000-0005-0000-0000-0000DF520000}"/>
    <cellStyle name="標準 6 4 2 2 6" xfId="6083" xr:uid="{00000000-0005-0000-0000-0000E0520000}"/>
    <cellStyle name="標準 6 4 2 2 6 2" xfId="13570" xr:uid="{00000000-0005-0000-0000-0000E1520000}"/>
    <cellStyle name="標準 6 4 2 2 6 3" xfId="21054" xr:uid="{00000000-0005-0000-0000-0000E2520000}"/>
    <cellStyle name="標準 6 4 2 2 7" xfId="7449" xr:uid="{00000000-0005-0000-0000-0000E3520000}"/>
    <cellStyle name="標準 6 4 2 2 7 2" xfId="14935" xr:uid="{00000000-0005-0000-0000-0000E4520000}"/>
    <cellStyle name="標準 6 4 2 2 7 3" xfId="22419" xr:uid="{00000000-0005-0000-0000-0000E5520000}"/>
    <cellStyle name="標準 6 4 2 2 8" xfId="8128" xr:uid="{00000000-0005-0000-0000-0000E6520000}"/>
    <cellStyle name="標準 6 4 2 2 9" xfId="15612" xr:uid="{00000000-0005-0000-0000-0000E7520000}"/>
    <cellStyle name="標準 6 4 2 3" xfId="979" xr:uid="{00000000-0005-0000-0000-0000E8520000}"/>
    <cellStyle name="標準 6 4 2 3 2" xfId="2341" xr:uid="{00000000-0005-0000-0000-0000E9520000}"/>
    <cellStyle name="標準 6 4 2 3 2 2" xfId="9828" xr:uid="{00000000-0005-0000-0000-0000EA520000}"/>
    <cellStyle name="標準 6 4 2 3 2 3" xfId="17312" xr:uid="{00000000-0005-0000-0000-0000EB520000}"/>
    <cellStyle name="標準 6 4 2 3 3" xfId="3701" xr:uid="{00000000-0005-0000-0000-0000EC520000}"/>
    <cellStyle name="標準 6 4 2 3 3 2" xfId="11188" xr:uid="{00000000-0005-0000-0000-0000ED520000}"/>
    <cellStyle name="標準 6 4 2 3 3 3" xfId="18672" xr:uid="{00000000-0005-0000-0000-0000EE520000}"/>
    <cellStyle name="標準 6 4 2 3 4" xfId="5063" xr:uid="{00000000-0005-0000-0000-0000EF520000}"/>
    <cellStyle name="標準 6 4 2 3 4 2" xfId="12550" xr:uid="{00000000-0005-0000-0000-0000F0520000}"/>
    <cellStyle name="標準 6 4 2 3 4 3" xfId="20034" xr:uid="{00000000-0005-0000-0000-0000F1520000}"/>
    <cellStyle name="標準 6 4 2 3 5" xfId="6423" xr:uid="{00000000-0005-0000-0000-0000F2520000}"/>
    <cellStyle name="標準 6 4 2 3 5 2" xfId="13910" xr:uid="{00000000-0005-0000-0000-0000F3520000}"/>
    <cellStyle name="標準 6 4 2 3 5 3" xfId="21394" xr:uid="{00000000-0005-0000-0000-0000F4520000}"/>
    <cellStyle name="標準 6 4 2 3 6" xfId="8468" xr:uid="{00000000-0005-0000-0000-0000F5520000}"/>
    <cellStyle name="標準 6 4 2 3 7" xfId="15952" xr:uid="{00000000-0005-0000-0000-0000F6520000}"/>
    <cellStyle name="標準 6 4 2 4" xfId="1661" xr:uid="{00000000-0005-0000-0000-0000F7520000}"/>
    <cellStyle name="標準 6 4 2 4 2" xfId="9148" xr:uid="{00000000-0005-0000-0000-0000F8520000}"/>
    <cellStyle name="標準 6 4 2 4 3" xfId="16632" xr:uid="{00000000-0005-0000-0000-0000F9520000}"/>
    <cellStyle name="標準 6 4 2 5" xfId="3021" xr:uid="{00000000-0005-0000-0000-0000FA520000}"/>
    <cellStyle name="標準 6 4 2 5 2" xfId="10508" xr:uid="{00000000-0005-0000-0000-0000FB520000}"/>
    <cellStyle name="標準 6 4 2 5 3" xfId="17992" xr:uid="{00000000-0005-0000-0000-0000FC520000}"/>
    <cellStyle name="標準 6 4 2 6" xfId="4383" xr:uid="{00000000-0005-0000-0000-0000FD520000}"/>
    <cellStyle name="標準 6 4 2 6 2" xfId="11870" xr:uid="{00000000-0005-0000-0000-0000FE520000}"/>
    <cellStyle name="標準 6 4 2 6 3" xfId="19354" xr:uid="{00000000-0005-0000-0000-0000FF520000}"/>
    <cellStyle name="標準 6 4 2 7" xfId="5743" xr:uid="{00000000-0005-0000-0000-000000530000}"/>
    <cellStyle name="標準 6 4 2 7 2" xfId="13230" xr:uid="{00000000-0005-0000-0000-000001530000}"/>
    <cellStyle name="標準 6 4 2 7 3" xfId="20714" xr:uid="{00000000-0005-0000-0000-000002530000}"/>
    <cellStyle name="標準 6 4 2 8" xfId="7111" xr:uid="{00000000-0005-0000-0000-000003530000}"/>
    <cellStyle name="標準 6 4 2 8 2" xfId="14597" xr:uid="{00000000-0005-0000-0000-000004530000}"/>
    <cellStyle name="標準 6 4 2 8 3" xfId="22081" xr:uid="{00000000-0005-0000-0000-000005530000}"/>
    <cellStyle name="標準 6 4 2 9" xfId="7790" xr:uid="{00000000-0005-0000-0000-000006530000}"/>
    <cellStyle name="標準 6 4 3" xfId="470" xr:uid="{00000000-0005-0000-0000-000007530000}"/>
    <cellStyle name="標準 6 4 3 2" xfId="1148" xr:uid="{00000000-0005-0000-0000-000008530000}"/>
    <cellStyle name="標準 6 4 3 2 2" xfId="2510" xr:uid="{00000000-0005-0000-0000-000009530000}"/>
    <cellStyle name="標準 6 4 3 2 2 2" xfId="9997" xr:uid="{00000000-0005-0000-0000-00000A530000}"/>
    <cellStyle name="標準 6 4 3 2 2 3" xfId="17481" xr:uid="{00000000-0005-0000-0000-00000B530000}"/>
    <cellStyle name="標準 6 4 3 2 3" xfId="3870" xr:uid="{00000000-0005-0000-0000-00000C530000}"/>
    <cellStyle name="標準 6 4 3 2 3 2" xfId="11357" xr:uid="{00000000-0005-0000-0000-00000D530000}"/>
    <cellStyle name="標準 6 4 3 2 3 3" xfId="18841" xr:uid="{00000000-0005-0000-0000-00000E530000}"/>
    <cellStyle name="標準 6 4 3 2 4" xfId="5232" xr:uid="{00000000-0005-0000-0000-00000F530000}"/>
    <cellStyle name="標準 6 4 3 2 4 2" xfId="12719" xr:uid="{00000000-0005-0000-0000-000010530000}"/>
    <cellStyle name="標準 6 4 3 2 4 3" xfId="20203" xr:uid="{00000000-0005-0000-0000-000011530000}"/>
    <cellStyle name="標準 6 4 3 2 5" xfId="6592" xr:uid="{00000000-0005-0000-0000-000012530000}"/>
    <cellStyle name="標準 6 4 3 2 5 2" xfId="14079" xr:uid="{00000000-0005-0000-0000-000013530000}"/>
    <cellStyle name="標準 6 4 3 2 5 3" xfId="21563" xr:uid="{00000000-0005-0000-0000-000014530000}"/>
    <cellStyle name="標準 6 4 3 2 6" xfId="8637" xr:uid="{00000000-0005-0000-0000-000015530000}"/>
    <cellStyle name="標準 6 4 3 2 7" xfId="16121" xr:uid="{00000000-0005-0000-0000-000016530000}"/>
    <cellStyle name="標準 6 4 3 3" xfId="1832" xr:uid="{00000000-0005-0000-0000-000017530000}"/>
    <cellStyle name="標準 6 4 3 3 2" xfId="9319" xr:uid="{00000000-0005-0000-0000-000018530000}"/>
    <cellStyle name="標準 6 4 3 3 3" xfId="16803" xr:uid="{00000000-0005-0000-0000-000019530000}"/>
    <cellStyle name="標準 6 4 3 4" xfId="3192" xr:uid="{00000000-0005-0000-0000-00001A530000}"/>
    <cellStyle name="標準 6 4 3 4 2" xfId="10679" xr:uid="{00000000-0005-0000-0000-00001B530000}"/>
    <cellStyle name="標準 6 4 3 4 3" xfId="18163" xr:uid="{00000000-0005-0000-0000-00001C530000}"/>
    <cellStyle name="標準 6 4 3 5" xfId="4554" xr:uid="{00000000-0005-0000-0000-00001D530000}"/>
    <cellStyle name="標準 6 4 3 5 2" xfId="12041" xr:uid="{00000000-0005-0000-0000-00001E530000}"/>
    <cellStyle name="標準 6 4 3 5 3" xfId="19525" xr:uid="{00000000-0005-0000-0000-00001F530000}"/>
    <cellStyle name="標準 6 4 3 6" xfId="5914" xr:uid="{00000000-0005-0000-0000-000020530000}"/>
    <cellStyle name="標準 6 4 3 6 2" xfId="13401" xr:uid="{00000000-0005-0000-0000-000021530000}"/>
    <cellStyle name="標準 6 4 3 6 3" xfId="20885" xr:uid="{00000000-0005-0000-0000-000022530000}"/>
    <cellStyle name="標準 6 4 3 7" xfId="7280" xr:uid="{00000000-0005-0000-0000-000023530000}"/>
    <cellStyle name="標準 6 4 3 7 2" xfId="14766" xr:uid="{00000000-0005-0000-0000-000024530000}"/>
    <cellStyle name="標準 6 4 3 7 3" xfId="22250" xr:uid="{00000000-0005-0000-0000-000025530000}"/>
    <cellStyle name="標準 6 4 3 8" xfId="7959" xr:uid="{00000000-0005-0000-0000-000026530000}"/>
    <cellStyle name="標準 6 4 3 9" xfId="15443" xr:uid="{00000000-0005-0000-0000-000027530000}"/>
    <cellStyle name="標準 6 4 4" xfId="809" xr:uid="{00000000-0005-0000-0000-000028530000}"/>
    <cellStyle name="標準 6 4 4 2" xfId="2171" xr:uid="{00000000-0005-0000-0000-000029530000}"/>
    <cellStyle name="標準 6 4 4 2 2" xfId="9658" xr:uid="{00000000-0005-0000-0000-00002A530000}"/>
    <cellStyle name="標準 6 4 4 2 3" xfId="17142" xr:uid="{00000000-0005-0000-0000-00002B530000}"/>
    <cellStyle name="標準 6 4 4 3" xfId="3531" xr:uid="{00000000-0005-0000-0000-00002C530000}"/>
    <cellStyle name="標準 6 4 4 3 2" xfId="11018" xr:uid="{00000000-0005-0000-0000-00002D530000}"/>
    <cellStyle name="標準 6 4 4 3 3" xfId="18502" xr:uid="{00000000-0005-0000-0000-00002E530000}"/>
    <cellStyle name="標準 6 4 4 4" xfId="4893" xr:uid="{00000000-0005-0000-0000-00002F530000}"/>
    <cellStyle name="標準 6 4 4 4 2" xfId="12380" xr:uid="{00000000-0005-0000-0000-000030530000}"/>
    <cellStyle name="標準 6 4 4 4 3" xfId="19864" xr:uid="{00000000-0005-0000-0000-000031530000}"/>
    <cellStyle name="標準 6 4 4 5" xfId="6253" xr:uid="{00000000-0005-0000-0000-000032530000}"/>
    <cellStyle name="標準 6 4 4 5 2" xfId="13740" xr:uid="{00000000-0005-0000-0000-000033530000}"/>
    <cellStyle name="標準 6 4 4 5 3" xfId="21224" xr:uid="{00000000-0005-0000-0000-000034530000}"/>
    <cellStyle name="標準 6 4 4 6" xfId="8298" xr:uid="{00000000-0005-0000-0000-000035530000}"/>
    <cellStyle name="標準 6 4 4 7" xfId="15782" xr:uid="{00000000-0005-0000-0000-000036530000}"/>
    <cellStyle name="標準 6 4 5" xfId="1492" xr:uid="{00000000-0005-0000-0000-000037530000}"/>
    <cellStyle name="標準 6 4 5 2" xfId="8979" xr:uid="{00000000-0005-0000-0000-000038530000}"/>
    <cellStyle name="標準 6 4 5 3" xfId="16463" xr:uid="{00000000-0005-0000-0000-000039530000}"/>
    <cellStyle name="標準 6 4 6" xfId="2852" xr:uid="{00000000-0005-0000-0000-00003A530000}"/>
    <cellStyle name="標準 6 4 6 2" xfId="10339" xr:uid="{00000000-0005-0000-0000-00003B530000}"/>
    <cellStyle name="標準 6 4 6 3" xfId="17823" xr:uid="{00000000-0005-0000-0000-00003C530000}"/>
    <cellStyle name="標準 6 4 7" xfId="4214" xr:uid="{00000000-0005-0000-0000-00003D530000}"/>
    <cellStyle name="標準 6 4 7 2" xfId="11701" xr:uid="{00000000-0005-0000-0000-00003E530000}"/>
    <cellStyle name="標準 6 4 7 3" xfId="19185" xr:uid="{00000000-0005-0000-0000-00003F530000}"/>
    <cellStyle name="標準 6 4 8" xfId="5574" xr:uid="{00000000-0005-0000-0000-000040530000}"/>
    <cellStyle name="標準 6 4 8 2" xfId="13061" xr:uid="{00000000-0005-0000-0000-000041530000}"/>
    <cellStyle name="標準 6 4 8 3" xfId="20545" xr:uid="{00000000-0005-0000-0000-000042530000}"/>
    <cellStyle name="標準 6 4 9" xfId="6941" xr:uid="{00000000-0005-0000-0000-000043530000}"/>
    <cellStyle name="標準 6 4 9 2" xfId="14427" xr:uid="{00000000-0005-0000-0000-000044530000}"/>
    <cellStyle name="標準 6 4 9 3" xfId="21911" xr:uid="{00000000-0005-0000-0000-000045530000}"/>
    <cellStyle name="標準 6 5" xfId="212" xr:uid="{00000000-0005-0000-0000-000046530000}"/>
    <cellStyle name="標準 6 5 10" xfId="15189" xr:uid="{00000000-0005-0000-0000-000047530000}"/>
    <cellStyle name="標準 6 5 2" xfId="554" xr:uid="{00000000-0005-0000-0000-000048530000}"/>
    <cellStyle name="標準 6 5 2 2" xfId="1232" xr:uid="{00000000-0005-0000-0000-000049530000}"/>
    <cellStyle name="標準 6 5 2 2 2" xfId="2594" xr:uid="{00000000-0005-0000-0000-00004A530000}"/>
    <cellStyle name="標準 6 5 2 2 2 2" xfId="10081" xr:uid="{00000000-0005-0000-0000-00004B530000}"/>
    <cellStyle name="標準 6 5 2 2 2 3" xfId="17565" xr:uid="{00000000-0005-0000-0000-00004C530000}"/>
    <cellStyle name="標準 6 5 2 2 3" xfId="3954" xr:uid="{00000000-0005-0000-0000-00004D530000}"/>
    <cellStyle name="標準 6 5 2 2 3 2" xfId="11441" xr:uid="{00000000-0005-0000-0000-00004E530000}"/>
    <cellStyle name="標準 6 5 2 2 3 3" xfId="18925" xr:uid="{00000000-0005-0000-0000-00004F530000}"/>
    <cellStyle name="標準 6 5 2 2 4" xfId="5316" xr:uid="{00000000-0005-0000-0000-000050530000}"/>
    <cellStyle name="標準 6 5 2 2 4 2" xfId="12803" xr:uid="{00000000-0005-0000-0000-000051530000}"/>
    <cellStyle name="標準 6 5 2 2 4 3" xfId="20287" xr:uid="{00000000-0005-0000-0000-000052530000}"/>
    <cellStyle name="標準 6 5 2 2 5" xfId="6676" xr:uid="{00000000-0005-0000-0000-000053530000}"/>
    <cellStyle name="標準 6 5 2 2 5 2" xfId="14163" xr:uid="{00000000-0005-0000-0000-000054530000}"/>
    <cellStyle name="標準 6 5 2 2 5 3" xfId="21647" xr:uid="{00000000-0005-0000-0000-000055530000}"/>
    <cellStyle name="標準 6 5 2 2 6" xfId="8721" xr:uid="{00000000-0005-0000-0000-000056530000}"/>
    <cellStyle name="標準 6 5 2 2 7" xfId="16205" xr:uid="{00000000-0005-0000-0000-000057530000}"/>
    <cellStyle name="標準 6 5 2 3" xfId="1916" xr:uid="{00000000-0005-0000-0000-000058530000}"/>
    <cellStyle name="標準 6 5 2 3 2" xfId="9403" xr:uid="{00000000-0005-0000-0000-000059530000}"/>
    <cellStyle name="標準 6 5 2 3 3" xfId="16887" xr:uid="{00000000-0005-0000-0000-00005A530000}"/>
    <cellStyle name="標準 6 5 2 4" xfId="3276" xr:uid="{00000000-0005-0000-0000-00005B530000}"/>
    <cellStyle name="標準 6 5 2 4 2" xfId="10763" xr:uid="{00000000-0005-0000-0000-00005C530000}"/>
    <cellStyle name="標準 6 5 2 4 3" xfId="18247" xr:uid="{00000000-0005-0000-0000-00005D530000}"/>
    <cellStyle name="標準 6 5 2 5" xfId="4638" xr:uid="{00000000-0005-0000-0000-00005E530000}"/>
    <cellStyle name="標準 6 5 2 5 2" xfId="12125" xr:uid="{00000000-0005-0000-0000-00005F530000}"/>
    <cellStyle name="標準 6 5 2 5 3" xfId="19609" xr:uid="{00000000-0005-0000-0000-000060530000}"/>
    <cellStyle name="標準 6 5 2 6" xfId="5998" xr:uid="{00000000-0005-0000-0000-000061530000}"/>
    <cellStyle name="標準 6 5 2 6 2" xfId="13485" xr:uid="{00000000-0005-0000-0000-000062530000}"/>
    <cellStyle name="標準 6 5 2 6 3" xfId="20969" xr:uid="{00000000-0005-0000-0000-000063530000}"/>
    <cellStyle name="標準 6 5 2 7" xfId="7364" xr:uid="{00000000-0005-0000-0000-000064530000}"/>
    <cellStyle name="標準 6 5 2 7 2" xfId="14850" xr:uid="{00000000-0005-0000-0000-000065530000}"/>
    <cellStyle name="標準 6 5 2 7 3" xfId="22334" xr:uid="{00000000-0005-0000-0000-000066530000}"/>
    <cellStyle name="標準 6 5 2 8" xfId="8043" xr:uid="{00000000-0005-0000-0000-000067530000}"/>
    <cellStyle name="標準 6 5 2 9" xfId="15527" xr:uid="{00000000-0005-0000-0000-000068530000}"/>
    <cellStyle name="標準 6 5 3" xfId="894" xr:uid="{00000000-0005-0000-0000-000069530000}"/>
    <cellStyle name="標準 6 5 3 2" xfId="2256" xr:uid="{00000000-0005-0000-0000-00006A530000}"/>
    <cellStyle name="標準 6 5 3 2 2" xfId="9743" xr:uid="{00000000-0005-0000-0000-00006B530000}"/>
    <cellStyle name="標準 6 5 3 2 3" xfId="17227" xr:uid="{00000000-0005-0000-0000-00006C530000}"/>
    <cellStyle name="標準 6 5 3 3" xfId="3616" xr:uid="{00000000-0005-0000-0000-00006D530000}"/>
    <cellStyle name="標準 6 5 3 3 2" xfId="11103" xr:uid="{00000000-0005-0000-0000-00006E530000}"/>
    <cellStyle name="標準 6 5 3 3 3" xfId="18587" xr:uid="{00000000-0005-0000-0000-00006F530000}"/>
    <cellStyle name="標準 6 5 3 4" xfId="4978" xr:uid="{00000000-0005-0000-0000-000070530000}"/>
    <cellStyle name="標準 6 5 3 4 2" xfId="12465" xr:uid="{00000000-0005-0000-0000-000071530000}"/>
    <cellStyle name="標準 6 5 3 4 3" xfId="19949" xr:uid="{00000000-0005-0000-0000-000072530000}"/>
    <cellStyle name="標準 6 5 3 5" xfId="6338" xr:uid="{00000000-0005-0000-0000-000073530000}"/>
    <cellStyle name="標準 6 5 3 5 2" xfId="13825" xr:uid="{00000000-0005-0000-0000-000074530000}"/>
    <cellStyle name="標準 6 5 3 5 3" xfId="21309" xr:uid="{00000000-0005-0000-0000-000075530000}"/>
    <cellStyle name="標準 6 5 3 6" xfId="8383" xr:uid="{00000000-0005-0000-0000-000076530000}"/>
    <cellStyle name="標準 6 5 3 7" xfId="15867" xr:uid="{00000000-0005-0000-0000-000077530000}"/>
    <cellStyle name="標準 6 5 4" xfId="1576" xr:uid="{00000000-0005-0000-0000-000078530000}"/>
    <cellStyle name="標準 6 5 4 2" xfId="9063" xr:uid="{00000000-0005-0000-0000-000079530000}"/>
    <cellStyle name="標準 6 5 4 3" xfId="16547" xr:uid="{00000000-0005-0000-0000-00007A530000}"/>
    <cellStyle name="標準 6 5 5" xfId="2936" xr:uid="{00000000-0005-0000-0000-00007B530000}"/>
    <cellStyle name="標準 6 5 5 2" xfId="10423" xr:uid="{00000000-0005-0000-0000-00007C530000}"/>
    <cellStyle name="標準 6 5 5 3" xfId="17907" xr:uid="{00000000-0005-0000-0000-00007D530000}"/>
    <cellStyle name="標準 6 5 6" xfId="4298" xr:uid="{00000000-0005-0000-0000-00007E530000}"/>
    <cellStyle name="標準 6 5 6 2" xfId="11785" xr:uid="{00000000-0005-0000-0000-00007F530000}"/>
    <cellStyle name="標準 6 5 6 3" xfId="19269" xr:uid="{00000000-0005-0000-0000-000080530000}"/>
    <cellStyle name="標準 6 5 7" xfId="5658" xr:uid="{00000000-0005-0000-0000-000081530000}"/>
    <cellStyle name="標準 6 5 7 2" xfId="13145" xr:uid="{00000000-0005-0000-0000-000082530000}"/>
    <cellStyle name="標準 6 5 7 3" xfId="20629" xr:uid="{00000000-0005-0000-0000-000083530000}"/>
    <cellStyle name="標準 6 5 8" xfId="7026" xr:uid="{00000000-0005-0000-0000-000084530000}"/>
    <cellStyle name="標準 6 5 8 2" xfId="14512" xr:uid="{00000000-0005-0000-0000-000085530000}"/>
    <cellStyle name="標準 6 5 8 3" xfId="21996" xr:uid="{00000000-0005-0000-0000-000086530000}"/>
    <cellStyle name="標準 6 5 9" xfId="7705" xr:uid="{00000000-0005-0000-0000-000087530000}"/>
    <cellStyle name="標準 6 6" xfId="385" xr:uid="{00000000-0005-0000-0000-000088530000}"/>
    <cellStyle name="標準 6 6 2" xfId="1063" xr:uid="{00000000-0005-0000-0000-000089530000}"/>
    <cellStyle name="標準 6 6 2 2" xfId="2425" xr:uid="{00000000-0005-0000-0000-00008A530000}"/>
    <cellStyle name="標準 6 6 2 2 2" xfId="9912" xr:uid="{00000000-0005-0000-0000-00008B530000}"/>
    <cellStyle name="標準 6 6 2 2 3" xfId="17396" xr:uid="{00000000-0005-0000-0000-00008C530000}"/>
    <cellStyle name="標準 6 6 2 3" xfId="3785" xr:uid="{00000000-0005-0000-0000-00008D530000}"/>
    <cellStyle name="標準 6 6 2 3 2" xfId="11272" xr:uid="{00000000-0005-0000-0000-00008E530000}"/>
    <cellStyle name="標準 6 6 2 3 3" xfId="18756" xr:uid="{00000000-0005-0000-0000-00008F530000}"/>
    <cellStyle name="標準 6 6 2 4" xfId="5147" xr:uid="{00000000-0005-0000-0000-000090530000}"/>
    <cellStyle name="標準 6 6 2 4 2" xfId="12634" xr:uid="{00000000-0005-0000-0000-000091530000}"/>
    <cellStyle name="標準 6 6 2 4 3" xfId="20118" xr:uid="{00000000-0005-0000-0000-000092530000}"/>
    <cellStyle name="標準 6 6 2 5" xfId="6507" xr:uid="{00000000-0005-0000-0000-000093530000}"/>
    <cellStyle name="標準 6 6 2 5 2" xfId="13994" xr:uid="{00000000-0005-0000-0000-000094530000}"/>
    <cellStyle name="標準 6 6 2 5 3" xfId="21478" xr:uid="{00000000-0005-0000-0000-000095530000}"/>
    <cellStyle name="標準 6 6 2 6" xfId="8552" xr:uid="{00000000-0005-0000-0000-000096530000}"/>
    <cellStyle name="標準 6 6 2 7" xfId="16036" xr:uid="{00000000-0005-0000-0000-000097530000}"/>
    <cellStyle name="標準 6 6 3" xfId="1747" xr:uid="{00000000-0005-0000-0000-000098530000}"/>
    <cellStyle name="標準 6 6 3 2" xfId="9234" xr:uid="{00000000-0005-0000-0000-000099530000}"/>
    <cellStyle name="標準 6 6 3 3" xfId="16718" xr:uid="{00000000-0005-0000-0000-00009A530000}"/>
    <cellStyle name="標準 6 6 4" xfId="3107" xr:uid="{00000000-0005-0000-0000-00009B530000}"/>
    <cellStyle name="標準 6 6 4 2" xfId="10594" xr:uid="{00000000-0005-0000-0000-00009C530000}"/>
    <cellStyle name="標準 6 6 4 3" xfId="18078" xr:uid="{00000000-0005-0000-0000-00009D530000}"/>
    <cellStyle name="標準 6 6 5" xfId="4469" xr:uid="{00000000-0005-0000-0000-00009E530000}"/>
    <cellStyle name="標準 6 6 5 2" xfId="11956" xr:uid="{00000000-0005-0000-0000-00009F530000}"/>
    <cellStyle name="標準 6 6 5 3" xfId="19440" xr:uid="{00000000-0005-0000-0000-0000A0530000}"/>
    <cellStyle name="標準 6 6 6" xfId="5829" xr:uid="{00000000-0005-0000-0000-0000A1530000}"/>
    <cellStyle name="標準 6 6 6 2" xfId="13316" xr:uid="{00000000-0005-0000-0000-0000A2530000}"/>
    <cellStyle name="標準 6 6 6 3" xfId="20800" xr:uid="{00000000-0005-0000-0000-0000A3530000}"/>
    <cellStyle name="標準 6 6 7" xfId="7195" xr:uid="{00000000-0005-0000-0000-0000A4530000}"/>
    <cellStyle name="標準 6 6 7 2" xfId="14681" xr:uid="{00000000-0005-0000-0000-0000A5530000}"/>
    <cellStyle name="標準 6 6 7 3" xfId="22165" xr:uid="{00000000-0005-0000-0000-0000A6530000}"/>
    <cellStyle name="標準 6 6 8" xfId="7874" xr:uid="{00000000-0005-0000-0000-0000A7530000}"/>
    <cellStyle name="標準 6 6 9" xfId="15358" xr:uid="{00000000-0005-0000-0000-0000A8530000}"/>
    <cellStyle name="標準 6 7" xfId="724" xr:uid="{00000000-0005-0000-0000-0000A9530000}"/>
    <cellStyle name="標準 6 7 2" xfId="2086" xr:uid="{00000000-0005-0000-0000-0000AA530000}"/>
    <cellStyle name="標準 6 7 2 2" xfId="9573" xr:uid="{00000000-0005-0000-0000-0000AB530000}"/>
    <cellStyle name="標準 6 7 2 3" xfId="17057" xr:uid="{00000000-0005-0000-0000-0000AC530000}"/>
    <cellStyle name="標準 6 7 3" xfId="3446" xr:uid="{00000000-0005-0000-0000-0000AD530000}"/>
    <cellStyle name="標準 6 7 3 2" xfId="10933" xr:uid="{00000000-0005-0000-0000-0000AE530000}"/>
    <cellStyle name="標準 6 7 3 3" xfId="18417" xr:uid="{00000000-0005-0000-0000-0000AF530000}"/>
    <cellStyle name="標準 6 7 4" xfId="4808" xr:uid="{00000000-0005-0000-0000-0000B0530000}"/>
    <cellStyle name="標準 6 7 4 2" xfId="12295" xr:uid="{00000000-0005-0000-0000-0000B1530000}"/>
    <cellStyle name="標準 6 7 4 3" xfId="19779" xr:uid="{00000000-0005-0000-0000-0000B2530000}"/>
    <cellStyle name="標準 6 7 5" xfId="6168" xr:uid="{00000000-0005-0000-0000-0000B3530000}"/>
    <cellStyle name="標準 6 7 5 2" xfId="13655" xr:uid="{00000000-0005-0000-0000-0000B4530000}"/>
    <cellStyle name="標準 6 7 5 3" xfId="21139" xr:uid="{00000000-0005-0000-0000-0000B5530000}"/>
    <cellStyle name="標準 6 7 6" xfId="8213" xr:uid="{00000000-0005-0000-0000-0000B6530000}"/>
    <cellStyle name="標準 6 7 7" xfId="15697" xr:uid="{00000000-0005-0000-0000-0000B7530000}"/>
    <cellStyle name="標準 6 8" xfId="1418" xr:uid="{00000000-0005-0000-0000-0000B8530000}"/>
    <cellStyle name="標準 6 8 2" xfId="8906" xr:uid="{00000000-0005-0000-0000-0000B9530000}"/>
    <cellStyle name="標準 6 8 3" xfId="16390" xr:uid="{00000000-0005-0000-0000-0000BA530000}"/>
    <cellStyle name="標準 6 9" xfId="2779" xr:uid="{00000000-0005-0000-0000-0000BB530000}"/>
    <cellStyle name="標準 6 9 2" xfId="10266" xr:uid="{00000000-0005-0000-0000-0000BC530000}"/>
    <cellStyle name="標準 6 9 3" xfId="17750" xr:uid="{00000000-0005-0000-0000-0000BD530000}"/>
    <cellStyle name="標準 7" xfId="47" xr:uid="{00000000-0005-0000-0000-0000BE530000}"/>
    <cellStyle name="標準 7 10" xfId="4144" xr:uid="{00000000-0005-0000-0000-0000BF530000}"/>
    <cellStyle name="標準 7 10 2" xfId="11631" xr:uid="{00000000-0005-0000-0000-0000C0530000}"/>
    <cellStyle name="標準 7 10 3" xfId="19115" xr:uid="{00000000-0005-0000-0000-0000C1530000}"/>
    <cellStyle name="標準 7 11" xfId="5504" xr:uid="{00000000-0005-0000-0000-0000C2530000}"/>
    <cellStyle name="標準 7 11 2" xfId="12991" xr:uid="{00000000-0005-0000-0000-0000C3530000}"/>
    <cellStyle name="標準 7 11 3" xfId="20475" xr:uid="{00000000-0005-0000-0000-0000C4530000}"/>
    <cellStyle name="標準 7 12" xfId="6859" xr:uid="{00000000-0005-0000-0000-0000C5530000}"/>
    <cellStyle name="標準 7 12 2" xfId="14345" xr:uid="{00000000-0005-0000-0000-0000C6530000}"/>
    <cellStyle name="標準 7 12 3" xfId="21829" xr:uid="{00000000-0005-0000-0000-0000C7530000}"/>
    <cellStyle name="標準 7 13" xfId="7538" xr:uid="{00000000-0005-0000-0000-0000C8530000}"/>
    <cellStyle name="標準 7 14" xfId="15022" xr:uid="{00000000-0005-0000-0000-0000C9530000}"/>
    <cellStyle name="標準 7 2" xfId="67" xr:uid="{00000000-0005-0000-0000-0000CA530000}"/>
    <cellStyle name="標準 7 2 10" xfId="5522" xr:uid="{00000000-0005-0000-0000-0000CB530000}"/>
    <cellStyle name="標準 7 2 10 2" xfId="13009" xr:uid="{00000000-0005-0000-0000-0000CC530000}"/>
    <cellStyle name="標準 7 2 10 3" xfId="20493" xr:uid="{00000000-0005-0000-0000-0000CD530000}"/>
    <cellStyle name="標準 7 2 11" xfId="6876" xr:uid="{00000000-0005-0000-0000-0000CE530000}"/>
    <cellStyle name="標準 7 2 11 2" xfId="14362" xr:uid="{00000000-0005-0000-0000-0000CF530000}"/>
    <cellStyle name="標準 7 2 11 3" xfId="21846" xr:uid="{00000000-0005-0000-0000-0000D0530000}"/>
    <cellStyle name="標準 7 2 12" xfId="7555" xr:uid="{00000000-0005-0000-0000-0000D1530000}"/>
    <cellStyle name="標準 7 2 13" xfId="15039" xr:uid="{00000000-0005-0000-0000-0000D2530000}"/>
    <cellStyle name="標準 7 2 2" xfId="102" xr:uid="{00000000-0005-0000-0000-0000D3530000}"/>
    <cellStyle name="標準 7 2 2 10" xfId="6923" xr:uid="{00000000-0005-0000-0000-0000D4530000}"/>
    <cellStyle name="標準 7 2 2 10 2" xfId="14409" xr:uid="{00000000-0005-0000-0000-0000D5530000}"/>
    <cellStyle name="標準 7 2 2 10 3" xfId="21893" xr:uid="{00000000-0005-0000-0000-0000D6530000}"/>
    <cellStyle name="標準 7 2 2 11" xfId="7602" xr:uid="{00000000-0005-0000-0000-0000D7530000}"/>
    <cellStyle name="標準 7 2 2 12" xfId="15086" xr:uid="{00000000-0005-0000-0000-0000D8530000}"/>
    <cellStyle name="標準 7 2 2 2" xfId="194" xr:uid="{00000000-0005-0000-0000-0000D9530000}"/>
    <cellStyle name="標準 7 2 2 2 10" xfId="7687" xr:uid="{00000000-0005-0000-0000-0000DA530000}"/>
    <cellStyle name="標準 7 2 2 2 11" xfId="15171" xr:uid="{00000000-0005-0000-0000-0000DB530000}"/>
    <cellStyle name="標準 7 2 2 2 2" xfId="364" xr:uid="{00000000-0005-0000-0000-0000DC530000}"/>
    <cellStyle name="標準 7 2 2 2 2 10" xfId="15341" xr:uid="{00000000-0005-0000-0000-0000DD530000}"/>
    <cellStyle name="標準 7 2 2 2 2 2" xfId="706" xr:uid="{00000000-0005-0000-0000-0000DE530000}"/>
    <cellStyle name="標準 7 2 2 2 2 2 2" xfId="1384" xr:uid="{00000000-0005-0000-0000-0000DF530000}"/>
    <cellStyle name="標準 7 2 2 2 2 2 2 2" xfId="2746" xr:uid="{00000000-0005-0000-0000-0000E0530000}"/>
    <cellStyle name="標準 7 2 2 2 2 2 2 2 2" xfId="10233" xr:uid="{00000000-0005-0000-0000-0000E1530000}"/>
    <cellStyle name="標準 7 2 2 2 2 2 2 2 3" xfId="17717" xr:uid="{00000000-0005-0000-0000-0000E2530000}"/>
    <cellStyle name="標準 7 2 2 2 2 2 2 3" xfId="4106" xr:uid="{00000000-0005-0000-0000-0000E3530000}"/>
    <cellStyle name="標準 7 2 2 2 2 2 2 3 2" xfId="11593" xr:uid="{00000000-0005-0000-0000-0000E4530000}"/>
    <cellStyle name="標準 7 2 2 2 2 2 2 3 3" xfId="19077" xr:uid="{00000000-0005-0000-0000-0000E5530000}"/>
    <cellStyle name="標準 7 2 2 2 2 2 2 4" xfId="5468" xr:uid="{00000000-0005-0000-0000-0000E6530000}"/>
    <cellStyle name="標準 7 2 2 2 2 2 2 4 2" xfId="12955" xr:uid="{00000000-0005-0000-0000-0000E7530000}"/>
    <cellStyle name="標準 7 2 2 2 2 2 2 4 3" xfId="20439" xr:uid="{00000000-0005-0000-0000-0000E8530000}"/>
    <cellStyle name="標準 7 2 2 2 2 2 2 5" xfId="6828" xr:uid="{00000000-0005-0000-0000-0000E9530000}"/>
    <cellStyle name="標準 7 2 2 2 2 2 2 5 2" xfId="14315" xr:uid="{00000000-0005-0000-0000-0000EA530000}"/>
    <cellStyle name="標準 7 2 2 2 2 2 2 5 3" xfId="21799" xr:uid="{00000000-0005-0000-0000-0000EB530000}"/>
    <cellStyle name="標準 7 2 2 2 2 2 2 6" xfId="8873" xr:uid="{00000000-0005-0000-0000-0000EC530000}"/>
    <cellStyle name="標準 7 2 2 2 2 2 2 7" xfId="16357" xr:uid="{00000000-0005-0000-0000-0000ED530000}"/>
    <cellStyle name="標準 7 2 2 2 2 2 3" xfId="2068" xr:uid="{00000000-0005-0000-0000-0000EE530000}"/>
    <cellStyle name="標準 7 2 2 2 2 2 3 2" xfId="9555" xr:uid="{00000000-0005-0000-0000-0000EF530000}"/>
    <cellStyle name="標準 7 2 2 2 2 2 3 3" xfId="17039" xr:uid="{00000000-0005-0000-0000-0000F0530000}"/>
    <cellStyle name="標準 7 2 2 2 2 2 4" xfId="3428" xr:uid="{00000000-0005-0000-0000-0000F1530000}"/>
    <cellStyle name="標準 7 2 2 2 2 2 4 2" xfId="10915" xr:uid="{00000000-0005-0000-0000-0000F2530000}"/>
    <cellStyle name="標準 7 2 2 2 2 2 4 3" xfId="18399" xr:uid="{00000000-0005-0000-0000-0000F3530000}"/>
    <cellStyle name="標準 7 2 2 2 2 2 5" xfId="4790" xr:uid="{00000000-0005-0000-0000-0000F4530000}"/>
    <cellStyle name="標準 7 2 2 2 2 2 5 2" xfId="12277" xr:uid="{00000000-0005-0000-0000-0000F5530000}"/>
    <cellStyle name="標準 7 2 2 2 2 2 5 3" xfId="19761" xr:uid="{00000000-0005-0000-0000-0000F6530000}"/>
    <cellStyle name="標準 7 2 2 2 2 2 6" xfId="6150" xr:uid="{00000000-0005-0000-0000-0000F7530000}"/>
    <cellStyle name="標準 7 2 2 2 2 2 6 2" xfId="13637" xr:uid="{00000000-0005-0000-0000-0000F8530000}"/>
    <cellStyle name="標準 7 2 2 2 2 2 6 3" xfId="21121" xr:uid="{00000000-0005-0000-0000-0000F9530000}"/>
    <cellStyle name="標準 7 2 2 2 2 2 7" xfId="7516" xr:uid="{00000000-0005-0000-0000-0000FA530000}"/>
    <cellStyle name="標準 7 2 2 2 2 2 7 2" xfId="15002" xr:uid="{00000000-0005-0000-0000-0000FB530000}"/>
    <cellStyle name="標準 7 2 2 2 2 2 7 3" xfId="22486" xr:uid="{00000000-0005-0000-0000-0000FC530000}"/>
    <cellStyle name="標準 7 2 2 2 2 2 8" xfId="8195" xr:uid="{00000000-0005-0000-0000-0000FD530000}"/>
    <cellStyle name="標準 7 2 2 2 2 2 9" xfId="15679" xr:uid="{00000000-0005-0000-0000-0000FE530000}"/>
    <cellStyle name="標準 7 2 2 2 2 3" xfId="1046" xr:uid="{00000000-0005-0000-0000-0000FF530000}"/>
    <cellStyle name="標準 7 2 2 2 2 3 2" xfId="2408" xr:uid="{00000000-0005-0000-0000-000000540000}"/>
    <cellStyle name="標準 7 2 2 2 2 3 2 2" xfId="9895" xr:uid="{00000000-0005-0000-0000-000001540000}"/>
    <cellStyle name="標準 7 2 2 2 2 3 2 3" xfId="17379" xr:uid="{00000000-0005-0000-0000-000002540000}"/>
    <cellStyle name="標準 7 2 2 2 2 3 3" xfId="3768" xr:uid="{00000000-0005-0000-0000-000003540000}"/>
    <cellStyle name="標準 7 2 2 2 2 3 3 2" xfId="11255" xr:uid="{00000000-0005-0000-0000-000004540000}"/>
    <cellStyle name="標準 7 2 2 2 2 3 3 3" xfId="18739" xr:uid="{00000000-0005-0000-0000-000005540000}"/>
    <cellStyle name="標準 7 2 2 2 2 3 4" xfId="5130" xr:uid="{00000000-0005-0000-0000-000006540000}"/>
    <cellStyle name="標準 7 2 2 2 2 3 4 2" xfId="12617" xr:uid="{00000000-0005-0000-0000-000007540000}"/>
    <cellStyle name="標準 7 2 2 2 2 3 4 3" xfId="20101" xr:uid="{00000000-0005-0000-0000-000008540000}"/>
    <cellStyle name="標準 7 2 2 2 2 3 5" xfId="6490" xr:uid="{00000000-0005-0000-0000-000009540000}"/>
    <cellStyle name="標準 7 2 2 2 2 3 5 2" xfId="13977" xr:uid="{00000000-0005-0000-0000-00000A540000}"/>
    <cellStyle name="標準 7 2 2 2 2 3 5 3" xfId="21461" xr:uid="{00000000-0005-0000-0000-00000B540000}"/>
    <cellStyle name="標準 7 2 2 2 2 3 6" xfId="8535" xr:uid="{00000000-0005-0000-0000-00000C540000}"/>
    <cellStyle name="標準 7 2 2 2 2 3 7" xfId="16019" xr:uid="{00000000-0005-0000-0000-00000D540000}"/>
    <cellStyle name="標準 7 2 2 2 2 4" xfId="1728" xr:uid="{00000000-0005-0000-0000-00000E540000}"/>
    <cellStyle name="標準 7 2 2 2 2 4 2" xfId="9215" xr:uid="{00000000-0005-0000-0000-00000F540000}"/>
    <cellStyle name="標準 7 2 2 2 2 4 3" xfId="16699" xr:uid="{00000000-0005-0000-0000-000010540000}"/>
    <cellStyle name="標準 7 2 2 2 2 5" xfId="3088" xr:uid="{00000000-0005-0000-0000-000011540000}"/>
    <cellStyle name="標準 7 2 2 2 2 5 2" xfId="10575" xr:uid="{00000000-0005-0000-0000-000012540000}"/>
    <cellStyle name="標準 7 2 2 2 2 5 3" xfId="18059" xr:uid="{00000000-0005-0000-0000-000013540000}"/>
    <cellStyle name="標準 7 2 2 2 2 6" xfId="4450" xr:uid="{00000000-0005-0000-0000-000014540000}"/>
    <cellStyle name="標準 7 2 2 2 2 6 2" xfId="11937" xr:uid="{00000000-0005-0000-0000-000015540000}"/>
    <cellStyle name="標準 7 2 2 2 2 6 3" xfId="19421" xr:uid="{00000000-0005-0000-0000-000016540000}"/>
    <cellStyle name="標準 7 2 2 2 2 7" xfId="5810" xr:uid="{00000000-0005-0000-0000-000017540000}"/>
    <cellStyle name="標準 7 2 2 2 2 7 2" xfId="13297" xr:uid="{00000000-0005-0000-0000-000018540000}"/>
    <cellStyle name="標準 7 2 2 2 2 7 3" xfId="20781" xr:uid="{00000000-0005-0000-0000-000019540000}"/>
    <cellStyle name="標準 7 2 2 2 2 8" xfId="7178" xr:uid="{00000000-0005-0000-0000-00001A540000}"/>
    <cellStyle name="標準 7 2 2 2 2 8 2" xfId="14664" xr:uid="{00000000-0005-0000-0000-00001B540000}"/>
    <cellStyle name="標準 7 2 2 2 2 8 3" xfId="22148" xr:uid="{00000000-0005-0000-0000-00001C540000}"/>
    <cellStyle name="標準 7 2 2 2 2 9" xfId="7857" xr:uid="{00000000-0005-0000-0000-00001D540000}"/>
    <cellStyle name="標準 7 2 2 2 3" xfId="537" xr:uid="{00000000-0005-0000-0000-00001E540000}"/>
    <cellStyle name="標準 7 2 2 2 3 2" xfId="1215" xr:uid="{00000000-0005-0000-0000-00001F540000}"/>
    <cellStyle name="標準 7 2 2 2 3 2 2" xfId="2577" xr:uid="{00000000-0005-0000-0000-000020540000}"/>
    <cellStyle name="標準 7 2 2 2 3 2 2 2" xfId="10064" xr:uid="{00000000-0005-0000-0000-000021540000}"/>
    <cellStyle name="標準 7 2 2 2 3 2 2 3" xfId="17548" xr:uid="{00000000-0005-0000-0000-000022540000}"/>
    <cellStyle name="標準 7 2 2 2 3 2 3" xfId="3937" xr:uid="{00000000-0005-0000-0000-000023540000}"/>
    <cellStyle name="標準 7 2 2 2 3 2 3 2" xfId="11424" xr:uid="{00000000-0005-0000-0000-000024540000}"/>
    <cellStyle name="標準 7 2 2 2 3 2 3 3" xfId="18908" xr:uid="{00000000-0005-0000-0000-000025540000}"/>
    <cellStyle name="標準 7 2 2 2 3 2 4" xfId="5299" xr:uid="{00000000-0005-0000-0000-000026540000}"/>
    <cellStyle name="標準 7 2 2 2 3 2 4 2" xfId="12786" xr:uid="{00000000-0005-0000-0000-000027540000}"/>
    <cellStyle name="標準 7 2 2 2 3 2 4 3" xfId="20270" xr:uid="{00000000-0005-0000-0000-000028540000}"/>
    <cellStyle name="標準 7 2 2 2 3 2 5" xfId="6659" xr:uid="{00000000-0005-0000-0000-000029540000}"/>
    <cellStyle name="標準 7 2 2 2 3 2 5 2" xfId="14146" xr:uid="{00000000-0005-0000-0000-00002A540000}"/>
    <cellStyle name="標準 7 2 2 2 3 2 5 3" xfId="21630" xr:uid="{00000000-0005-0000-0000-00002B540000}"/>
    <cellStyle name="標準 7 2 2 2 3 2 6" xfId="8704" xr:uid="{00000000-0005-0000-0000-00002C540000}"/>
    <cellStyle name="標準 7 2 2 2 3 2 7" xfId="16188" xr:uid="{00000000-0005-0000-0000-00002D540000}"/>
    <cellStyle name="標準 7 2 2 2 3 3" xfId="1899" xr:uid="{00000000-0005-0000-0000-00002E540000}"/>
    <cellStyle name="標準 7 2 2 2 3 3 2" xfId="9386" xr:uid="{00000000-0005-0000-0000-00002F540000}"/>
    <cellStyle name="標準 7 2 2 2 3 3 3" xfId="16870" xr:uid="{00000000-0005-0000-0000-000030540000}"/>
    <cellStyle name="標準 7 2 2 2 3 4" xfId="3259" xr:uid="{00000000-0005-0000-0000-000031540000}"/>
    <cellStyle name="標準 7 2 2 2 3 4 2" xfId="10746" xr:uid="{00000000-0005-0000-0000-000032540000}"/>
    <cellStyle name="標準 7 2 2 2 3 4 3" xfId="18230" xr:uid="{00000000-0005-0000-0000-000033540000}"/>
    <cellStyle name="標準 7 2 2 2 3 5" xfId="4621" xr:uid="{00000000-0005-0000-0000-000034540000}"/>
    <cellStyle name="標準 7 2 2 2 3 5 2" xfId="12108" xr:uid="{00000000-0005-0000-0000-000035540000}"/>
    <cellStyle name="標準 7 2 2 2 3 5 3" xfId="19592" xr:uid="{00000000-0005-0000-0000-000036540000}"/>
    <cellStyle name="標準 7 2 2 2 3 6" xfId="5981" xr:uid="{00000000-0005-0000-0000-000037540000}"/>
    <cellStyle name="標準 7 2 2 2 3 6 2" xfId="13468" xr:uid="{00000000-0005-0000-0000-000038540000}"/>
    <cellStyle name="標準 7 2 2 2 3 6 3" xfId="20952" xr:uid="{00000000-0005-0000-0000-000039540000}"/>
    <cellStyle name="標準 7 2 2 2 3 7" xfId="7347" xr:uid="{00000000-0005-0000-0000-00003A540000}"/>
    <cellStyle name="標準 7 2 2 2 3 7 2" xfId="14833" xr:uid="{00000000-0005-0000-0000-00003B540000}"/>
    <cellStyle name="標準 7 2 2 2 3 7 3" xfId="22317" xr:uid="{00000000-0005-0000-0000-00003C540000}"/>
    <cellStyle name="標準 7 2 2 2 3 8" xfId="8026" xr:uid="{00000000-0005-0000-0000-00003D540000}"/>
    <cellStyle name="標準 7 2 2 2 3 9" xfId="15510" xr:uid="{00000000-0005-0000-0000-00003E540000}"/>
    <cellStyle name="標準 7 2 2 2 4" xfId="876" xr:uid="{00000000-0005-0000-0000-00003F540000}"/>
    <cellStyle name="標準 7 2 2 2 4 2" xfId="2238" xr:uid="{00000000-0005-0000-0000-000040540000}"/>
    <cellStyle name="標準 7 2 2 2 4 2 2" xfId="9725" xr:uid="{00000000-0005-0000-0000-000041540000}"/>
    <cellStyle name="標準 7 2 2 2 4 2 3" xfId="17209" xr:uid="{00000000-0005-0000-0000-000042540000}"/>
    <cellStyle name="標準 7 2 2 2 4 3" xfId="3598" xr:uid="{00000000-0005-0000-0000-000043540000}"/>
    <cellStyle name="標準 7 2 2 2 4 3 2" xfId="11085" xr:uid="{00000000-0005-0000-0000-000044540000}"/>
    <cellStyle name="標準 7 2 2 2 4 3 3" xfId="18569" xr:uid="{00000000-0005-0000-0000-000045540000}"/>
    <cellStyle name="標準 7 2 2 2 4 4" xfId="4960" xr:uid="{00000000-0005-0000-0000-000046540000}"/>
    <cellStyle name="標準 7 2 2 2 4 4 2" xfId="12447" xr:uid="{00000000-0005-0000-0000-000047540000}"/>
    <cellStyle name="標準 7 2 2 2 4 4 3" xfId="19931" xr:uid="{00000000-0005-0000-0000-000048540000}"/>
    <cellStyle name="標準 7 2 2 2 4 5" xfId="6320" xr:uid="{00000000-0005-0000-0000-000049540000}"/>
    <cellStyle name="標準 7 2 2 2 4 5 2" xfId="13807" xr:uid="{00000000-0005-0000-0000-00004A540000}"/>
    <cellStyle name="標準 7 2 2 2 4 5 3" xfId="21291" xr:uid="{00000000-0005-0000-0000-00004B540000}"/>
    <cellStyle name="標準 7 2 2 2 4 6" xfId="8365" xr:uid="{00000000-0005-0000-0000-00004C540000}"/>
    <cellStyle name="標準 7 2 2 2 4 7" xfId="15849" xr:uid="{00000000-0005-0000-0000-00004D540000}"/>
    <cellStyle name="標準 7 2 2 2 5" xfId="1559" xr:uid="{00000000-0005-0000-0000-00004E540000}"/>
    <cellStyle name="標準 7 2 2 2 5 2" xfId="9046" xr:uid="{00000000-0005-0000-0000-00004F540000}"/>
    <cellStyle name="標準 7 2 2 2 5 3" xfId="16530" xr:uid="{00000000-0005-0000-0000-000050540000}"/>
    <cellStyle name="標準 7 2 2 2 6" xfId="2919" xr:uid="{00000000-0005-0000-0000-000051540000}"/>
    <cellStyle name="標準 7 2 2 2 6 2" xfId="10406" xr:uid="{00000000-0005-0000-0000-000052540000}"/>
    <cellStyle name="標準 7 2 2 2 6 3" xfId="17890" xr:uid="{00000000-0005-0000-0000-000053540000}"/>
    <cellStyle name="標準 7 2 2 2 7" xfId="4281" xr:uid="{00000000-0005-0000-0000-000054540000}"/>
    <cellStyle name="標準 7 2 2 2 7 2" xfId="11768" xr:uid="{00000000-0005-0000-0000-000055540000}"/>
    <cellStyle name="標準 7 2 2 2 7 3" xfId="19252" xr:uid="{00000000-0005-0000-0000-000056540000}"/>
    <cellStyle name="標準 7 2 2 2 8" xfId="5641" xr:uid="{00000000-0005-0000-0000-000057540000}"/>
    <cellStyle name="標準 7 2 2 2 8 2" xfId="13128" xr:uid="{00000000-0005-0000-0000-000058540000}"/>
    <cellStyle name="標準 7 2 2 2 8 3" xfId="20612" xr:uid="{00000000-0005-0000-0000-000059540000}"/>
    <cellStyle name="標準 7 2 2 2 9" xfId="7008" xr:uid="{00000000-0005-0000-0000-00005A540000}"/>
    <cellStyle name="標準 7 2 2 2 9 2" xfId="14494" xr:uid="{00000000-0005-0000-0000-00005B540000}"/>
    <cellStyle name="標準 7 2 2 2 9 3" xfId="21978" xr:uid="{00000000-0005-0000-0000-00005C540000}"/>
    <cellStyle name="標準 7 2 2 3" xfId="279" xr:uid="{00000000-0005-0000-0000-00005D540000}"/>
    <cellStyle name="標準 7 2 2 3 10" xfId="15256" xr:uid="{00000000-0005-0000-0000-00005E540000}"/>
    <cellStyle name="標準 7 2 2 3 2" xfId="621" xr:uid="{00000000-0005-0000-0000-00005F540000}"/>
    <cellStyle name="標準 7 2 2 3 2 2" xfId="1299" xr:uid="{00000000-0005-0000-0000-000060540000}"/>
    <cellStyle name="標準 7 2 2 3 2 2 2" xfId="2661" xr:uid="{00000000-0005-0000-0000-000061540000}"/>
    <cellStyle name="標準 7 2 2 3 2 2 2 2" xfId="10148" xr:uid="{00000000-0005-0000-0000-000062540000}"/>
    <cellStyle name="標準 7 2 2 3 2 2 2 3" xfId="17632" xr:uid="{00000000-0005-0000-0000-000063540000}"/>
    <cellStyle name="標準 7 2 2 3 2 2 3" xfId="4021" xr:uid="{00000000-0005-0000-0000-000064540000}"/>
    <cellStyle name="標準 7 2 2 3 2 2 3 2" xfId="11508" xr:uid="{00000000-0005-0000-0000-000065540000}"/>
    <cellStyle name="標準 7 2 2 3 2 2 3 3" xfId="18992" xr:uid="{00000000-0005-0000-0000-000066540000}"/>
    <cellStyle name="標準 7 2 2 3 2 2 4" xfId="5383" xr:uid="{00000000-0005-0000-0000-000067540000}"/>
    <cellStyle name="標準 7 2 2 3 2 2 4 2" xfId="12870" xr:uid="{00000000-0005-0000-0000-000068540000}"/>
    <cellStyle name="標準 7 2 2 3 2 2 4 3" xfId="20354" xr:uid="{00000000-0005-0000-0000-000069540000}"/>
    <cellStyle name="標準 7 2 2 3 2 2 5" xfId="6743" xr:uid="{00000000-0005-0000-0000-00006A540000}"/>
    <cellStyle name="標準 7 2 2 3 2 2 5 2" xfId="14230" xr:uid="{00000000-0005-0000-0000-00006B540000}"/>
    <cellStyle name="標準 7 2 2 3 2 2 5 3" xfId="21714" xr:uid="{00000000-0005-0000-0000-00006C540000}"/>
    <cellStyle name="標準 7 2 2 3 2 2 6" xfId="8788" xr:uid="{00000000-0005-0000-0000-00006D540000}"/>
    <cellStyle name="標準 7 2 2 3 2 2 7" xfId="16272" xr:uid="{00000000-0005-0000-0000-00006E540000}"/>
    <cellStyle name="標準 7 2 2 3 2 3" xfId="1983" xr:uid="{00000000-0005-0000-0000-00006F540000}"/>
    <cellStyle name="標準 7 2 2 3 2 3 2" xfId="9470" xr:uid="{00000000-0005-0000-0000-000070540000}"/>
    <cellStyle name="標準 7 2 2 3 2 3 3" xfId="16954" xr:uid="{00000000-0005-0000-0000-000071540000}"/>
    <cellStyle name="標準 7 2 2 3 2 4" xfId="3343" xr:uid="{00000000-0005-0000-0000-000072540000}"/>
    <cellStyle name="標準 7 2 2 3 2 4 2" xfId="10830" xr:uid="{00000000-0005-0000-0000-000073540000}"/>
    <cellStyle name="標準 7 2 2 3 2 4 3" xfId="18314" xr:uid="{00000000-0005-0000-0000-000074540000}"/>
    <cellStyle name="標準 7 2 2 3 2 5" xfId="4705" xr:uid="{00000000-0005-0000-0000-000075540000}"/>
    <cellStyle name="標準 7 2 2 3 2 5 2" xfId="12192" xr:uid="{00000000-0005-0000-0000-000076540000}"/>
    <cellStyle name="標準 7 2 2 3 2 5 3" xfId="19676" xr:uid="{00000000-0005-0000-0000-000077540000}"/>
    <cellStyle name="標準 7 2 2 3 2 6" xfId="6065" xr:uid="{00000000-0005-0000-0000-000078540000}"/>
    <cellStyle name="標準 7 2 2 3 2 6 2" xfId="13552" xr:uid="{00000000-0005-0000-0000-000079540000}"/>
    <cellStyle name="標準 7 2 2 3 2 6 3" xfId="21036" xr:uid="{00000000-0005-0000-0000-00007A540000}"/>
    <cellStyle name="標準 7 2 2 3 2 7" xfId="7431" xr:uid="{00000000-0005-0000-0000-00007B540000}"/>
    <cellStyle name="標準 7 2 2 3 2 7 2" xfId="14917" xr:uid="{00000000-0005-0000-0000-00007C540000}"/>
    <cellStyle name="標準 7 2 2 3 2 7 3" xfId="22401" xr:uid="{00000000-0005-0000-0000-00007D540000}"/>
    <cellStyle name="標準 7 2 2 3 2 8" xfId="8110" xr:uid="{00000000-0005-0000-0000-00007E540000}"/>
    <cellStyle name="標準 7 2 2 3 2 9" xfId="15594" xr:uid="{00000000-0005-0000-0000-00007F540000}"/>
    <cellStyle name="標準 7 2 2 3 3" xfId="961" xr:uid="{00000000-0005-0000-0000-000080540000}"/>
    <cellStyle name="標準 7 2 2 3 3 2" xfId="2323" xr:uid="{00000000-0005-0000-0000-000081540000}"/>
    <cellStyle name="標準 7 2 2 3 3 2 2" xfId="9810" xr:uid="{00000000-0005-0000-0000-000082540000}"/>
    <cellStyle name="標準 7 2 2 3 3 2 3" xfId="17294" xr:uid="{00000000-0005-0000-0000-000083540000}"/>
    <cellStyle name="標準 7 2 2 3 3 3" xfId="3683" xr:uid="{00000000-0005-0000-0000-000084540000}"/>
    <cellStyle name="標準 7 2 2 3 3 3 2" xfId="11170" xr:uid="{00000000-0005-0000-0000-000085540000}"/>
    <cellStyle name="標準 7 2 2 3 3 3 3" xfId="18654" xr:uid="{00000000-0005-0000-0000-000086540000}"/>
    <cellStyle name="標準 7 2 2 3 3 4" xfId="5045" xr:uid="{00000000-0005-0000-0000-000087540000}"/>
    <cellStyle name="標準 7 2 2 3 3 4 2" xfId="12532" xr:uid="{00000000-0005-0000-0000-000088540000}"/>
    <cellStyle name="標準 7 2 2 3 3 4 3" xfId="20016" xr:uid="{00000000-0005-0000-0000-000089540000}"/>
    <cellStyle name="標準 7 2 2 3 3 5" xfId="6405" xr:uid="{00000000-0005-0000-0000-00008A540000}"/>
    <cellStyle name="標準 7 2 2 3 3 5 2" xfId="13892" xr:uid="{00000000-0005-0000-0000-00008B540000}"/>
    <cellStyle name="標準 7 2 2 3 3 5 3" xfId="21376" xr:uid="{00000000-0005-0000-0000-00008C540000}"/>
    <cellStyle name="標準 7 2 2 3 3 6" xfId="8450" xr:uid="{00000000-0005-0000-0000-00008D540000}"/>
    <cellStyle name="標準 7 2 2 3 3 7" xfId="15934" xr:uid="{00000000-0005-0000-0000-00008E540000}"/>
    <cellStyle name="標準 7 2 2 3 4" xfId="1643" xr:uid="{00000000-0005-0000-0000-00008F540000}"/>
    <cellStyle name="標準 7 2 2 3 4 2" xfId="9130" xr:uid="{00000000-0005-0000-0000-000090540000}"/>
    <cellStyle name="標準 7 2 2 3 4 3" xfId="16614" xr:uid="{00000000-0005-0000-0000-000091540000}"/>
    <cellStyle name="標準 7 2 2 3 5" xfId="3003" xr:uid="{00000000-0005-0000-0000-000092540000}"/>
    <cellStyle name="標準 7 2 2 3 5 2" xfId="10490" xr:uid="{00000000-0005-0000-0000-000093540000}"/>
    <cellStyle name="標準 7 2 2 3 5 3" xfId="17974" xr:uid="{00000000-0005-0000-0000-000094540000}"/>
    <cellStyle name="標準 7 2 2 3 6" xfId="4365" xr:uid="{00000000-0005-0000-0000-000095540000}"/>
    <cellStyle name="標準 7 2 2 3 6 2" xfId="11852" xr:uid="{00000000-0005-0000-0000-000096540000}"/>
    <cellStyle name="標準 7 2 2 3 6 3" xfId="19336" xr:uid="{00000000-0005-0000-0000-000097540000}"/>
    <cellStyle name="標準 7 2 2 3 7" xfId="5725" xr:uid="{00000000-0005-0000-0000-000098540000}"/>
    <cellStyle name="標準 7 2 2 3 7 2" xfId="13212" xr:uid="{00000000-0005-0000-0000-000099540000}"/>
    <cellStyle name="標準 7 2 2 3 7 3" xfId="20696" xr:uid="{00000000-0005-0000-0000-00009A540000}"/>
    <cellStyle name="標準 7 2 2 3 8" xfId="7093" xr:uid="{00000000-0005-0000-0000-00009B540000}"/>
    <cellStyle name="標準 7 2 2 3 8 2" xfId="14579" xr:uid="{00000000-0005-0000-0000-00009C540000}"/>
    <cellStyle name="標準 7 2 2 3 8 3" xfId="22063" xr:uid="{00000000-0005-0000-0000-00009D540000}"/>
    <cellStyle name="標準 7 2 2 3 9" xfId="7772" xr:uid="{00000000-0005-0000-0000-00009E540000}"/>
    <cellStyle name="標準 7 2 2 4" xfId="452" xr:uid="{00000000-0005-0000-0000-00009F540000}"/>
    <cellStyle name="標準 7 2 2 4 2" xfId="1130" xr:uid="{00000000-0005-0000-0000-0000A0540000}"/>
    <cellStyle name="標準 7 2 2 4 2 2" xfId="2492" xr:uid="{00000000-0005-0000-0000-0000A1540000}"/>
    <cellStyle name="標準 7 2 2 4 2 2 2" xfId="9979" xr:uid="{00000000-0005-0000-0000-0000A2540000}"/>
    <cellStyle name="標準 7 2 2 4 2 2 3" xfId="17463" xr:uid="{00000000-0005-0000-0000-0000A3540000}"/>
    <cellStyle name="標準 7 2 2 4 2 3" xfId="3852" xr:uid="{00000000-0005-0000-0000-0000A4540000}"/>
    <cellStyle name="標準 7 2 2 4 2 3 2" xfId="11339" xr:uid="{00000000-0005-0000-0000-0000A5540000}"/>
    <cellStyle name="標準 7 2 2 4 2 3 3" xfId="18823" xr:uid="{00000000-0005-0000-0000-0000A6540000}"/>
    <cellStyle name="標準 7 2 2 4 2 4" xfId="5214" xr:uid="{00000000-0005-0000-0000-0000A7540000}"/>
    <cellStyle name="標準 7 2 2 4 2 4 2" xfId="12701" xr:uid="{00000000-0005-0000-0000-0000A8540000}"/>
    <cellStyle name="標準 7 2 2 4 2 4 3" xfId="20185" xr:uid="{00000000-0005-0000-0000-0000A9540000}"/>
    <cellStyle name="標準 7 2 2 4 2 5" xfId="6574" xr:uid="{00000000-0005-0000-0000-0000AA540000}"/>
    <cellStyle name="標準 7 2 2 4 2 5 2" xfId="14061" xr:uid="{00000000-0005-0000-0000-0000AB540000}"/>
    <cellStyle name="標準 7 2 2 4 2 5 3" xfId="21545" xr:uid="{00000000-0005-0000-0000-0000AC540000}"/>
    <cellStyle name="標準 7 2 2 4 2 6" xfId="8619" xr:uid="{00000000-0005-0000-0000-0000AD540000}"/>
    <cellStyle name="標準 7 2 2 4 2 7" xfId="16103" xr:uid="{00000000-0005-0000-0000-0000AE540000}"/>
    <cellStyle name="標準 7 2 2 4 3" xfId="1814" xr:uid="{00000000-0005-0000-0000-0000AF540000}"/>
    <cellStyle name="標準 7 2 2 4 3 2" xfId="9301" xr:uid="{00000000-0005-0000-0000-0000B0540000}"/>
    <cellStyle name="標準 7 2 2 4 3 3" xfId="16785" xr:uid="{00000000-0005-0000-0000-0000B1540000}"/>
    <cellStyle name="標準 7 2 2 4 4" xfId="3174" xr:uid="{00000000-0005-0000-0000-0000B2540000}"/>
    <cellStyle name="標準 7 2 2 4 4 2" xfId="10661" xr:uid="{00000000-0005-0000-0000-0000B3540000}"/>
    <cellStyle name="標準 7 2 2 4 4 3" xfId="18145" xr:uid="{00000000-0005-0000-0000-0000B4540000}"/>
    <cellStyle name="標準 7 2 2 4 5" xfId="4536" xr:uid="{00000000-0005-0000-0000-0000B5540000}"/>
    <cellStyle name="標準 7 2 2 4 5 2" xfId="12023" xr:uid="{00000000-0005-0000-0000-0000B6540000}"/>
    <cellStyle name="標準 7 2 2 4 5 3" xfId="19507" xr:uid="{00000000-0005-0000-0000-0000B7540000}"/>
    <cellStyle name="標準 7 2 2 4 6" xfId="5896" xr:uid="{00000000-0005-0000-0000-0000B8540000}"/>
    <cellStyle name="標準 7 2 2 4 6 2" xfId="13383" xr:uid="{00000000-0005-0000-0000-0000B9540000}"/>
    <cellStyle name="標準 7 2 2 4 6 3" xfId="20867" xr:uid="{00000000-0005-0000-0000-0000BA540000}"/>
    <cellStyle name="標準 7 2 2 4 7" xfId="7262" xr:uid="{00000000-0005-0000-0000-0000BB540000}"/>
    <cellStyle name="標準 7 2 2 4 7 2" xfId="14748" xr:uid="{00000000-0005-0000-0000-0000BC540000}"/>
    <cellStyle name="標準 7 2 2 4 7 3" xfId="22232" xr:uid="{00000000-0005-0000-0000-0000BD540000}"/>
    <cellStyle name="標準 7 2 2 4 8" xfId="7941" xr:uid="{00000000-0005-0000-0000-0000BE540000}"/>
    <cellStyle name="標準 7 2 2 4 9" xfId="15425" xr:uid="{00000000-0005-0000-0000-0000BF540000}"/>
    <cellStyle name="標準 7 2 2 5" xfId="791" xr:uid="{00000000-0005-0000-0000-0000C0540000}"/>
    <cellStyle name="標準 7 2 2 5 2" xfId="2153" xr:uid="{00000000-0005-0000-0000-0000C1540000}"/>
    <cellStyle name="標準 7 2 2 5 2 2" xfId="9640" xr:uid="{00000000-0005-0000-0000-0000C2540000}"/>
    <cellStyle name="標準 7 2 2 5 2 3" xfId="17124" xr:uid="{00000000-0005-0000-0000-0000C3540000}"/>
    <cellStyle name="標準 7 2 2 5 3" xfId="3513" xr:uid="{00000000-0005-0000-0000-0000C4540000}"/>
    <cellStyle name="標準 7 2 2 5 3 2" xfId="11000" xr:uid="{00000000-0005-0000-0000-0000C5540000}"/>
    <cellStyle name="標準 7 2 2 5 3 3" xfId="18484" xr:uid="{00000000-0005-0000-0000-0000C6540000}"/>
    <cellStyle name="標準 7 2 2 5 4" xfId="4875" xr:uid="{00000000-0005-0000-0000-0000C7540000}"/>
    <cellStyle name="標準 7 2 2 5 4 2" xfId="12362" xr:uid="{00000000-0005-0000-0000-0000C8540000}"/>
    <cellStyle name="標準 7 2 2 5 4 3" xfId="19846" xr:uid="{00000000-0005-0000-0000-0000C9540000}"/>
    <cellStyle name="標準 7 2 2 5 5" xfId="6235" xr:uid="{00000000-0005-0000-0000-0000CA540000}"/>
    <cellStyle name="標準 7 2 2 5 5 2" xfId="13722" xr:uid="{00000000-0005-0000-0000-0000CB540000}"/>
    <cellStyle name="標準 7 2 2 5 5 3" xfId="21206" xr:uid="{00000000-0005-0000-0000-0000CC540000}"/>
    <cellStyle name="標準 7 2 2 5 6" xfId="8280" xr:uid="{00000000-0005-0000-0000-0000CD540000}"/>
    <cellStyle name="標準 7 2 2 5 7" xfId="15764" xr:uid="{00000000-0005-0000-0000-0000CE540000}"/>
    <cellStyle name="標準 7 2 2 6" xfId="1475" xr:uid="{00000000-0005-0000-0000-0000CF540000}"/>
    <cellStyle name="標準 7 2 2 6 2" xfId="8962" xr:uid="{00000000-0005-0000-0000-0000D0540000}"/>
    <cellStyle name="標準 7 2 2 6 3" xfId="16446" xr:uid="{00000000-0005-0000-0000-0000D1540000}"/>
    <cellStyle name="標準 7 2 2 7" xfId="2835" xr:uid="{00000000-0005-0000-0000-0000D2540000}"/>
    <cellStyle name="標準 7 2 2 7 2" xfId="10322" xr:uid="{00000000-0005-0000-0000-0000D3540000}"/>
    <cellStyle name="標準 7 2 2 7 3" xfId="17806" xr:uid="{00000000-0005-0000-0000-0000D4540000}"/>
    <cellStyle name="標準 7 2 2 8" xfId="4197" xr:uid="{00000000-0005-0000-0000-0000D5540000}"/>
    <cellStyle name="標準 7 2 2 8 2" xfId="11684" xr:uid="{00000000-0005-0000-0000-0000D6540000}"/>
    <cellStyle name="標準 7 2 2 8 3" xfId="19168" xr:uid="{00000000-0005-0000-0000-0000D7540000}"/>
    <cellStyle name="標準 7 2 2 9" xfId="5557" xr:uid="{00000000-0005-0000-0000-0000D8540000}"/>
    <cellStyle name="標準 7 2 2 9 2" xfId="13044" xr:uid="{00000000-0005-0000-0000-0000D9540000}"/>
    <cellStyle name="標準 7 2 2 9 3" xfId="20528" xr:uid="{00000000-0005-0000-0000-0000DA540000}"/>
    <cellStyle name="標準 7 2 3" xfId="147" xr:uid="{00000000-0005-0000-0000-0000DB540000}"/>
    <cellStyle name="標準 7 2 3 10" xfId="7640" xr:uid="{00000000-0005-0000-0000-0000DC540000}"/>
    <cellStyle name="標準 7 2 3 11" xfId="15124" xr:uid="{00000000-0005-0000-0000-0000DD540000}"/>
    <cellStyle name="標準 7 2 3 2" xfId="317" xr:uid="{00000000-0005-0000-0000-0000DE540000}"/>
    <cellStyle name="標準 7 2 3 2 10" xfId="15294" xr:uid="{00000000-0005-0000-0000-0000DF540000}"/>
    <cellStyle name="標準 7 2 3 2 2" xfId="659" xr:uid="{00000000-0005-0000-0000-0000E0540000}"/>
    <cellStyle name="標準 7 2 3 2 2 2" xfId="1337" xr:uid="{00000000-0005-0000-0000-0000E1540000}"/>
    <cellStyle name="標準 7 2 3 2 2 2 2" xfId="2699" xr:uid="{00000000-0005-0000-0000-0000E2540000}"/>
    <cellStyle name="標準 7 2 3 2 2 2 2 2" xfId="10186" xr:uid="{00000000-0005-0000-0000-0000E3540000}"/>
    <cellStyle name="標準 7 2 3 2 2 2 2 3" xfId="17670" xr:uid="{00000000-0005-0000-0000-0000E4540000}"/>
    <cellStyle name="標準 7 2 3 2 2 2 3" xfId="4059" xr:uid="{00000000-0005-0000-0000-0000E5540000}"/>
    <cellStyle name="標準 7 2 3 2 2 2 3 2" xfId="11546" xr:uid="{00000000-0005-0000-0000-0000E6540000}"/>
    <cellStyle name="標準 7 2 3 2 2 2 3 3" xfId="19030" xr:uid="{00000000-0005-0000-0000-0000E7540000}"/>
    <cellStyle name="標準 7 2 3 2 2 2 4" xfId="5421" xr:uid="{00000000-0005-0000-0000-0000E8540000}"/>
    <cellStyle name="標準 7 2 3 2 2 2 4 2" xfId="12908" xr:uid="{00000000-0005-0000-0000-0000E9540000}"/>
    <cellStyle name="標準 7 2 3 2 2 2 4 3" xfId="20392" xr:uid="{00000000-0005-0000-0000-0000EA540000}"/>
    <cellStyle name="標準 7 2 3 2 2 2 5" xfId="6781" xr:uid="{00000000-0005-0000-0000-0000EB540000}"/>
    <cellStyle name="標準 7 2 3 2 2 2 5 2" xfId="14268" xr:uid="{00000000-0005-0000-0000-0000EC540000}"/>
    <cellStyle name="標準 7 2 3 2 2 2 5 3" xfId="21752" xr:uid="{00000000-0005-0000-0000-0000ED540000}"/>
    <cellStyle name="標準 7 2 3 2 2 2 6" xfId="8826" xr:uid="{00000000-0005-0000-0000-0000EE540000}"/>
    <cellStyle name="標準 7 2 3 2 2 2 7" xfId="16310" xr:uid="{00000000-0005-0000-0000-0000EF540000}"/>
    <cellStyle name="標準 7 2 3 2 2 3" xfId="2021" xr:uid="{00000000-0005-0000-0000-0000F0540000}"/>
    <cellStyle name="標準 7 2 3 2 2 3 2" xfId="9508" xr:uid="{00000000-0005-0000-0000-0000F1540000}"/>
    <cellStyle name="標準 7 2 3 2 2 3 3" xfId="16992" xr:uid="{00000000-0005-0000-0000-0000F2540000}"/>
    <cellStyle name="標準 7 2 3 2 2 4" xfId="3381" xr:uid="{00000000-0005-0000-0000-0000F3540000}"/>
    <cellStyle name="標準 7 2 3 2 2 4 2" xfId="10868" xr:uid="{00000000-0005-0000-0000-0000F4540000}"/>
    <cellStyle name="標準 7 2 3 2 2 4 3" xfId="18352" xr:uid="{00000000-0005-0000-0000-0000F5540000}"/>
    <cellStyle name="標準 7 2 3 2 2 5" xfId="4743" xr:uid="{00000000-0005-0000-0000-0000F6540000}"/>
    <cellStyle name="標準 7 2 3 2 2 5 2" xfId="12230" xr:uid="{00000000-0005-0000-0000-0000F7540000}"/>
    <cellStyle name="標準 7 2 3 2 2 5 3" xfId="19714" xr:uid="{00000000-0005-0000-0000-0000F8540000}"/>
    <cellStyle name="標準 7 2 3 2 2 6" xfId="6103" xr:uid="{00000000-0005-0000-0000-0000F9540000}"/>
    <cellStyle name="標準 7 2 3 2 2 6 2" xfId="13590" xr:uid="{00000000-0005-0000-0000-0000FA540000}"/>
    <cellStyle name="標準 7 2 3 2 2 6 3" xfId="21074" xr:uid="{00000000-0005-0000-0000-0000FB540000}"/>
    <cellStyle name="標準 7 2 3 2 2 7" xfId="7469" xr:uid="{00000000-0005-0000-0000-0000FC540000}"/>
    <cellStyle name="標準 7 2 3 2 2 7 2" xfId="14955" xr:uid="{00000000-0005-0000-0000-0000FD540000}"/>
    <cellStyle name="標準 7 2 3 2 2 7 3" xfId="22439" xr:uid="{00000000-0005-0000-0000-0000FE540000}"/>
    <cellStyle name="標準 7 2 3 2 2 8" xfId="8148" xr:uid="{00000000-0005-0000-0000-0000FF540000}"/>
    <cellStyle name="標準 7 2 3 2 2 9" xfId="15632" xr:uid="{00000000-0005-0000-0000-000000550000}"/>
    <cellStyle name="標準 7 2 3 2 3" xfId="999" xr:uid="{00000000-0005-0000-0000-000001550000}"/>
    <cellStyle name="標準 7 2 3 2 3 2" xfId="2361" xr:uid="{00000000-0005-0000-0000-000002550000}"/>
    <cellStyle name="標準 7 2 3 2 3 2 2" xfId="9848" xr:uid="{00000000-0005-0000-0000-000003550000}"/>
    <cellStyle name="標準 7 2 3 2 3 2 3" xfId="17332" xr:uid="{00000000-0005-0000-0000-000004550000}"/>
    <cellStyle name="標準 7 2 3 2 3 3" xfId="3721" xr:uid="{00000000-0005-0000-0000-000005550000}"/>
    <cellStyle name="標準 7 2 3 2 3 3 2" xfId="11208" xr:uid="{00000000-0005-0000-0000-000006550000}"/>
    <cellStyle name="標準 7 2 3 2 3 3 3" xfId="18692" xr:uid="{00000000-0005-0000-0000-000007550000}"/>
    <cellStyle name="標準 7 2 3 2 3 4" xfId="5083" xr:uid="{00000000-0005-0000-0000-000008550000}"/>
    <cellStyle name="標準 7 2 3 2 3 4 2" xfId="12570" xr:uid="{00000000-0005-0000-0000-000009550000}"/>
    <cellStyle name="標準 7 2 3 2 3 4 3" xfId="20054" xr:uid="{00000000-0005-0000-0000-00000A550000}"/>
    <cellStyle name="標準 7 2 3 2 3 5" xfId="6443" xr:uid="{00000000-0005-0000-0000-00000B550000}"/>
    <cellStyle name="標準 7 2 3 2 3 5 2" xfId="13930" xr:uid="{00000000-0005-0000-0000-00000C550000}"/>
    <cellStyle name="標準 7 2 3 2 3 5 3" xfId="21414" xr:uid="{00000000-0005-0000-0000-00000D550000}"/>
    <cellStyle name="標準 7 2 3 2 3 6" xfId="8488" xr:uid="{00000000-0005-0000-0000-00000E550000}"/>
    <cellStyle name="標準 7 2 3 2 3 7" xfId="15972" xr:uid="{00000000-0005-0000-0000-00000F550000}"/>
    <cellStyle name="標準 7 2 3 2 4" xfId="1681" xr:uid="{00000000-0005-0000-0000-000010550000}"/>
    <cellStyle name="標準 7 2 3 2 4 2" xfId="9168" xr:uid="{00000000-0005-0000-0000-000011550000}"/>
    <cellStyle name="標準 7 2 3 2 4 3" xfId="16652" xr:uid="{00000000-0005-0000-0000-000012550000}"/>
    <cellStyle name="標準 7 2 3 2 5" xfId="3041" xr:uid="{00000000-0005-0000-0000-000013550000}"/>
    <cellStyle name="標準 7 2 3 2 5 2" xfId="10528" xr:uid="{00000000-0005-0000-0000-000014550000}"/>
    <cellStyle name="標準 7 2 3 2 5 3" xfId="18012" xr:uid="{00000000-0005-0000-0000-000015550000}"/>
    <cellStyle name="標準 7 2 3 2 6" xfId="4403" xr:uid="{00000000-0005-0000-0000-000016550000}"/>
    <cellStyle name="標準 7 2 3 2 6 2" xfId="11890" xr:uid="{00000000-0005-0000-0000-000017550000}"/>
    <cellStyle name="標準 7 2 3 2 6 3" xfId="19374" xr:uid="{00000000-0005-0000-0000-000018550000}"/>
    <cellStyle name="標準 7 2 3 2 7" xfId="5763" xr:uid="{00000000-0005-0000-0000-000019550000}"/>
    <cellStyle name="標準 7 2 3 2 7 2" xfId="13250" xr:uid="{00000000-0005-0000-0000-00001A550000}"/>
    <cellStyle name="標準 7 2 3 2 7 3" xfId="20734" xr:uid="{00000000-0005-0000-0000-00001B550000}"/>
    <cellStyle name="標準 7 2 3 2 8" xfId="7131" xr:uid="{00000000-0005-0000-0000-00001C550000}"/>
    <cellStyle name="標準 7 2 3 2 8 2" xfId="14617" xr:uid="{00000000-0005-0000-0000-00001D550000}"/>
    <cellStyle name="標準 7 2 3 2 8 3" xfId="22101" xr:uid="{00000000-0005-0000-0000-00001E550000}"/>
    <cellStyle name="標準 7 2 3 2 9" xfId="7810" xr:uid="{00000000-0005-0000-0000-00001F550000}"/>
    <cellStyle name="標準 7 2 3 3" xfId="490" xr:uid="{00000000-0005-0000-0000-000020550000}"/>
    <cellStyle name="標準 7 2 3 3 2" xfId="1168" xr:uid="{00000000-0005-0000-0000-000021550000}"/>
    <cellStyle name="標準 7 2 3 3 2 2" xfId="2530" xr:uid="{00000000-0005-0000-0000-000022550000}"/>
    <cellStyle name="標準 7 2 3 3 2 2 2" xfId="10017" xr:uid="{00000000-0005-0000-0000-000023550000}"/>
    <cellStyle name="標準 7 2 3 3 2 2 3" xfId="17501" xr:uid="{00000000-0005-0000-0000-000024550000}"/>
    <cellStyle name="標準 7 2 3 3 2 3" xfId="3890" xr:uid="{00000000-0005-0000-0000-000025550000}"/>
    <cellStyle name="標準 7 2 3 3 2 3 2" xfId="11377" xr:uid="{00000000-0005-0000-0000-000026550000}"/>
    <cellStyle name="標準 7 2 3 3 2 3 3" xfId="18861" xr:uid="{00000000-0005-0000-0000-000027550000}"/>
    <cellStyle name="標準 7 2 3 3 2 4" xfId="5252" xr:uid="{00000000-0005-0000-0000-000028550000}"/>
    <cellStyle name="標準 7 2 3 3 2 4 2" xfId="12739" xr:uid="{00000000-0005-0000-0000-000029550000}"/>
    <cellStyle name="標準 7 2 3 3 2 4 3" xfId="20223" xr:uid="{00000000-0005-0000-0000-00002A550000}"/>
    <cellStyle name="標準 7 2 3 3 2 5" xfId="6612" xr:uid="{00000000-0005-0000-0000-00002B550000}"/>
    <cellStyle name="標準 7 2 3 3 2 5 2" xfId="14099" xr:uid="{00000000-0005-0000-0000-00002C550000}"/>
    <cellStyle name="標準 7 2 3 3 2 5 3" xfId="21583" xr:uid="{00000000-0005-0000-0000-00002D550000}"/>
    <cellStyle name="標準 7 2 3 3 2 6" xfId="8657" xr:uid="{00000000-0005-0000-0000-00002E550000}"/>
    <cellStyle name="標準 7 2 3 3 2 7" xfId="16141" xr:uid="{00000000-0005-0000-0000-00002F550000}"/>
    <cellStyle name="標準 7 2 3 3 3" xfId="1852" xr:uid="{00000000-0005-0000-0000-000030550000}"/>
    <cellStyle name="標準 7 2 3 3 3 2" xfId="9339" xr:uid="{00000000-0005-0000-0000-000031550000}"/>
    <cellStyle name="標準 7 2 3 3 3 3" xfId="16823" xr:uid="{00000000-0005-0000-0000-000032550000}"/>
    <cellStyle name="標準 7 2 3 3 4" xfId="3212" xr:uid="{00000000-0005-0000-0000-000033550000}"/>
    <cellStyle name="標準 7 2 3 3 4 2" xfId="10699" xr:uid="{00000000-0005-0000-0000-000034550000}"/>
    <cellStyle name="標準 7 2 3 3 4 3" xfId="18183" xr:uid="{00000000-0005-0000-0000-000035550000}"/>
    <cellStyle name="標準 7 2 3 3 5" xfId="4574" xr:uid="{00000000-0005-0000-0000-000036550000}"/>
    <cellStyle name="標準 7 2 3 3 5 2" xfId="12061" xr:uid="{00000000-0005-0000-0000-000037550000}"/>
    <cellStyle name="標準 7 2 3 3 5 3" xfId="19545" xr:uid="{00000000-0005-0000-0000-000038550000}"/>
    <cellStyle name="標準 7 2 3 3 6" xfId="5934" xr:uid="{00000000-0005-0000-0000-000039550000}"/>
    <cellStyle name="標準 7 2 3 3 6 2" xfId="13421" xr:uid="{00000000-0005-0000-0000-00003A550000}"/>
    <cellStyle name="標準 7 2 3 3 6 3" xfId="20905" xr:uid="{00000000-0005-0000-0000-00003B550000}"/>
    <cellStyle name="標準 7 2 3 3 7" xfId="7300" xr:uid="{00000000-0005-0000-0000-00003C550000}"/>
    <cellStyle name="標準 7 2 3 3 7 2" xfId="14786" xr:uid="{00000000-0005-0000-0000-00003D550000}"/>
    <cellStyle name="標準 7 2 3 3 7 3" xfId="22270" xr:uid="{00000000-0005-0000-0000-00003E550000}"/>
    <cellStyle name="標準 7 2 3 3 8" xfId="7979" xr:uid="{00000000-0005-0000-0000-00003F550000}"/>
    <cellStyle name="標準 7 2 3 3 9" xfId="15463" xr:uid="{00000000-0005-0000-0000-000040550000}"/>
    <cellStyle name="標準 7 2 3 4" xfId="829" xr:uid="{00000000-0005-0000-0000-000041550000}"/>
    <cellStyle name="標準 7 2 3 4 2" xfId="2191" xr:uid="{00000000-0005-0000-0000-000042550000}"/>
    <cellStyle name="標準 7 2 3 4 2 2" xfId="9678" xr:uid="{00000000-0005-0000-0000-000043550000}"/>
    <cellStyle name="標準 7 2 3 4 2 3" xfId="17162" xr:uid="{00000000-0005-0000-0000-000044550000}"/>
    <cellStyle name="標準 7 2 3 4 3" xfId="3551" xr:uid="{00000000-0005-0000-0000-000045550000}"/>
    <cellStyle name="標準 7 2 3 4 3 2" xfId="11038" xr:uid="{00000000-0005-0000-0000-000046550000}"/>
    <cellStyle name="標準 7 2 3 4 3 3" xfId="18522" xr:uid="{00000000-0005-0000-0000-000047550000}"/>
    <cellStyle name="標準 7 2 3 4 4" xfId="4913" xr:uid="{00000000-0005-0000-0000-000048550000}"/>
    <cellStyle name="標準 7 2 3 4 4 2" xfId="12400" xr:uid="{00000000-0005-0000-0000-000049550000}"/>
    <cellStyle name="標準 7 2 3 4 4 3" xfId="19884" xr:uid="{00000000-0005-0000-0000-00004A550000}"/>
    <cellStyle name="標準 7 2 3 4 5" xfId="6273" xr:uid="{00000000-0005-0000-0000-00004B550000}"/>
    <cellStyle name="標準 7 2 3 4 5 2" xfId="13760" xr:uid="{00000000-0005-0000-0000-00004C550000}"/>
    <cellStyle name="標準 7 2 3 4 5 3" xfId="21244" xr:uid="{00000000-0005-0000-0000-00004D550000}"/>
    <cellStyle name="標準 7 2 3 4 6" xfId="8318" xr:uid="{00000000-0005-0000-0000-00004E550000}"/>
    <cellStyle name="標準 7 2 3 4 7" xfId="15802" xr:uid="{00000000-0005-0000-0000-00004F550000}"/>
    <cellStyle name="標準 7 2 3 5" xfId="1512" xr:uid="{00000000-0005-0000-0000-000050550000}"/>
    <cellStyle name="標準 7 2 3 5 2" xfId="8999" xr:uid="{00000000-0005-0000-0000-000051550000}"/>
    <cellStyle name="標準 7 2 3 5 3" xfId="16483" xr:uid="{00000000-0005-0000-0000-000052550000}"/>
    <cellStyle name="標準 7 2 3 6" xfId="2872" xr:uid="{00000000-0005-0000-0000-000053550000}"/>
    <cellStyle name="標準 7 2 3 6 2" xfId="10359" xr:uid="{00000000-0005-0000-0000-000054550000}"/>
    <cellStyle name="標準 7 2 3 6 3" xfId="17843" xr:uid="{00000000-0005-0000-0000-000055550000}"/>
    <cellStyle name="標準 7 2 3 7" xfId="4234" xr:uid="{00000000-0005-0000-0000-000056550000}"/>
    <cellStyle name="標準 7 2 3 7 2" xfId="11721" xr:uid="{00000000-0005-0000-0000-000057550000}"/>
    <cellStyle name="標準 7 2 3 7 3" xfId="19205" xr:uid="{00000000-0005-0000-0000-000058550000}"/>
    <cellStyle name="標準 7 2 3 8" xfId="5594" xr:uid="{00000000-0005-0000-0000-000059550000}"/>
    <cellStyle name="標準 7 2 3 8 2" xfId="13081" xr:uid="{00000000-0005-0000-0000-00005A550000}"/>
    <cellStyle name="標準 7 2 3 8 3" xfId="20565" xr:uid="{00000000-0005-0000-0000-00005B550000}"/>
    <cellStyle name="標準 7 2 3 9" xfId="6961" xr:uid="{00000000-0005-0000-0000-00005C550000}"/>
    <cellStyle name="標準 7 2 3 9 2" xfId="14447" xr:uid="{00000000-0005-0000-0000-00005D550000}"/>
    <cellStyle name="標準 7 2 3 9 3" xfId="21931" xr:uid="{00000000-0005-0000-0000-00005E550000}"/>
    <cellStyle name="標準 7 2 4" xfId="232" xr:uid="{00000000-0005-0000-0000-00005F550000}"/>
    <cellStyle name="標準 7 2 4 10" xfId="15209" xr:uid="{00000000-0005-0000-0000-000060550000}"/>
    <cellStyle name="標準 7 2 4 2" xfId="574" xr:uid="{00000000-0005-0000-0000-000061550000}"/>
    <cellStyle name="標準 7 2 4 2 2" xfId="1252" xr:uid="{00000000-0005-0000-0000-000062550000}"/>
    <cellStyle name="標準 7 2 4 2 2 2" xfId="2614" xr:uid="{00000000-0005-0000-0000-000063550000}"/>
    <cellStyle name="標準 7 2 4 2 2 2 2" xfId="10101" xr:uid="{00000000-0005-0000-0000-000064550000}"/>
    <cellStyle name="標準 7 2 4 2 2 2 3" xfId="17585" xr:uid="{00000000-0005-0000-0000-000065550000}"/>
    <cellStyle name="標準 7 2 4 2 2 3" xfId="3974" xr:uid="{00000000-0005-0000-0000-000066550000}"/>
    <cellStyle name="標準 7 2 4 2 2 3 2" xfId="11461" xr:uid="{00000000-0005-0000-0000-000067550000}"/>
    <cellStyle name="標準 7 2 4 2 2 3 3" xfId="18945" xr:uid="{00000000-0005-0000-0000-000068550000}"/>
    <cellStyle name="標準 7 2 4 2 2 4" xfId="5336" xr:uid="{00000000-0005-0000-0000-000069550000}"/>
    <cellStyle name="標準 7 2 4 2 2 4 2" xfId="12823" xr:uid="{00000000-0005-0000-0000-00006A550000}"/>
    <cellStyle name="標準 7 2 4 2 2 4 3" xfId="20307" xr:uid="{00000000-0005-0000-0000-00006B550000}"/>
    <cellStyle name="標準 7 2 4 2 2 5" xfId="6696" xr:uid="{00000000-0005-0000-0000-00006C550000}"/>
    <cellStyle name="標準 7 2 4 2 2 5 2" xfId="14183" xr:uid="{00000000-0005-0000-0000-00006D550000}"/>
    <cellStyle name="標準 7 2 4 2 2 5 3" xfId="21667" xr:uid="{00000000-0005-0000-0000-00006E550000}"/>
    <cellStyle name="標準 7 2 4 2 2 6" xfId="8741" xr:uid="{00000000-0005-0000-0000-00006F550000}"/>
    <cellStyle name="標準 7 2 4 2 2 7" xfId="16225" xr:uid="{00000000-0005-0000-0000-000070550000}"/>
    <cellStyle name="標準 7 2 4 2 3" xfId="1936" xr:uid="{00000000-0005-0000-0000-000071550000}"/>
    <cellStyle name="標準 7 2 4 2 3 2" xfId="9423" xr:uid="{00000000-0005-0000-0000-000072550000}"/>
    <cellStyle name="標準 7 2 4 2 3 3" xfId="16907" xr:uid="{00000000-0005-0000-0000-000073550000}"/>
    <cellStyle name="標準 7 2 4 2 4" xfId="3296" xr:uid="{00000000-0005-0000-0000-000074550000}"/>
    <cellStyle name="標準 7 2 4 2 4 2" xfId="10783" xr:uid="{00000000-0005-0000-0000-000075550000}"/>
    <cellStyle name="標準 7 2 4 2 4 3" xfId="18267" xr:uid="{00000000-0005-0000-0000-000076550000}"/>
    <cellStyle name="標準 7 2 4 2 5" xfId="4658" xr:uid="{00000000-0005-0000-0000-000077550000}"/>
    <cellStyle name="標準 7 2 4 2 5 2" xfId="12145" xr:uid="{00000000-0005-0000-0000-000078550000}"/>
    <cellStyle name="標準 7 2 4 2 5 3" xfId="19629" xr:uid="{00000000-0005-0000-0000-000079550000}"/>
    <cellStyle name="標準 7 2 4 2 6" xfId="6018" xr:uid="{00000000-0005-0000-0000-00007A550000}"/>
    <cellStyle name="標準 7 2 4 2 6 2" xfId="13505" xr:uid="{00000000-0005-0000-0000-00007B550000}"/>
    <cellStyle name="標準 7 2 4 2 6 3" xfId="20989" xr:uid="{00000000-0005-0000-0000-00007C550000}"/>
    <cellStyle name="標準 7 2 4 2 7" xfId="7384" xr:uid="{00000000-0005-0000-0000-00007D550000}"/>
    <cellStyle name="標準 7 2 4 2 7 2" xfId="14870" xr:uid="{00000000-0005-0000-0000-00007E550000}"/>
    <cellStyle name="標準 7 2 4 2 7 3" xfId="22354" xr:uid="{00000000-0005-0000-0000-00007F550000}"/>
    <cellStyle name="標準 7 2 4 2 8" xfId="8063" xr:uid="{00000000-0005-0000-0000-000080550000}"/>
    <cellStyle name="標準 7 2 4 2 9" xfId="15547" xr:uid="{00000000-0005-0000-0000-000081550000}"/>
    <cellStyle name="標準 7 2 4 3" xfId="914" xr:uid="{00000000-0005-0000-0000-000082550000}"/>
    <cellStyle name="標準 7 2 4 3 2" xfId="2276" xr:uid="{00000000-0005-0000-0000-000083550000}"/>
    <cellStyle name="標準 7 2 4 3 2 2" xfId="9763" xr:uid="{00000000-0005-0000-0000-000084550000}"/>
    <cellStyle name="標準 7 2 4 3 2 3" xfId="17247" xr:uid="{00000000-0005-0000-0000-000085550000}"/>
    <cellStyle name="標準 7 2 4 3 3" xfId="3636" xr:uid="{00000000-0005-0000-0000-000086550000}"/>
    <cellStyle name="標準 7 2 4 3 3 2" xfId="11123" xr:uid="{00000000-0005-0000-0000-000087550000}"/>
    <cellStyle name="標準 7 2 4 3 3 3" xfId="18607" xr:uid="{00000000-0005-0000-0000-000088550000}"/>
    <cellStyle name="標準 7 2 4 3 4" xfId="4998" xr:uid="{00000000-0005-0000-0000-000089550000}"/>
    <cellStyle name="標準 7 2 4 3 4 2" xfId="12485" xr:uid="{00000000-0005-0000-0000-00008A550000}"/>
    <cellStyle name="標準 7 2 4 3 4 3" xfId="19969" xr:uid="{00000000-0005-0000-0000-00008B550000}"/>
    <cellStyle name="標準 7 2 4 3 5" xfId="6358" xr:uid="{00000000-0005-0000-0000-00008C550000}"/>
    <cellStyle name="標準 7 2 4 3 5 2" xfId="13845" xr:uid="{00000000-0005-0000-0000-00008D550000}"/>
    <cellStyle name="標準 7 2 4 3 5 3" xfId="21329" xr:uid="{00000000-0005-0000-0000-00008E550000}"/>
    <cellStyle name="標準 7 2 4 3 6" xfId="8403" xr:uid="{00000000-0005-0000-0000-00008F550000}"/>
    <cellStyle name="標準 7 2 4 3 7" xfId="15887" xr:uid="{00000000-0005-0000-0000-000090550000}"/>
    <cellStyle name="標準 7 2 4 4" xfId="1596" xr:uid="{00000000-0005-0000-0000-000091550000}"/>
    <cellStyle name="標準 7 2 4 4 2" xfId="9083" xr:uid="{00000000-0005-0000-0000-000092550000}"/>
    <cellStyle name="標準 7 2 4 4 3" xfId="16567" xr:uid="{00000000-0005-0000-0000-000093550000}"/>
    <cellStyle name="標準 7 2 4 5" xfId="2956" xr:uid="{00000000-0005-0000-0000-000094550000}"/>
    <cellStyle name="標準 7 2 4 5 2" xfId="10443" xr:uid="{00000000-0005-0000-0000-000095550000}"/>
    <cellStyle name="標準 7 2 4 5 3" xfId="17927" xr:uid="{00000000-0005-0000-0000-000096550000}"/>
    <cellStyle name="標準 7 2 4 6" xfId="4318" xr:uid="{00000000-0005-0000-0000-000097550000}"/>
    <cellStyle name="標準 7 2 4 6 2" xfId="11805" xr:uid="{00000000-0005-0000-0000-000098550000}"/>
    <cellStyle name="標準 7 2 4 6 3" xfId="19289" xr:uid="{00000000-0005-0000-0000-000099550000}"/>
    <cellStyle name="標準 7 2 4 7" xfId="5678" xr:uid="{00000000-0005-0000-0000-00009A550000}"/>
    <cellStyle name="標準 7 2 4 7 2" xfId="13165" xr:uid="{00000000-0005-0000-0000-00009B550000}"/>
    <cellStyle name="標準 7 2 4 7 3" xfId="20649" xr:uid="{00000000-0005-0000-0000-00009C550000}"/>
    <cellStyle name="標準 7 2 4 8" xfId="7046" xr:uid="{00000000-0005-0000-0000-00009D550000}"/>
    <cellStyle name="標準 7 2 4 8 2" xfId="14532" xr:uid="{00000000-0005-0000-0000-00009E550000}"/>
    <cellStyle name="標準 7 2 4 8 3" xfId="22016" xr:uid="{00000000-0005-0000-0000-00009F550000}"/>
    <cellStyle name="標準 7 2 4 9" xfId="7725" xr:uid="{00000000-0005-0000-0000-0000A0550000}"/>
    <cellStyle name="標準 7 2 5" xfId="405" xr:uid="{00000000-0005-0000-0000-0000A1550000}"/>
    <cellStyle name="標準 7 2 5 2" xfId="1083" xr:uid="{00000000-0005-0000-0000-0000A2550000}"/>
    <cellStyle name="標準 7 2 5 2 2" xfId="2445" xr:uid="{00000000-0005-0000-0000-0000A3550000}"/>
    <cellStyle name="標準 7 2 5 2 2 2" xfId="9932" xr:uid="{00000000-0005-0000-0000-0000A4550000}"/>
    <cellStyle name="標準 7 2 5 2 2 3" xfId="17416" xr:uid="{00000000-0005-0000-0000-0000A5550000}"/>
    <cellStyle name="標準 7 2 5 2 3" xfId="3805" xr:uid="{00000000-0005-0000-0000-0000A6550000}"/>
    <cellStyle name="標準 7 2 5 2 3 2" xfId="11292" xr:uid="{00000000-0005-0000-0000-0000A7550000}"/>
    <cellStyle name="標準 7 2 5 2 3 3" xfId="18776" xr:uid="{00000000-0005-0000-0000-0000A8550000}"/>
    <cellStyle name="標準 7 2 5 2 4" xfId="5167" xr:uid="{00000000-0005-0000-0000-0000A9550000}"/>
    <cellStyle name="標準 7 2 5 2 4 2" xfId="12654" xr:uid="{00000000-0005-0000-0000-0000AA550000}"/>
    <cellStyle name="標準 7 2 5 2 4 3" xfId="20138" xr:uid="{00000000-0005-0000-0000-0000AB550000}"/>
    <cellStyle name="標準 7 2 5 2 5" xfId="6527" xr:uid="{00000000-0005-0000-0000-0000AC550000}"/>
    <cellStyle name="標準 7 2 5 2 5 2" xfId="14014" xr:uid="{00000000-0005-0000-0000-0000AD550000}"/>
    <cellStyle name="標準 7 2 5 2 5 3" xfId="21498" xr:uid="{00000000-0005-0000-0000-0000AE550000}"/>
    <cellStyle name="標準 7 2 5 2 6" xfId="8572" xr:uid="{00000000-0005-0000-0000-0000AF550000}"/>
    <cellStyle name="標準 7 2 5 2 7" xfId="16056" xr:uid="{00000000-0005-0000-0000-0000B0550000}"/>
    <cellStyle name="標準 7 2 5 3" xfId="1767" xr:uid="{00000000-0005-0000-0000-0000B1550000}"/>
    <cellStyle name="標準 7 2 5 3 2" xfId="9254" xr:uid="{00000000-0005-0000-0000-0000B2550000}"/>
    <cellStyle name="標準 7 2 5 3 3" xfId="16738" xr:uid="{00000000-0005-0000-0000-0000B3550000}"/>
    <cellStyle name="標準 7 2 5 4" xfId="3127" xr:uid="{00000000-0005-0000-0000-0000B4550000}"/>
    <cellStyle name="標準 7 2 5 4 2" xfId="10614" xr:uid="{00000000-0005-0000-0000-0000B5550000}"/>
    <cellStyle name="標準 7 2 5 4 3" xfId="18098" xr:uid="{00000000-0005-0000-0000-0000B6550000}"/>
    <cellStyle name="標準 7 2 5 5" xfId="4489" xr:uid="{00000000-0005-0000-0000-0000B7550000}"/>
    <cellStyle name="標準 7 2 5 5 2" xfId="11976" xr:uid="{00000000-0005-0000-0000-0000B8550000}"/>
    <cellStyle name="標準 7 2 5 5 3" xfId="19460" xr:uid="{00000000-0005-0000-0000-0000B9550000}"/>
    <cellStyle name="標準 7 2 5 6" xfId="5849" xr:uid="{00000000-0005-0000-0000-0000BA550000}"/>
    <cellStyle name="標準 7 2 5 6 2" xfId="13336" xr:uid="{00000000-0005-0000-0000-0000BB550000}"/>
    <cellStyle name="標準 7 2 5 6 3" xfId="20820" xr:uid="{00000000-0005-0000-0000-0000BC550000}"/>
    <cellStyle name="標準 7 2 5 7" xfId="7215" xr:uid="{00000000-0005-0000-0000-0000BD550000}"/>
    <cellStyle name="標準 7 2 5 7 2" xfId="14701" xr:uid="{00000000-0005-0000-0000-0000BE550000}"/>
    <cellStyle name="標準 7 2 5 7 3" xfId="22185" xr:uid="{00000000-0005-0000-0000-0000BF550000}"/>
    <cellStyle name="標準 7 2 5 8" xfId="7894" xr:uid="{00000000-0005-0000-0000-0000C0550000}"/>
    <cellStyle name="標準 7 2 5 9" xfId="15378" xr:uid="{00000000-0005-0000-0000-0000C1550000}"/>
    <cellStyle name="標準 7 2 6" xfId="744" xr:uid="{00000000-0005-0000-0000-0000C2550000}"/>
    <cellStyle name="標準 7 2 6 2" xfId="2106" xr:uid="{00000000-0005-0000-0000-0000C3550000}"/>
    <cellStyle name="標準 7 2 6 2 2" xfId="9593" xr:uid="{00000000-0005-0000-0000-0000C4550000}"/>
    <cellStyle name="標準 7 2 6 2 3" xfId="17077" xr:uid="{00000000-0005-0000-0000-0000C5550000}"/>
    <cellStyle name="標準 7 2 6 3" xfId="3466" xr:uid="{00000000-0005-0000-0000-0000C6550000}"/>
    <cellStyle name="標準 7 2 6 3 2" xfId="10953" xr:uid="{00000000-0005-0000-0000-0000C7550000}"/>
    <cellStyle name="標準 7 2 6 3 3" xfId="18437" xr:uid="{00000000-0005-0000-0000-0000C8550000}"/>
    <cellStyle name="標準 7 2 6 4" xfId="4828" xr:uid="{00000000-0005-0000-0000-0000C9550000}"/>
    <cellStyle name="標準 7 2 6 4 2" xfId="12315" xr:uid="{00000000-0005-0000-0000-0000CA550000}"/>
    <cellStyle name="標準 7 2 6 4 3" xfId="19799" xr:uid="{00000000-0005-0000-0000-0000CB550000}"/>
    <cellStyle name="標準 7 2 6 5" xfId="6188" xr:uid="{00000000-0005-0000-0000-0000CC550000}"/>
    <cellStyle name="標準 7 2 6 5 2" xfId="13675" xr:uid="{00000000-0005-0000-0000-0000CD550000}"/>
    <cellStyle name="標準 7 2 6 5 3" xfId="21159" xr:uid="{00000000-0005-0000-0000-0000CE550000}"/>
    <cellStyle name="標準 7 2 6 6" xfId="8233" xr:uid="{00000000-0005-0000-0000-0000CF550000}"/>
    <cellStyle name="標準 7 2 6 7" xfId="15717" xr:uid="{00000000-0005-0000-0000-0000D0550000}"/>
    <cellStyle name="標準 7 2 7" xfId="1440" xr:uid="{00000000-0005-0000-0000-0000D1550000}"/>
    <cellStyle name="標準 7 2 7 2" xfId="8927" xr:uid="{00000000-0005-0000-0000-0000D2550000}"/>
    <cellStyle name="標準 7 2 7 3" xfId="16411" xr:uid="{00000000-0005-0000-0000-0000D3550000}"/>
    <cellStyle name="標準 7 2 8" xfId="2800" xr:uid="{00000000-0005-0000-0000-0000D4550000}"/>
    <cellStyle name="標準 7 2 8 2" xfId="10287" xr:uid="{00000000-0005-0000-0000-0000D5550000}"/>
    <cellStyle name="標準 7 2 8 3" xfId="17771" xr:uid="{00000000-0005-0000-0000-0000D6550000}"/>
    <cellStyle name="標準 7 2 9" xfId="4162" xr:uid="{00000000-0005-0000-0000-0000D7550000}"/>
    <cellStyle name="標準 7 2 9 2" xfId="11649" xr:uid="{00000000-0005-0000-0000-0000D8550000}"/>
    <cellStyle name="標準 7 2 9 3" xfId="19133" xr:uid="{00000000-0005-0000-0000-0000D9550000}"/>
    <cellStyle name="標準 7 3" xfId="85" xr:uid="{00000000-0005-0000-0000-0000DA550000}"/>
    <cellStyle name="標準 7 3 10" xfId="6906" xr:uid="{00000000-0005-0000-0000-0000DB550000}"/>
    <cellStyle name="標準 7 3 10 2" xfId="14392" xr:uid="{00000000-0005-0000-0000-0000DC550000}"/>
    <cellStyle name="標準 7 3 10 3" xfId="21876" xr:uid="{00000000-0005-0000-0000-0000DD550000}"/>
    <cellStyle name="標準 7 3 11" xfId="7585" xr:uid="{00000000-0005-0000-0000-0000DE550000}"/>
    <cellStyle name="標準 7 3 12" xfId="15069" xr:uid="{00000000-0005-0000-0000-0000DF550000}"/>
    <cellStyle name="標準 7 3 2" xfId="177" xr:uid="{00000000-0005-0000-0000-0000E0550000}"/>
    <cellStyle name="標準 7 3 2 10" xfId="7670" xr:uid="{00000000-0005-0000-0000-0000E1550000}"/>
    <cellStyle name="標準 7 3 2 11" xfId="15154" xr:uid="{00000000-0005-0000-0000-0000E2550000}"/>
    <cellStyle name="標準 7 3 2 2" xfId="347" xr:uid="{00000000-0005-0000-0000-0000E3550000}"/>
    <cellStyle name="標準 7 3 2 2 10" xfId="15324" xr:uid="{00000000-0005-0000-0000-0000E4550000}"/>
    <cellStyle name="標準 7 3 2 2 2" xfId="689" xr:uid="{00000000-0005-0000-0000-0000E5550000}"/>
    <cellStyle name="標準 7 3 2 2 2 2" xfId="1367" xr:uid="{00000000-0005-0000-0000-0000E6550000}"/>
    <cellStyle name="標準 7 3 2 2 2 2 2" xfId="2729" xr:uid="{00000000-0005-0000-0000-0000E7550000}"/>
    <cellStyle name="標準 7 3 2 2 2 2 2 2" xfId="10216" xr:uid="{00000000-0005-0000-0000-0000E8550000}"/>
    <cellStyle name="標準 7 3 2 2 2 2 2 3" xfId="17700" xr:uid="{00000000-0005-0000-0000-0000E9550000}"/>
    <cellStyle name="標準 7 3 2 2 2 2 3" xfId="4089" xr:uid="{00000000-0005-0000-0000-0000EA550000}"/>
    <cellStyle name="標準 7 3 2 2 2 2 3 2" xfId="11576" xr:uid="{00000000-0005-0000-0000-0000EB550000}"/>
    <cellStyle name="標準 7 3 2 2 2 2 3 3" xfId="19060" xr:uid="{00000000-0005-0000-0000-0000EC550000}"/>
    <cellStyle name="標準 7 3 2 2 2 2 4" xfId="5451" xr:uid="{00000000-0005-0000-0000-0000ED550000}"/>
    <cellStyle name="標準 7 3 2 2 2 2 4 2" xfId="12938" xr:uid="{00000000-0005-0000-0000-0000EE550000}"/>
    <cellStyle name="標準 7 3 2 2 2 2 4 3" xfId="20422" xr:uid="{00000000-0005-0000-0000-0000EF550000}"/>
    <cellStyle name="標準 7 3 2 2 2 2 5" xfId="6811" xr:uid="{00000000-0005-0000-0000-0000F0550000}"/>
    <cellStyle name="標準 7 3 2 2 2 2 5 2" xfId="14298" xr:uid="{00000000-0005-0000-0000-0000F1550000}"/>
    <cellStyle name="標準 7 3 2 2 2 2 5 3" xfId="21782" xr:uid="{00000000-0005-0000-0000-0000F2550000}"/>
    <cellStyle name="標準 7 3 2 2 2 2 6" xfId="8856" xr:uid="{00000000-0005-0000-0000-0000F3550000}"/>
    <cellStyle name="標準 7 3 2 2 2 2 7" xfId="16340" xr:uid="{00000000-0005-0000-0000-0000F4550000}"/>
    <cellStyle name="標準 7 3 2 2 2 3" xfId="2051" xr:uid="{00000000-0005-0000-0000-0000F5550000}"/>
    <cellStyle name="標準 7 3 2 2 2 3 2" xfId="9538" xr:uid="{00000000-0005-0000-0000-0000F6550000}"/>
    <cellStyle name="標準 7 3 2 2 2 3 3" xfId="17022" xr:uid="{00000000-0005-0000-0000-0000F7550000}"/>
    <cellStyle name="標準 7 3 2 2 2 4" xfId="3411" xr:uid="{00000000-0005-0000-0000-0000F8550000}"/>
    <cellStyle name="標準 7 3 2 2 2 4 2" xfId="10898" xr:uid="{00000000-0005-0000-0000-0000F9550000}"/>
    <cellStyle name="標準 7 3 2 2 2 4 3" xfId="18382" xr:uid="{00000000-0005-0000-0000-0000FA550000}"/>
    <cellStyle name="標準 7 3 2 2 2 5" xfId="4773" xr:uid="{00000000-0005-0000-0000-0000FB550000}"/>
    <cellStyle name="標準 7 3 2 2 2 5 2" xfId="12260" xr:uid="{00000000-0005-0000-0000-0000FC550000}"/>
    <cellStyle name="標準 7 3 2 2 2 5 3" xfId="19744" xr:uid="{00000000-0005-0000-0000-0000FD550000}"/>
    <cellStyle name="標準 7 3 2 2 2 6" xfId="6133" xr:uid="{00000000-0005-0000-0000-0000FE550000}"/>
    <cellStyle name="標準 7 3 2 2 2 6 2" xfId="13620" xr:uid="{00000000-0005-0000-0000-0000FF550000}"/>
    <cellStyle name="標準 7 3 2 2 2 6 3" xfId="21104" xr:uid="{00000000-0005-0000-0000-000000560000}"/>
    <cellStyle name="標準 7 3 2 2 2 7" xfId="7499" xr:uid="{00000000-0005-0000-0000-000001560000}"/>
    <cellStyle name="標準 7 3 2 2 2 7 2" xfId="14985" xr:uid="{00000000-0005-0000-0000-000002560000}"/>
    <cellStyle name="標準 7 3 2 2 2 7 3" xfId="22469" xr:uid="{00000000-0005-0000-0000-000003560000}"/>
    <cellStyle name="標準 7 3 2 2 2 8" xfId="8178" xr:uid="{00000000-0005-0000-0000-000004560000}"/>
    <cellStyle name="標準 7 3 2 2 2 9" xfId="15662" xr:uid="{00000000-0005-0000-0000-000005560000}"/>
    <cellStyle name="標準 7 3 2 2 3" xfId="1029" xr:uid="{00000000-0005-0000-0000-000006560000}"/>
    <cellStyle name="標準 7 3 2 2 3 2" xfId="2391" xr:uid="{00000000-0005-0000-0000-000007560000}"/>
    <cellStyle name="標準 7 3 2 2 3 2 2" xfId="9878" xr:uid="{00000000-0005-0000-0000-000008560000}"/>
    <cellStyle name="標準 7 3 2 2 3 2 3" xfId="17362" xr:uid="{00000000-0005-0000-0000-000009560000}"/>
    <cellStyle name="標準 7 3 2 2 3 3" xfId="3751" xr:uid="{00000000-0005-0000-0000-00000A560000}"/>
    <cellStyle name="標準 7 3 2 2 3 3 2" xfId="11238" xr:uid="{00000000-0005-0000-0000-00000B560000}"/>
    <cellStyle name="標準 7 3 2 2 3 3 3" xfId="18722" xr:uid="{00000000-0005-0000-0000-00000C560000}"/>
    <cellStyle name="標準 7 3 2 2 3 4" xfId="5113" xr:uid="{00000000-0005-0000-0000-00000D560000}"/>
    <cellStyle name="標準 7 3 2 2 3 4 2" xfId="12600" xr:uid="{00000000-0005-0000-0000-00000E560000}"/>
    <cellStyle name="標準 7 3 2 2 3 4 3" xfId="20084" xr:uid="{00000000-0005-0000-0000-00000F560000}"/>
    <cellStyle name="標準 7 3 2 2 3 5" xfId="6473" xr:uid="{00000000-0005-0000-0000-000010560000}"/>
    <cellStyle name="標準 7 3 2 2 3 5 2" xfId="13960" xr:uid="{00000000-0005-0000-0000-000011560000}"/>
    <cellStyle name="標準 7 3 2 2 3 5 3" xfId="21444" xr:uid="{00000000-0005-0000-0000-000012560000}"/>
    <cellStyle name="標準 7 3 2 2 3 6" xfId="8518" xr:uid="{00000000-0005-0000-0000-000013560000}"/>
    <cellStyle name="標準 7 3 2 2 3 7" xfId="16002" xr:uid="{00000000-0005-0000-0000-000014560000}"/>
    <cellStyle name="標準 7 3 2 2 4" xfId="1711" xr:uid="{00000000-0005-0000-0000-000015560000}"/>
    <cellStyle name="標準 7 3 2 2 4 2" xfId="9198" xr:uid="{00000000-0005-0000-0000-000016560000}"/>
    <cellStyle name="標準 7 3 2 2 4 3" xfId="16682" xr:uid="{00000000-0005-0000-0000-000017560000}"/>
    <cellStyle name="標準 7 3 2 2 5" xfId="3071" xr:uid="{00000000-0005-0000-0000-000018560000}"/>
    <cellStyle name="標準 7 3 2 2 5 2" xfId="10558" xr:uid="{00000000-0005-0000-0000-000019560000}"/>
    <cellStyle name="標準 7 3 2 2 5 3" xfId="18042" xr:uid="{00000000-0005-0000-0000-00001A560000}"/>
    <cellStyle name="標準 7 3 2 2 6" xfId="4433" xr:uid="{00000000-0005-0000-0000-00001B560000}"/>
    <cellStyle name="標準 7 3 2 2 6 2" xfId="11920" xr:uid="{00000000-0005-0000-0000-00001C560000}"/>
    <cellStyle name="標準 7 3 2 2 6 3" xfId="19404" xr:uid="{00000000-0005-0000-0000-00001D560000}"/>
    <cellStyle name="標準 7 3 2 2 7" xfId="5793" xr:uid="{00000000-0005-0000-0000-00001E560000}"/>
    <cellStyle name="標準 7 3 2 2 7 2" xfId="13280" xr:uid="{00000000-0005-0000-0000-00001F560000}"/>
    <cellStyle name="標準 7 3 2 2 7 3" xfId="20764" xr:uid="{00000000-0005-0000-0000-000020560000}"/>
    <cellStyle name="標準 7 3 2 2 8" xfId="7161" xr:uid="{00000000-0005-0000-0000-000021560000}"/>
    <cellStyle name="標準 7 3 2 2 8 2" xfId="14647" xr:uid="{00000000-0005-0000-0000-000022560000}"/>
    <cellStyle name="標準 7 3 2 2 8 3" xfId="22131" xr:uid="{00000000-0005-0000-0000-000023560000}"/>
    <cellStyle name="標準 7 3 2 2 9" xfId="7840" xr:uid="{00000000-0005-0000-0000-000024560000}"/>
    <cellStyle name="標準 7 3 2 3" xfId="520" xr:uid="{00000000-0005-0000-0000-000025560000}"/>
    <cellStyle name="標準 7 3 2 3 2" xfId="1198" xr:uid="{00000000-0005-0000-0000-000026560000}"/>
    <cellStyle name="標準 7 3 2 3 2 2" xfId="2560" xr:uid="{00000000-0005-0000-0000-000027560000}"/>
    <cellStyle name="標準 7 3 2 3 2 2 2" xfId="10047" xr:uid="{00000000-0005-0000-0000-000028560000}"/>
    <cellStyle name="標準 7 3 2 3 2 2 3" xfId="17531" xr:uid="{00000000-0005-0000-0000-000029560000}"/>
    <cellStyle name="標準 7 3 2 3 2 3" xfId="3920" xr:uid="{00000000-0005-0000-0000-00002A560000}"/>
    <cellStyle name="標準 7 3 2 3 2 3 2" xfId="11407" xr:uid="{00000000-0005-0000-0000-00002B560000}"/>
    <cellStyle name="標準 7 3 2 3 2 3 3" xfId="18891" xr:uid="{00000000-0005-0000-0000-00002C560000}"/>
    <cellStyle name="標準 7 3 2 3 2 4" xfId="5282" xr:uid="{00000000-0005-0000-0000-00002D560000}"/>
    <cellStyle name="標準 7 3 2 3 2 4 2" xfId="12769" xr:uid="{00000000-0005-0000-0000-00002E560000}"/>
    <cellStyle name="標準 7 3 2 3 2 4 3" xfId="20253" xr:uid="{00000000-0005-0000-0000-00002F560000}"/>
    <cellStyle name="標準 7 3 2 3 2 5" xfId="6642" xr:uid="{00000000-0005-0000-0000-000030560000}"/>
    <cellStyle name="標準 7 3 2 3 2 5 2" xfId="14129" xr:uid="{00000000-0005-0000-0000-000031560000}"/>
    <cellStyle name="標準 7 3 2 3 2 5 3" xfId="21613" xr:uid="{00000000-0005-0000-0000-000032560000}"/>
    <cellStyle name="標準 7 3 2 3 2 6" xfId="8687" xr:uid="{00000000-0005-0000-0000-000033560000}"/>
    <cellStyle name="標準 7 3 2 3 2 7" xfId="16171" xr:uid="{00000000-0005-0000-0000-000034560000}"/>
    <cellStyle name="標準 7 3 2 3 3" xfId="1882" xr:uid="{00000000-0005-0000-0000-000035560000}"/>
    <cellStyle name="標準 7 3 2 3 3 2" xfId="9369" xr:uid="{00000000-0005-0000-0000-000036560000}"/>
    <cellStyle name="標準 7 3 2 3 3 3" xfId="16853" xr:uid="{00000000-0005-0000-0000-000037560000}"/>
    <cellStyle name="標準 7 3 2 3 4" xfId="3242" xr:uid="{00000000-0005-0000-0000-000038560000}"/>
    <cellStyle name="標準 7 3 2 3 4 2" xfId="10729" xr:uid="{00000000-0005-0000-0000-000039560000}"/>
    <cellStyle name="標準 7 3 2 3 4 3" xfId="18213" xr:uid="{00000000-0005-0000-0000-00003A560000}"/>
    <cellStyle name="標準 7 3 2 3 5" xfId="4604" xr:uid="{00000000-0005-0000-0000-00003B560000}"/>
    <cellStyle name="標準 7 3 2 3 5 2" xfId="12091" xr:uid="{00000000-0005-0000-0000-00003C560000}"/>
    <cellStyle name="標準 7 3 2 3 5 3" xfId="19575" xr:uid="{00000000-0005-0000-0000-00003D560000}"/>
    <cellStyle name="標準 7 3 2 3 6" xfId="5964" xr:uid="{00000000-0005-0000-0000-00003E560000}"/>
    <cellStyle name="標準 7 3 2 3 6 2" xfId="13451" xr:uid="{00000000-0005-0000-0000-00003F560000}"/>
    <cellStyle name="標準 7 3 2 3 6 3" xfId="20935" xr:uid="{00000000-0005-0000-0000-000040560000}"/>
    <cellStyle name="標準 7 3 2 3 7" xfId="7330" xr:uid="{00000000-0005-0000-0000-000041560000}"/>
    <cellStyle name="標準 7 3 2 3 7 2" xfId="14816" xr:uid="{00000000-0005-0000-0000-000042560000}"/>
    <cellStyle name="標準 7 3 2 3 7 3" xfId="22300" xr:uid="{00000000-0005-0000-0000-000043560000}"/>
    <cellStyle name="標準 7 3 2 3 8" xfId="8009" xr:uid="{00000000-0005-0000-0000-000044560000}"/>
    <cellStyle name="標準 7 3 2 3 9" xfId="15493" xr:uid="{00000000-0005-0000-0000-000045560000}"/>
    <cellStyle name="標準 7 3 2 4" xfId="859" xr:uid="{00000000-0005-0000-0000-000046560000}"/>
    <cellStyle name="標準 7 3 2 4 2" xfId="2221" xr:uid="{00000000-0005-0000-0000-000047560000}"/>
    <cellStyle name="標準 7 3 2 4 2 2" xfId="9708" xr:uid="{00000000-0005-0000-0000-000048560000}"/>
    <cellStyle name="標準 7 3 2 4 2 3" xfId="17192" xr:uid="{00000000-0005-0000-0000-000049560000}"/>
    <cellStyle name="標準 7 3 2 4 3" xfId="3581" xr:uid="{00000000-0005-0000-0000-00004A560000}"/>
    <cellStyle name="標準 7 3 2 4 3 2" xfId="11068" xr:uid="{00000000-0005-0000-0000-00004B560000}"/>
    <cellStyle name="標準 7 3 2 4 3 3" xfId="18552" xr:uid="{00000000-0005-0000-0000-00004C560000}"/>
    <cellStyle name="標準 7 3 2 4 4" xfId="4943" xr:uid="{00000000-0005-0000-0000-00004D560000}"/>
    <cellStyle name="標準 7 3 2 4 4 2" xfId="12430" xr:uid="{00000000-0005-0000-0000-00004E560000}"/>
    <cellStyle name="標準 7 3 2 4 4 3" xfId="19914" xr:uid="{00000000-0005-0000-0000-00004F560000}"/>
    <cellStyle name="標準 7 3 2 4 5" xfId="6303" xr:uid="{00000000-0005-0000-0000-000050560000}"/>
    <cellStyle name="標準 7 3 2 4 5 2" xfId="13790" xr:uid="{00000000-0005-0000-0000-000051560000}"/>
    <cellStyle name="標準 7 3 2 4 5 3" xfId="21274" xr:uid="{00000000-0005-0000-0000-000052560000}"/>
    <cellStyle name="標準 7 3 2 4 6" xfId="8348" xr:uid="{00000000-0005-0000-0000-000053560000}"/>
    <cellStyle name="標準 7 3 2 4 7" xfId="15832" xr:uid="{00000000-0005-0000-0000-000054560000}"/>
    <cellStyle name="標準 7 3 2 5" xfId="1542" xr:uid="{00000000-0005-0000-0000-000055560000}"/>
    <cellStyle name="標準 7 3 2 5 2" xfId="9029" xr:uid="{00000000-0005-0000-0000-000056560000}"/>
    <cellStyle name="標準 7 3 2 5 3" xfId="16513" xr:uid="{00000000-0005-0000-0000-000057560000}"/>
    <cellStyle name="標準 7 3 2 6" xfId="2902" xr:uid="{00000000-0005-0000-0000-000058560000}"/>
    <cellStyle name="標準 7 3 2 6 2" xfId="10389" xr:uid="{00000000-0005-0000-0000-000059560000}"/>
    <cellStyle name="標準 7 3 2 6 3" xfId="17873" xr:uid="{00000000-0005-0000-0000-00005A560000}"/>
    <cellStyle name="標準 7 3 2 7" xfId="4264" xr:uid="{00000000-0005-0000-0000-00005B560000}"/>
    <cellStyle name="標準 7 3 2 7 2" xfId="11751" xr:uid="{00000000-0005-0000-0000-00005C560000}"/>
    <cellStyle name="標準 7 3 2 7 3" xfId="19235" xr:uid="{00000000-0005-0000-0000-00005D560000}"/>
    <cellStyle name="標準 7 3 2 8" xfId="5624" xr:uid="{00000000-0005-0000-0000-00005E560000}"/>
    <cellStyle name="標準 7 3 2 8 2" xfId="13111" xr:uid="{00000000-0005-0000-0000-00005F560000}"/>
    <cellStyle name="標準 7 3 2 8 3" xfId="20595" xr:uid="{00000000-0005-0000-0000-000060560000}"/>
    <cellStyle name="標準 7 3 2 9" xfId="6991" xr:uid="{00000000-0005-0000-0000-000061560000}"/>
    <cellStyle name="標準 7 3 2 9 2" xfId="14477" xr:uid="{00000000-0005-0000-0000-000062560000}"/>
    <cellStyle name="標準 7 3 2 9 3" xfId="21961" xr:uid="{00000000-0005-0000-0000-000063560000}"/>
    <cellStyle name="標準 7 3 3" xfId="262" xr:uid="{00000000-0005-0000-0000-000064560000}"/>
    <cellStyle name="標準 7 3 3 10" xfId="15239" xr:uid="{00000000-0005-0000-0000-000065560000}"/>
    <cellStyle name="標準 7 3 3 2" xfId="604" xr:uid="{00000000-0005-0000-0000-000066560000}"/>
    <cellStyle name="標準 7 3 3 2 2" xfId="1282" xr:uid="{00000000-0005-0000-0000-000067560000}"/>
    <cellStyle name="標準 7 3 3 2 2 2" xfId="2644" xr:uid="{00000000-0005-0000-0000-000068560000}"/>
    <cellStyle name="標準 7 3 3 2 2 2 2" xfId="10131" xr:uid="{00000000-0005-0000-0000-000069560000}"/>
    <cellStyle name="標準 7 3 3 2 2 2 3" xfId="17615" xr:uid="{00000000-0005-0000-0000-00006A560000}"/>
    <cellStyle name="標準 7 3 3 2 2 3" xfId="4004" xr:uid="{00000000-0005-0000-0000-00006B560000}"/>
    <cellStyle name="標準 7 3 3 2 2 3 2" xfId="11491" xr:uid="{00000000-0005-0000-0000-00006C560000}"/>
    <cellStyle name="標準 7 3 3 2 2 3 3" xfId="18975" xr:uid="{00000000-0005-0000-0000-00006D560000}"/>
    <cellStyle name="標準 7 3 3 2 2 4" xfId="5366" xr:uid="{00000000-0005-0000-0000-00006E560000}"/>
    <cellStyle name="標準 7 3 3 2 2 4 2" xfId="12853" xr:uid="{00000000-0005-0000-0000-00006F560000}"/>
    <cellStyle name="標準 7 3 3 2 2 4 3" xfId="20337" xr:uid="{00000000-0005-0000-0000-000070560000}"/>
    <cellStyle name="標準 7 3 3 2 2 5" xfId="6726" xr:uid="{00000000-0005-0000-0000-000071560000}"/>
    <cellStyle name="標準 7 3 3 2 2 5 2" xfId="14213" xr:uid="{00000000-0005-0000-0000-000072560000}"/>
    <cellStyle name="標準 7 3 3 2 2 5 3" xfId="21697" xr:uid="{00000000-0005-0000-0000-000073560000}"/>
    <cellStyle name="標準 7 3 3 2 2 6" xfId="8771" xr:uid="{00000000-0005-0000-0000-000074560000}"/>
    <cellStyle name="標準 7 3 3 2 2 7" xfId="16255" xr:uid="{00000000-0005-0000-0000-000075560000}"/>
    <cellStyle name="標準 7 3 3 2 3" xfId="1966" xr:uid="{00000000-0005-0000-0000-000076560000}"/>
    <cellStyle name="標準 7 3 3 2 3 2" xfId="9453" xr:uid="{00000000-0005-0000-0000-000077560000}"/>
    <cellStyle name="標準 7 3 3 2 3 3" xfId="16937" xr:uid="{00000000-0005-0000-0000-000078560000}"/>
    <cellStyle name="標準 7 3 3 2 4" xfId="3326" xr:uid="{00000000-0005-0000-0000-000079560000}"/>
    <cellStyle name="標準 7 3 3 2 4 2" xfId="10813" xr:uid="{00000000-0005-0000-0000-00007A560000}"/>
    <cellStyle name="標準 7 3 3 2 4 3" xfId="18297" xr:uid="{00000000-0005-0000-0000-00007B560000}"/>
    <cellStyle name="標準 7 3 3 2 5" xfId="4688" xr:uid="{00000000-0005-0000-0000-00007C560000}"/>
    <cellStyle name="標準 7 3 3 2 5 2" xfId="12175" xr:uid="{00000000-0005-0000-0000-00007D560000}"/>
    <cellStyle name="標準 7 3 3 2 5 3" xfId="19659" xr:uid="{00000000-0005-0000-0000-00007E560000}"/>
    <cellStyle name="標準 7 3 3 2 6" xfId="6048" xr:uid="{00000000-0005-0000-0000-00007F560000}"/>
    <cellStyle name="標準 7 3 3 2 6 2" xfId="13535" xr:uid="{00000000-0005-0000-0000-000080560000}"/>
    <cellStyle name="標準 7 3 3 2 6 3" xfId="21019" xr:uid="{00000000-0005-0000-0000-000081560000}"/>
    <cellStyle name="標準 7 3 3 2 7" xfId="7414" xr:uid="{00000000-0005-0000-0000-000082560000}"/>
    <cellStyle name="標準 7 3 3 2 7 2" xfId="14900" xr:uid="{00000000-0005-0000-0000-000083560000}"/>
    <cellStyle name="標準 7 3 3 2 7 3" xfId="22384" xr:uid="{00000000-0005-0000-0000-000084560000}"/>
    <cellStyle name="標準 7 3 3 2 8" xfId="8093" xr:uid="{00000000-0005-0000-0000-000085560000}"/>
    <cellStyle name="標準 7 3 3 2 9" xfId="15577" xr:uid="{00000000-0005-0000-0000-000086560000}"/>
    <cellStyle name="標準 7 3 3 3" xfId="944" xr:uid="{00000000-0005-0000-0000-000087560000}"/>
    <cellStyle name="標準 7 3 3 3 2" xfId="2306" xr:uid="{00000000-0005-0000-0000-000088560000}"/>
    <cellStyle name="標準 7 3 3 3 2 2" xfId="9793" xr:uid="{00000000-0005-0000-0000-000089560000}"/>
    <cellStyle name="標準 7 3 3 3 2 3" xfId="17277" xr:uid="{00000000-0005-0000-0000-00008A560000}"/>
    <cellStyle name="標準 7 3 3 3 3" xfId="3666" xr:uid="{00000000-0005-0000-0000-00008B560000}"/>
    <cellStyle name="標準 7 3 3 3 3 2" xfId="11153" xr:uid="{00000000-0005-0000-0000-00008C560000}"/>
    <cellStyle name="標準 7 3 3 3 3 3" xfId="18637" xr:uid="{00000000-0005-0000-0000-00008D560000}"/>
    <cellStyle name="標準 7 3 3 3 4" xfId="5028" xr:uid="{00000000-0005-0000-0000-00008E560000}"/>
    <cellStyle name="標準 7 3 3 3 4 2" xfId="12515" xr:uid="{00000000-0005-0000-0000-00008F560000}"/>
    <cellStyle name="標準 7 3 3 3 4 3" xfId="19999" xr:uid="{00000000-0005-0000-0000-000090560000}"/>
    <cellStyle name="標準 7 3 3 3 5" xfId="6388" xr:uid="{00000000-0005-0000-0000-000091560000}"/>
    <cellStyle name="標準 7 3 3 3 5 2" xfId="13875" xr:uid="{00000000-0005-0000-0000-000092560000}"/>
    <cellStyle name="標準 7 3 3 3 5 3" xfId="21359" xr:uid="{00000000-0005-0000-0000-000093560000}"/>
    <cellStyle name="標準 7 3 3 3 6" xfId="8433" xr:uid="{00000000-0005-0000-0000-000094560000}"/>
    <cellStyle name="標準 7 3 3 3 7" xfId="15917" xr:uid="{00000000-0005-0000-0000-000095560000}"/>
    <cellStyle name="標準 7 3 3 4" xfId="1626" xr:uid="{00000000-0005-0000-0000-000096560000}"/>
    <cellStyle name="標準 7 3 3 4 2" xfId="9113" xr:uid="{00000000-0005-0000-0000-000097560000}"/>
    <cellStyle name="標準 7 3 3 4 3" xfId="16597" xr:uid="{00000000-0005-0000-0000-000098560000}"/>
    <cellStyle name="標準 7 3 3 5" xfId="2986" xr:uid="{00000000-0005-0000-0000-000099560000}"/>
    <cellStyle name="標準 7 3 3 5 2" xfId="10473" xr:uid="{00000000-0005-0000-0000-00009A560000}"/>
    <cellStyle name="標準 7 3 3 5 3" xfId="17957" xr:uid="{00000000-0005-0000-0000-00009B560000}"/>
    <cellStyle name="標準 7 3 3 6" xfId="4348" xr:uid="{00000000-0005-0000-0000-00009C560000}"/>
    <cellStyle name="標準 7 3 3 6 2" xfId="11835" xr:uid="{00000000-0005-0000-0000-00009D560000}"/>
    <cellStyle name="標準 7 3 3 6 3" xfId="19319" xr:uid="{00000000-0005-0000-0000-00009E560000}"/>
    <cellStyle name="標準 7 3 3 7" xfId="5708" xr:uid="{00000000-0005-0000-0000-00009F560000}"/>
    <cellStyle name="標準 7 3 3 7 2" xfId="13195" xr:uid="{00000000-0005-0000-0000-0000A0560000}"/>
    <cellStyle name="標準 7 3 3 7 3" xfId="20679" xr:uid="{00000000-0005-0000-0000-0000A1560000}"/>
    <cellStyle name="標準 7 3 3 8" xfId="7076" xr:uid="{00000000-0005-0000-0000-0000A2560000}"/>
    <cellStyle name="標準 7 3 3 8 2" xfId="14562" xr:uid="{00000000-0005-0000-0000-0000A3560000}"/>
    <cellStyle name="標準 7 3 3 8 3" xfId="22046" xr:uid="{00000000-0005-0000-0000-0000A4560000}"/>
    <cellStyle name="標準 7 3 3 9" xfId="7755" xr:uid="{00000000-0005-0000-0000-0000A5560000}"/>
    <cellStyle name="標準 7 3 4" xfId="435" xr:uid="{00000000-0005-0000-0000-0000A6560000}"/>
    <cellStyle name="標準 7 3 4 2" xfId="1113" xr:uid="{00000000-0005-0000-0000-0000A7560000}"/>
    <cellStyle name="標準 7 3 4 2 2" xfId="2475" xr:uid="{00000000-0005-0000-0000-0000A8560000}"/>
    <cellStyle name="標準 7 3 4 2 2 2" xfId="9962" xr:uid="{00000000-0005-0000-0000-0000A9560000}"/>
    <cellStyle name="標準 7 3 4 2 2 3" xfId="17446" xr:uid="{00000000-0005-0000-0000-0000AA560000}"/>
    <cellStyle name="標準 7 3 4 2 3" xfId="3835" xr:uid="{00000000-0005-0000-0000-0000AB560000}"/>
    <cellStyle name="標準 7 3 4 2 3 2" xfId="11322" xr:uid="{00000000-0005-0000-0000-0000AC560000}"/>
    <cellStyle name="標準 7 3 4 2 3 3" xfId="18806" xr:uid="{00000000-0005-0000-0000-0000AD560000}"/>
    <cellStyle name="標準 7 3 4 2 4" xfId="5197" xr:uid="{00000000-0005-0000-0000-0000AE560000}"/>
    <cellStyle name="標準 7 3 4 2 4 2" xfId="12684" xr:uid="{00000000-0005-0000-0000-0000AF560000}"/>
    <cellStyle name="標準 7 3 4 2 4 3" xfId="20168" xr:uid="{00000000-0005-0000-0000-0000B0560000}"/>
    <cellStyle name="標準 7 3 4 2 5" xfId="6557" xr:uid="{00000000-0005-0000-0000-0000B1560000}"/>
    <cellStyle name="標準 7 3 4 2 5 2" xfId="14044" xr:uid="{00000000-0005-0000-0000-0000B2560000}"/>
    <cellStyle name="標準 7 3 4 2 5 3" xfId="21528" xr:uid="{00000000-0005-0000-0000-0000B3560000}"/>
    <cellStyle name="標準 7 3 4 2 6" xfId="8602" xr:uid="{00000000-0005-0000-0000-0000B4560000}"/>
    <cellStyle name="標準 7 3 4 2 7" xfId="16086" xr:uid="{00000000-0005-0000-0000-0000B5560000}"/>
    <cellStyle name="標準 7 3 4 3" xfId="1797" xr:uid="{00000000-0005-0000-0000-0000B6560000}"/>
    <cellStyle name="標準 7 3 4 3 2" xfId="9284" xr:uid="{00000000-0005-0000-0000-0000B7560000}"/>
    <cellStyle name="標準 7 3 4 3 3" xfId="16768" xr:uid="{00000000-0005-0000-0000-0000B8560000}"/>
    <cellStyle name="標準 7 3 4 4" xfId="3157" xr:uid="{00000000-0005-0000-0000-0000B9560000}"/>
    <cellStyle name="標準 7 3 4 4 2" xfId="10644" xr:uid="{00000000-0005-0000-0000-0000BA560000}"/>
    <cellStyle name="標準 7 3 4 4 3" xfId="18128" xr:uid="{00000000-0005-0000-0000-0000BB560000}"/>
    <cellStyle name="標準 7 3 4 5" xfId="4519" xr:uid="{00000000-0005-0000-0000-0000BC560000}"/>
    <cellStyle name="標準 7 3 4 5 2" xfId="12006" xr:uid="{00000000-0005-0000-0000-0000BD560000}"/>
    <cellStyle name="標準 7 3 4 5 3" xfId="19490" xr:uid="{00000000-0005-0000-0000-0000BE560000}"/>
    <cellStyle name="標準 7 3 4 6" xfId="5879" xr:uid="{00000000-0005-0000-0000-0000BF560000}"/>
    <cellStyle name="標準 7 3 4 6 2" xfId="13366" xr:uid="{00000000-0005-0000-0000-0000C0560000}"/>
    <cellStyle name="標準 7 3 4 6 3" xfId="20850" xr:uid="{00000000-0005-0000-0000-0000C1560000}"/>
    <cellStyle name="標準 7 3 4 7" xfId="7245" xr:uid="{00000000-0005-0000-0000-0000C2560000}"/>
    <cellStyle name="標準 7 3 4 7 2" xfId="14731" xr:uid="{00000000-0005-0000-0000-0000C3560000}"/>
    <cellStyle name="標準 7 3 4 7 3" xfId="22215" xr:uid="{00000000-0005-0000-0000-0000C4560000}"/>
    <cellStyle name="標準 7 3 4 8" xfId="7924" xr:uid="{00000000-0005-0000-0000-0000C5560000}"/>
    <cellStyle name="標準 7 3 4 9" xfId="15408" xr:uid="{00000000-0005-0000-0000-0000C6560000}"/>
    <cellStyle name="標準 7 3 5" xfId="774" xr:uid="{00000000-0005-0000-0000-0000C7560000}"/>
    <cellStyle name="標準 7 3 5 2" xfId="2136" xr:uid="{00000000-0005-0000-0000-0000C8560000}"/>
    <cellStyle name="標準 7 3 5 2 2" xfId="9623" xr:uid="{00000000-0005-0000-0000-0000C9560000}"/>
    <cellStyle name="標準 7 3 5 2 3" xfId="17107" xr:uid="{00000000-0005-0000-0000-0000CA560000}"/>
    <cellStyle name="標準 7 3 5 3" xfId="3496" xr:uid="{00000000-0005-0000-0000-0000CB560000}"/>
    <cellStyle name="標準 7 3 5 3 2" xfId="10983" xr:uid="{00000000-0005-0000-0000-0000CC560000}"/>
    <cellStyle name="標準 7 3 5 3 3" xfId="18467" xr:uid="{00000000-0005-0000-0000-0000CD560000}"/>
    <cellStyle name="標準 7 3 5 4" xfId="4858" xr:uid="{00000000-0005-0000-0000-0000CE560000}"/>
    <cellStyle name="標準 7 3 5 4 2" xfId="12345" xr:uid="{00000000-0005-0000-0000-0000CF560000}"/>
    <cellStyle name="標準 7 3 5 4 3" xfId="19829" xr:uid="{00000000-0005-0000-0000-0000D0560000}"/>
    <cellStyle name="標準 7 3 5 5" xfId="6218" xr:uid="{00000000-0005-0000-0000-0000D1560000}"/>
    <cellStyle name="標準 7 3 5 5 2" xfId="13705" xr:uid="{00000000-0005-0000-0000-0000D2560000}"/>
    <cellStyle name="標準 7 3 5 5 3" xfId="21189" xr:uid="{00000000-0005-0000-0000-0000D3560000}"/>
    <cellStyle name="標準 7 3 5 6" xfId="8263" xr:uid="{00000000-0005-0000-0000-0000D4560000}"/>
    <cellStyle name="標準 7 3 5 7" xfId="15747" xr:uid="{00000000-0005-0000-0000-0000D5560000}"/>
    <cellStyle name="標準 7 3 6" xfId="1458" xr:uid="{00000000-0005-0000-0000-0000D6560000}"/>
    <cellStyle name="標準 7 3 6 2" xfId="8945" xr:uid="{00000000-0005-0000-0000-0000D7560000}"/>
    <cellStyle name="標準 7 3 6 3" xfId="16429" xr:uid="{00000000-0005-0000-0000-0000D8560000}"/>
    <cellStyle name="標準 7 3 7" xfId="2818" xr:uid="{00000000-0005-0000-0000-0000D9560000}"/>
    <cellStyle name="標準 7 3 7 2" xfId="10305" xr:uid="{00000000-0005-0000-0000-0000DA560000}"/>
    <cellStyle name="標準 7 3 7 3" xfId="17789" xr:uid="{00000000-0005-0000-0000-0000DB560000}"/>
    <cellStyle name="標準 7 3 8" xfId="4180" xr:uid="{00000000-0005-0000-0000-0000DC560000}"/>
    <cellStyle name="標準 7 3 8 2" xfId="11667" xr:uid="{00000000-0005-0000-0000-0000DD560000}"/>
    <cellStyle name="標準 7 3 8 3" xfId="19151" xr:uid="{00000000-0005-0000-0000-0000DE560000}"/>
    <cellStyle name="標準 7 3 9" xfId="5540" xr:uid="{00000000-0005-0000-0000-0000DF560000}"/>
    <cellStyle name="標準 7 3 9 2" xfId="13027" xr:uid="{00000000-0005-0000-0000-0000E0560000}"/>
    <cellStyle name="標準 7 3 9 3" xfId="20511" xr:uid="{00000000-0005-0000-0000-0000E1560000}"/>
    <cellStyle name="標準 7 4" xfId="130" xr:uid="{00000000-0005-0000-0000-0000E2560000}"/>
    <cellStyle name="標準 7 4 10" xfId="7623" xr:uid="{00000000-0005-0000-0000-0000E3560000}"/>
    <cellStyle name="標準 7 4 11" xfId="15107" xr:uid="{00000000-0005-0000-0000-0000E4560000}"/>
    <cellStyle name="標準 7 4 2" xfId="300" xr:uid="{00000000-0005-0000-0000-0000E5560000}"/>
    <cellStyle name="標準 7 4 2 10" xfId="15277" xr:uid="{00000000-0005-0000-0000-0000E6560000}"/>
    <cellStyle name="標準 7 4 2 2" xfId="642" xr:uid="{00000000-0005-0000-0000-0000E7560000}"/>
    <cellStyle name="標準 7 4 2 2 2" xfId="1320" xr:uid="{00000000-0005-0000-0000-0000E8560000}"/>
    <cellStyle name="標準 7 4 2 2 2 2" xfId="2682" xr:uid="{00000000-0005-0000-0000-0000E9560000}"/>
    <cellStyle name="標準 7 4 2 2 2 2 2" xfId="10169" xr:uid="{00000000-0005-0000-0000-0000EA560000}"/>
    <cellStyle name="標準 7 4 2 2 2 2 3" xfId="17653" xr:uid="{00000000-0005-0000-0000-0000EB560000}"/>
    <cellStyle name="標準 7 4 2 2 2 3" xfId="4042" xr:uid="{00000000-0005-0000-0000-0000EC560000}"/>
    <cellStyle name="標準 7 4 2 2 2 3 2" xfId="11529" xr:uid="{00000000-0005-0000-0000-0000ED560000}"/>
    <cellStyle name="標準 7 4 2 2 2 3 3" xfId="19013" xr:uid="{00000000-0005-0000-0000-0000EE560000}"/>
    <cellStyle name="標準 7 4 2 2 2 4" xfId="5404" xr:uid="{00000000-0005-0000-0000-0000EF560000}"/>
    <cellStyle name="標準 7 4 2 2 2 4 2" xfId="12891" xr:uid="{00000000-0005-0000-0000-0000F0560000}"/>
    <cellStyle name="標準 7 4 2 2 2 4 3" xfId="20375" xr:uid="{00000000-0005-0000-0000-0000F1560000}"/>
    <cellStyle name="標準 7 4 2 2 2 5" xfId="6764" xr:uid="{00000000-0005-0000-0000-0000F2560000}"/>
    <cellStyle name="標準 7 4 2 2 2 5 2" xfId="14251" xr:uid="{00000000-0005-0000-0000-0000F3560000}"/>
    <cellStyle name="標準 7 4 2 2 2 5 3" xfId="21735" xr:uid="{00000000-0005-0000-0000-0000F4560000}"/>
    <cellStyle name="標準 7 4 2 2 2 6" xfId="8809" xr:uid="{00000000-0005-0000-0000-0000F5560000}"/>
    <cellStyle name="標準 7 4 2 2 2 7" xfId="16293" xr:uid="{00000000-0005-0000-0000-0000F6560000}"/>
    <cellStyle name="標準 7 4 2 2 3" xfId="2004" xr:uid="{00000000-0005-0000-0000-0000F7560000}"/>
    <cellStyle name="標準 7 4 2 2 3 2" xfId="9491" xr:uid="{00000000-0005-0000-0000-0000F8560000}"/>
    <cellStyle name="標準 7 4 2 2 3 3" xfId="16975" xr:uid="{00000000-0005-0000-0000-0000F9560000}"/>
    <cellStyle name="標準 7 4 2 2 4" xfId="3364" xr:uid="{00000000-0005-0000-0000-0000FA560000}"/>
    <cellStyle name="標準 7 4 2 2 4 2" xfId="10851" xr:uid="{00000000-0005-0000-0000-0000FB560000}"/>
    <cellStyle name="標準 7 4 2 2 4 3" xfId="18335" xr:uid="{00000000-0005-0000-0000-0000FC560000}"/>
    <cellStyle name="標準 7 4 2 2 5" xfId="4726" xr:uid="{00000000-0005-0000-0000-0000FD560000}"/>
    <cellStyle name="標準 7 4 2 2 5 2" xfId="12213" xr:uid="{00000000-0005-0000-0000-0000FE560000}"/>
    <cellStyle name="標準 7 4 2 2 5 3" xfId="19697" xr:uid="{00000000-0005-0000-0000-0000FF560000}"/>
    <cellStyle name="標準 7 4 2 2 6" xfId="6086" xr:uid="{00000000-0005-0000-0000-000000570000}"/>
    <cellStyle name="標準 7 4 2 2 6 2" xfId="13573" xr:uid="{00000000-0005-0000-0000-000001570000}"/>
    <cellStyle name="標準 7 4 2 2 6 3" xfId="21057" xr:uid="{00000000-0005-0000-0000-000002570000}"/>
    <cellStyle name="標準 7 4 2 2 7" xfId="7452" xr:uid="{00000000-0005-0000-0000-000003570000}"/>
    <cellStyle name="標準 7 4 2 2 7 2" xfId="14938" xr:uid="{00000000-0005-0000-0000-000004570000}"/>
    <cellStyle name="標準 7 4 2 2 7 3" xfId="22422" xr:uid="{00000000-0005-0000-0000-000005570000}"/>
    <cellStyle name="標準 7 4 2 2 8" xfId="8131" xr:uid="{00000000-0005-0000-0000-000006570000}"/>
    <cellStyle name="標準 7 4 2 2 9" xfId="15615" xr:uid="{00000000-0005-0000-0000-000007570000}"/>
    <cellStyle name="標準 7 4 2 3" xfId="982" xr:uid="{00000000-0005-0000-0000-000008570000}"/>
    <cellStyle name="標準 7 4 2 3 2" xfId="2344" xr:uid="{00000000-0005-0000-0000-000009570000}"/>
    <cellStyle name="標準 7 4 2 3 2 2" xfId="9831" xr:uid="{00000000-0005-0000-0000-00000A570000}"/>
    <cellStyle name="標準 7 4 2 3 2 3" xfId="17315" xr:uid="{00000000-0005-0000-0000-00000B570000}"/>
    <cellStyle name="標準 7 4 2 3 3" xfId="3704" xr:uid="{00000000-0005-0000-0000-00000C570000}"/>
    <cellStyle name="標準 7 4 2 3 3 2" xfId="11191" xr:uid="{00000000-0005-0000-0000-00000D570000}"/>
    <cellStyle name="標準 7 4 2 3 3 3" xfId="18675" xr:uid="{00000000-0005-0000-0000-00000E570000}"/>
    <cellStyle name="標準 7 4 2 3 4" xfId="5066" xr:uid="{00000000-0005-0000-0000-00000F570000}"/>
    <cellStyle name="標準 7 4 2 3 4 2" xfId="12553" xr:uid="{00000000-0005-0000-0000-000010570000}"/>
    <cellStyle name="標準 7 4 2 3 4 3" xfId="20037" xr:uid="{00000000-0005-0000-0000-000011570000}"/>
    <cellStyle name="標準 7 4 2 3 5" xfId="6426" xr:uid="{00000000-0005-0000-0000-000012570000}"/>
    <cellStyle name="標準 7 4 2 3 5 2" xfId="13913" xr:uid="{00000000-0005-0000-0000-000013570000}"/>
    <cellStyle name="標準 7 4 2 3 5 3" xfId="21397" xr:uid="{00000000-0005-0000-0000-000014570000}"/>
    <cellStyle name="標準 7 4 2 3 6" xfId="8471" xr:uid="{00000000-0005-0000-0000-000015570000}"/>
    <cellStyle name="標準 7 4 2 3 7" xfId="15955" xr:uid="{00000000-0005-0000-0000-000016570000}"/>
    <cellStyle name="標準 7 4 2 4" xfId="1664" xr:uid="{00000000-0005-0000-0000-000017570000}"/>
    <cellStyle name="標準 7 4 2 4 2" xfId="9151" xr:uid="{00000000-0005-0000-0000-000018570000}"/>
    <cellStyle name="標準 7 4 2 4 3" xfId="16635" xr:uid="{00000000-0005-0000-0000-000019570000}"/>
    <cellStyle name="標準 7 4 2 5" xfId="3024" xr:uid="{00000000-0005-0000-0000-00001A570000}"/>
    <cellStyle name="標準 7 4 2 5 2" xfId="10511" xr:uid="{00000000-0005-0000-0000-00001B570000}"/>
    <cellStyle name="標準 7 4 2 5 3" xfId="17995" xr:uid="{00000000-0005-0000-0000-00001C570000}"/>
    <cellStyle name="標準 7 4 2 6" xfId="4386" xr:uid="{00000000-0005-0000-0000-00001D570000}"/>
    <cellStyle name="標準 7 4 2 6 2" xfId="11873" xr:uid="{00000000-0005-0000-0000-00001E570000}"/>
    <cellStyle name="標準 7 4 2 6 3" xfId="19357" xr:uid="{00000000-0005-0000-0000-00001F570000}"/>
    <cellStyle name="標準 7 4 2 7" xfId="5746" xr:uid="{00000000-0005-0000-0000-000020570000}"/>
    <cellStyle name="標準 7 4 2 7 2" xfId="13233" xr:uid="{00000000-0005-0000-0000-000021570000}"/>
    <cellStyle name="標準 7 4 2 7 3" xfId="20717" xr:uid="{00000000-0005-0000-0000-000022570000}"/>
    <cellStyle name="標準 7 4 2 8" xfId="7114" xr:uid="{00000000-0005-0000-0000-000023570000}"/>
    <cellStyle name="標準 7 4 2 8 2" xfId="14600" xr:uid="{00000000-0005-0000-0000-000024570000}"/>
    <cellStyle name="標準 7 4 2 8 3" xfId="22084" xr:uid="{00000000-0005-0000-0000-000025570000}"/>
    <cellStyle name="標準 7 4 2 9" xfId="7793" xr:uid="{00000000-0005-0000-0000-000026570000}"/>
    <cellStyle name="標準 7 4 3" xfId="473" xr:uid="{00000000-0005-0000-0000-000027570000}"/>
    <cellStyle name="標準 7 4 3 2" xfId="1151" xr:uid="{00000000-0005-0000-0000-000028570000}"/>
    <cellStyle name="標準 7 4 3 2 2" xfId="2513" xr:uid="{00000000-0005-0000-0000-000029570000}"/>
    <cellStyle name="標準 7 4 3 2 2 2" xfId="10000" xr:uid="{00000000-0005-0000-0000-00002A570000}"/>
    <cellStyle name="標準 7 4 3 2 2 3" xfId="17484" xr:uid="{00000000-0005-0000-0000-00002B570000}"/>
    <cellStyle name="標準 7 4 3 2 3" xfId="3873" xr:uid="{00000000-0005-0000-0000-00002C570000}"/>
    <cellStyle name="標準 7 4 3 2 3 2" xfId="11360" xr:uid="{00000000-0005-0000-0000-00002D570000}"/>
    <cellStyle name="標準 7 4 3 2 3 3" xfId="18844" xr:uid="{00000000-0005-0000-0000-00002E570000}"/>
    <cellStyle name="標準 7 4 3 2 4" xfId="5235" xr:uid="{00000000-0005-0000-0000-00002F570000}"/>
    <cellStyle name="標準 7 4 3 2 4 2" xfId="12722" xr:uid="{00000000-0005-0000-0000-000030570000}"/>
    <cellStyle name="標準 7 4 3 2 4 3" xfId="20206" xr:uid="{00000000-0005-0000-0000-000031570000}"/>
    <cellStyle name="標準 7 4 3 2 5" xfId="6595" xr:uid="{00000000-0005-0000-0000-000032570000}"/>
    <cellStyle name="標準 7 4 3 2 5 2" xfId="14082" xr:uid="{00000000-0005-0000-0000-000033570000}"/>
    <cellStyle name="標準 7 4 3 2 5 3" xfId="21566" xr:uid="{00000000-0005-0000-0000-000034570000}"/>
    <cellStyle name="標準 7 4 3 2 6" xfId="8640" xr:uid="{00000000-0005-0000-0000-000035570000}"/>
    <cellStyle name="標準 7 4 3 2 7" xfId="16124" xr:uid="{00000000-0005-0000-0000-000036570000}"/>
    <cellStyle name="標準 7 4 3 3" xfId="1835" xr:uid="{00000000-0005-0000-0000-000037570000}"/>
    <cellStyle name="標準 7 4 3 3 2" xfId="9322" xr:uid="{00000000-0005-0000-0000-000038570000}"/>
    <cellStyle name="標準 7 4 3 3 3" xfId="16806" xr:uid="{00000000-0005-0000-0000-000039570000}"/>
    <cellStyle name="標準 7 4 3 4" xfId="3195" xr:uid="{00000000-0005-0000-0000-00003A570000}"/>
    <cellStyle name="標準 7 4 3 4 2" xfId="10682" xr:uid="{00000000-0005-0000-0000-00003B570000}"/>
    <cellStyle name="標準 7 4 3 4 3" xfId="18166" xr:uid="{00000000-0005-0000-0000-00003C570000}"/>
    <cellStyle name="標準 7 4 3 5" xfId="4557" xr:uid="{00000000-0005-0000-0000-00003D570000}"/>
    <cellStyle name="標準 7 4 3 5 2" xfId="12044" xr:uid="{00000000-0005-0000-0000-00003E570000}"/>
    <cellStyle name="標準 7 4 3 5 3" xfId="19528" xr:uid="{00000000-0005-0000-0000-00003F570000}"/>
    <cellStyle name="標準 7 4 3 6" xfId="5917" xr:uid="{00000000-0005-0000-0000-000040570000}"/>
    <cellStyle name="標準 7 4 3 6 2" xfId="13404" xr:uid="{00000000-0005-0000-0000-000041570000}"/>
    <cellStyle name="標準 7 4 3 6 3" xfId="20888" xr:uid="{00000000-0005-0000-0000-000042570000}"/>
    <cellStyle name="標準 7 4 3 7" xfId="7283" xr:uid="{00000000-0005-0000-0000-000043570000}"/>
    <cellStyle name="標準 7 4 3 7 2" xfId="14769" xr:uid="{00000000-0005-0000-0000-000044570000}"/>
    <cellStyle name="標準 7 4 3 7 3" xfId="22253" xr:uid="{00000000-0005-0000-0000-000045570000}"/>
    <cellStyle name="標準 7 4 3 8" xfId="7962" xr:uid="{00000000-0005-0000-0000-000046570000}"/>
    <cellStyle name="標準 7 4 3 9" xfId="15446" xr:uid="{00000000-0005-0000-0000-000047570000}"/>
    <cellStyle name="標準 7 4 4" xfId="812" xr:uid="{00000000-0005-0000-0000-000048570000}"/>
    <cellStyle name="標準 7 4 4 2" xfId="2174" xr:uid="{00000000-0005-0000-0000-000049570000}"/>
    <cellStyle name="標準 7 4 4 2 2" xfId="9661" xr:uid="{00000000-0005-0000-0000-00004A570000}"/>
    <cellStyle name="標準 7 4 4 2 3" xfId="17145" xr:uid="{00000000-0005-0000-0000-00004B570000}"/>
    <cellStyle name="標準 7 4 4 3" xfId="3534" xr:uid="{00000000-0005-0000-0000-00004C570000}"/>
    <cellStyle name="標準 7 4 4 3 2" xfId="11021" xr:uid="{00000000-0005-0000-0000-00004D570000}"/>
    <cellStyle name="標準 7 4 4 3 3" xfId="18505" xr:uid="{00000000-0005-0000-0000-00004E570000}"/>
    <cellStyle name="標準 7 4 4 4" xfId="4896" xr:uid="{00000000-0005-0000-0000-00004F570000}"/>
    <cellStyle name="標準 7 4 4 4 2" xfId="12383" xr:uid="{00000000-0005-0000-0000-000050570000}"/>
    <cellStyle name="標準 7 4 4 4 3" xfId="19867" xr:uid="{00000000-0005-0000-0000-000051570000}"/>
    <cellStyle name="標準 7 4 4 5" xfId="6256" xr:uid="{00000000-0005-0000-0000-000052570000}"/>
    <cellStyle name="標準 7 4 4 5 2" xfId="13743" xr:uid="{00000000-0005-0000-0000-000053570000}"/>
    <cellStyle name="標準 7 4 4 5 3" xfId="21227" xr:uid="{00000000-0005-0000-0000-000054570000}"/>
    <cellStyle name="標準 7 4 4 6" xfId="8301" xr:uid="{00000000-0005-0000-0000-000055570000}"/>
    <cellStyle name="標準 7 4 4 7" xfId="15785" xr:uid="{00000000-0005-0000-0000-000056570000}"/>
    <cellStyle name="標準 7 4 5" xfId="1495" xr:uid="{00000000-0005-0000-0000-000057570000}"/>
    <cellStyle name="標準 7 4 5 2" xfId="8982" xr:uid="{00000000-0005-0000-0000-000058570000}"/>
    <cellStyle name="標準 7 4 5 3" xfId="16466" xr:uid="{00000000-0005-0000-0000-000059570000}"/>
    <cellStyle name="標準 7 4 6" xfId="2855" xr:uid="{00000000-0005-0000-0000-00005A570000}"/>
    <cellStyle name="標準 7 4 6 2" xfId="10342" xr:uid="{00000000-0005-0000-0000-00005B570000}"/>
    <cellStyle name="標準 7 4 6 3" xfId="17826" xr:uid="{00000000-0005-0000-0000-00005C570000}"/>
    <cellStyle name="標準 7 4 7" xfId="4217" xr:uid="{00000000-0005-0000-0000-00005D570000}"/>
    <cellStyle name="標準 7 4 7 2" xfId="11704" xr:uid="{00000000-0005-0000-0000-00005E570000}"/>
    <cellStyle name="標準 7 4 7 3" xfId="19188" xr:uid="{00000000-0005-0000-0000-00005F570000}"/>
    <cellStyle name="標準 7 4 8" xfId="5577" xr:uid="{00000000-0005-0000-0000-000060570000}"/>
    <cellStyle name="標準 7 4 8 2" xfId="13064" xr:uid="{00000000-0005-0000-0000-000061570000}"/>
    <cellStyle name="標準 7 4 8 3" xfId="20548" xr:uid="{00000000-0005-0000-0000-000062570000}"/>
    <cellStyle name="標準 7 4 9" xfId="6944" xr:uid="{00000000-0005-0000-0000-000063570000}"/>
    <cellStyle name="標準 7 4 9 2" xfId="14430" xr:uid="{00000000-0005-0000-0000-000064570000}"/>
    <cellStyle name="標準 7 4 9 3" xfId="21914" xr:uid="{00000000-0005-0000-0000-000065570000}"/>
    <cellStyle name="標準 7 5" xfId="215" xr:uid="{00000000-0005-0000-0000-000066570000}"/>
    <cellStyle name="標準 7 5 10" xfId="15192" xr:uid="{00000000-0005-0000-0000-000067570000}"/>
    <cellStyle name="標準 7 5 2" xfId="557" xr:uid="{00000000-0005-0000-0000-000068570000}"/>
    <cellStyle name="標準 7 5 2 2" xfId="1235" xr:uid="{00000000-0005-0000-0000-000069570000}"/>
    <cellStyle name="標準 7 5 2 2 2" xfId="2597" xr:uid="{00000000-0005-0000-0000-00006A570000}"/>
    <cellStyle name="標準 7 5 2 2 2 2" xfId="10084" xr:uid="{00000000-0005-0000-0000-00006B570000}"/>
    <cellStyle name="標準 7 5 2 2 2 3" xfId="17568" xr:uid="{00000000-0005-0000-0000-00006C570000}"/>
    <cellStyle name="標準 7 5 2 2 3" xfId="3957" xr:uid="{00000000-0005-0000-0000-00006D570000}"/>
    <cellStyle name="標準 7 5 2 2 3 2" xfId="11444" xr:uid="{00000000-0005-0000-0000-00006E570000}"/>
    <cellStyle name="標準 7 5 2 2 3 3" xfId="18928" xr:uid="{00000000-0005-0000-0000-00006F570000}"/>
    <cellStyle name="標準 7 5 2 2 4" xfId="5319" xr:uid="{00000000-0005-0000-0000-000070570000}"/>
    <cellStyle name="標準 7 5 2 2 4 2" xfId="12806" xr:uid="{00000000-0005-0000-0000-000071570000}"/>
    <cellStyle name="標準 7 5 2 2 4 3" xfId="20290" xr:uid="{00000000-0005-0000-0000-000072570000}"/>
    <cellStyle name="標準 7 5 2 2 5" xfId="6679" xr:uid="{00000000-0005-0000-0000-000073570000}"/>
    <cellStyle name="標準 7 5 2 2 5 2" xfId="14166" xr:uid="{00000000-0005-0000-0000-000074570000}"/>
    <cellStyle name="標準 7 5 2 2 5 3" xfId="21650" xr:uid="{00000000-0005-0000-0000-000075570000}"/>
    <cellStyle name="標準 7 5 2 2 6" xfId="8724" xr:uid="{00000000-0005-0000-0000-000076570000}"/>
    <cellStyle name="標準 7 5 2 2 7" xfId="16208" xr:uid="{00000000-0005-0000-0000-000077570000}"/>
    <cellStyle name="標準 7 5 2 3" xfId="1919" xr:uid="{00000000-0005-0000-0000-000078570000}"/>
    <cellStyle name="標準 7 5 2 3 2" xfId="9406" xr:uid="{00000000-0005-0000-0000-000079570000}"/>
    <cellStyle name="標準 7 5 2 3 3" xfId="16890" xr:uid="{00000000-0005-0000-0000-00007A570000}"/>
    <cellStyle name="標準 7 5 2 4" xfId="3279" xr:uid="{00000000-0005-0000-0000-00007B570000}"/>
    <cellStyle name="標準 7 5 2 4 2" xfId="10766" xr:uid="{00000000-0005-0000-0000-00007C570000}"/>
    <cellStyle name="標準 7 5 2 4 3" xfId="18250" xr:uid="{00000000-0005-0000-0000-00007D570000}"/>
    <cellStyle name="標準 7 5 2 5" xfId="4641" xr:uid="{00000000-0005-0000-0000-00007E570000}"/>
    <cellStyle name="標準 7 5 2 5 2" xfId="12128" xr:uid="{00000000-0005-0000-0000-00007F570000}"/>
    <cellStyle name="標準 7 5 2 5 3" xfId="19612" xr:uid="{00000000-0005-0000-0000-000080570000}"/>
    <cellStyle name="標準 7 5 2 6" xfId="6001" xr:uid="{00000000-0005-0000-0000-000081570000}"/>
    <cellStyle name="標準 7 5 2 6 2" xfId="13488" xr:uid="{00000000-0005-0000-0000-000082570000}"/>
    <cellStyle name="標準 7 5 2 6 3" xfId="20972" xr:uid="{00000000-0005-0000-0000-000083570000}"/>
    <cellStyle name="標準 7 5 2 7" xfId="7367" xr:uid="{00000000-0005-0000-0000-000084570000}"/>
    <cellStyle name="標準 7 5 2 7 2" xfId="14853" xr:uid="{00000000-0005-0000-0000-000085570000}"/>
    <cellStyle name="標準 7 5 2 7 3" xfId="22337" xr:uid="{00000000-0005-0000-0000-000086570000}"/>
    <cellStyle name="標準 7 5 2 8" xfId="8046" xr:uid="{00000000-0005-0000-0000-000087570000}"/>
    <cellStyle name="標準 7 5 2 9" xfId="15530" xr:uid="{00000000-0005-0000-0000-000088570000}"/>
    <cellStyle name="標準 7 5 3" xfId="897" xr:uid="{00000000-0005-0000-0000-000089570000}"/>
    <cellStyle name="標準 7 5 3 2" xfId="2259" xr:uid="{00000000-0005-0000-0000-00008A570000}"/>
    <cellStyle name="標準 7 5 3 2 2" xfId="9746" xr:uid="{00000000-0005-0000-0000-00008B570000}"/>
    <cellStyle name="標準 7 5 3 2 3" xfId="17230" xr:uid="{00000000-0005-0000-0000-00008C570000}"/>
    <cellStyle name="標準 7 5 3 3" xfId="3619" xr:uid="{00000000-0005-0000-0000-00008D570000}"/>
    <cellStyle name="標準 7 5 3 3 2" xfId="11106" xr:uid="{00000000-0005-0000-0000-00008E570000}"/>
    <cellStyle name="標準 7 5 3 3 3" xfId="18590" xr:uid="{00000000-0005-0000-0000-00008F570000}"/>
    <cellStyle name="標準 7 5 3 4" xfId="4981" xr:uid="{00000000-0005-0000-0000-000090570000}"/>
    <cellStyle name="標準 7 5 3 4 2" xfId="12468" xr:uid="{00000000-0005-0000-0000-000091570000}"/>
    <cellStyle name="標準 7 5 3 4 3" xfId="19952" xr:uid="{00000000-0005-0000-0000-000092570000}"/>
    <cellStyle name="標準 7 5 3 5" xfId="6341" xr:uid="{00000000-0005-0000-0000-000093570000}"/>
    <cellStyle name="標準 7 5 3 5 2" xfId="13828" xr:uid="{00000000-0005-0000-0000-000094570000}"/>
    <cellStyle name="標準 7 5 3 5 3" xfId="21312" xr:uid="{00000000-0005-0000-0000-000095570000}"/>
    <cellStyle name="標準 7 5 3 6" xfId="8386" xr:uid="{00000000-0005-0000-0000-000096570000}"/>
    <cellStyle name="標準 7 5 3 7" xfId="15870" xr:uid="{00000000-0005-0000-0000-000097570000}"/>
    <cellStyle name="標準 7 5 4" xfId="1579" xr:uid="{00000000-0005-0000-0000-000098570000}"/>
    <cellStyle name="標準 7 5 4 2" xfId="9066" xr:uid="{00000000-0005-0000-0000-000099570000}"/>
    <cellStyle name="標準 7 5 4 3" xfId="16550" xr:uid="{00000000-0005-0000-0000-00009A570000}"/>
    <cellStyle name="標準 7 5 5" xfId="2939" xr:uid="{00000000-0005-0000-0000-00009B570000}"/>
    <cellStyle name="標準 7 5 5 2" xfId="10426" xr:uid="{00000000-0005-0000-0000-00009C570000}"/>
    <cellStyle name="標準 7 5 5 3" xfId="17910" xr:uid="{00000000-0005-0000-0000-00009D570000}"/>
    <cellStyle name="標準 7 5 6" xfId="4301" xr:uid="{00000000-0005-0000-0000-00009E570000}"/>
    <cellStyle name="標準 7 5 6 2" xfId="11788" xr:uid="{00000000-0005-0000-0000-00009F570000}"/>
    <cellStyle name="標準 7 5 6 3" xfId="19272" xr:uid="{00000000-0005-0000-0000-0000A0570000}"/>
    <cellStyle name="標準 7 5 7" xfId="5661" xr:uid="{00000000-0005-0000-0000-0000A1570000}"/>
    <cellStyle name="標準 7 5 7 2" xfId="13148" xr:uid="{00000000-0005-0000-0000-0000A2570000}"/>
    <cellStyle name="標準 7 5 7 3" xfId="20632" xr:uid="{00000000-0005-0000-0000-0000A3570000}"/>
    <cellStyle name="標準 7 5 8" xfId="7029" xr:uid="{00000000-0005-0000-0000-0000A4570000}"/>
    <cellStyle name="標準 7 5 8 2" xfId="14515" xr:uid="{00000000-0005-0000-0000-0000A5570000}"/>
    <cellStyle name="標準 7 5 8 3" xfId="21999" xr:uid="{00000000-0005-0000-0000-0000A6570000}"/>
    <cellStyle name="標準 7 5 9" xfId="7708" xr:uid="{00000000-0005-0000-0000-0000A7570000}"/>
    <cellStyle name="標準 7 6" xfId="388" xr:uid="{00000000-0005-0000-0000-0000A8570000}"/>
    <cellStyle name="標準 7 6 2" xfId="1066" xr:uid="{00000000-0005-0000-0000-0000A9570000}"/>
    <cellStyle name="標準 7 6 2 2" xfId="2428" xr:uid="{00000000-0005-0000-0000-0000AA570000}"/>
    <cellStyle name="標準 7 6 2 2 2" xfId="9915" xr:uid="{00000000-0005-0000-0000-0000AB570000}"/>
    <cellStyle name="標準 7 6 2 2 3" xfId="17399" xr:uid="{00000000-0005-0000-0000-0000AC570000}"/>
    <cellStyle name="標準 7 6 2 3" xfId="3788" xr:uid="{00000000-0005-0000-0000-0000AD570000}"/>
    <cellStyle name="標準 7 6 2 3 2" xfId="11275" xr:uid="{00000000-0005-0000-0000-0000AE570000}"/>
    <cellStyle name="標準 7 6 2 3 3" xfId="18759" xr:uid="{00000000-0005-0000-0000-0000AF570000}"/>
    <cellStyle name="標準 7 6 2 4" xfId="5150" xr:uid="{00000000-0005-0000-0000-0000B0570000}"/>
    <cellStyle name="標準 7 6 2 4 2" xfId="12637" xr:uid="{00000000-0005-0000-0000-0000B1570000}"/>
    <cellStyle name="標準 7 6 2 4 3" xfId="20121" xr:uid="{00000000-0005-0000-0000-0000B2570000}"/>
    <cellStyle name="標準 7 6 2 5" xfId="6510" xr:uid="{00000000-0005-0000-0000-0000B3570000}"/>
    <cellStyle name="標準 7 6 2 5 2" xfId="13997" xr:uid="{00000000-0005-0000-0000-0000B4570000}"/>
    <cellStyle name="標準 7 6 2 5 3" xfId="21481" xr:uid="{00000000-0005-0000-0000-0000B5570000}"/>
    <cellStyle name="標準 7 6 2 6" xfId="8555" xr:uid="{00000000-0005-0000-0000-0000B6570000}"/>
    <cellStyle name="標準 7 6 2 7" xfId="16039" xr:uid="{00000000-0005-0000-0000-0000B7570000}"/>
    <cellStyle name="標準 7 6 3" xfId="1750" xr:uid="{00000000-0005-0000-0000-0000B8570000}"/>
    <cellStyle name="標準 7 6 3 2" xfId="9237" xr:uid="{00000000-0005-0000-0000-0000B9570000}"/>
    <cellStyle name="標準 7 6 3 3" xfId="16721" xr:uid="{00000000-0005-0000-0000-0000BA570000}"/>
    <cellStyle name="標準 7 6 4" xfId="3110" xr:uid="{00000000-0005-0000-0000-0000BB570000}"/>
    <cellStyle name="標準 7 6 4 2" xfId="10597" xr:uid="{00000000-0005-0000-0000-0000BC570000}"/>
    <cellStyle name="標準 7 6 4 3" xfId="18081" xr:uid="{00000000-0005-0000-0000-0000BD570000}"/>
    <cellStyle name="標準 7 6 5" xfId="4472" xr:uid="{00000000-0005-0000-0000-0000BE570000}"/>
    <cellStyle name="標準 7 6 5 2" xfId="11959" xr:uid="{00000000-0005-0000-0000-0000BF570000}"/>
    <cellStyle name="標準 7 6 5 3" xfId="19443" xr:uid="{00000000-0005-0000-0000-0000C0570000}"/>
    <cellStyle name="標準 7 6 6" xfId="5832" xr:uid="{00000000-0005-0000-0000-0000C1570000}"/>
    <cellStyle name="標準 7 6 6 2" xfId="13319" xr:uid="{00000000-0005-0000-0000-0000C2570000}"/>
    <cellStyle name="標準 7 6 6 3" xfId="20803" xr:uid="{00000000-0005-0000-0000-0000C3570000}"/>
    <cellStyle name="標準 7 6 7" xfId="7198" xr:uid="{00000000-0005-0000-0000-0000C4570000}"/>
    <cellStyle name="標準 7 6 7 2" xfId="14684" xr:uid="{00000000-0005-0000-0000-0000C5570000}"/>
    <cellStyle name="標準 7 6 7 3" xfId="22168" xr:uid="{00000000-0005-0000-0000-0000C6570000}"/>
    <cellStyle name="標準 7 6 8" xfId="7877" xr:uid="{00000000-0005-0000-0000-0000C7570000}"/>
    <cellStyle name="標準 7 6 9" xfId="15361" xr:uid="{00000000-0005-0000-0000-0000C8570000}"/>
    <cellStyle name="標準 7 7" xfId="727" xr:uid="{00000000-0005-0000-0000-0000C9570000}"/>
    <cellStyle name="標準 7 7 2" xfId="2089" xr:uid="{00000000-0005-0000-0000-0000CA570000}"/>
    <cellStyle name="標準 7 7 2 2" xfId="9576" xr:uid="{00000000-0005-0000-0000-0000CB570000}"/>
    <cellStyle name="標準 7 7 2 3" xfId="17060" xr:uid="{00000000-0005-0000-0000-0000CC570000}"/>
    <cellStyle name="標準 7 7 3" xfId="3449" xr:uid="{00000000-0005-0000-0000-0000CD570000}"/>
    <cellStyle name="標準 7 7 3 2" xfId="10936" xr:uid="{00000000-0005-0000-0000-0000CE570000}"/>
    <cellStyle name="標準 7 7 3 3" xfId="18420" xr:uid="{00000000-0005-0000-0000-0000CF570000}"/>
    <cellStyle name="標準 7 7 4" xfId="4811" xr:uid="{00000000-0005-0000-0000-0000D0570000}"/>
    <cellStyle name="標準 7 7 4 2" xfId="12298" xr:uid="{00000000-0005-0000-0000-0000D1570000}"/>
    <cellStyle name="標準 7 7 4 3" xfId="19782" xr:uid="{00000000-0005-0000-0000-0000D2570000}"/>
    <cellStyle name="標準 7 7 5" xfId="6171" xr:uid="{00000000-0005-0000-0000-0000D3570000}"/>
    <cellStyle name="標準 7 7 5 2" xfId="13658" xr:uid="{00000000-0005-0000-0000-0000D4570000}"/>
    <cellStyle name="標準 7 7 5 3" xfId="21142" xr:uid="{00000000-0005-0000-0000-0000D5570000}"/>
    <cellStyle name="標準 7 7 6" xfId="8216" xr:uid="{00000000-0005-0000-0000-0000D6570000}"/>
    <cellStyle name="標準 7 7 7" xfId="15700" xr:uid="{00000000-0005-0000-0000-0000D7570000}"/>
    <cellStyle name="標準 7 8" xfId="1421" xr:uid="{00000000-0005-0000-0000-0000D8570000}"/>
    <cellStyle name="標準 7 8 2" xfId="8909" xr:uid="{00000000-0005-0000-0000-0000D9570000}"/>
    <cellStyle name="標準 7 8 3" xfId="16393" xr:uid="{00000000-0005-0000-0000-0000DA570000}"/>
    <cellStyle name="標準 7 9" xfId="2782" xr:uid="{00000000-0005-0000-0000-0000DB570000}"/>
    <cellStyle name="標準 7 9 2" xfId="10269" xr:uid="{00000000-0005-0000-0000-0000DC570000}"/>
    <cellStyle name="標準 7 9 3" xfId="17753" xr:uid="{00000000-0005-0000-0000-0000DD570000}"/>
    <cellStyle name="標準 8" xfId="50" xr:uid="{00000000-0005-0000-0000-0000DE570000}"/>
    <cellStyle name="標準 9" xfId="51" xr:uid="{00000000-0005-0000-0000-0000DF570000}"/>
    <cellStyle name="良い" xfId="9" builtinId="26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37"/>
  <sheetViews>
    <sheetView tabSelected="1" view="pageBreakPreview" zoomScaleNormal="85" zoomScaleSheetLayoutView="100" workbookViewId="0">
      <selection activeCell="A3" sqref="A3:B3"/>
    </sheetView>
  </sheetViews>
  <sheetFormatPr defaultColWidth="9" defaultRowHeight="18.75"/>
  <cols>
    <col min="1" max="1" width="27.375" style="34" customWidth="1"/>
    <col min="2" max="2" width="6.25" style="34" customWidth="1"/>
    <col min="3" max="11" width="17.125" style="34" customWidth="1"/>
    <col min="12" max="12" width="16.625" style="34" customWidth="1"/>
    <col min="13" max="13" width="15.5" style="34" customWidth="1"/>
    <col min="14" max="14" width="8.375" style="34" customWidth="1"/>
    <col min="15" max="16384" width="9" style="34"/>
  </cols>
  <sheetData>
    <row r="1" spans="1:11" ht="19.5" thickBot="1">
      <c r="A1" s="34" t="s">
        <v>0</v>
      </c>
      <c r="F1" s="35"/>
      <c r="G1" s="35"/>
      <c r="H1" s="35"/>
      <c r="J1" s="35"/>
      <c r="K1" s="35" t="s">
        <v>116</v>
      </c>
    </row>
    <row r="2" spans="1:11">
      <c r="A2" s="178" t="s">
        <v>1</v>
      </c>
      <c r="B2" s="179"/>
      <c r="C2" s="45" t="s">
        <v>2</v>
      </c>
      <c r="D2" s="45" t="s">
        <v>85</v>
      </c>
      <c r="E2" s="45" t="s">
        <v>86</v>
      </c>
      <c r="F2" s="45" t="s">
        <v>99</v>
      </c>
      <c r="G2" s="45" t="s">
        <v>88</v>
      </c>
      <c r="H2" s="45" t="s">
        <v>89</v>
      </c>
      <c r="I2" s="45" t="s">
        <v>90</v>
      </c>
      <c r="J2" s="45" t="s">
        <v>91</v>
      </c>
      <c r="K2" s="46" t="s">
        <v>104</v>
      </c>
    </row>
    <row r="3" spans="1:11">
      <c r="A3" s="169" t="s">
        <v>3</v>
      </c>
      <c r="B3" s="170"/>
      <c r="C3" s="47">
        <v>436193341</v>
      </c>
      <c r="D3" s="23">
        <v>104753261</v>
      </c>
      <c r="E3" s="23">
        <v>103464961</v>
      </c>
      <c r="F3" s="23">
        <v>86697731</v>
      </c>
      <c r="G3" s="48">
        <v>141277388</v>
      </c>
      <c r="H3" s="48">
        <v>59491484</v>
      </c>
      <c r="I3" s="48">
        <v>38780598</v>
      </c>
      <c r="J3" s="48">
        <v>25470793</v>
      </c>
      <c r="K3" s="49">
        <v>17534513</v>
      </c>
    </row>
    <row r="4" spans="1:11" ht="19.5" thickBot="1">
      <c r="A4" s="176" t="s">
        <v>4</v>
      </c>
      <c r="B4" s="177"/>
      <c r="C4" s="24" t="s">
        <v>5</v>
      </c>
      <c r="D4" s="25">
        <v>0.80445243216650386</v>
      </c>
      <c r="E4" s="25">
        <v>0.79477641167154267</v>
      </c>
      <c r="F4" s="25">
        <v>0.67062364735631608</v>
      </c>
      <c r="G4" s="24" t="s">
        <v>5</v>
      </c>
      <c r="H4" s="24" t="s">
        <v>5</v>
      </c>
      <c r="I4" s="24" t="s">
        <v>5</v>
      </c>
      <c r="J4" s="24" t="s">
        <v>5</v>
      </c>
      <c r="K4" s="50" t="s">
        <v>5</v>
      </c>
    </row>
    <row r="5" spans="1:11">
      <c r="A5" s="180" t="s">
        <v>6</v>
      </c>
      <c r="B5" s="181"/>
      <c r="C5" s="45" t="s">
        <v>2</v>
      </c>
      <c r="D5" s="45" t="s">
        <v>92</v>
      </c>
      <c r="E5" s="45" t="s">
        <v>93</v>
      </c>
      <c r="F5" s="45" t="s">
        <v>94</v>
      </c>
      <c r="G5" s="45" t="s">
        <v>88</v>
      </c>
      <c r="H5" s="45" t="s">
        <v>89</v>
      </c>
      <c r="I5" s="45" t="s">
        <v>90</v>
      </c>
      <c r="J5" s="45" t="s">
        <v>91</v>
      </c>
      <c r="K5" s="46" t="s">
        <v>105</v>
      </c>
    </row>
    <row r="6" spans="1:11">
      <c r="A6" s="169" t="s">
        <v>3</v>
      </c>
      <c r="B6" s="170"/>
      <c r="C6" s="47">
        <v>193472186</v>
      </c>
      <c r="D6" s="23">
        <v>33395427</v>
      </c>
      <c r="E6" s="23">
        <v>33320953</v>
      </c>
      <c r="F6" s="26">
        <v>32995708</v>
      </c>
      <c r="G6" s="27">
        <v>93760098</v>
      </c>
      <c r="H6" s="27">
        <v>30422033</v>
      </c>
      <c r="I6" s="27">
        <v>26530413</v>
      </c>
      <c r="J6" s="27">
        <v>21086565</v>
      </c>
      <c r="K6" s="51">
        <v>15721087</v>
      </c>
    </row>
    <row r="7" spans="1:11" ht="19.5" thickBot="1">
      <c r="A7" s="176" t="s">
        <v>12</v>
      </c>
      <c r="B7" s="177"/>
      <c r="C7" s="28" t="s">
        <v>5</v>
      </c>
      <c r="D7" s="25">
        <v>0.93053413927138506</v>
      </c>
      <c r="E7" s="25">
        <v>0.92845898690132866</v>
      </c>
      <c r="F7" s="25">
        <v>0.91939632164098262</v>
      </c>
      <c r="G7" s="29" t="s">
        <v>5</v>
      </c>
      <c r="H7" s="29" t="s">
        <v>5</v>
      </c>
      <c r="I7" s="29" t="s">
        <v>5</v>
      </c>
      <c r="J7" s="29" t="s">
        <v>5</v>
      </c>
      <c r="K7" s="52" t="s">
        <v>5</v>
      </c>
    </row>
    <row r="8" spans="1:11">
      <c r="A8" s="180" t="s">
        <v>8</v>
      </c>
      <c r="B8" s="181"/>
      <c r="C8" s="45" t="s">
        <v>2</v>
      </c>
      <c r="D8" s="45" t="s">
        <v>92</v>
      </c>
      <c r="E8" s="45" t="s">
        <v>93</v>
      </c>
      <c r="F8" s="45" t="s">
        <v>94</v>
      </c>
      <c r="G8" s="45" t="s">
        <v>88</v>
      </c>
      <c r="H8" s="45" t="s">
        <v>89</v>
      </c>
      <c r="I8" s="45" t="s">
        <v>90</v>
      </c>
      <c r="J8" s="45" t="s">
        <v>91</v>
      </c>
      <c r="K8" s="186"/>
    </row>
    <row r="9" spans="1:11">
      <c r="A9" s="169" t="s">
        <v>7</v>
      </c>
      <c r="B9" s="170"/>
      <c r="C9" s="47">
        <v>4542029</v>
      </c>
      <c r="D9" s="23">
        <v>1769951</v>
      </c>
      <c r="E9" s="23">
        <v>1716012</v>
      </c>
      <c r="F9" s="23">
        <v>736008</v>
      </c>
      <c r="G9" s="33">
        <v>320058</v>
      </c>
      <c r="H9" s="33">
        <v>236335</v>
      </c>
      <c r="I9" s="33">
        <v>82902</v>
      </c>
      <c r="J9" s="33">
        <v>821</v>
      </c>
      <c r="K9" s="187"/>
    </row>
    <row r="10" spans="1:11" ht="19.5" thickBot="1">
      <c r="A10" s="176" t="s">
        <v>4</v>
      </c>
      <c r="B10" s="177"/>
      <c r="C10" s="30" t="s">
        <v>5</v>
      </c>
      <c r="D10" s="31">
        <v>0.24548714180423342</v>
      </c>
      <c r="E10" s="31">
        <v>0.23800595676477271</v>
      </c>
      <c r="F10" s="31">
        <v>0.10208220468535582</v>
      </c>
      <c r="G10" s="29" t="s">
        <v>5</v>
      </c>
      <c r="H10" s="29" t="s">
        <v>5</v>
      </c>
      <c r="I10" s="29" t="s">
        <v>5</v>
      </c>
      <c r="J10" s="29" t="s">
        <v>5</v>
      </c>
      <c r="K10" s="188"/>
    </row>
    <row r="11" spans="1:11">
      <c r="A11" s="180" t="s">
        <v>9</v>
      </c>
      <c r="B11" s="181"/>
      <c r="C11" s="45" t="s">
        <v>10</v>
      </c>
      <c r="D11" s="45" t="s">
        <v>92</v>
      </c>
      <c r="E11" s="45" t="s">
        <v>93</v>
      </c>
      <c r="F11" s="45" t="s">
        <v>95</v>
      </c>
      <c r="G11" s="45" t="s">
        <v>88</v>
      </c>
      <c r="H11" s="45" t="s">
        <v>89</v>
      </c>
      <c r="I11" s="173"/>
      <c r="J11" s="173"/>
      <c r="K11" s="186"/>
    </row>
    <row r="12" spans="1:11">
      <c r="A12" s="169" t="s">
        <v>7</v>
      </c>
      <c r="B12" s="170"/>
      <c r="C12" s="47">
        <v>560634</v>
      </c>
      <c r="D12" s="23">
        <v>193727</v>
      </c>
      <c r="E12" s="23">
        <v>180660</v>
      </c>
      <c r="F12" s="23">
        <v>144530</v>
      </c>
      <c r="G12" s="33">
        <v>41717</v>
      </c>
      <c r="H12" s="33">
        <v>41717</v>
      </c>
      <c r="I12" s="174"/>
      <c r="J12" s="174"/>
      <c r="K12" s="187"/>
    </row>
    <row r="13" spans="1:11" ht="19.5" thickBot="1">
      <c r="A13" s="176" t="s">
        <v>4</v>
      </c>
      <c r="B13" s="177"/>
      <c r="C13" s="30" t="s">
        <v>5</v>
      </c>
      <c r="D13" s="31">
        <v>4.5270954586264317E-2</v>
      </c>
      <c r="E13" s="31">
        <v>4.2217402094465471E-2</v>
      </c>
      <c r="F13" s="31">
        <v>3.3774389044133143E-2</v>
      </c>
      <c r="G13" s="29" t="s">
        <v>5</v>
      </c>
      <c r="H13" s="29" t="s">
        <v>5</v>
      </c>
      <c r="I13" s="175"/>
      <c r="J13" s="175"/>
      <c r="K13" s="188"/>
    </row>
    <row r="14" spans="1:11">
      <c r="A14" s="53"/>
      <c r="B14" s="53"/>
      <c r="C14" s="5"/>
      <c r="D14" s="21"/>
      <c r="E14" s="32"/>
      <c r="G14" s="54"/>
      <c r="I14" s="21" t="s">
        <v>113</v>
      </c>
    </row>
    <row r="15" spans="1:11" ht="19.5" thickBot="1">
      <c r="A15" s="53" t="s">
        <v>112</v>
      </c>
      <c r="B15" s="53"/>
      <c r="C15" s="5"/>
      <c r="D15" s="21"/>
      <c r="E15" s="21"/>
      <c r="F15" s="21"/>
      <c r="G15" s="54"/>
      <c r="H15" s="20"/>
    </row>
    <row r="16" spans="1:11">
      <c r="A16" s="178" t="s">
        <v>1</v>
      </c>
      <c r="B16" s="179"/>
      <c r="C16" s="45" t="s">
        <v>11</v>
      </c>
      <c r="D16" s="45" t="s">
        <v>87</v>
      </c>
      <c r="E16" s="45" t="s">
        <v>96</v>
      </c>
      <c r="F16" s="45" t="s">
        <v>97</v>
      </c>
      <c r="G16" s="45" t="s">
        <v>98</v>
      </c>
      <c r="H16" s="46" t="s">
        <v>106</v>
      </c>
    </row>
    <row r="17" spans="1:13">
      <c r="A17" s="169" t="s">
        <v>3</v>
      </c>
      <c r="B17" s="170"/>
      <c r="C17" s="47">
        <v>28461681</v>
      </c>
      <c r="D17" s="23">
        <v>85754</v>
      </c>
      <c r="E17" s="23">
        <v>555621</v>
      </c>
      <c r="F17" s="23">
        <v>5574674</v>
      </c>
      <c r="G17" s="23">
        <v>4711119</v>
      </c>
      <c r="H17" s="55">
        <v>17534513</v>
      </c>
    </row>
    <row r="18" spans="1:13" ht="19.5" thickBot="1">
      <c r="A18" s="176" t="s">
        <v>12</v>
      </c>
      <c r="B18" s="177"/>
      <c r="C18" s="25">
        <v>0.22695162303128205</v>
      </c>
      <c r="D18" s="24" t="s">
        <v>5</v>
      </c>
      <c r="E18" s="24" t="s">
        <v>5</v>
      </c>
      <c r="F18" s="24" t="s">
        <v>5</v>
      </c>
      <c r="G18" s="24" t="s">
        <v>5</v>
      </c>
      <c r="H18" s="50" t="s">
        <v>5</v>
      </c>
    </row>
    <row r="19" spans="1:13">
      <c r="A19" s="180" t="s">
        <v>6</v>
      </c>
      <c r="B19" s="181"/>
      <c r="C19" s="45" t="s">
        <v>11</v>
      </c>
      <c r="D19" s="45" t="s">
        <v>87</v>
      </c>
      <c r="E19" s="45" t="s">
        <v>96</v>
      </c>
      <c r="F19" s="45" t="s">
        <v>97</v>
      </c>
      <c r="G19" s="45" t="s">
        <v>98</v>
      </c>
      <c r="H19" s="46" t="s">
        <v>107</v>
      </c>
    </row>
    <row r="20" spans="1:13">
      <c r="A20" s="169" t="s">
        <v>3</v>
      </c>
      <c r="B20" s="170"/>
      <c r="C20" s="47">
        <v>19274509</v>
      </c>
      <c r="D20" s="23">
        <v>19878</v>
      </c>
      <c r="E20" s="23">
        <v>94859</v>
      </c>
      <c r="F20" s="23">
        <v>602989</v>
      </c>
      <c r="G20" s="23">
        <v>2835696</v>
      </c>
      <c r="H20" s="55">
        <v>15721087</v>
      </c>
    </row>
    <row r="21" spans="1:13" ht="19.5" thickBot="1">
      <c r="A21" s="176" t="s">
        <v>4</v>
      </c>
      <c r="B21" s="177"/>
      <c r="C21" s="25">
        <v>0.53706720510546446</v>
      </c>
      <c r="D21" s="24" t="s">
        <v>5</v>
      </c>
      <c r="E21" s="24" t="s">
        <v>5</v>
      </c>
      <c r="F21" s="24" t="s">
        <v>5</v>
      </c>
      <c r="G21" s="24" t="s">
        <v>5</v>
      </c>
      <c r="H21" s="50" t="s">
        <v>5</v>
      </c>
    </row>
    <row r="22" spans="1:13">
      <c r="A22" s="53"/>
      <c r="B22" s="53"/>
      <c r="C22" s="56"/>
      <c r="D22" s="21"/>
      <c r="E22" s="21"/>
      <c r="F22" s="21"/>
      <c r="H22" s="20"/>
    </row>
    <row r="23" spans="1:13">
      <c r="A23" s="34" t="s">
        <v>13</v>
      </c>
      <c r="B23" s="53"/>
      <c r="C23" s="5"/>
      <c r="D23" s="6"/>
      <c r="E23" s="6"/>
      <c r="H23" s="20"/>
    </row>
    <row r="24" spans="1:13">
      <c r="B24" s="53"/>
      <c r="C24" s="5"/>
      <c r="D24" s="6"/>
      <c r="E24" s="6"/>
      <c r="H24" s="20"/>
      <c r="I24" s="57"/>
    </row>
    <row r="25" spans="1:13">
      <c r="E25" s="183" t="s">
        <v>14</v>
      </c>
      <c r="F25" s="184"/>
      <c r="G25" s="184"/>
      <c r="H25" s="185"/>
      <c r="I25" s="37" t="s">
        <v>15</v>
      </c>
      <c r="J25" s="37" t="s">
        <v>16</v>
      </c>
      <c r="K25" s="37" t="s">
        <v>17</v>
      </c>
      <c r="L25" s="37" t="s">
        <v>84</v>
      </c>
      <c r="M25" s="37" t="s">
        <v>103</v>
      </c>
    </row>
    <row r="26" spans="1:13">
      <c r="A26" s="171" t="s">
        <v>18</v>
      </c>
      <c r="B26" s="171" t="s">
        <v>19</v>
      </c>
      <c r="C26" s="172" t="s">
        <v>20</v>
      </c>
      <c r="D26" s="172"/>
      <c r="E26" s="171" t="s">
        <v>21</v>
      </c>
      <c r="F26" s="171" t="s">
        <v>22</v>
      </c>
      <c r="G26" s="172" t="s">
        <v>23</v>
      </c>
      <c r="H26" s="172" t="s">
        <v>24</v>
      </c>
      <c r="I26" s="171" t="s">
        <v>25</v>
      </c>
      <c r="J26" s="171" t="s">
        <v>25</v>
      </c>
      <c r="K26" s="171" t="s">
        <v>25</v>
      </c>
      <c r="L26" s="171" t="s">
        <v>25</v>
      </c>
      <c r="M26" s="171" t="s">
        <v>25</v>
      </c>
    </row>
    <row r="27" spans="1:13">
      <c r="A27" s="171"/>
      <c r="B27" s="171"/>
      <c r="C27" s="37" t="s">
        <v>26</v>
      </c>
      <c r="D27" s="37" t="s">
        <v>27</v>
      </c>
      <c r="E27" s="172"/>
      <c r="F27" s="172"/>
      <c r="G27" s="172"/>
      <c r="H27" s="172"/>
      <c r="I27" s="172"/>
      <c r="J27" s="172"/>
      <c r="K27" s="172"/>
      <c r="L27" s="172"/>
      <c r="M27" s="172"/>
    </row>
    <row r="28" spans="1:13">
      <c r="A28" s="62">
        <v>45383</v>
      </c>
      <c r="B28" s="166" t="str">
        <f t="shared" ref="B28" si="0">"(" &amp; TEXT(A28,"aaa") &amp; ")"</f>
        <v>(月)</v>
      </c>
      <c r="C28" s="68">
        <f t="shared" ref="C28" si="1">E28+F28+I28+J28+K28+L28+M28</f>
        <v>436193341</v>
      </c>
      <c r="D28" s="68">
        <f t="shared" ref="D28" si="2">C28-C29</f>
        <v>174966</v>
      </c>
      <c r="E28" s="69">
        <v>195924107</v>
      </c>
      <c r="F28" s="70">
        <v>12294115</v>
      </c>
      <c r="G28" s="71"/>
      <c r="H28" s="71"/>
      <c r="I28" s="72">
        <v>86697731</v>
      </c>
      <c r="J28" s="72">
        <v>59491484</v>
      </c>
      <c r="K28" s="72">
        <v>38780598</v>
      </c>
      <c r="L28" s="72">
        <v>25470793</v>
      </c>
      <c r="M28" s="8">
        <v>17534513</v>
      </c>
    </row>
    <row r="29" spans="1:13">
      <c r="A29" s="62">
        <v>45377</v>
      </c>
      <c r="B29" s="163" t="str">
        <f t="shared" ref="B29" si="3">"(" &amp; TEXT(A29,"aaa") &amp; ")"</f>
        <v>(火)</v>
      </c>
      <c r="C29" s="68">
        <f t="shared" ref="C29" si="4">E29+F29+I29+J29+K29+L29+M29</f>
        <v>436018375</v>
      </c>
      <c r="D29" s="68">
        <f t="shared" ref="D29" si="5">C29-C30</f>
        <v>136632</v>
      </c>
      <c r="E29" s="69">
        <v>195920525</v>
      </c>
      <c r="F29" s="70">
        <v>12294115</v>
      </c>
      <c r="G29" s="71"/>
      <c r="H29" s="71"/>
      <c r="I29" s="72">
        <v>86693349</v>
      </c>
      <c r="J29" s="72">
        <v>59478304</v>
      </c>
      <c r="K29" s="72">
        <v>38717373</v>
      </c>
      <c r="L29" s="72">
        <v>25433100</v>
      </c>
      <c r="M29" s="8">
        <v>17481609</v>
      </c>
    </row>
    <row r="30" spans="1:13">
      <c r="A30" s="62">
        <v>45370</v>
      </c>
      <c r="B30" s="160" t="str">
        <f t="shared" ref="B30" si="6">"(" &amp; TEXT(A30,"aaa") &amp; ")"</f>
        <v>(火)</v>
      </c>
      <c r="C30" s="68">
        <f t="shared" ref="C30" si="7">E30+F30+I30+J30+K30+L30+M30</f>
        <v>435881743</v>
      </c>
      <c r="D30" s="68">
        <f t="shared" ref="D30" si="8">C30-C31</f>
        <v>141243</v>
      </c>
      <c r="E30" s="69">
        <v>195918206</v>
      </c>
      <c r="F30" s="70">
        <v>12294115</v>
      </c>
      <c r="G30" s="71"/>
      <c r="H30" s="71"/>
      <c r="I30" s="72">
        <v>86690783</v>
      </c>
      <c r="J30" s="72">
        <v>59469111</v>
      </c>
      <c r="K30" s="72">
        <v>38667811</v>
      </c>
      <c r="L30" s="72">
        <v>25403819</v>
      </c>
      <c r="M30" s="8">
        <v>17437898</v>
      </c>
    </row>
    <row r="31" spans="1:13">
      <c r="A31" s="62">
        <v>45363</v>
      </c>
      <c r="B31" s="157" t="str">
        <f t="shared" ref="B31" si="9">"(" &amp; TEXT(A31,"aaa") &amp; ")"</f>
        <v>(火)</v>
      </c>
      <c r="C31" s="68">
        <f t="shared" ref="C31" si="10">E31+F31+I31+J31+K31+L31+M31</f>
        <v>435740500</v>
      </c>
      <c r="D31" s="68">
        <f t="shared" ref="D31" si="11">C31-C32</f>
        <v>147094</v>
      </c>
      <c r="E31" s="69">
        <v>195917728</v>
      </c>
      <c r="F31" s="70">
        <v>12294115</v>
      </c>
      <c r="G31" s="71"/>
      <c r="H31" s="71"/>
      <c r="I31" s="72">
        <v>86688268</v>
      </c>
      <c r="J31" s="72">
        <v>59460805</v>
      </c>
      <c r="K31" s="72">
        <v>38619632</v>
      </c>
      <c r="L31" s="72">
        <v>25372384</v>
      </c>
      <c r="M31" s="8">
        <v>17387568</v>
      </c>
    </row>
    <row r="32" spans="1:13">
      <c r="A32" s="62">
        <v>45356</v>
      </c>
      <c r="B32" s="154" t="str">
        <f t="shared" ref="B32" si="12">"(" &amp; TEXT(A32,"aaa") &amp; ")"</f>
        <v>(火)</v>
      </c>
      <c r="C32" s="68">
        <f t="shared" ref="C32" si="13">E32+F32+I32+J32+K32+L32+M32</f>
        <v>435593406</v>
      </c>
      <c r="D32" s="68">
        <f t="shared" ref="D32" si="14">C32-C33</f>
        <v>163716</v>
      </c>
      <c r="E32" s="69">
        <v>195916025</v>
      </c>
      <c r="F32" s="70">
        <v>12294115</v>
      </c>
      <c r="G32" s="71"/>
      <c r="H32" s="71"/>
      <c r="I32" s="72">
        <v>86685828</v>
      </c>
      <c r="J32" s="72">
        <v>59453296</v>
      </c>
      <c r="K32" s="72">
        <v>38573773</v>
      </c>
      <c r="L32" s="72">
        <v>25339086</v>
      </c>
      <c r="M32" s="8">
        <v>17331283</v>
      </c>
    </row>
    <row r="33" spans="1:13">
      <c r="A33" s="62">
        <v>45349</v>
      </c>
      <c r="B33" s="151" t="str">
        <f t="shared" ref="B33" si="15">"(" &amp; TEXT(A33,"aaa") &amp; ")"</f>
        <v>(火)</v>
      </c>
      <c r="C33" s="68">
        <f t="shared" ref="C33" si="16">E33+F33+I33+J33+K33+L33+M33</f>
        <v>435429690</v>
      </c>
      <c r="D33" s="68">
        <f t="shared" ref="D33" si="17">C33-C34</f>
        <v>137217</v>
      </c>
      <c r="E33" s="69">
        <v>195913216</v>
      </c>
      <c r="F33" s="70">
        <v>12294115</v>
      </c>
      <c r="G33" s="71"/>
      <c r="H33" s="71"/>
      <c r="I33" s="72">
        <v>86683648</v>
      </c>
      <c r="J33" s="72">
        <v>59445480</v>
      </c>
      <c r="K33" s="72">
        <v>38525354</v>
      </c>
      <c r="L33" s="72">
        <v>25302631</v>
      </c>
      <c r="M33" s="8">
        <v>17265246</v>
      </c>
    </row>
    <row r="34" spans="1:13">
      <c r="A34" s="62">
        <v>45342</v>
      </c>
      <c r="B34" s="148" t="str">
        <f t="shared" ref="B34" si="18">"(" &amp; TEXT(A34,"aaa") &amp; ")"</f>
        <v>(火)</v>
      </c>
      <c r="C34" s="68">
        <f t="shared" ref="C34" si="19">E34+F34+I34+J34+K34+L34+M34</f>
        <v>435292473</v>
      </c>
      <c r="D34" s="68">
        <f t="shared" ref="D34" si="20">C34-C35</f>
        <v>159125</v>
      </c>
      <c r="E34" s="69">
        <v>195910603</v>
      </c>
      <c r="F34" s="70">
        <v>12294115</v>
      </c>
      <c r="G34" s="71"/>
      <c r="H34" s="71"/>
      <c r="I34" s="72">
        <v>86681863</v>
      </c>
      <c r="J34" s="72">
        <v>59439351</v>
      </c>
      <c r="K34" s="72">
        <v>38484263</v>
      </c>
      <c r="L34" s="72">
        <v>25273153</v>
      </c>
      <c r="M34" s="8">
        <v>17209125</v>
      </c>
    </row>
    <row r="35" spans="1:13">
      <c r="A35" s="62">
        <v>45335</v>
      </c>
      <c r="B35" s="145" t="str">
        <f t="shared" ref="B35" si="21">"(" &amp; TEXT(A35,"aaa") &amp; ")"</f>
        <v>(火)</v>
      </c>
      <c r="C35" s="68">
        <f t="shared" ref="C35" si="22">E35+F35+I35+J35+K35+L35+M35</f>
        <v>435133348</v>
      </c>
      <c r="D35" s="68">
        <f t="shared" ref="D35" si="23">C35-C36</f>
        <v>203499</v>
      </c>
      <c r="E35" s="69">
        <v>195909537</v>
      </c>
      <c r="F35" s="70">
        <v>12294115</v>
      </c>
      <c r="G35" s="71"/>
      <c r="H35" s="71"/>
      <c r="I35" s="72">
        <v>86679976</v>
      </c>
      <c r="J35" s="72">
        <v>59432381</v>
      </c>
      <c r="K35" s="72">
        <v>38437127</v>
      </c>
      <c r="L35" s="72">
        <v>25238725</v>
      </c>
      <c r="M35" s="8">
        <v>17141487</v>
      </c>
    </row>
    <row r="36" spans="1:13">
      <c r="A36" s="62">
        <v>45328</v>
      </c>
      <c r="B36" s="142" t="str">
        <f t="shared" ref="B36" si="24">"(" &amp; TEXT(A36,"aaa") &amp; ")"</f>
        <v>(火)</v>
      </c>
      <c r="C36" s="68">
        <f t="shared" ref="C36" si="25">E36+F36+I36+J36+K36+L36+M36</f>
        <v>434929849</v>
      </c>
      <c r="D36" s="68">
        <f t="shared" ref="D36" si="26">C36-C37</f>
        <v>239996</v>
      </c>
      <c r="E36" s="69">
        <v>195906654</v>
      </c>
      <c r="F36" s="70">
        <v>12294115</v>
      </c>
      <c r="G36" s="71"/>
      <c r="H36" s="71"/>
      <c r="I36" s="72">
        <v>86677786</v>
      </c>
      <c r="J36" s="72">
        <v>59424539</v>
      </c>
      <c r="K36" s="72">
        <v>38382230</v>
      </c>
      <c r="L36" s="72">
        <v>25194290</v>
      </c>
      <c r="M36" s="8">
        <v>17050235</v>
      </c>
    </row>
    <row r="37" spans="1:13">
      <c r="A37" s="62">
        <v>45321</v>
      </c>
      <c r="B37" s="139" t="str">
        <f t="shared" ref="B37" si="27">"(" &amp; TEXT(A37,"aaa") &amp; ")"</f>
        <v>(火)</v>
      </c>
      <c r="C37" s="68">
        <f t="shared" ref="C37" si="28">E37+F37+I37+J37+K37+L37+M37</f>
        <v>434689853</v>
      </c>
      <c r="D37" s="68">
        <f t="shared" ref="D37" si="29">C37-C38</f>
        <v>270013</v>
      </c>
      <c r="E37" s="69">
        <v>195903704</v>
      </c>
      <c r="F37" s="70">
        <v>12294115</v>
      </c>
      <c r="G37" s="71"/>
      <c r="H37" s="71"/>
      <c r="I37" s="72">
        <v>86675359</v>
      </c>
      <c r="J37" s="72">
        <v>59415687</v>
      </c>
      <c r="K37" s="72">
        <v>38323370</v>
      </c>
      <c r="L37" s="72">
        <v>25143126</v>
      </c>
      <c r="M37" s="8">
        <v>16934492</v>
      </c>
    </row>
    <row r="38" spans="1:13">
      <c r="A38" s="62">
        <v>45314</v>
      </c>
      <c r="B38" s="136" t="str">
        <f t="shared" ref="B38" si="30">"(" &amp; TEXT(A38,"aaa") &amp; ")"</f>
        <v>(火)</v>
      </c>
      <c r="C38" s="68">
        <f t="shared" ref="C38" si="31">E38+F38+I38+J38+K38+L38+M38</f>
        <v>434419840</v>
      </c>
      <c r="D38" s="68">
        <f t="shared" ref="D38" si="32">C38-C39</f>
        <v>300470</v>
      </c>
      <c r="E38" s="69">
        <v>195904836</v>
      </c>
      <c r="F38" s="70">
        <v>12294115</v>
      </c>
      <c r="G38" s="71"/>
      <c r="H38" s="71"/>
      <c r="I38" s="72">
        <v>86673769</v>
      </c>
      <c r="J38" s="72">
        <v>59406654</v>
      </c>
      <c r="K38" s="72">
        <v>38257907</v>
      </c>
      <c r="L38" s="72">
        <v>25086163</v>
      </c>
      <c r="M38" s="8">
        <v>16796396</v>
      </c>
    </row>
    <row r="39" spans="1:13">
      <c r="A39" s="62">
        <v>45307</v>
      </c>
      <c r="B39" s="133" t="str">
        <f t="shared" ref="B39" si="33">"(" &amp; TEXT(A39,"aaa") &amp; ")"</f>
        <v>(火)</v>
      </c>
      <c r="C39" s="68">
        <f t="shared" ref="C39" si="34">E39+F39+I39+J39+K39+L39+M39</f>
        <v>434119370</v>
      </c>
      <c r="D39" s="68">
        <f t="shared" ref="D39" si="35">C39-C40</f>
        <v>304609</v>
      </c>
      <c r="E39" s="69">
        <v>195904012</v>
      </c>
      <c r="F39" s="70">
        <v>12294115</v>
      </c>
      <c r="G39" s="71"/>
      <c r="H39" s="71"/>
      <c r="I39" s="72">
        <v>86671499</v>
      </c>
      <c r="J39" s="72">
        <v>59396883</v>
      </c>
      <c r="K39" s="72">
        <v>38186310</v>
      </c>
      <c r="L39" s="72">
        <v>25025429</v>
      </c>
      <c r="M39" s="8">
        <v>16641122</v>
      </c>
    </row>
    <row r="40" spans="1:13">
      <c r="A40" s="62">
        <v>45300</v>
      </c>
      <c r="B40" s="130" t="str">
        <f t="shared" ref="B40" si="36">"(" &amp; TEXT(A40,"aaa") &amp; ")"</f>
        <v>(火)</v>
      </c>
      <c r="C40" s="68">
        <f t="shared" ref="C40" si="37">E40+F40+I40+J40+K40+L40+M40</f>
        <v>433814761</v>
      </c>
      <c r="D40" s="68">
        <f t="shared" ref="D40" si="38">C40-C41</f>
        <v>154552</v>
      </c>
      <c r="E40" s="69">
        <v>195901341</v>
      </c>
      <c r="F40" s="70">
        <v>12294115</v>
      </c>
      <c r="G40" s="71"/>
      <c r="H40" s="71"/>
      <c r="I40" s="72">
        <v>86668919</v>
      </c>
      <c r="J40" s="72">
        <v>59386222</v>
      </c>
      <c r="K40" s="72">
        <v>38113004</v>
      </c>
      <c r="L40" s="72">
        <v>24965432</v>
      </c>
      <c r="M40" s="8">
        <v>16485728</v>
      </c>
    </row>
    <row r="41" spans="1:13">
      <c r="A41" s="62">
        <v>45295</v>
      </c>
      <c r="B41" s="127" t="str">
        <f t="shared" ref="B41" si="39">"(" &amp; TEXT(A41,"aaa") &amp; ")"</f>
        <v>(木)</v>
      </c>
      <c r="C41" s="68">
        <f t="shared" ref="C41" si="40">E41+F41+I41+J41+K41+L41+M41</f>
        <v>433660209</v>
      </c>
      <c r="D41" s="68">
        <f t="shared" ref="D41" si="41">C41-C42</f>
        <v>529573</v>
      </c>
      <c r="E41" s="69">
        <v>195899710</v>
      </c>
      <c r="F41" s="70">
        <v>12294115</v>
      </c>
      <c r="G41" s="71"/>
      <c r="H41" s="71"/>
      <c r="I41" s="72">
        <v>86667576</v>
      </c>
      <c r="J41" s="72">
        <v>59380313</v>
      </c>
      <c r="K41" s="72">
        <v>38072645</v>
      </c>
      <c r="L41" s="72">
        <v>24934328</v>
      </c>
      <c r="M41" s="8">
        <v>16411522</v>
      </c>
    </row>
    <row r="42" spans="1:13">
      <c r="A42" s="62">
        <v>45286</v>
      </c>
      <c r="B42" s="124" t="str">
        <f t="shared" ref="B42" si="42">"(" &amp; TEXT(A42,"aaa") &amp; ")"</f>
        <v>(火)</v>
      </c>
      <c r="C42" s="68">
        <f t="shared" ref="C42" si="43">E42+F42+I42+J42+K42+L42+M42</f>
        <v>433130636</v>
      </c>
      <c r="D42" s="68">
        <f t="shared" ref="D42" si="44">C42-C43</f>
        <v>860654</v>
      </c>
      <c r="E42" s="69">
        <v>195896129</v>
      </c>
      <c r="F42" s="70">
        <v>12294115</v>
      </c>
      <c r="G42" s="71"/>
      <c r="H42" s="71"/>
      <c r="I42" s="72">
        <v>86664299</v>
      </c>
      <c r="J42" s="72">
        <v>59361849</v>
      </c>
      <c r="K42" s="72">
        <v>37937355</v>
      </c>
      <c r="L42" s="72">
        <v>24830394</v>
      </c>
      <c r="M42" s="8">
        <v>16146495</v>
      </c>
    </row>
    <row r="43" spans="1:13">
      <c r="A43" s="62">
        <v>45279</v>
      </c>
      <c r="B43" s="121" t="str">
        <f t="shared" ref="B43" si="45">"(" &amp; TEXT(A43,"aaa") &amp; ")"</f>
        <v>(火)</v>
      </c>
      <c r="C43" s="68">
        <f t="shared" ref="C43" si="46">E43+F43+I43+J43+K43+L43+M43</f>
        <v>432269982</v>
      </c>
      <c r="D43" s="68">
        <f t="shared" ref="D43" si="47">C43-C44</f>
        <v>1116923</v>
      </c>
      <c r="E43" s="69">
        <v>195891857</v>
      </c>
      <c r="F43" s="70">
        <v>12294115</v>
      </c>
      <c r="G43" s="71"/>
      <c r="H43" s="71"/>
      <c r="I43" s="72">
        <v>86659613</v>
      </c>
      <c r="J43" s="72">
        <v>59336577</v>
      </c>
      <c r="K43" s="72">
        <v>37732384</v>
      </c>
      <c r="L43" s="72">
        <v>24662491</v>
      </c>
      <c r="M43" s="8">
        <v>15692945</v>
      </c>
    </row>
    <row r="44" spans="1:13">
      <c r="A44" s="62">
        <v>45272</v>
      </c>
      <c r="B44" s="118" t="str">
        <f t="shared" ref="B44" si="48">"(" &amp; TEXT(A44,"aaa") &amp; ")"</f>
        <v>(火)</v>
      </c>
      <c r="C44" s="68">
        <f t="shared" ref="C44" si="49">E44+F44+I44+J44+K44+L44+M44</f>
        <v>431153059</v>
      </c>
      <c r="D44" s="68">
        <f t="shared" ref="D44" si="50">C44-C45</f>
        <v>1265011</v>
      </c>
      <c r="E44" s="69">
        <v>195884049</v>
      </c>
      <c r="F44" s="70">
        <v>12294115</v>
      </c>
      <c r="G44" s="71"/>
      <c r="H44" s="71"/>
      <c r="I44" s="72">
        <v>86653408</v>
      </c>
      <c r="J44" s="72">
        <v>59307773</v>
      </c>
      <c r="K44" s="72">
        <v>37466373</v>
      </c>
      <c r="L44" s="72">
        <v>24453286</v>
      </c>
      <c r="M44" s="8">
        <v>15094055</v>
      </c>
    </row>
    <row r="45" spans="1:13">
      <c r="A45" s="62">
        <v>45265</v>
      </c>
      <c r="B45" s="115" t="str">
        <f t="shared" ref="B45" si="51">"(" &amp; TEXT(A45,"aaa") &amp; ")"</f>
        <v>(火)</v>
      </c>
      <c r="C45" s="68">
        <f t="shared" ref="C45" si="52">E45+F45+I45+J45+K45+L45+M45</f>
        <v>429888048</v>
      </c>
      <c r="D45" s="68">
        <f t="shared" ref="D45" si="53">C45-C46</f>
        <v>1555161</v>
      </c>
      <c r="E45" s="69">
        <v>195879912</v>
      </c>
      <c r="F45" s="70">
        <v>12294115</v>
      </c>
      <c r="G45" s="71"/>
      <c r="H45" s="71"/>
      <c r="I45" s="72">
        <v>86648541</v>
      </c>
      <c r="J45" s="72">
        <v>59277077</v>
      </c>
      <c r="K45" s="72">
        <v>37179442</v>
      </c>
      <c r="L45" s="72">
        <v>24218489</v>
      </c>
      <c r="M45" s="8">
        <v>14390472</v>
      </c>
    </row>
    <row r="46" spans="1:13">
      <c r="A46" s="62">
        <v>45258</v>
      </c>
      <c r="B46" s="112" t="str">
        <f t="shared" ref="B46" si="54">"(" &amp; TEXT(A46,"aaa") &amp; ")"</f>
        <v>(火)</v>
      </c>
      <c r="C46" s="68">
        <f t="shared" ref="C46" si="55">E46+F46+I46+J46+K46+L46+M46</f>
        <v>428332887</v>
      </c>
      <c r="D46" s="68">
        <f t="shared" ref="D46" si="56">C46-C47</f>
        <v>1538365</v>
      </c>
      <c r="E46" s="69">
        <v>195876102</v>
      </c>
      <c r="F46" s="70">
        <v>12294115</v>
      </c>
      <c r="G46" s="71"/>
      <c r="H46" s="71"/>
      <c r="I46" s="72">
        <v>86642954</v>
      </c>
      <c r="J46" s="72">
        <v>59241787</v>
      </c>
      <c r="K46" s="72">
        <v>36829032</v>
      </c>
      <c r="L46" s="72">
        <v>23937079</v>
      </c>
      <c r="M46" s="8">
        <v>13511818</v>
      </c>
    </row>
    <row r="47" spans="1:13">
      <c r="A47" s="62">
        <v>45251</v>
      </c>
      <c r="B47" s="109" t="str">
        <f t="shared" ref="B47" si="57">"(" &amp; TEXT(A47,"aaa") &amp; ")"</f>
        <v>(火)</v>
      </c>
      <c r="C47" s="68">
        <f t="shared" ref="C47" si="58">E47+F47+I47+J47+K47+L47+M47</f>
        <v>426794522</v>
      </c>
      <c r="D47" s="68">
        <f t="shared" ref="D47" si="59">C47-C48</f>
        <v>1899028</v>
      </c>
      <c r="E47" s="69">
        <v>195872967</v>
      </c>
      <c r="F47" s="70">
        <v>12294115</v>
      </c>
      <c r="G47" s="71"/>
      <c r="H47" s="71"/>
      <c r="I47" s="72">
        <v>86637673</v>
      </c>
      <c r="J47" s="72">
        <v>59207246</v>
      </c>
      <c r="K47" s="72">
        <v>36462328</v>
      </c>
      <c r="L47" s="72">
        <v>23670922</v>
      </c>
      <c r="M47" s="8">
        <v>12649271</v>
      </c>
    </row>
    <row r="48" spans="1:13">
      <c r="A48" s="62">
        <v>45244</v>
      </c>
      <c r="B48" s="106" t="str">
        <f t="shared" ref="B48" si="60">"(" &amp; TEXT(A48,"aaa") &amp; ")"</f>
        <v>(火)</v>
      </c>
      <c r="C48" s="68">
        <f t="shared" ref="C48" si="61">E48+F48+I48+J48+K48+L48+M48</f>
        <v>424895494</v>
      </c>
      <c r="D48" s="68">
        <f t="shared" ref="D48" si="62">C48-C49</f>
        <v>2213870</v>
      </c>
      <c r="E48" s="69">
        <v>195870633</v>
      </c>
      <c r="F48" s="70">
        <v>12294115</v>
      </c>
      <c r="G48" s="71"/>
      <c r="H48" s="71"/>
      <c r="I48" s="72">
        <v>86631798</v>
      </c>
      <c r="J48" s="72">
        <v>59168343</v>
      </c>
      <c r="K48" s="72">
        <v>36058109</v>
      </c>
      <c r="L48" s="72">
        <v>23341073</v>
      </c>
      <c r="M48" s="8">
        <v>11531423</v>
      </c>
    </row>
    <row r="49" spans="1:13">
      <c r="A49" s="62">
        <v>45237</v>
      </c>
      <c r="B49" s="98" t="str">
        <f t="shared" ref="B49" si="63">"(" &amp; TEXT(A49,"aaa") &amp; ")"</f>
        <v>(火)</v>
      </c>
      <c r="C49" s="68">
        <f t="shared" ref="C49" si="64">E49+F49+I49+J49+K49+L49+M49</f>
        <v>422681624</v>
      </c>
      <c r="D49" s="68">
        <f t="shared" ref="D49" si="65">C49-C50</f>
        <v>2197512</v>
      </c>
      <c r="E49" s="69">
        <v>195820661</v>
      </c>
      <c r="F49" s="70">
        <v>12294115</v>
      </c>
      <c r="G49" s="71"/>
      <c r="H49" s="71"/>
      <c r="I49" s="72">
        <v>86625414</v>
      </c>
      <c r="J49" s="72">
        <v>59128659</v>
      </c>
      <c r="K49" s="72">
        <v>35626493</v>
      </c>
      <c r="L49" s="72">
        <v>22973809</v>
      </c>
      <c r="M49" s="8">
        <v>10212473</v>
      </c>
    </row>
    <row r="50" spans="1:13">
      <c r="A50" s="62">
        <v>45230</v>
      </c>
      <c r="B50" s="92" t="str">
        <f t="shared" ref="B50" si="66">"(" &amp; TEXT(A50,"aaa") &amp; ")"</f>
        <v>(火)</v>
      </c>
      <c r="C50" s="68">
        <f t="shared" ref="C50:C55" si="67">E50+F50+I50+J50+K50+L50+M50</f>
        <v>420484112</v>
      </c>
      <c r="D50" s="68">
        <f t="shared" ref="D50" si="68">C50-C51</f>
        <v>2797168</v>
      </c>
      <c r="E50" s="69">
        <v>195816620</v>
      </c>
      <c r="F50" s="70">
        <v>12294115</v>
      </c>
      <c r="G50" s="71"/>
      <c r="H50" s="71"/>
      <c r="I50" s="72">
        <v>86619826</v>
      </c>
      <c r="J50" s="72">
        <v>59091349</v>
      </c>
      <c r="K50" s="72">
        <v>35214841</v>
      </c>
      <c r="L50" s="72">
        <v>22612618</v>
      </c>
      <c r="M50" s="8">
        <v>8834743</v>
      </c>
    </row>
    <row r="51" spans="1:13">
      <c r="A51" s="62">
        <v>45223</v>
      </c>
      <c r="B51" s="91" t="str">
        <f t="shared" ref="B51" si="69">"(" &amp; TEXT(A51,"aaa") &amp; ")"</f>
        <v>(火)</v>
      </c>
      <c r="C51" s="68">
        <f t="shared" si="67"/>
        <v>417686944</v>
      </c>
      <c r="D51" s="68">
        <f t="shared" ref="D51" si="70">C51-C52</f>
        <v>2861859</v>
      </c>
      <c r="E51" s="69">
        <v>195812588</v>
      </c>
      <c r="F51" s="70">
        <v>12294115</v>
      </c>
      <c r="G51" s="71"/>
      <c r="H51" s="71"/>
      <c r="I51" s="72">
        <v>86612862</v>
      </c>
      <c r="J51" s="72">
        <v>59046163</v>
      </c>
      <c r="K51" s="72">
        <v>34717833</v>
      </c>
      <c r="L51" s="72">
        <v>22159694</v>
      </c>
      <c r="M51" s="8">
        <v>7043689</v>
      </c>
    </row>
    <row r="52" spans="1:13">
      <c r="A52" s="62">
        <v>45216</v>
      </c>
      <c r="B52" s="90" t="str">
        <f t="shared" ref="B52" si="71">"(" &amp; TEXT(A52,"aaa") &amp; ")"</f>
        <v>(火)</v>
      </c>
      <c r="C52" s="68">
        <f t="shared" si="67"/>
        <v>414825085</v>
      </c>
      <c r="D52" s="68">
        <f t="shared" ref="D52" si="72">C52-C53</f>
        <v>2448139</v>
      </c>
      <c r="E52" s="69">
        <v>195808509</v>
      </c>
      <c r="F52" s="70">
        <v>12294115</v>
      </c>
      <c r="G52" s="71"/>
      <c r="H52" s="71"/>
      <c r="I52" s="72">
        <v>86606194</v>
      </c>
      <c r="J52" s="72">
        <v>59005112</v>
      </c>
      <c r="K52" s="72">
        <v>34248196</v>
      </c>
      <c r="L52" s="72">
        <v>21724140</v>
      </c>
      <c r="M52" s="8">
        <v>5138819</v>
      </c>
    </row>
    <row r="53" spans="1:13">
      <c r="A53" s="62">
        <v>45209</v>
      </c>
      <c r="B53" s="89" t="str">
        <f t="shared" ref="B53" si="73">"(" &amp; TEXT(A53,"aaa") &amp; ")"</f>
        <v>(火)</v>
      </c>
      <c r="C53" s="68">
        <f t="shared" si="67"/>
        <v>412376946</v>
      </c>
      <c r="D53" s="68">
        <f t="shared" ref="D53" si="74">C53-C54</f>
        <v>2550264</v>
      </c>
      <c r="E53" s="69">
        <v>195804845</v>
      </c>
      <c r="F53" s="70">
        <v>12294115</v>
      </c>
      <c r="G53" s="71"/>
      <c r="H53" s="71"/>
      <c r="I53" s="72">
        <v>86601064</v>
      </c>
      <c r="J53" s="72">
        <v>58972843</v>
      </c>
      <c r="K53" s="72">
        <v>33861448</v>
      </c>
      <c r="L53" s="72">
        <v>21371199</v>
      </c>
      <c r="M53" s="8">
        <v>3471432</v>
      </c>
    </row>
    <row r="54" spans="1:13">
      <c r="A54" s="62">
        <v>45202</v>
      </c>
      <c r="B54" s="88" t="str">
        <f t="shared" ref="B54" si="75">"(" &amp; TEXT(A54,"aaa") &amp; ")"</f>
        <v>(火)</v>
      </c>
      <c r="C54" s="68">
        <f t="shared" si="67"/>
        <v>409826682</v>
      </c>
      <c r="D54" s="68">
        <f t="shared" ref="D54" si="76">C54-C55</f>
        <v>1847710</v>
      </c>
      <c r="E54" s="69">
        <v>195801547</v>
      </c>
      <c r="F54" s="70">
        <v>12294115</v>
      </c>
      <c r="G54" s="71"/>
      <c r="H54" s="71"/>
      <c r="I54" s="72">
        <v>86596573</v>
      </c>
      <c r="J54" s="72">
        <v>58945850</v>
      </c>
      <c r="K54" s="72">
        <v>33499763</v>
      </c>
      <c r="L54" s="72">
        <v>21014199</v>
      </c>
      <c r="M54" s="8">
        <v>1674635</v>
      </c>
    </row>
    <row r="55" spans="1:13">
      <c r="A55" s="62">
        <v>45195</v>
      </c>
      <c r="B55" s="63" t="str">
        <f t="shared" ref="B55" si="77">"(" &amp; TEXT(A55,"aaa") &amp; ")"</f>
        <v>(火)</v>
      </c>
      <c r="C55" s="68">
        <f t="shared" si="67"/>
        <v>407978972</v>
      </c>
      <c r="D55" s="68">
        <f t="shared" ref="D55" si="78">C55-C56</f>
        <v>489535</v>
      </c>
      <c r="E55" s="69">
        <v>195799091</v>
      </c>
      <c r="F55" s="70">
        <v>12294115</v>
      </c>
      <c r="G55" s="71"/>
      <c r="H55" s="71"/>
      <c r="I55" s="72">
        <v>86593463</v>
      </c>
      <c r="J55" s="72">
        <v>58928502</v>
      </c>
      <c r="K55" s="72">
        <v>33242583</v>
      </c>
      <c r="L55" s="72">
        <v>20752624</v>
      </c>
      <c r="M55" s="8">
        <v>368594</v>
      </c>
    </row>
    <row r="56" spans="1:13">
      <c r="A56" s="62">
        <v>45188</v>
      </c>
      <c r="B56" s="63" t="str">
        <f t="shared" ref="B56" si="79">"(" &amp; TEXT(A56,"aaa") &amp; ")"</f>
        <v>(火)</v>
      </c>
      <c r="C56" s="68">
        <f>E56+F56+I56+J56+K56+L56</f>
        <v>407489437</v>
      </c>
      <c r="D56" s="68">
        <f t="shared" ref="D56" si="80">C56-C57</f>
        <v>78818</v>
      </c>
      <c r="E56" s="69">
        <v>195865341</v>
      </c>
      <c r="F56" s="70">
        <v>12294115</v>
      </c>
      <c r="G56" s="71"/>
      <c r="H56" s="71"/>
      <c r="I56" s="72">
        <v>86592067</v>
      </c>
      <c r="J56" s="72">
        <v>58922133</v>
      </c>
      <c r="K56" s="72">
        <v>33159770</v>
      </c>
      <c r="L56" s="72">
        <v>20656011</v>
      </c>
    </row>
    <row r="57" spans="1:13">
      <c r="A57" s="62">
        <v>45181</v>
      </c>
      <c r="B57" s="63" t="str">
        <f t="shared" ref="B57" si="81">"(" &amp; TEXT(A57,"aaa") &amp; ")"</f>
        <v>(火)</v>
      </c>
      <c r="C57" s="68">
        <f t="shared" ref="C57" si="82">E57+F57+I57+J57+K57+L57</f>
        <v>407410619</v>
      </c>
      <c r="D57" s="68">
        <f t="shared" ref="D57" si="83">C57-C58</f>
        <v>126358</v>
      </c>
      <c r="E57" s="69">
        <v>195863006</v>
      </c>
      <c r="F57" s="70">
        <v>12294115</v>
      </c>
      <c r="G57" s="71"/>
      <c r="H57" s="71"/>
      <c r="I57" s="72">
        <v>86590580</v>
      </c>
      <c r="J57" s="72">
        <v>58918843</v>
      </c>
      <c r="K57" s="72">
        <v>33141396</v>
      </c>
      <c r="L57" s="72">
        <v>20602679</v>
      </c>
    </row>
    <row r="58" spans="1:13">
      <c r="A58" s="62">
        <v>45174</v>
      </c>
      <c r="B58" s="63" t="str">
        <f t="shared" ref="B58" si="84">"(" &amp; TEXT(A58,"aaa") &amp; ")"</f>
        <v>(火)</v>
      </c>
      <c r="C58" s="68">
        <f t="shared" ref="C58" si="85">E58+F58+I58+J58+K58+L58</f>
        <v>407284261</v>
      </c>
      <c r="D58" s="68">
        <f t="shared" ref="D58" si="86">C58-C59</f>
        <v>235649</v>
      </c>
      <c r="E58" s="69">
        <v>195860612</v>
      </c>
      <c r="F58" s="70">
        <v>12294115</v>
      </c>
      <c r="G58" s="71"/>
      <c r="H58" s="71"/>
      <c r="I58" s="72">
        <v>86588627</v>
      </c>
      <c r="J58" s="72">
        <v>58913923</v>
      </c>
      <c r="K58" s="72">
        <v>33112720</v>
      </c>
      <c r="L58" s="72">
        <v>20514264</v>
      </c>
    </row>
    <row r="59" spans="1:13">
      <c r="A59" s="62">
        <v>45167</v>
      </c>
      <c r="B59" s="63" t="str">
        <f t="shared" ref="B59" si="87">"(" &amp; TEXT(A59,"aaa") &amp; ")"</f>
        <v>(火)</v>
      </c>
      <c r="C59" s="68">
        <f t="shared" ref="C59" si="88">E59+F59+I59+J59+K59+L59</f>
        <v>407048612</v>
      </c>
      <c r="D59" s="68">
        <f t="shared" ref="D59" si="89">C59-C60</f>
        <v>277947</v>
      </c>
      <c r="E59" s="69">
        <v>195858086</v>
      </c>
      <c r="F59" s="70">
        <v>12294115</v>
      </c>
      <c r="G59" s="71"/>
      <c r="H59" s="71"/>
      <c r="I59" s="72">
        <v>86586273</v>
      </c>
      <c r="J59" s="72">
        <v>58906448</v>
      </c>
      <c r="K59" s="72">
        <v>33063033</v>
      </c>
      <c r="L59" s="72">
        <v>20340657</v>
      </c>
    </row>
    <row r="60" spans="1:13">
      <c r="A60" s="62">
        <v>45160</v>
      </c>
      <c r="B60" s="63" t="str">
        <f t="shared" ref="B60" si="90">"(" &amp; TEXT(A60,"aaa") &amp; ")"</f>
        <v>(火)</v>
      </c>
      <c r="C60" s="68">
        <f t="shared" ref="C60" si="91">E60+F60+I60+J60+K60+L60</f>
        <v>406770665</v>
      </c>
      <c r="D60" s="68">
        <f t="shared" ref="D60" si="92">C60-C61</f>
        <v>218202</v>
      </c>
      <c r="E60" s="69">
        <v>195854819</v>
      </c>
      <c r="F60" s="70">
        <v>12294115</v>
      </c>
      <c r="G60" s="71"/>
      <c r="H60" s="71"/>
      <c r="I60" s="72">
        <v>86582696</v>
      </c>
      <c r="J60" s="72">
        <v>58897005</v>
      </c>
      <c r="K60" s="72">
        <v>33006031</v>
      </c>
      <c r="L60" s="72">
        <v>20135999</v>
      </c>
    </row>
    <row r="61" spans="1:13">
      <c r="A61" s="62">
        <v>45153</v>
      </c>
      <c r="B61" s="63" t="str">
        <f t="shared" ref="B61" si="93">"(" &amp; TEXT(A61,"aaa") &amp; ")"</f>
        <v>(火)</v>
      </c>
      <c r="C61" s="68">
        <f t="shared" ref="C61" si="94">E61+F61+I61+J61+K61+L61</f>
        <v>406552463</v>
      </c>
      <c r="D61" s="68">
        <f t="shared" ref="D61" si="95">C61-C62</f>
        <v>336880</v>
      </c>
      <c r="E61" s="69">
        <v>195851960</v>
      </c>
      <c r="F61" s="70">
        <v>12294115</v>
      </c>
      <c r="G61" s="71"/>
      <c r="H61" s="71"/>
      <c r="I61" s="72">
        <v>86580463</v>
      </c>
      <c r="J61" s="72">
        <v>58889667</v>
      </c>
      <c r="K61" s="72">
        <v>32962379</v>
      </c>
      <c r="L61" s="72">
        <v>19973879</v>
      </c>
    </row>
    <row r="62" spans="1:13">
      <c r="A62" s="62">
        <v>45146</v>
      </c>
      <c r="B62" s="63" t="str">
        <f t="shared" ref="B62" si="96">"(" &amp; TEXT(A62,"aaa") &amp; ")"</f>
        <v>(火)</v>
      </c>
      <c r="C62" s="68">
        <f t="shared" ref="C62" si="97">E62+F62+I62+J62+K62+L62</f>
        <v>406215583</v>
      </c>
      <c r="D62" s="68">
        <f t="shared" ref="D62" si="98">C62-C63</f>
        <v>568421</v>
      </c>
      <c r="E62" s="69">
        <v>195849320</v>
      </c>
      <c r="F62" s="70">
        <v>12294115</v>
      </c>
      <c r="G62" s="71"/>
      <c r="H62" s="71"/>
      <c r="I62" s="72">
        <v>86577817</v>
      </c>
      <c r="J62" s="72">
        <v>58880204</v>
      </c>
      <c r="K62" s="72">
        <v>32898888</v>
      </c>
      <c r="L62" s="72">
        <v>19715239</v>
      </c>
    </row>
    <row r="63" spans="1:13">
      <c r="A63" s="62">
        <v>45139</v>
      </c>
      <c r="B63" s="63" t="str">
        <f t="shared" ref="B63" si="99">"(" &amp; TEXT(A63,"aaa") &amp; ")"</f>
        <v>(火)</v>
      </c>
      <c r="C63" s="68">
        <f t="shared" ref="C63" si="100">E63+F63+I63+J63+K63+L63</f>
        <v>405647162</v>
      </c>
      <c r="D63" s="68">
        <f t="shared" ref="D63" si="101">C63-C64</f>
        <v>791740</v>
      </c>
      <c r="E63" s="69">
        <v>195847587</v>
      </c>
      <c r="F63" s="70">
        <v>12294115</v>
      </c>
      <c r="G63" s="71"/>
      <c r="H63" s="71"/>
      <c r="I63" s="72">
        <v>86573920</v>
      </c>
      <c r="J63" s="72">
        <v>58865766</v>
      </c>
      <c r="K63" s="72">
        <v>32799508</v>
      </c>
      <c r="L63" s="72">
        <v>19266266</v>
      </c>
    </row>
    <row r="64" spans="1:13">
      <c r="A64" s="62">
        <v>45132</v>
      </c>
      <c r="B64" s="63" t="str">
        <f t="shared" ref="B64" si="102">"(" &amp; TEXT(A64,"aaa") &amp; ")"</f>
        <v>(火)</v>
      </c>
      <c r="C64" s="68">
        <f t="shared" ref="C64" si="103">E64+F64+I64+J64+K64+L64</f>
        <v>404855422</v>
      </c>
      <c r="D64" s="68">
        <f t="shared" ref="D64" si="104">C64-C65</f>
        <v>778388</v>
      </c>
      <c r="E64" s="69">
        <v>195843273</v>
      </c>
      <c r="F64" s="70">
        <v>12294115</v>
      </c>
      <c r="G64" s="71"/>
      <c r="H64" s="71"/>
      <c r="I64" s="72">
        <v>86569149</v>
      </c>
      <c r="J64" s="72">
        <v>58847522</v>
      </c>
      <c r="K64" s="72">
        <v>32671047</v>
      </c>
      <c r="L64" s="72">
        <v>18630316</v>
      </c>
    </row>
    <row r="65" spans="1:12">
      <c r="A65" s="62">
        <v>45125</v>
      </c>
      <c r="B65" s="63" t="str">
        <f t="shared" ref="B65" si="105">"(" &amp; TEXT(A65,"aaa") &amp; ")"</f>
        <v>(火)</v>
      </c>
      <c r="C65" s="68">
        <f>E65+F65+I65+J65+K65+L65</f>
        <v>404077034</v>
      </c>
      <c r="D65" s="68">
        <f t="shared" ref="D65" si="106">C65-C66</f>
        <v>1146621</v>
      </c>
      <c r="E65" s="69">
        <v>195840769</v>
      </c>
      <c r="F65" s="70">
        <v>12294115</v>
      </c>
      <c r="G65" s="71"/>
      <c r="H65" s="71"/>
      <c r="I65" s="72">
        <v>86565382</v>
      </c>
      <c r="J65" s="72">
        <v>58831950</v>
      </c>
      <c r="K65" s="72">
        <v>32553657</v>
      </c>
      <c r="L65" s="72">
        <v>17991161</v>
      </c>
    </row>
    <row r="66" spans="1:12">
      <c r="A66" s="62">
        <v>45118</v>
      </c>
      <c r="B66" s="63" t="str">
        <f t="shared" ref="B66" si="107">"(" &amp; TEXT(A66,"aaa") &amp; ")"</f>
        <v>(火)</v>
      </c>
      <c r="C66" s="68">
        <f t="shared" ref="C66" si="108">E66+F66+I66+J66+K66+L66</f>
        <v>402930413</v>
      </c>
      <c r="D66" s="68">
        <f t="shared" ref="D66" si="109">C66-C67</f>
        <v>1470791</v>
      </c>
      <c r="E66" s="69">
        <v>195838548</v>
      </c>
      <c r="F66" s="70">
        <v>12294115</v>
      </c>
      <c r="G66" s="71"/>
      <c r="H66" s="71"/>
      <c r="I66" s="72">
        <v>86560675</v>
      </c>
      <c r="J66" s="72">
        <v>58812179</v>
      </c>
      <c r="K66" s="72">
        <v>32393467</v>
      </c>
      <c r="L66" s="72">
        <v>17031429</v>
      </c>
    </row>
    <row r="67" spans="1:12">
      <c r="A67" s="62">
        <v>45111</v>
      </c>
      <c r="B67" s="63" t="str">
        <f t="shared" ref="B67" si="110">"(" &amp; TEXT(A67,"aaa") &amp; ")"</f>
        <v>(火)</v>
      </c>
      <c r="C67" s="68">
        <f t="shared" ref="C67" si="111">E67+F67+I67+J67+K67+L67</f>
        <v>401459622</v>
      </c>
      <c r="D67" s="68">
        <f t="shared" ref="D67" si="112">C67-C68</f>
        <v>1864041</v>
      </c>
      <c r="E67" s="69">
        <v>195834719</v>
      </c>
      <c r="F67" s="70">
        <v>12294115</v>
      </c>
      <c r="G67" s="71"/>
      <c r="H67" s="71"/>
      <c r="I67" s="72">
        <v>86554783</v>
      </c>
      <c r="J67" s="72">
        <v>58788429</v>
      </c>
      <c r="K67" s="72">
        <v>32202606</v>
      </c>
      <c r="L67" s="72">
        <v>15784970</v>
      </c>
    </row>
    <row r="68" spans="1:12">
      <c r="A68" s="62">
        <v>45104</v>
      </c>
      <c r="B68" s="63" t="str">
        <f t="shared" ref="B68" si="113">"(" &amp; TEXT(A68,"aaa") &amp; ")"</f>
        <v>(火)</v>
      </c>
      <c r="C68" s="68">
        <f t="shared" ref="C68" si="114">E68+F68+I68+J68+K68+L68</f>
        <v>399595581</v>
      </c>
      <c r="D68" s="68">
        <f t="shared" ref="D68" si="115">C68-C69</f>
        <v>2138339</v>
      </c>
      <c r="E68" s="69">
        <v>195829701</v>
      </c>
      <c r="F68" s="70">
        <v>12294115</v>
      </c>
      <c r="G68" s="71"/>
      <c r="H68" s="71"/>
      <c r="I68" s="72">
        <v>86548026</v>
      </c>
      <c r="J68" s="72">
        <v>58760196</v>
      </c>
      <c r="K68" s="72">
        <v>31980132</v>
      </c>
      <c r="L68" s="72">
        <v>14183411</v>
      </c>
    </row>
    <row r="69" spans="1:12">
      <c r="A69" s="62">
        <v>45097</v>
      </c>
      <c r="B69" s="63" t="str">
        <f t="shared" ref="B69" si="116">"(" &amp; TEXT(A69,"aaa") &amp; ")"</f>
        <v>(火)</v>
      </c>
      <c r="C69" s="68">
        <f t="shared" ref="C69" si="117">E69+F69+I69+J69+K69+L69</f>
        <v>397457242</v>
      </c>
      <c r="D69" s="68">
        <f t="shared" ref="D69" si="118">C69-C70</f>
        <v>2436980</v>
      </c>
      <c r="E69" s="69">
        <v>195827370</v>
      </c>
      <c r="F69" s="70">
        <v>12294115</v>
      </c>
      <c r="G69" s="71"/>
      <c r="H69" s="71"/>
      <c r="I69" s="72">
        <v>86541693</v>
      </c>
      <c r="J69" s="72">
        <v>58732476</v>
      </c>
      <c r="K69" s="72">
        <v>31750724</v>
      </c>
      <c r="L69" s="72">
        <v>12310864</v>
      </c>
    </row>
    <row r="70" spans="1:12">
      <c r="A70" s="62">
        <v>45090</v>
      </c>
      <c r="B70" s="63" t="str">
        <f t="shared" ref="B70" si="119">"(" &amp; TEXT(A70,"aaa") &amp; ")"</f>
        <v>(火)</v>
      </c>
      <c r="C70" s="68">
        <f t="shared" ref="C70:C75" si="120">E70+F70+I70+J70+K70+L70</f>
        <v>395020262</v>
      </c>
      <c r="D70" s="68">
        <f t="shared" ref="D70" si="121">C70-C71</f>
        <v>2673937</v>
      </c>
      <c r="E70" s="69">
        <v>195817022</v>
      </c>
      <c r="F70" s="70">
        <v>12294115</v>
      </c>
      <c r="G70" s="71"/>
      <c r="H70" s="71"/>
      <c r="I70" s="72">
        <v>86534260</v>
      </c>
      <c r="J70" s="72">
        <v>58705262</v>
      </c>
      <c r="K70" s="72">
        <v>31517053</v>
      </c>
      <c r="L70" s="72">
        <v>10152550</v>
      </c>
    </row>
    <row r="71" spans="1:12">
      <c r="A71" s="62">
        <v>45083</v>
      </c>
      <c r="B71" s="63" t="str">
        <f t="shared" ref="B71" si="122">"(" &amp; TEXT(A71,"aaa") &amp; ")"</f>
        <v>(火)</v>
      </c>
      <c r="C71" s="68">
        <f t="shared" si="120"/>
        <v>392346325</v>
      </c>
      <c r="D71" s="68">
        <f t="shared" ref="D71" si="123">C71-C72</f>
        <v>2719502</v>
      </c>
      <c r="E71" s="69">
        <v>195814042</v>
      </c>
      <c r="F71" s="70">
        <v>12294115</v>
      </c>
      <c r="G71" s="71"/>
      <c r="H71" s="71"/>
      <c r="I71" s="72">
        <v>86527378</v>
      </c>
      <c r="J71" s="72">
        <v>58677808</v>
      </c>
      <c r="K71" s="72">
        <v>31283573</v>
      </c>
      <c r="L71" s="72">
        <v>7749409</v>
      </c>
    </row>
    <row r="72" spans="1:12">
      <c r="A72" s="62">
        <v>45076</v>
      </c>
      <c r="B72" s="63" t="str">
        <f t="shared" ref="B72" si="124">"(" &amp; TEXT(A72,"aaa") &amp; ")"</f>
        <v>(火)</v>
      </c>
      <c r="C72" s="68">
        <f t="shared" si="120"/>
        <v>389626823</v>
      </c>
      <c r="D72" s="68">
        <f t="shared" ref="D72" si="125">C72-C73</f>
        <v>2595726</v>
      </c>
      <c r="E72" s="69">
        <v>195808858</v>
      </c>
      <c r="F72" s="70">
        <v>12294115</v>
      </c>
      <c r="G72" s="71"/>
      <c r="H72" s="71"/>
      <c r="I72" s="72">
        <v>86519802</v>
      </c>
      <c r="J72" s="72">
        <v>58649930</v>
      </c>
      <c r="K72" s="72">
        <v>31054024</v>
      </c>
      <c r="L72" s="72">
        <v>5300094</v>
      </c>
    </row>
    <row r="73" spans="1:12">
      <c r="A73" s="62">
        <v>45069</v>
      </c>
      <c r="B73" s="63" t="str">
        <f t="shared" ref="B73" si="126">"(" &amp; TEXT(A73,"aaa") &amp; ")"</f>
        <v>(火)</v>
      </c>
      <c r="C73" s="68">
        <f t="shared" si="120"/>
        <v>387031097</v>
      </c>
      <c r="D73" s="68">
        <f t="shared" ref="D73" si="127">C73-C74</f>
        <v>2109104</v>
      </c>
      <c r="E73" s="69">
        <v>195804121</v>
      </c>
      <c r="F73" s="70">
        <v>12294115</v>
      </c>
      <c r="G73" s="71"/>
      <c r="H73" s="71"/>
      <c r="I73" s="72">
        <v>86511784</v>
      </c>
      <c r="J73" s="72">
        <v>58620917</v>
      </c>
      <c r="K73" s="72">
        <v>30840757</v>
      </c>
      <c r="L73" s="72">
        <v>2959403</v>
      </c>
    </row>
    <row r="74" spans="1:12">
      <c r="A74" s="62">
        <v>45062</v>
      </c>
      <c r="B74" s="63" t="str">
        <f t="shared" ref="B74" si="128">"(" &amp; TEXT(A74,"aaa") &amp; ")"</f>
        <v>(火)</v>
      </c>
      <c r="C74" s="68">
        <f t="shared" si="120"/>
        <v>384921993</v>
      </c>
      <c r="D74" s="68">
        <f t="shared" ref="D74" si="129">C74-C75</f>
        <v>1067243</v>
      </c>
      <c r="E74" s="69">
        <v>195800243</v>
      </c>
      <c r="F74" s="70">
        <v>12294115</v>
      </c>
      <c r="G74" s="71"/>
      <c r="H74" s="71"/>
      <c r="I74" s="72">
        <v>86504041</v>
      </c>
      <c r="J74" s="72">
        <v>58596220</v>
      </c>
      <c r="K74" s="72">
        <v>30675201</v>
      </c>
      <c r="L74" s="72">
        <v>1052173</v>
      </c>
    </row>
    <row r="75" spans="1:12">
      <c r="A75" s="62">
        <v>45055</v>
      </c>
      <c r="B75" s="63" t="str">
        <f t="shared" ref="B75" si="130">"(" &amp; TEXT(A75,"aaa") &amp; ")"</f>
        <v>(火)</v>
      </c>
      <c r="C75" s="68">
        <f t="shared" si="120"/>
        <v>383854750</v>
      </c>
      <c r="D75" s="68">
        <f t="shared" ref="D75" si="131">C75-C76</f>
        <v>126488</v>
      </c>
      <c r="E75" s="69">
        <v>195791772</v>
      </c>
      <c r="F75" s="70">
        <v>12294115</v>
      </c>
      <c r="G75" s="71"/>
      <c r="H75" s="71"/>
      <c r="I75" s="72">
        <v>86495528</v>
      </c>
      <c r="J75" s="72">
        <v>58575461</v>
      </c>
      <c r="K75" s="72">
        <v>30591464</v>
      </c>
      <c r="L75" s="72">
        <v>106410</v>
      </c>
    </row>
    <row r="76" spans="1:12">
      <c r="A76" s="62">
        <v>45054</v>
      </c>
      <c r="B76" s="63" t="str">
        <f t="shared" ref="B76" si="132">"(" &amp; TEXT(A76,"aaa") &amp; ")"</f>
        <v>(月)</v>
      </c>
      <c r="C76" s="68">
        <f>E76+F76+I76+J76+K76</f>
        <v>383728262</v>
      </c>
      <c r="D76" s="68">
        <f t="shared" ref="D76" si="133">C76-C77</f>
        <v>31742</v>
      </c>
      <c r="E76" s="69">
        <v>195790647</v>
      </c>
      <c r="F76" s="70">
        <v>12294115</v>
      </c>
      <c r="G76" s="71"/>
      <c r="H76" s="71"/>
      <c r="I76" s="72">
        <v>86492902</v>
      </c>
      <c r="J76" s="72">
        <v>58570394</v>
      </c>
      <c r="K76" s="72">
        <v>30580204</v>
      </c>
    </row>
    <row r="77" spans="1:12">
      <c r="A77" s="62">
        <v>45048</v>
      </c>
      <c r="B77" s="63" t="str">
        <f t="shared" ref="B77" si="134">"(" &amp; TEXT(A77,"aaa") &amp; ")"</f>
        <v>(火)</v>
      </c>
      <c r="C77" s="68">
        <f t="shared" ref="C77" si="135">E77+F77+I77+J77+K77</f>
        <v>383696520</v>
      </c>
      <c r="D77" s="68">
        <f t="shared" ref="D77" si="136">C77-C78</f>
        <v>18149</v>
      </c>
      <c r="E77" s="69">
        <v>195788559</v>
      </c>
      <c r="F77" s="70">
        <v>12294115</v>
      </c>
      <c r="G77" s="71"/>
      <c r="H77" s="71"/>
      <c r="I77" s="72">
        <v>86485159</v>
      </c>
      <c r="J77" s="72">
        <v>58557142</v>
      </c>
      <c r="K77" s="72">
        <v>30571545</v>
      </c>
    </row>
    <row r="78" spans="1:12">
      <c r="A78" s="62">
        <v>45047</v>
      </c>
      <c r="B78" s="63" t="str">
        <f t="shared" ref="B78" si="137">"(" &amp; TEXT(A78,"aaa") &amp; ")"</f>
        <v>(月)</v>
      </c>
      <c r="C78" s="68">
        <f t="shared" ref="C78" si="138">E78+F78+I78+J78+K78</f>
        <v>383678371</v>
      </c>
      <c r="D78" s="68">
        <f t="shared" ref="D78" si="139">C78-C79</f>
        <v>30467</v>
      </c>
      <c r="E78" s="69">
        <v>195787267</v>
      </c>
      <c r="F78" s="70">
        <v>12294115</v>
      </c>
      <c r="G78" s="58">
        <v>19399931</v>
      </c>
      <c r="H78" s="71"/>
      <c r="I78" s="72">
        <v>86480895</v>
      </c>
      <c r="J78" s="72">
        <v>58549440</v>
      </c>
      <c r="K78" s="72">
        <v>30566654</v>
      </c>
    </row>
    <row r="79" spans="1:12">
      <c r="A79" s="62">
        <v>45044</v>
      </c>
      <c r="B79" s="63" t="str">
        <f t="shared" ref="B79" si="140">"(" &amp; TEXT(A79,"aaa") &amp; ")"</f>
        <v>(金)</v>
      </c>
      <c r="C79" s="68">
        <f t="shared" ref="C79" si="141">E79+F79+I79+J79+K79</f>
        <v>383647904</v>
      </c>
      <c r="D79" s="68">
        <f t="shared" ref="D79" si="142">C79-C80</f>
        <v>12607</v>
      </c>
      <c r="E79" s="69">
        <v>195785189</v>
      </c>
      <c r="F79" s="70">
        <v>12294115</v>
      </c>
      <c r="G79" s="58">
        <v>19399931</v>
      </c>
      <c r="H79" s="71"/>
      <c r="I79" s="72">
        <v>86473454</v>
      </c>
      <c r="J79" s="72">
        <v>58535640</v>
      </c>
      <c r="K79" s="72">
        <v>30559506</v>
      </c>
    </row>
    <row r="80" spans="1:12">
      <c r="A80" s="62">
        <v>45043</v>
      </c>
      <c r="B80" s="63" t="str">
        <f t="shared" ref="B80" si="143">"(" &amp; TEXT(A80,"aaa") &amp; ")"</f>
        <v>(木)</v>
      </c>
      <c r="C80" s="68">
        <f t="shared" ref="C80" si="144">E80+F80+I80+J80+K80</f>
        <v>383635297</v>
      </c>
      <c r="D80" s="68">
        <f t="shared" ref="D80" si="145">C80-C81</f>
        <v>16580</v>
      </c>
      <c r="E80" s="69">
        <v>195784238</v>
      </c>
      <c r="F80" s="70">
        <v>12294115</v>
      </c>
      <c r="G80" s="58">
        <v>19399931</v>
      </c>
      <c r="H80" s="71"/>
      <c r="I80" s="72">
        <v>86470654</v>
      </c>
      <c r="J80" s="72">
        <v>58530968</v>
      </c>
      <c r="K80" s="72">
        <v>30555322</v>
      </c>
    </row>
    <row r="81" spans="1:11">
      <c r="A81" s="62">
        <v>45042</v>
      </c>
      <c r="B81" s="63" t="str">
        <f t="shared" ref="B81" si="146">"(" &amp; TEXT(A81,"aaa") &amp; ")"</f>
        <v>(水)</v>
      </c>
      <c r="C81" s="68">
        <f t="shared" ref="C81" si="147">E81+F81+I81+J81+K81</f>
        <v>383618717</v>
      </c>
      <c r="D81" s="68">
        <f t="shared" ref="D81" si="148">C81-C82</f>
        <v>14627</v>
      </c>
      <c r="E81" s="69">
        <v>195782842</v>
      </c>
      <c r="F81" s="70">
        <v>12294115</v>
      </c>
      <c r="G81" s="58">
        <v>19399931</v>
      </c>
      <c r="H81" s="71"/>
      <c r="I81" s="72">
        <v>86466882</v>
      </c>
      <c r="J81" s="72">
        <v>58524974</v>
      </c>
      <c r="K81" s="72">
        <v>30549904</v>
      </c>
    </row>
    <row r="82" spans="1:11">
      <c r="A82" s="62">
        <v>45041</v>
      </c>
      <c r="B82" s="63" t="str">
        <f t="shared" ref="B82" si="149">"(" &amp; TEXT(A82,"aaa") &amp; ")"</f>
        <v>(火)</v>
      </c>
      <c r="C82" s="68">
        <f t="shared" ref="C82" si="150">E82+F82+I82+J82+K82</f>
        <v>383604090</v>
      </c>
      <c r="D82" s="68">
        <f t="shared" ref="D82" si="151">C82-C83</f>
        <v>18692</v>
      </c>
      <c r="E82" s="69">
        <v>195781706</v>
      </c>
      <c r="F82" s="70">
        <v>12294115</v>
      </c>
      <c r="G82" s="58">
        <v>19399931</v>
      </c>
      <c r="H82" s="71"/>
      <c r="I82" s="72">
        <v>86463595</v>
      </c>
      <c r="J82" s="72">
        <v>58519434</v>
      </c>
      <c r="K82" s="72">
        <v>30545240</v>
      </c>
    </row>
    <row r="83" spans="1:11">
      <c r="A83" s="62">
        <v>45040</v>
      </c>
      <c r="B83" s="63" t="str">
        <f t="shared" ref="B83" si="152">"(" &amp; TEXT(A83,"aaa") &amp; ")"</f>
        <v>(月)</v>
      </c>
      <c r="C83" s="68">
        <f t="shared" ref="C83" si="153">E83+F83+I83+J83+K83</f>
        <v>383585398</v>
      </c>
      <c r="D83" s="68">
        <f t="shared" ref="D83" si="154">C83-C84</f>
        <v>38013</v>
      </c>
      <c r="E83" s="69">
        <v>195780317</v>
      </c>
      <c r="F83" s="70">
        <v>12294115</v>
      </c>
      <c r="G83" s="58">
        <v>19399931</v>
      </c>
      <c r="H83" s="71"/>
      <c r="I83" s="72">
        <v>86458753</v>
      </c>
      <c r="J83" s="72">
        <v>58511056</v>
      </c>
      <c r="K83" s="72">
        <v>30541157</v>
      </c>
    </row>
    <row r="84" spans="1:11">
      <c r="A84" s="62">
        <v>45037</v>
      </c>
      <c r="B84" s="63" t="str">
        <f t="shared" ref="B84" si="155">"(" &amp; TEXT(A84,"aaa") &amp; ")"</f>
        <v>(金)</v>
      </c>
      <c r="C84" s="68">
        <f t="shared" ref="C84" si="156">E84+F84+I84+J84+K84</f>
        <v>383547385</v>
      </c>
      <c r="D84" s="68">
        <f t="shared" ref="D84" si="157">C84-C85</f>
        <v>13204</v>
      </c>
      <c r="E84" s="69">
        <v>195777617</v>
      </c>
      <c r="F84" s="70">
        <v>12294115</v>
      </c>
      <c r="G84" s="58">
        <v>19399931</v>
      </c>
      <c r="H84" s="71"/>
      <c r="I84" s="72">
        <v>86448446</v>
      </c>
      <c r="J84" s="72">
        <v>58492608</v>
      </c>
      <c r="K84" s="72">
        <v>30534599</v>
      </c>
    </row>
    <row r="85" spans="1:11">
      <c r="A85" s="62">
        <v>45036</v>
      </c>
      <c r="B85" s="63" t="str">
        <f t="shared" ref="B85" si="158">"(" &amp; TEXT(A85,"aaa") &amp; ")"</f>
        <v>(木)</v>
      </c>
      <c r="C85" s="68">
        <f t="shared" ref="C85" si="159">E85+F85+I85+J85+K85</f>
        <v>383534181</v>
      </c>
      <c r="D85" s="68">
        <f t="shared" ref="D85" si="160">C85-C86</f>
        <v>12083</v>
      </c>
      <c r="E85" s="69">
        <v>195776604</v>
      </c>
      <c r="F85" s="70">
        <v>12294115</v>
      </c>
      <c r="G85" s="58">
        <v>19399931</v>
      </c>
      <c r="H85" s="71"/>
      <c r="I85" s="72">
        <v>86445364</v>
      </c>
      <c r="J85" s="72">
        <v>58487888</v>
      </c>
      <c r="K85" s="72">
        <v>30530210</v>
      </c>
    </row>
    <row r="86" spans="1:11">
      <c r="A86" s="62">
        <v>45035</v>
      </c>
      <c r="B86" s="63" t="str">
        <f t="shared" ref="B86" si="161">"(" &amp; TEXT(A86,"aaa") &amp; ")"</f>
        <v>(水)</v>
      </c>
      <c r="C86" s="68">
        <f t="shared" ref="C86" si="162">E86+F86+I86+J86+K86</f>
        <v>383522098</v>
      </c>
      <c r="D86" s="68">
        <f t="shared" ref="D86" si="163">C86-C87</f>
        <v>11934</v>
      </c>
      <c r="E86" s="69">
        <v>195775451</v>
      </c>
      <c r="F86" s="70">
        <v>12294115</v>
      </c>
      <c r="G86" s="58">
        <v>19399931</v>
      </c>
      <c r="H86" s="71"/>
      <c r="I86" s="72">
        <v>86442364</v>
      </c>
      <c r="J86" s="72">
        <v>58483154</v>
      </c>
      <c r="K86" s="72">
        <v>30527014</v>
      </c>
    </row>
    <row r="87" spans="1:11">
      <c r="A87" s="62">
        <v>45034</v>
      </c>
      <c r="B87" s="63" t="str">
        <f t="shared" ref="B87" si="164">"(" &amp; TEXT(A87,"aaa") &amp; ")"</f>
        <v>(火)</v>
      </c>
      <c r="C87" s="68">
        <f t="shared" ref="C87" si="165">E87+F87+I87+J87+K87</f>
        <v>383510164</v>
      </c>
      <c r="D87" s="68">
        <f t="shared" ref="D87" si="166">C87-C88</f>
        <v>17448</v>
      </c>
      <c r="E87" s="69">
        <v>195775368</v>
      </c>
      <c r="F87" s="70">
        <v>12294115</v>
      </c>
      <c r="G87" s="58">
        <v>19399931</v>
      </c>
      <c r="H87" s="71"/>
      <c r="I87" s="72">
        <v>86439232</v>
      </c>
      <c r="J87" s="72">
        <v>58477971</v>
      </c>
      <c r="K87" s="72">
        <v>30523478</v>
      </c>
    </row>
    <row r="88" spans="1:11">
      <c r="A88" s="62">
        <v>45033</v>
      </c>
      <c r="B88" s="63" t="str">
        <f t="shared" ref="B88" si="167">"(" &amp; TEXT(A88,"aaa") &amp; ")"</f>
        <v>(月)</v>
      </c>
      <c r="C88" s="68">
        <f t="shared" ref="C88" si="168">E88+F88+I88+J88+K88</f>
        <v>383492716</v>
      </c>
      <c r="D88" s="68">
        <f t="shared" ref="D88" si="169">C88-C89</f>
        <v>35916</v>
      </c>
      <c r="E88" s="69">
        <v>195773846</v>
      </c>
      <c r="F88" s="70">
        <v>12294115</v>
      </c>
      <c r="G88" s="58">
        <v>19399931</v>
      </c>
      <c r="H88" s="71"/>
      <c r="I88" s="72">
        <v>86435104</v>
      </c>
      <c r="J88" s="72">
        <v>58470718</v>
      </c>
      <c r="K88" s="72">
        <v>30518933</v>
      </c>
    </row>
    <row r="89" spans="1:11">
      <c r="A89" s="62">
        <v>45030</v>
      </c>
      <c r="B89" s="63" t="str">
        <f t="shared" ref="B89" si="170">"(" &amp; TEXT(A89,"aaa") &amp; ")"</f>
        <v>(金)</v>
      </c>
      <c r="C89" s="68">
        <f t="shared" ref="C89" si="171">E89+F89+I89+J89+K89</f>
        <v>383456800</v>
      </c>
      <c r="D89" s="68">
        <f t="shared" ref="D89" si="172">C89-C90</f>
        <v>11613</v>
      </c>
      <c r="E89" s="69">
        <v>195771407</v>
      </c>
      <c r="F89" s="70">
        <v>12294115</v>
      </c>
      <c r="G89" s="58">
        <v>19399931</v>
      </c>
      <c r="H89" s="71"/>
      <c r="I89" s="72">
        <v>86425182</v>
      </c>
      <c r="J89" s="72">
        <v>58453801</v>
      </c>
      <c r="K89" s="72">
        <v>30512295</v>
      </c>
    </row>
    <row r="90" spans="1:11">
      <c r="A90" s="62">
        <v>45029</v>
      </c>
      <c r="B90" s="63" t="str">
        <f t="shared" ref="B90" si="173">"(" &amp; TEXT(A90,"aaa") &amp; ")"</f>
        <v>(木)</v>
      </c>
      <c r="C90" s="68">
        <f t="shared" ref="C90" si="174">E90+F90+I90+J90+K90</f>
        <v>383445187</v>
      </c>
      <c r="D90" s="68">
        <f t="shared" ref="D90" si="175">C90-C91</f>
        <v>15734</v>
      </c>
      <c r="E90" s="69">
        <v>195770325</v>
      </c>
      <c r="F90" s="70">
        <v>12294115</v>
      </c>
      <c r="G90" s="58">
        <v>19399931</v>
      </c>
      <c r="H90" s="71"/>
      <c r="I90" s="72">
        <v>86422541</v>
      </c>
      <c r="J90" s="72">
        <v>58449286</v>
      </c>
      <c r="K90" s="72">
        <v>30508920</v>
      </c>
    </row>
    <row r="91" spans="1:11">
      <c r="A91" s="62">
        <v>45028</v>
      </c>
      <c r="B91" s="63" t="str">
        <f t="shared" ref="B91" si="176">"(" &amp; TEXT(A91,"aaa") &amp; ")"</f>
        <v>(水)</v>
      </c>
      <c r="C91" s="68">
        <f t="shared" ref="C91" si="177">E91+F91+I91+J91+K91</f>
        <v>383429453</v>
      </c>
      <c r="D91" s="68">
        <f t="shared" ref="D91" si="178">C91-C92</f>
        <v>14146</v>
      </c>
      <c r="E91" s="69">
        <v>195769024</v>
      </c>
      <c r="F91" s="70">
        <v>12294115</v>
      </c>
      <c r="G91" s="58">
        <v>19399931</v>
      </c>
      <c r="H91" s="71"/>
      <c r="I91" s="72">
        <v>86419138</v>
      </c>
      <c r="J91" s="72">
        <v>58443557</v>
      </c>
      <c r="K91" s="72">
        <v>30503619</v>
      </c>
    </row>
    <row r="92" spans="1:11">
      <c r="A92" s="62">
        <v>45027</v>
      </c>
      <c r="B92" s="63" t="str">
        <f t="shared" ref="B92" si="179">"(" &amp; TEXT(A92,"aaa") &amp; ")"</f>
        <v>(火)</v>
      </c>
      <c r="C92" s="68">
        <f t="shared" ref="C92" si="180">E92+F92+I92+J92+K92</f>
        <v>383415307</v>
      </c>
      <c r="D92" s="68">
        <f t="shared" ref="D92" si="181">C92-C93</f>
        <v>20370</v>
      </c>
      <c r="E92" s="69">
        <v>195768141</v>
      </c>
      <c r="F92" s="70">
        <v>12294115</v>
      </c>
      <c r="G92" s="58">
        <v>19399931</v>
      </c>
      <c r="H92" s="71"/>
      <c r="I92" s="72">
        <v>86415778</v>
      </c>
      <c r="J92" s="72">
        <v>58438038</v>
      </c>
      <c r="K92" s="72">
        <v>30499235</v>
      </c>
    </row>
    <row r="93" spans="1:11">
      <c r="A93" s="62">
        <v>45026</v>
      </c>
      <c r="B93" s="63" t="str">
        <f t="shared" ref="B93" si="182">"(" &amp; TEXT(A93,"aaa") &amp; ")"</f>
        <v>(月)</v>
      </c>
      <c r="C93" s="68">
        <f t="shared" ref="C93" si="183">E93+F93+I93+J93+K93</f>
        <v>383394937</v>
      </c>
      <c r="D93" s="68">
        <f t="shared" ref="D93" si="184">C93-C94</f>
        <v>43121</v>
      </c>
      <c r="E93" s="69">
        <v>195767341</v>
      </c>
      <c r="F93" s="70">
        <v>12294115</v>
      </c>
      <c r="G93" s="58">
        <v>19399931</v>
      </c>
      <c r="H93" s="71"/>
      <c r="I93" s="72">
        <v>86410786</v>
      </c>
      <c r="J93" s="72">
        <v>58430155</v>
      </c>
      <c r="K93" s="72">
        <v>30492540</v>
      </c>
    </row>
    <row r="94" spans="1:11">
      <c r="A94" s="62">
        <v>45023</v>
      </c>
      <c r="B94" s="63" t="str">
        <f t="shared" ref="B94" si="185">"(" &amp; TEXT(A94,"aaa") &amp; ")"</f>
        <v>(金)</v>
      </c>
      <c r="C94" s="68">
        <f t="shared" ref="C94" si="186">E94+F94+I94+J94+K94</f>
        <v>383351816</v>
      </c>
      <c r="D94" s="68">
        <f t="shared" ref="D94" si="187">C94-C95</f>
        <v>16647</v>
      </c>
      <c r="E94" s="69">
        <v>195764649</v>
      </c>
      <c r="F94" s="70">
        <v>12294115</v>
      </c>
      <c r="G94" s="58">
        <v>19399931</v>
      </c>
      <c r="H94" s="71"/>
      <c r="I94" s="72">
        <v>86399720</v>
      </c>
      <c r="J94" s="72">
        <v>58411258</v>
      </c>
      <c r="K94" s="72">
        <v>30482074</v>
      </c>
    </row>
    <row r="95" spans="1:11">
      <c r="A95" s="62">
        <v>45022</v>
      </c>
      <c r="B95" s="63" t="str">
        <f t="shared" ref="B95" si="188">"(" &amp; TEXT(A95,"aaa") &amp; ")"</f>
        <v>(木)</v>
      </c>
      <c r="C95" s="68">
        <f t="shared" ref="C95" si="189">E95+F95+I95+J95+K95</f>
        <v>383335169</v>
      </c>
      <c r="D95" s="68">
        <f t="shared" ref="D95" si="190">C95-C96</f>
        <v>19166</v>
      </c>
      <c r="E95" s="69">
        <v>195763120</v>
      </c>
      <c r="F95" s="70">
        <v>12294115</v>
      </c>
      <c r="G95" s="58">
        <v>19399931</v>
      </c>
      <c r="H95" s="71"/>
      <c r="I95" s="72">
        <v>86395633</v>
      </c>
      <c r="J95" s="72">
        <v>58405782</v>
      </c>
      <c r="K95" s="72">
        <v>30476519</v>
      </c>
    </row>
    <row r="96" spans="1:11">
      <c r="A96" s="62">
        <v>45021</v>
      </c>
      <c r="B96" s="63" t="str">
        <f t="shared" ref="B96" si="191">"(" &amp; TEXT(A96,"aaa") &amp; ")"</f>
        <v>(水)</v>
      </c>
      <c r="C96" s="68">
        <f t="shared" ref="C96" si="192">E96+F96+I96+J96+K96</f>
        <v>383316003</v>
      </c>
      <c r="D96" s="68">
        <f t="shared" ref="D96" si="193">C96-C97</f>
        <v>25316</v>
      </c>
      <c r="E96" s="69">
        <v>195761678</v>
      </c>
      <c r="F96" s="70">
        <v>12294115</v>
      </c>
      <c r="G96" s="58">
        <v>19399931</v>
      </c>
      <c r="H96" s="71"/>
      <c r="I96" s="72">
        <v>86390821</v>
      </c>
      <c r="J96" s="72">
        <v>58399182</v>
      </c>
      <c r="K96" s="72">
        <v>30470207</v>
      </c>
    </row>
    <row r="97" spans="1:11">
      <c r="A97" s="62">
        <v>45020</v>
      </c>
      <c r="B97" s="63" t="str">
        <f t="shared" ref="B97" si="194">"(" &amp; TEXT(A97,"aaa") &amp; ")"</f>
        <v>(火)</v>
      </c>
      <c r="C97" s="68">
        <f t="shared" ref="C97" si="195">E97+F97+I97+J97+K97</f>
        <v>383290687</v>
      </c>
      <c r="D97" s="68">
        <f t="shared" ref="D97" si="196">C97-C98</f>
        <v>25777</v>
      </c>
      <c r="E97" s="69">
        <v>195759740</v>
      </c>
      <c r="F97" s="70">
        <v>12294115</v>
      </c>
      <c r="G97" s="58">
        <v>19399931</v>
      </c>
      <c r="H97" s="71"/>
      <c r="I97" s="72">
        <v>86384454</v>
      </c>
      <c r="J97" s="72">
        <v>58390843</v>
      </c>
      <c r="K97" s="72">
        <v>30461535</v>
      </c>
    </row>
    <row r="98" spans="1:11">
      <c r="A98" s="62">
        <v>45019</v>
      </c>
      <c r="B98" s="63" t="str">
        <f t="shared" ref="B98" si="197">"(" &amp; TEXT(A98,"aaa") &amp; ")"</f>
        <v>(月)</v>
      </c>
      <c r="C98" s="68">
        <f t="shared" ref="C98" si="198">E98+F98+I98+J98+K98</f>
        <v>383264910</v>
      </c>
      <c r="D98" s="68">
        <f t="shared" ref="D98" si="199">C98-C99</f>
        <v>62042</v>
      </c>
      <c r="E98" s="69">
        <v>195758019</v>
      </c>
      <c r="F98" s="70">
        <v>12294115</v>
      </c>
      <c r="G98" s="58">
        <v>19399931</v>
      </c>
      <c r="H98" s="71"/>
      <c r="I98" s="72">
        <v>86377537</v>
      </c>
      <c r="J98" s="72">
        <v>58381255</v>
      </c>
      <c r="K98" s="72">
        <v>30453984</v>
      </c>
    </row>
    <row r="99" spans="1:11">
      <c r="A99" s="62">
        <v>45016</v>
      </c>
      <c r="B99" s="63" t="str">
        <f t="shared" ref="B99" si="200">"(" &amp; TEXT(A99,"aaa") &amp; ")"</f>
        <v>(金)</v>
      </c>
      <c r="C99" s="68">
        <f t="shared" ref="C99" si="201">E99+F99+I99+J99+K99</f>
        <v>383202868</v>
      </c>
      <c r="D99" s="68">
        <f t="shared" ref="D99" si="202">C99-C100</f>
        <v>30633</v>
      </c>
      <c r="E99" s="69">
        <v>195753816</v>
      </c>
      <c r="F99" s="70">
        <v>12294115</v>
      </c>
      <c r="G99" s="58">
        <v>19399931</v>
      </c>
      <c r="H99" s="71"/>
      <c r="I99" s="72">
        <v>86359881</v>
      </c>
      <c r="J99" s="72">
        <v>58357960</v>
      </c>
      <c r="K99" s="72">
        <v>30437096</v>
      </c>
    </row>
    <row r="100" spans="1:11">
      <c r="A100" s="62">
        <v>45015</v>
      </c>
      <c r="B100" s="63" t="str">
        <f t="shared" ref="B100" si="203">"(" &amp; TEXT(A100,"aaa") &amp; ")"</f>
        <v>(木)</v>
      </c>
      <c r="C100" s="68">
        <f t="shared" ref="C100" si="204">E100+F100+I100+J100+K100</f>
        <v>383172235</v>
      </c>
      <c r="D100" s="68">
        <f t="shared" ref="D100" si="205">C100-C101</f>
        <v>40672</v>
      </c>
      <c r="E100" s="69">
        <v>195751527</v>
      </c>
      <c r="F100" s="70">
        <v>12294115</v>
      </c>
      <c r="G100" s="58">
        <v>19399931</v>
      </c>
      <c r="H100" s="71"/>
      <c r="I100" s="72">
        <v>86352491</v>
      </c>
      <c r="J100" s="72">
        <v>58348438</v>
      </c>
      <c r="K100" s="72">
        <v>30425664</v>
      </c>
    </row>
    <row r="101" spans="1:11">
      <c r="A101" s="62">
        <v>45014</v>
      </c>
      <c r="B101" s="63" t="str">
        <f t="shared" ref="B101" si="206">"(" &amp; TEXT(A101,"aaa") &amp; ")"</f>
        <v>(水)</v>
      </c>
      <c r="C101" s="68">
        <f t="shared" ref="C101" si="207">E101+F101+I101+J101+K101</f>
        <v>383131563</v>
      </c>
      <c r="D101" s="68">
        <f t="shared" ref="D101" si="208">C101-C102</f>
        <v>42983</v>
      </c>
      <c r="E101" s="69">
        <v>195748689</v>
      </c>
      <c r="F101" s="70">
        <v>12294115</v>
      </c>
      <c r="G101" s="58">
        <v>19399931</v>
      </c>
      <c r="H101" s="71"/>
      <c r="I101" s="72">
        <v>86342906</v>
      </c>
      <c r="J101" s="72">
        <v>58335988</v>
      </c>
      <c r="K101" s="72">
        <v>30409865</v>
      </c>
    </row>
    <row r="102" spans="1:11">
      <c r="A102" s="62">
        <v>45013</v>
      </c>
      <c r="B102" s="63" t="str">
        <f t="shared" ref="B102" si="209">"(" &amp; TEXT(A102,"aaa") &amp; ")"</f>
        <v>(火)</v>
      </c>
      <c r="C102" s="68">
        <f t="shared" ref="C102" si="210">E102+F102+I102+J102+K102</f>
        <v>383088580</v>
      </c>
      <c r="D102" s="68">
        <f t="shared" ref="D102" si="211">C102-C103</f>
        <v>45682</v>
      </c>
      <c r="E102" s="69">
        <v>195745675</v>
      </c>
      <c r="F102" s="70">
        <v>12294115</v>
      </c>
      <c r="G102" s="58">
        <v>19399931</v>
      </c>
      <c r="H102" s="71"/>
      <c r="I102" s="72">
        <v>86332311</v>
      </c>
      <c r="J102" s="72">
        <v>58322256</v>
      </c>
      <c r="K102" s="72">
        <v>30394223</v>
      </c>
    </row>
    <row r="103" spans="1:11">
      <c r="A103" s="62">
        <v>45012</v>
      </c>
      <c r="B103" s="63" t="str">
        <f t="shared" ref="B103" si="212">"(" &amp; TEXT(A103,"aaa") &amp; ")"</f>
        <v>(月)</v>
      </c>
      <c r="C103" s="68">
        <f t="shared" ref="C103" si="213">E103+F103+I103+J103+K103</f>
        <v>383042898</v>
      </c>
      <c r="D103" s="68">
        <f t="shared" ref="D103" si="214">C103-C104</f>
        <v>93364</v>
      </c>
      <c r="E103" s="69">
        <v>195742761</v>
      </c>
      <c r="F103" s="70">
        <v>12294115</v>
      </c>
      <c r="G103" s="58">
        <v>19399931</v>
      </c>
      <c r="H103" s="71"/>
      <c r="I103" s="72">
        <v>86321017</v>
      </c>
      <c r="J103" s="72">
        <v>58305626</v>
      </c>
      <c r="K103" s="72">
        <v>30379379</v>
      </c>
    </row>
    <row r="104" spans="1:11">
      <c r="A104" s="62">
        <v>45009</v>
      </c>
      <c r="B104" s="63" t="str">
        <f t="shared" ref="B104" si="215">"(" &amp; TEXT(A104,"aaa") &amp; ")"</f>
        <v>(金)</v>
      </c>
      <c r="C104" s="68">
        <f t="shared" ref="C104" si="216">E104+F104+I104+J104+K104</f>
        <v>382949534</v>
      </c>
      <c r="D104" s="68">
        <f t="shared" ref="D104" si="217">C104-C105</f>
        <v>27588</v>
      </c>
      <c r="E104" s="69">
        <v>195736461</v>
      </c>
      <c r="F104" s="70">
        <v>12294115</v>
      </c>
      <c r="G104" s="58">
        <v>19399931</v>
      </c>
      <c r="H104" s="71"/>
      <c r="I104" s="72">
        <v>86295650</v>
      </c>
      <c r="J104" s="72">
        <v>58270631</v>
      </c>
      <c r="K104" s="72">
        <v>30352677</v>
      </c>
    </row>
    <row r="105" spans="1:11">
      <c r="A105" s="62">
        <v>45008</v>
      </c>
      <c r="B105" s="63" t="str">
        <f t="shared" ref="B105" si="218">"(" &amp; TEXT(A105,"aaa") &amp; ")"</f>
        <v>(木)</v>
      </c>
      <c r="C105" s="68">
        <f t="shared" ref="C105" si="219">E105+F105+I105+J105+K105</f>
        <v>382921946</v>
      </c>
      <c r="D105" s="68">
        <f t="shared" ref="D105" si="220">C105-C106</f>
        <v>33584</v>
      </c>
      <c r="E105" s="69">
        <v>195734689</v>
      </c>
      <c r="F105" s="70">
        <v>12294115</v>
      </c>
      <c r="G105" s="58">
        <v>19399931</v>
      </c>
      <c r="H105" s="71"/>
      <c r="I105" s="72">
        <v>86289484</v>
      </c>
      <c r="J105" s="72">
        <v>58262279</v>
      </c>
      <c r="K105" s="72">
        <v>30341379</v>
      </c>
    </row>
    <row r="106" spans="1:11">
      <c r="A106" s="62">
        <v>45007</v>
      </c>
      <c r="B106" s="63" t="str">
        <f t="shared" ref="B106" si="221">"(" &amp; TEXT(A106,"aaa") &amp; ")"</f>
        <v>(水)</v>
      </c>
      <c r="C106" s="68">
        <f t="shared" ref="C106" si="222">E106+F106+I106+J106+K106</f>
        <v>382888362</v>
      </c>
      <c r="D106" s="68">
        <f t="shared" ref="D106" si="223">C106-C107</f>
        <v>51958</v>
      </c>
      <c r="E106" s="69">
        <v>195731900</v>
      </c>
      <c r="F106" s="70">
        <v>12294115</v>
      </c>
      <c r="G106" s="58">
        <v>19399931</v>
      </c>
      <c r="H106" s="71"/>
      <c r="I106" s="72">
        <v>86281478</v>
      </c>
      <c r="J106" s="72">
        <v>58251624</v>
      </c>
      <c r="K106" s="72">
        <v>30329245</v>
      </c>
    </row>
    <row r="107" spans="1:11">
      <c r="A107" s="62">
        <v>45005</v>
      </c>
      <c r="B107" s="63" t="str">
        <f t="shared" ref="B107" si="224">"(" &amp; TEXT(A107,"aaa") &amp; ")"</f>
        <v>(月)</v>
      </c>
      <c r="C107" s="68">
        <f t="shared" ref="C107" si="225">E107+F107+I107+J107+K107</f>
        <v>382836404</v>
      </c>
      <c r="D107" s="68">
        <f t="shared" ref="D107" si="226">C107-C108</f>
        <v>90942</v>
      </c>
      <c r="E107" s="69">
        <v>195729009</v>
      </c>
      <c r="F107" s="70">
        <v>12294115</v>
      </c>
      <c r="G107" s="58">
        <v>19399931</v>
      </c>
      <c r="H107" s="71"/>
      <c r="I107" s="72">
        <v>86269586</v>
      </c>
      <c r="J107" s="72">
        <v>58233048</v>
      </c>
      <c r="K107" s="72">
        <v>30310646</v>
      </c>
    </row>
    <row r="108" spans="1:11">
      <c r="A108" s="62">
        <v>45002</v>
      </c>
      <c r="B108" s="63" t="str">
        <f t="shared" ref="B108" si="227">"(" &amp; TEXT(A108,"aaa") &amp; ")"</f>
        <v>(金)</v>
      </c>
      <c r="C108" s="68">
        <f t="shared" ref="C108" si="228">E108+F108+I108+J108+K108</f>
        <v>382745462</v>
      </c>
      <c r="D108" s="68">
        <f t="shared" ref="D108" si="229">C108-C109</f>
        <v>15350</v>
      </c>
      <c r="E108" s="69">
        <v>195723136</v>
      </c>
      <c r="F108" s="70">
        <v>12294115</v>
      </c>
      <c r="G108" s="58">
        <v>19399931</v>
      </c>
      <c r="H108" s="71"/>
      <c r="I108" s="72">
        <v>86247739</v>
      </c>
      <c r="J108" s="72">
        <v>58199141</v>
      </c>
      <c r="K108" s="72">
        <v>30281331</v>
      </c>
    </row>
    <row r="109" spans="1:11">
      <c r="A109" s="62">
        <v>45001</v>
      </c>
      <c r="B109" s="63" t="str">
        <f t="shared" ref="B109" si="230">"(" &amp; TEXT(A109,"aaa") &amp; ")"</f>
        <v>(木)</v>
      </c>
      <c r="C109" s="68">
        <f t="shared" ref="C109" si="231">E109+F109+I109+J109+K109</f>
        <v>382730112</v>
      </c>
      <c r="D109" s="68">
        <f t="shared" ref="D109" si="232">C109-C110</f>
        <v>34949</v>
      </c>
      <c r="E109" s="69">
        <v>195734527</v>
      </c>
      <c r="F109" s="70">
        <v>12294115</v>
      </c>
      <c r="G109" s="58">
        <v>19399931</v>
      </c>
      <c r="H109" s="71"/>
      <c r="I109" s="72">
        <v>86242045</v>
      </c>
      <c r="J109" s="72">
        <v>58191042</v>
      </c>
      <c r="K109" s="72">
        <v>30268383</v>
      </c>
    </row>
    <row r="110" spans="1:11">
      <c r="A110" s="62">
        <v>45000</v>
      </c>
      <c r="B110" s="63" t="str">
        <f t="shared" ref="B110" si="233">"(" &amp; TEXT(A110,"aaa") &amp; ")"</f>
        <v>(水)</v>
      </c>
      <c r="C110" s="68">
        <f t="shared" ref="C110" si="234">E110+F110+I110+J110+K110</f>
        <v>382695163</v>
      </c>
      <c r="D110" s="68">
        <f t="shared" ref="D110" si="235">C110-C111</f>
        <v>43399</v>
      </c>
      <c r="E110" s="69">
        <v>195732324</v>
      </c>
      <c r="F110" s="70">
        <v>12294115</v>
      </c>
      <c r="G110" s="58">
        <v>19399931</v>
      </c>
      <c r="H110" s="71"/>
      <c r="I110" s="72">
        <v>86233585</v>
      </c>
      <c r="J110" s="72">
        <v>58181191</v>
      </c>
      <c r="K110" s="72">
        <v>30253948</v>
      </c>
    </row>
    <row r="111" spans="1:11">
      <c r="A111" s="62">
        <v>44999</v>
      </c>
      <c r="B111" s="63" t="str">
        <f t="shared" ref="B111" si="236">"(" &amp; TEXT(A111,"aaa") &amp; ")"</f>
        <v>(火)</v>
      </c>
      <c r="C111" s="68">
        <f t="shared" ref="C111" si="237">E111+F111+I111+J111+K111</f>
        <v>382651764</v>
      </c>
      <c r="D111" s="68">
        <f t="shared" ref="D111" si="238">C111-C112</f>
        <v>56855</v>
      </c>
      <c r="E111" s="69">
        <v>195729374</v>
      </c>
      <c r="F111" s="70">
        <v>12294115</v>
      </c>
      <c r="G111" s="58">
        <v>19399931</v>
      </c>
      <c r="H111" s="71"/>
      <c r="I111" s="72">
        <v>86223928</v>
      </c>
      <c r="J111" s="72">
        <v>58168711</v>
      </c>
      <c r="K111" s="72">
        <v>30235636</v>
      </c>
    </row>
    <row r="112" spans="1:11">
      <c r="A112" s="62">
        <v>44998</v>
      </c>
      <c r="B112" s="63" t="str">
        <f t="shared" ref="B112" si="239">"(" &amp; TEXT(A112,"aaa") &amp; ")"</f>
        <v>(月)</v>
      </c>
      <c r="C112" s="68">
        <f t="shared" ref="C112" si="240">E112+F112+I112+J112+K112</f>
        <v>382594909</v>
      </c>
      <c r="D112" s="68">
        <f t="shared" ref="D112" si="241">C112-C113</f>
        <v>110928</v>
      </c>
      <c r="E112" s="69">
        <v>195723630</v>
      </c>
      <c r="F112" s="70">
        <v>12294115</v>
      </c>
      <c r="G112" s="58">
        <v>19399931</v>
      </c>
      <c r="H112" s="71"/>
      <c r="I112" s="72">
        <v>86210270</v>
      </c>
      <c r="J112" s="72">
        <v>58151216</v>
      </c>
      <c r="K112" s="72">
        <v>30215678</v>
      </c>
    </row>
    <row r="113" spans="1:11">
      <c r="A113" s="62">
        <v>44995</v>
      </c>
      <c r="B113" s="63" t="str">
        <f t="shared" ref="B113" si="242">"(" &amp; TEXT(A113,"aaa") &amp; ")"</f>
        <v>(金)</v>
      </c>
      <c r="C113" s="68">
        <f t="shared" ref="C113" si="243">E113+F113+I113+J113+K113</f>
        <v>382483981</v>
      </c>
      <c r="D113" s="68">
        <f t="shared" ref="D113" si="244">C113-C114</f>
        <v>39448</v>
      </c>
      <c r="E113" s="69">
        <v>195716742</v>
      </c>
      <c r="F113" s="70">
        <v>12294115</v>
      </c>
      <c r="G113" s="58">
        <v>19399931</v>
      </c>
      <c r="H113" s="71"/>
      <c r="I113" s="72">
        <v>86183338</v>
      </c>
      <c r="J113" s="72">
        <v>58113294</v>
      </c>
      <c r="K113" s="72">
        <v>30176492</v>
      </c>
    </row>
    <row r="114" spans="1:11">
      <c r="A114" s="62">
        <v>44994</v>
      </c>
      <c r="B114" s="63" t="str">
        <f t="shared" ref="B114" si="245">"(" &amp; TEXT(A114,"aaa") &amp; ")"</f>
        <v>(木)</v>
      </c>
      <c r="C114" s="68">
        <f t="shared" ref="C114" si="246">E114+F114+I114+J114+K114</f>
        <v>382444533</v>
      </c>
      <c r="D114" s="68">
        <f t="shared" ref="D114" si="247">C114-C115</f>
        <v>48888</v>
      </c>
      <c r="E114" s="69">
        <v>195714383</v>
      </c>
      <c r="F114" s="70">
        <v>12294115</v>
      </c>
      <c r="G114" s="58">
        <v>19399931</v>
      </c>
      <c r="H114" s="71"/>
      <c r="I114" s="72">
        <v>86175761</v>
      </c>
      <c r="J114" s="72">
        <v>58103071</v>
      </c>
      <c r="K114" s="72">
        <v>30157203</v>
      </c>
    </row>
    <row r="115" spans="1:11">
      <c r="A115" s="62">
        <v>44993</v>
      </c>
      <c r="B115" s="63" t="str">
        <f t="shared" ref="B115" si="248">"(" &amp; TEXT(A115,"aaa") &amp; ")"</f>
        <v>(水)</v>
      </c>
      <c r="C115" s="68">
        <f t="shared" ref="C115" si="249">E115+F115+I115+J115+K115</f>
        <v>382395645</v>
      </c>
      <c r="D115" s="68">
        <f t="shared" ref="D115" si="250">C115-C116</f>
        <v>59984</v>
      </c>
      <c r="E115" s="69">
        <v>195711261</v>
      </c>
      <c r="F115" s="70">
        <v>12294115</v>
      </c>
      <c r="G115" s="58">
        <v>19399931</v>
      </c>
      <c r="H115" s="71"/>
      <c r="I115" s="72">
        <v>86165408</v>
      </c>
      <c r="J115" s="72">
        <v>58089742</v>
      </c>
      <c r="K115" s="72">
        <v>30135119</v>
      </c>
    </row>
    <row r="116" spans="1:11">
      <c r="A116" s="62">
        <v>44992</v>
      </c>
      <c r="B116" s="63" t="str">
        <f t="shared" ref="B116" si="251">"(" &amp; TEXT(A116,"aaa") &amp; ")"</f>
        <v>(火)</v>
      </c>
      <c r="C116" s="68">
        <f t="shared" ref="C116" si="252">E116+F116+I116+J116+K116</f>
        <v>382335661</v>
      </c>
      <c r="D116" s="68">
        <f t="shared" ref="D116" si="253">C116-C117</f>
        <v>71932</v>
      </c>
      <c r="E116" s="69">
        <v>195707150</v>
      </c>
      <c r="F116" s="70">
        <v>12294115</v>
      </c>
      <c r="G116" s="58">
        <v>19399931</v>
      </c>
      <c r="H116" s="71"/>
      <c r="I116" s="72">
        <v>86154084</v>
      </c>
      <c r="J116" s="72">
        <v>58073740</v>
      </c>
      <c r="K116" s="72">
        <v>30106572</v>
      </c>
    </row>
    <row r="117" spans="1:11">
      <c r="A117" s="62">
        <v>44991</v>
      </c>
      <c r="B117" s="63" t="str">
        <f t="shared" ref="B117" si="254">"(" &amp; TEXT(A117,"aaa") &amp; ")"</f>
        <v>(月)</v>
      </c>
      <c r="C117" s="68">
        <f t="shared" ref="C117" si="255">E117+F117+I117+J117+K117</f>
        <v>382263729</v>
      </c>
      <c r="D117" s="68">
        <f t="shared" ref="D117" si="256">C117-C118</f>
        <v>128916</v>
      </c>
      <c r="E117" s="69">
        <v>195708189</v>
      </c>
      <c r="F117" s="70">
        <v>12294115</v>
      </c>
      <c r="G117" s="58">
        <v>19399931</v>
      </c>
      <c r="H117" s="71"/>
      <c r="I117" s="72">
        <v>86139854</v>
      </c>
      <c r="J117" s="72">
        <v>58051742</v>
      </c>
      <c r="K117" s="72">
        <v>30069829</v>
      </c>
    </row>
    <row r="118" spans="1:11">
      <c r="A118" s="62">
        <v>44988</v>
      </c>
      <c r="B118" s="63" t="str">
        <f t="shared" ref="B118" si="257">"(" &amp; TEXT(A118,"aaa") &amp; ")"</f>
        <v>(金)</v>
      </c>
      <c r="C118" s="68">
        <f t="shared" ref="C118" si="258">E118+F118+I118+J118+K118</f>
        <v>382134813</v>
      </c>
      <c r="D118" s="68">
        <f t="shared" ref="D118" si="259">C118-C119</f>
        <v>57289</v>
      </c>
      <c r="E118" s="69">
        <v>195700063</v>
      </c>
      <c r="F118" s="70">
        <v>12294115</v>
      </c>
      <c r="G118" s="58">
        <v>19399931</v>
      </c>
      <c r="H118" s="71"/>
      <c r="I118" s="72">
        <v>86110998</v>
      </c>
      <c r="J118" s="72">
        <v>58010296</v>
      </c>
      <c r="K118" s="72">
        <v>30019341</v>
      </c>
    </row>
    <row r="119" spans="1:11">
      <c r="A119" s="62">
        <v>44987</v>
      </c>
      <c r="B119" s="63" t="str">
        <f t="shared" ref="B119" si="260">"(" &amp; TEXT(A119,"aaa") &amp; ")"</f>
        <v>(木)</v>
      </c>
      <c r="C119" s="68">
        <f t="shared" ref="C119" si="261">E119+F119+I119+J119+K119</f>
        <v>382077524</v>
      </c>
      <c r="D119" s="68">
        <f t="shared" ref="D119" si="262">C119-C120</f>
        <v>59056</v>
      </c>
      <c r="E119" s="69">
        <v>195696770</v>
      </c>
      <c r="F119" s="70">
        <v>12294115</v>
      </c>
      <c r="G119" s="58">
        <v>19399931</v>
      </c>
      <c r="H119" s="71"/>
      <c r="I119" s="72">
        <v>86101835</v>
      </c>
      <c r="J119" s="72">
        <v>57994336</v>
      </c>
      <c r="K119" s="72">
        <v>29990468</v>
      </c>
    </row>
    <row r="120" spans="1:11">
      <c r="A120" s="62">
        <v>44986</v>
      </c>
      <c r="B120" s="63" t="str">
        <f t="shared" ref="B120" si="263">"(" &amp; TEXT(A120,"aaa") &amp; ")"</f>
        <v>(水)</v>
      </c>
      <c r="C120" s="68">
        <f t="shared" ref="C120" si="264">E120+F120+I120+J120+K120</f>
        <v>382018468</v>
      </c>
      <c r="D120" s="68">
        <f t="shared" ref="D120" si="265">C120-C121</f>
        <v>78112</v>
      </c>
      <c r="E120" s="69">
        <v>195693019</v>
      </c>
      <c r="F120" s="70">
        <v>12294115</v>
      </c>
      <c r="G120" s="58">
        <v>19399931</v>
      </c>
      <c r="H120" s="71"/>
      <c r="I120" s="72">
        <v>86092181</v>
      </c>
      <c r="J120" s="72">
        <v>57978488</v>
      </c>
      <c r="K120" s="72">
        <v>29960665</v>
      </c>
    </row>
    <row r="121" spans="1:11">
      <c r="A121" s="62">
        <v>44985</v>
      </c>
      <c r="B121" s="63" t="str">
        <f t="shared" ref="B121" si="266">"(" &amp; TEXT(A121,"aaa") &amp; ")"</f>
        <v>(火)</v>
      </c>
      <c r="C121" s="68">
        <f t="shared" ref="C121" si="267">E121+F121+I121+J121+K121</f>
        <v>381940356</v>
      </c>
      <c r="D121" s="68">
        <f t="shared" ref="D121" si="268">C121-C122</f>
        <v>94703</v>
      </c>
      <c r="E121" s="69">
        <v>195689106</v>
      </c>
      <c r="F121" s="70">
        <v>12294115</v>
      </c>
      <c r="G121" s="58">
        <v>19399931</v>
      </c>
      <c r="H121" s="71"/>
      <c r="I121" s="72">
        <v>86079853</v>
      </c>
      <c r="J121" s="72">
        <v>57956620</v>
      </c>
      <c r="K121" s="72">
        <v>29920662</v>
      </c>
    </row>
    <row r="122" spans="1:11">
      <c r="A122" s="62">
        <v>44984</v>
      </c>
      <c r="B122" s="63" t="str">
        <f t="shared" ref="B122" si="269">"(" &amp; TEXT(A122,"aaa") &amp; ")"</f>
        <v>(月)</v>
      </c>
      <c r="C122" s="68">
        <f t="shared" ref="C122" si="270">E122+F122+I122+J122+K122</f>
        <v>381845653</v>
      </c>
      <c r="D122" s="68">
        <f t="shared" ref="D122" si="271">C122-C123</f>
        <v>190336</v>
      </c>
      <c r="E122" s="69">
        <v>195684759</v>
      </c>
      <c r="F122" s="70">
        <v>12294115</v>
      </c>
      <c r="G122" s="58">
        <v>19399931</v>
      </c>
      <c r="H122" s="71"/>
      <c r="I122" s="72">
        <v>86064059</v>
      </c>
      <c r="J122" s="72">
        <v>57925405</v>
      </c>
      <c r="K122" s="72">
        <v>29877315</v>
      </c>
    </row>
    <row r="123" spans="1:11">
      <c r="A123" s="62">
        <v>44981</v>
      </c>
      <c r="B123" s="63" t="str">
        <f t="shared" ref="B123" si="272">"(" &amp; TEXT(A123,"aaa") &amp; ")"</f>
        <v>(金)</v>
      </c>
      <c r="C123" s="68">
        <f t="shared" ref="C123" si="273">E123+F123+I123+J123+K123</f>
        <v>381655317</v>
      </c>
      <c r="D123" s="68">
        <f t="shared" ref="D123" si="274">C123-C124</f>
        <v>94262</v>
      </c>
      <c r="E123" s="69">
        <v>195673896</v>
      </c>
      <c r="F123" s="70">
        <v>12294115</v>
      </c>
      <c r="G123" s="58">
        <v>19399931</v>
      </c>
      <c r="H123" s="71"/>
      <c r="I123" s="72">
        <v>86029249</v>
      </c>
      <c r="J123" s="72">
        <v>57858147</v>
      </c>
      <c r="K123" s="72">
        <v>29799910</v>
      </c>
    </row>
    <row r="124" spans="1:11">
      <c r="A124" s="62">
        <v>44979</v>
      </c>
      <c r="B124" s="63" t="str">
        <f t="shared" ref="B124" si="275">"(" &amp; TEXT(A124,"aaa") &amp; ")"</f>
        <v>(水)</v>
      </c>
      <c r="C124" s="68">
        <f t="shared" ref="C124" si="276">E124+F124+I124+J124+K124</f>
        <v>381561055</v>
      </c>
      <c r="D124" s="68">
        <f t="shared" ref="D124" si="277">C124-C125</f>
        <v>78879</v>
      </c>
      <c r="E124" s="69">
        <v>195669999</v>
      </c>
      <c r="F124" s="70">
        <v>12294115</v>
      </c>
      <c r="G124" s="58">
        <v>19399931</v>
      </c>
      <c r="H124" s="71"/>
      <c r="I124" s="72">
        <v>86013547</v>
      </c>
      <c r="J124" s="72">
        <v>57828369</v>
      </c>
      <c r="K124" s="72">
        <v>29755025</v>
      </c>
    </row>
    <row r="125" spans="1:11">
      <c r="A125" s="62">
        <v>44978</v>
      </c>
      <c r="B125" s="63" t="str">
        <f t="shared" ref="B125" si="278">"(" &amp; TEXT(A125,"aaa") &amp; ")"</f>
        <v>(火)</v>
      </c>
      <c r="C125" s="68">
        <f t="shared" ref="C125" si="279">E125+F125+I125+J125+K125</f>
        <v>381482176</v>
      </c>
      <c r="D125" s="68">
        <f t="shared" ref="D125" si="280">C125-C126</f>
        <v>108176</v>
      </c>
      <c r="E125" s="69">
        <v>195666427</v>
      </c>
      <c r="F125" s="70">
        <v>12294115</v>
      </c>
      <c r="G125" s="58">
        <v>19399931</v>
      </c>
      <c r="H125" s="71"/>
      <c r="I125" s="72">
        <v>85999956</v>
      </c>
      <c r="J125" s="72">
        <v>57805710</v>
      </c>
      <c r="K125" s="72">
        <v>29715968</v>
      </c>
    </row>
    <row r="126" spans="1:11">
      <c r="A126" s="62">
        <v>44977</v>
      </c>
      <c r="B126" s="63" t="str">
        <f t="shared" ref="B126" si="281">"(" &amp; TEXT(A126,"aaa") &amp; ")"</f>
        <v>(月)</v>
      </c>
      <c r="C126" s="68">
        <f t="shared" ref="C126" si="282">E126+F126+I126+J126+K126</f>
        <v>381374000</v>
      </c>
      <c r="D126" s="68">
        <f t="shared" ref="D126" si="283">C126-C127</f>
        <v>191232</v>
      </c>
      <c r="E126" s="69">
        <v>195662085</v>
      </c>
      <c r="F126" s="70">
        <v>12294115</v>
      </c>
      <c r="G126" s="58">
        <v>19399931</v>
      </c>
      <c r="H126" s="71"/>
      <c r="I126" s="72">
        <v>85981755</v>
      </c>
      <c r="J126" s="72">
        <v>57771310</v>
      </c>
      <c r="K126" s="72">
        <v>29664735</v>
      </c>
    </row>
    <row r="127" spans="1:11">
      <c r="A127" s="62">
        <v>44974</v>
      </c>
      <c r="B127" s="63" t="str">
        <f t="shared" ref="B127" si="284">"(" &amp; TEXT(A127,"aaa") &amp; ")"</f>
        <v>(金)</v>
      </c>
      <c r="C127" s="68">
        <f t="shared" ref="C127" si="285">E127+F127+I127+J127+K127</f>
        <v>381182768</v>
      </c>
      <c r="D127" s="68">
        <f t="shared" ref="D127" si="286">C127-C128</f>
        <v>107088</v>
      </c>
      <c r="E127" s="69">
        <v>195685091</v>
      </c>
      <c r="F127" s="70">
        <v>12294115</v>
      </c>
      <c r="G127" s="58">
        <v>19399931</v>
      </c>
      <c r="H127" s="71"/>
      <c r="I127" s="72">
        <v>85942077</v>
      </c>
      <c r="J127" s="72">
        <v>57695505</v>
      </c>
      <c r="K127" s="72">
        <v>29565980</v>
      </c>
    </row>
    <row r="128" spans="1:11">
      <c r="A128" s="62">
        <v>44973</v>
      </c>
      <c r="B128" s="63" t="str">
        <f t="shared" ref="B128" si="287">"(" &amp; TEXT(A128,"aaa") &amp; ")"</f>
        <v>(木)</v>
      </c>
      <c r="C128" s="68">
        <f t="shared" ref="C128" si="288">E128+F128+I128+J128+K128</f>
        <v>381075680</v>
      </c>
      <c r="D128" s="68">
        <f t="shared" ref="D128" si="289">C128-C129</f>
        <v>88060</v>
      </c>
      <c r="E128" s="69">
        <v>195647978</v>
      </c>
      <c r="F128" s="70">
        <v>12294115</v>
      </c>
      <c r="G128" s="58">
        <v>19399931</v>
      </c>
      <c r="H128" s="71"/>
      <c r="I128" s="72">
        <v>85932030</v>
      </c>
      <c r="J128" s="72">
        <v>57675556</v>
      </c>
      <c r="K128" s="72">
        <v>29526001</v>
      </c>
    </row>
    <row r="129" spans="1:11">
      <c r="A129" s="62">
        <v>44972</v>
      </c>
      <c r="B129" s="63" t="str">
        <f t="shared" ref="B129" si="290">"(" &amp; TEXT(A129,"aaa") &amp; ")"</f>
        <v>(水)</v>
      </c>
      <c r="C129" s="68">
        <f t="shared" ref="C129" si="291">E129+F129+I129+J129+K129</f>
        <v>380987620</v>
      </c>
      <c r="D129" s="68">
        <f t="shared" ref="D129" si="292">C129-C130</f>
        <v>100980</v>
      </c>
      <c r="E129" s="69">
        <v>195644853</v>
      </c>
      <c r="F129" s="70">
        <v>12294115</v>
      </c>
      <c r="G129" s="58">
        <v>19399931</v>
      </c>
      <c r="H129" s="71"/>
      <c r="I129" s="72">
        <v>85920406</v>
      </c>
      <c r="J129" s="72">
        <v>57651938</v>
      </c>
      <c r="K129" s="72">
        <v>29476308</v>
      </c>
    </row>
    <row r="130" spans="1:11">
      <c r="A130" s="62">
        <v>44971</v>
      </c>
      <c r="B130" s="63" t="str">
        <f t="shared" ref="B130" si="293">"(" &amp; TEXT(A130,"aaa") &amp; ")"</f>
        <v>(火)</v>
      </c>
      <c r="C130" s="68">
        <f t="shared" ref="C130" si="294">E130+F130+I130+J130+K130</f>
        <v>380886640</v>
      </c>
      <c r="D130" s="68">
        <f t="shared" ref="D130" si="295">C130-C131</f>
        <v>138526</v>
      </c>
      <c r="E130" s="69">
        <v>195640755</v>
      </c>
      <c r="F130" s="70">
        <v>12294115</v>
      </c>
      <c r="G130" s="58">
        <v>19399931</v>
      </c>
      <c r="H130" s="71"/>
      <c r="I130" s="72">
        <v>85907011</v>
      </c>
      <c r="J130" s="72">
        <v>57625154</v>
      </c>
      <c r="K130" s="72">
        <v>29419605</v>
      </c>
    </row>
    <row r="131" spans="1:11">
      <c r="A131" s="62">
        <v>44970</v>
      </c>
      <c r="B131" s="63" t="str">
        <f t="shared" ref="B131" si="296">"(" &amp; TEXT(A131,"aaa") &amp; ")"</f>
        <v>(月)</v>
      </c>
      <c r="C131" s="68">
        <f t="shared" ref="C131" si="297">E131+F131+I131+J131+K131</f>
        <v>380748114</v>
      </c>
      <c r="D131" s="68">
        <f t="shared" ref="D131" si="298">C131-C132</f>
        <v>212819</v>
      </c>
      <c r="E131" s="69">
        <v>195636247</v>
      </c>
      <c r="F131" s="70">
        <v>12294115</v>
      </c>
      <c r="G131" s="58">
        <v>19399931</v>
      </c>
      <c r="H131" s="71"/>
      <c r="I131" s="72">
        <v>85889123</v>
      </c>
      <c r="J131" s="72">
        <v>57584094</v>
      </c>
      <c r="K131" s="72">
        <v>29344535</v>
      </c>
    </row>
    <row r="132" spans="1:11">
      <c r="A132" s="62">
        <v>44967</v>
      </c>
      <c r="B132" s="63" t="str">
        <f t="shared" ref="B132" si="299">"(" &amp; TEXT(A132,"aaa") &amp; ")"</f>
        <v>(金)</v>
      </c>
      <c r="C132" s="68">
        <f t="shared" ref="C132" si="300">E132+F132+I132+J132+K132</f>
        <v>380535295</v>
      </c>
      <c r="D132" s="68">
        <f t="shared" ref="D132" si="301">C132-C133</f>
        <v>104342</v>
      </c>
      <c r="E132" s="69">
        <v>195628886</v>
      </c>
      <c r="F132" s="70">
        <v>12294115</v>
      </c>
      <c r="G132" s="58">
        <v>19399931</v>
      </c>
      <c r="H132" s="71"/>
      <c r="I132" s="72">
        <v>85858729</v>
      </c>
      <c r="J132" s="72">
        <v>57513131</v>
      </c>
      <c r="K132" s="72">
        <v>29240434</v>
      </c>
    </row>
    <row r="133" spans="1:11">
      <c r="A133" s="62">
        <v>44966</v>
      </c>
      <c r="B133" s="63" t="str">
        <f t="shared" ref="B133" si="302">"(" &amp; TEXT(A133,"aaa") &amp; ")"</f>
        <v>(木)</v>
      </c>
      <c r="C133" s="68">
        <f t="shared" ref="C133" si="303">E133+F133+I133+J133+K133</f>
        <v>380430953</v>
      </c>
      <c r="D133" s="68">
        <f t="shared" ref="D133" si="304">C133-C134</f>
        <v>128173</v>
      </c>
      <c r="E133" s="69">
        <v>195625143</v>
      </c>
      <c r="F133" s="70">
        <v>12294115</v>
      </c>
      <c r="G133" s="58">
        <v>19399931</v>
      </c>
      <c r="H133" s="71"/>
      <c r="I133" s="72">
        <v>85848560</v>
      </c>
      <c r="J133" s="72">
        <v>57486425</v>
      </c>
      <c r="K133" s="72">
        <v>29176710</v>
      </c>
    </row>
    <row r="134" spans="1:11">
      <c r="A134" s="62">
        <v>44965</v>
      </c>
      <c r="B134" s="63" t="str">
        <f t="shared" ref="B134" si="305">"(" &amp; TEXT(A134,"aaa") &amp; ")"</f>
        <v>(水)</v>
      </c>
      <c r="C134" s="68">
        <f t="shared" ref="C134" si="306">E134+F134+I134+J134+K134</f>
        <v>380302780</v>
      </c>
      <c r="D134" s="68">
        <f t="shared" ref="D134" si="307">C134-C135</f>
        <v>151001</v>
      </c>
      <c r="E134" s="69">
        <v>195620106</v>
      </c>
      <c r="F134" s="70">
        <v>12294115</v>
      </c>
      <c r="G134" s="58">
        <v>19399931</v>
      </c>
      <c r="H134" s="71"/>
      <c r="I134" s="72">
        <v>85835114</v>
      </c>
      <c r="J134" s="72">
        <v>57453719</v>
      </c>
      <c r="K134" s="72">
        <v>29099726</v>
      </c>
    </row>
    <row r="135" spans="1:11">
      <c r="A135" s="62">
        <v>44964</v>
      </c>
      <c r="B135" s="63" t="str">
        <f t="shared" ref="B135" si="308">"(" &amp; TEXT(A135,"aaa") &amp; ")"</f>
        <v>(火)</v>
      </c>
      <c r="C135" s="68">
        <f t="shared" ref="C135" si="309">E135+F135+I135+J135+K135</f>
        <v>380151779</v>
      </c>
      <c r="D135" s="68">
        <f t="shared" ref="D135" si="310">C135-C136</f>
        <v>185128</v>
      </c>
      <c r="E135" s="69">
        <v>195614476</v>
      </c>
      <c r="F135" s="70">
        <v>12294115</v>
      </c>
      <c r="G135" s="58">
        <v>19399931</v>
      </c>
      <c r="H135" s="71"/>
      <c r="I135" s="72">
        <v>85819435</v>
      </c>
      <c r="J135" s="72">
        <v>57415342</v>
      </c>
      <c r="K135" s="72">
        <v>29008411</v>
      </c>
    </row>
    <row r="136" spans="1:11">
      <c r="A136" s="62">
        <v>44963</v>
      </c>
      <c r="B136" s="63" t="str">
        <f t="shared" ref="B136" si="311">"(" &amp; TEXT(A136,"aaa") &amp; ")"</f>
        <v>(月)</v>
      </c>
      <c r="C136" s="68">
        <f t="shared" ref="C136" si="312">E136+F136+I136+J136+K136</f>
        <v>379966651</v>
      </c>
      <c r="D136" s="68">
        <f t="shared" ref="D136" si="313">C136-C137</f>
        <v>356724</v>
      </c>
      <c r="E136" s="69">
        <v>195607743</v>
      </c>
      <c r="F136" s="70">
        <v>12294115</v>
      </c>
      <c r="G136" s="58">
        <v>19399931</v>
      </c>
      <c r="H136" s="71"/>
      <c r="I136" s="72">
        <v>85799922</v>
      </c>
      <c r="J136" s="72">
        <v>57363649</v>
      </c>
      <c r="K136" s="72">
        <v>28901222</v>
      </c>
    </row>
    <row r="137" spans="1:11">
      <c r="A137" s="62">
        <v>44960</v>
      </c>
      <c r="B137" s="63" t="str">
        <f t="shared" ref="B137" si="314">"(" &amp; TEXT(A137,"aaa") &amp; ")"</f>
        <v>(金)</v>
      </c>
      <c r="C137" s="68">
        <f t="shared" ref="C137" si="315">E137+F137+I137+J137+K137</f>
        <v>379609927</v>
      </c>
      <c r="D137" s="68">
        <f t="shared" ref="D137" si="316">C137-C138</f>
        <v>147984</v>
      </c>
      <c r="E137" s="69">
        <v>195591324</v>
      </c>
      <c r="F137" s="70">
        <v>12294115</v>
      </c>
      <c r="G137" s="58">
        <v>19399931</v>
      </c>
      <c r="H137" s="71"/>
      <c r="I137" s="72">
        <v>85757023</v>
      </c>
      <c r="J137" s="72">
        <v>57249982</v>
      </c>
      <c r="K137" s="72">
        <v>28717483</v>
      </c>
    </row>
    <row r="138" spans="1:11">
      <c r="A138" s="62">
        <v>44959</v>
      </c>
      <c r="B138" s="63" t="str">
        <f t="shared" ref="B138" si="317">"(" &amp; TEXT(A138,"aaa") &amp; ")"</f>
        <v>(木)</v>
      </c>
      <c r="C138" s="68">
        <f t="shared" ref="C138" si="318">E138+F138+I138+J138+K138</f>
        <v>379461943</v>
      </c>
      <c r="D138" s="68">
        <f t="shared" ref="D138" si="319">C138-C139</f>
        <v>190054</v>
      </c>
      <c r="E138" s="69">
        <v>195586657</v>
      </c>
      <c r="F138" s="70">
        <v>12294115</v>
      </c>
      <c r="G138" s="58">
        <v>19399931</v>
      </c>
      <c r="H138" s="71"/>
      <c r="I138" s="72">
        <v>85745516</v>
      </c>
      <c r="J138" s="72">
        <v>57213606</v>
      </c>
      <c r="K138" s="72">
        <v>28622049</v>
      </c>
    </row>
    <row r="139" spans="1:11">
      <c r="A139" s="62">
        <v>44958</v>
      </c>
      <c r="B139" s="63" t="str">
        <f t="shared" ref="B139" si="320">"(" &amp; TEXT(A139,"aaa") &amp; ")"</f>
        <v>(水)</v>
      </c>
      <c r="C139" s="68">
        <f t="shared" ref="C139" si="321">E139+F139+I139+J139+K139</f>
        <v>379271889</v>
      </c>
      <c r="D139" s="68">
        <f t="shared" ref="D139" si="322">C139-C140</f>
        <v>247493</v>
      </c>
      <c r="E139" s="69">
        <v>195580296</v>
      </c>
      <c r="F139" s="70">
        <v>12294115</v>
      </c>
      <c r="G139" s="58">
        <v>19399931</v>
      </c>
      <c r="H139" s="71"/>
      <c r="I139" s="72">
        <v>85730992</v>
      </c>
      <c r="J139" s="72">
        <v>57167803</v>
      </c>
      <c r="K139" s="72">
        <v>28498683</v>
      </c>
    </row>
    <row r="140" spans="1:11">
      <c r="A140" s="62">
        <v>44957</v>
      </c>
      <c r="B140" s="63" t="str">
        <f t="shared" ref="B140" si="323">"(" &amp; TEXT(A140,"aaa") &amp; ")"</f>
        <v>(火)</v>
      </c>
      <c r="C140" s="68">
        <f t="shared" ref="C140" si="324">E140+F140+I140+J140+K140</f>
        <v>379024396</v>
      </c>
      <c r="D140" s="68">
        <f t="shared" ref="D140" si="325">C140-C141</f>
        <v>299176</v>
      </c>
      <c r="E140" s="69">
        <v>195573219</v>
      </c>
      <c r="F140" s="70">
        <v>12294115</v>
      </c>
      <c r="G140" s="58">
        <v>19399931</v>
      </c>
      <c r="H140" s="71"/>
      <c r="I140" s="72">
        <v>85712321</v>
      </c>
      <c r="J140" s="72">
        <v>57105161</v>
      </c>
      <c r="K140" s="72">
        <v>28339580</v>
      </c>
    </row>
    <row r="141" spans="1:11">
      <c r="A141" s="62">
        <v>44956</v>
      </c>
      <c r="B141" s="63" t="str">
        <f t="shared" ref="B141" si="326">"(" &amp; TEXT(A141,"aaa") &amp; ")"</f>
        <v>(月)</v>
      </c>
      <c r="C141" s="68">
        <f t="shared" ref="C141" si="327">E141+F141+I141+J141+K141</f>
        <v>378725220</v>
      </c>
      <c r="D141" s="68">
        <f t="shared" ref="D141" si="328">C141-C142</f>
        <v>565892</v>
      </c>
      <c r="E141" s="69">
        <v>195566614</v>
      </c>
      <c r="F141" s="70">
        <v>12294115</v>
      </c>
      <c r="G141" s="58">
        <v>19399931</v>
      </c>
      <c r="H141" s="71"/>
      <c r="I141" s="72">
        <v>85688084</v>
      </c>
      <c r="J141" s="72">
        <v>57019230</v>
      </c>
      <c r="K141" s="72">
        <v>28157177</v>
      </c>
    </row>
    <row r="142" spans="1:11">
      <c r="A142" s="62">
        <v>44953</v>
      </c>
      <c r="B142" s="63" t="str">
        <f t="shared" ref="B142" si="329">"(" &amp; TEXT(A142,"aaa") &amp; ")"</f>
        <v>(金)</v>
      </c>
      <c r="C142" s="68">
        <f t="shared" ref="C142" si="330">E142+F142+I142+J142+K142</f>
        <v>378159328</v>
      </c>
      <c r="D142" s="68">
        <f t="shared" ref="D142" si="331">C142-C143</f>
        <v>208808</v>
      </c>
      <c r="E142" s="69">
        <v>195548149</v>
      </c>
      <c r="F142" s="70">
        <v>12294115</v>
      </c>
      <c r="G142" s="58">
        <v>19399931</v>
      </c>
      <c r="H142" s="71"/>
      <c r="I142" s="72">
        <v>85637089</v>
      </c>
      <c r="J142" s="72">
        <v>56835721</v>
      </c>
      <c r="K142" s="72">
        <v>27844254</v>
      </c>
    </row>
    <row r="143" spans="1:11">
      <c r="A143" s="62">
        <v>44952</v>
      </c>
      <c r="B143" s="63" t="str">
        <f t="shared" ref="B143" si="332">"(" &amp; TEXT(A143,"aaa") &amp; ")"</f>
        <v>(木)</v>
      </c>
      <c r="C143" s="68">
        <f t="shared" ref="C143" si="333">E143+F143+I143+J143+K143</f>
        <v>377950520</v>
      </c>
      <c r="D143" s="68">
        <f t="shared" ref="D143" si="334">C143-C144</f>
        <v>242868</v>
      </c>
      <c r="E143" s="69">
        <v>195546094</v>
      </c>
      <c r="F143" s="70">
        <v>12294115</v>
      </c>
      <c r="G143" s="58">
        <v>19399931</v>
      </c>
      <c r="H143" s="71"/>
      <c r="I143" s="72">
        <v>85624648</v>
      </c>
      <c r="J143" s="72">
        <v>56785136</v>
      </c>
      <c r="K143" s="72">
        <v>27700527</v>
      </c>
    </row>
    <row r="144" spans="1:11">
      <c r="A144" s="62">
        <v>44951</v>
      </c>
      <c r="B144" s="63" t="str">
        <f t="shared" ref="B144" si="335">"(" &amp; TEXT(A144,"aaa") &amp; ")"</f>
        <v>(水)</v>
      </c>
      <c r="C144" s="68">
        <f t="shared" ref="C144" si="336">E144+F144+I144+J144+K144</f>
        <v>377707652</v>
      </c>
      <c r="D144" s="68">
        <f t="shared" ref="D144" si="337">C144-C145</f>
        <v>283279</v>
      </c>
      <c r="E144" s="69">
        <v>195542671</v>
      </c>
      <c r="F144" s="70">
        <v>12294115</v>
      </c>
      <c r="G144" s="58">
        <v>19399931</v>
      </c>
      <c r="H144" s="71"/>
      <c r="I144" s="72">
        <v>85610086</v>
      </c>
      <c r="J144" s="72">
        <v>56726217</v>
      </c>
      <c r="K144" s="72">
        <v>27534563</v>
      </c>
    </row>
    <row r="145" spans="1:11">
      <c r="A145" s="62">
        <v>44950</v>
      </c>
      <c r="B145" s="63" t="str">
        <f t="shared" ref="B145" si="338">"(" &amp; TEXT(A145,"aaa") &amp; ")"</f>
        <v>(火)</v>
      </c>
      <c r="C145" s="68">
        <f t="shared" ref="C145" si="339">E145+F145+I145+J145+K145</f>
        <v>377424373</v>
      </c>
      <c r="D145" s="68">
        <f t="shared" ref="D145" si="340">C145-C146</f>
        <v>370543</v>
      </c>
      <c r="E145" s="69">
        <v>195539463</v>
      </c>
      <c r="F145" s="70">
        <v>12294115</v>
      </c>
      <c r="G145" s="58">
        <v>19399931</v>
      </c>
      <c r="H145" s="71"/>
      <c r="I145" s="72">
        <v>85592610</v>
      </c>
      <c r="J145" s="72">
        <v>56656606</v>
      </c>
      <c r="K145" s="72">
        <v>27341579</v>
      </c>
    </row>
    <row r="146" spans="1:11">
      <c r="A146" s="62">
        <v>44949</v>
      </c>
      <c r="B146" s="63" t="str">
        <f t="shared" ref="B146" si="341">"(" &amp; TEXT(A146,"aaa") &amp; ")"</f>
        <v>(月)</v>
      </c>
      <c r="C146" s="68">
        <f t="shared" ref="C146" si="342">E146+F146+I146+J146+K146</f>
        <v>377053830</v>
      </c>
      <c r="D146" s="68">
        <f t="shared" ref="D146" si="343">C146-C147</f>
        <v>711135</v>
      </c>
      <c r="E146" s="69">
        <v>195534225</v>
      </c>
      <c r="F146" s="70">
        <v>12294115</v>
      </c>
      <c r="G146" s="58">
        <v>19399931</v>
      </c>
      <c r="H146" s="71"/>
      <c r="I146" s="72">
        <v>85568490</v>
      </c>
      <c r="J146" s="72">
        <v>56556238</v>
      </c>
      <c r="K146" s="72">
        <v>27100762</v>
      </c>
    </row>
    <row r="147" spans="1:11">
      <c r="A147" s="62">
        <v>44946</v>
      </c>
      <c r="B147" s="63" t="str">
        <f t="shared" ref="B147" si="344">"(" &amp; TEXT(A147,"aaa") &amp; ")"</f>
        <v>(金)</v>
      </c>
      <c r="C147" s="68">
        <f t="shared" ref="C147" si="345">E147+F147+I147+J147+K147</f>
        <v>376342695</v>
      </c>
      <c r="D147" s="68">
        <f t="shared" ref="D147" si="346">C147-C148</f>
        <v>293850</v>
      </c>
      <c r="E147" s="69">
        <v>195522259</v>
      </c>
      <c r="F147" s="70">
        <v>12294115</v>
      </c>
      <c r="G147" s="58">
        <v>19399931</v>
      </c>
      <c r="H147" s="71"/>
      <c r="I147" s="72">
        <v>85516201</v>
      </c>
      <c r="J147" s="72">
        <v>56341011</v>
      </c>
      <c r="K147" s="72">
        <v>26669109</v>
      </c>
    </row>
    <row r="148" spans="1:11">
      <c r="A148" s="62">
        <v>44945</v>
      </c>
      <c r="B148" s="63" t="str">
        <f t="shared" ref="B148" si="347">"(" &amp; TEXT(A148,"aaa") &amp; ")"</f>
        <v>(木)</v>
      </c>
      <c r="C148" s="68">
        <f t="shared" ref="C148" si="348">E148+F148+I148+J148+K148</f>
        <v>376048845</v>
      </c>
      <c r="D148" s="68">
        <f t="shared" ref="D148" si="349">C148-C149</f>
        <v>341023</v>
      </c>
      <c r="E148" s="69">
        <v>195516438</v>
      </c>
      <c r="F148" s="70">
        <v>12294115</v>
      </c>
      <c r="G148" s="58">
        <v>19399931</v>
      </c>
      <c r="H148" s="71"/>
      <c r="I148" s="72">
        <v>85501001</v>
      </c>
      <c r="J148" s="72">
        <v>56272442</v>
      </c>
      <c r="K148" s="72">
        <v>26464849</v>
      </c>
    </row>
    <row r="149" spans="1:11">
      <c r="A149" s="62">
        <v>44944</v>
      </c>
      <c r="B149" s="63" t="str">
        <f t="shared" ref="B149" si="350">"(" &amp; TEXT(A149,"aaa") &amp; ")"</f>
        <v>(水)</v>
      </c>
      <c r="C149" s="68">
        <f t="shared" ref="C149" si="351">E149+F149+I149+J149+K149</f>
        <v>375707822</v>
      </c>
      <c r="D149" s="68">
        <f t="shared" ref="D149" si="352">C149-C150</f>
        <v>374038</v>
      </c>
      <c r="E149" s="69">
        <v>195509914</v>
      </c>
      <c r="F149" s="70">
        <v>12294115</v>
      </c>
      <c r="G149" s="58">
        <v>19399931</v>
      </c>
      <c r="H149" s="71"/>
      <c r="I149" s="72">
        <v>85484452</v>
      </c>
      <c r="J149" s="72">
        <v>56195979</v>
      </c>
      <c r="K149" s="72">
        <v>26223362</v>
      </c>
    </row>
    <row r="150" spans="1:11">
      <c r="A150" s="62">
        <v>44943</v>
      </c>
      <c r="B150" s="63" t="str">
        <f t="shared" ref="B150" si="353">"(" &amp; TEXT(A150,"aaa") &amp; ")"</f>
        <v>(火)</v>
      </c>
      <c r="C150" s="68">
        <f t="shared" ref="C150" si="354">E150+F150+I150+J150+K150</f>
        <v>375333784</v>
      </c>
      <c r="D150" s="68">
        <f t="shared" ref="D150" si="355">C150-C151</f>
        <v>458263</v>
      </c>
      <c r="E150" s="69">
        <v>195500868</v>
      </c>
      <c r="F150" s="70">
        <v>12294115</v>
      </c>
      <c r="G150" s="58">
        <v>19399931</v>
      </c>
      <c r="H150" s="71"/>
      <c r="I150" s="72">
        <v>85465465</v>
      </c>
      <c r="J150" s="72">
        <v>56109950</v>
      </c>
      <c r="K150" s="72">
        <v>25963386</v>
      </c>
    </row>
    <row r="151" spans="1:11">
      <c r="A151" s="62">
        <v>44942</v>
      </c>
      <c r="B151" s="63" t="str">
        <f t="shared" ref="B151" si="356">"(" &amp; TEXT(A151,"aaa") &amp; ")"</f>
        <v>(月)</v>
      </c>
      <c r="C151" s="68">
        <f t="shared" ref="C151" si="357">E151+F151+I151+J151+K151</f>
        <v>374875521</v>
      </c>
      <c r="D151" s="68">
        <f t="shared" ref="D151" si="358">C151-C152</f>
        <v>855792</v>
      </c>
      <c r="E151" s="69">
        <v>195490115</v>
      </c>
      <c r="F151" s="70">
        <v>12294115</v>
      </c>
      <c r="G151" s="58">
        <v>19399931</v>
      </c>
      <c r="H151" s="71"/>
      <c r="I151" s="72">
        <v>85441369</v>
      </c>
      <c r="J151" s="72">
        <v>55996477</v>
      </c>
      <c r="K151" s="72">
        <v>25653445</v>
      </c>
    </row>
    <row r="152" spans="1:11">
      <c r="A152" s="62">
        <v>44939</v>
      </c>
      <c r="B152" s="63" t="str">
        <f t="shared" ref="B152" si="359">"(" &amp; TEXT(A152,"aaa") &amp; ")"</f>
        <v>(金)</v>
      </c>
      <c r="C152" s="68">
        <f t="shared" ref="C152" si="360">E152+F152+I152+J152+K152</f>
        <v>374019729</v>
      </c>
      <c r="D152" s="68">
        <f t="shared" ref="D152" si="361">C152-C153</f>
        <v>353760</v>
      </c>
      <c r="E152" s="69">
        <v>195464360</v>
      </c>
      <c r="F152" s="70">
        <v>12294115</v>
      </c>
      <c r="G152" s="58">
        <v>19399931</v>
      </c>
      <c r="H152" s="71"/>
      <c r="I152" s="72">
        <v>85387517</v>
      </c>
      <c r="J152" s="72">
        <v>55752424</v>
      </c>
      <c r="K152" s="72">
        <v>25121313</v>
      </c>
    </row>
    <row r="153" spans="1:11">
      <c r="A153" s="62">
        <v>44938</v>
      </c>
      <c r="B153" s="63" t="str">
        <f t="shared" ref="B153" si="362">"(" &amp; TEXT(A153,"aaa") &amp; ")"</f>
        <v>(木)</v>
      </c>
      <c r="C153" s="68">
        <f t="shared" ref="C153" si="363">E153+F153+I153+J153+K153</f>
        <v>373665969</v>
      </c>
      <c r="D153" s="68">
        <f t="shared" ref="D153" si="364">C153-C154</f>
        <v>416839</v>
      </c>
      <c r="E153" s="69">
        <v>195454966</v>
      </c>
      <c r="F153" s="70">
        <v>12294115</v>
      </c>
      <c r="G153" s="58">
        <v>19399931</v>
      </c>
      <c r="H153" s="71"/>
      <c r="I153" s="72">
        <v>85371547</v>
      </c>
      <c r="J153" s="72">
        <v>55669847</v>
      </c>
      <c r="K153" s="72">
        <v>24875494</v>
      </c>
    </row>
    <row r="154" spans="1:11">
      <c r="A154" s="62">
        <v>44937</v>
      </c>
      <c r="B154" s="63" t="str">
        <f t="shared" ref="B154" si="365">"(" &amp; TEXT(A154,"aaa") &amp; ")"</f>
        <v>(水)</v>
      </c>
      <c r="C154" s="68">
        <f t="shared" ref="C154" si="366">E154+F154+I154+J154+K154</f>
        <v>373249130</v>
      </c>
      <c r="D154" s="68">
        <f t="shared" ref="D154:D159" si="367">C154-C155</f>
        <v>461131</v>
      </c>
      <c r="E154" s="69">
        <v>195442562</v>
      </c>
      <c r="F154" s="70">
        <v>12294115</v>
      </c>
      <c r="G154" s="58">
        <v>19399931</v>
      </c>
      <c r="H154" s="71"/>
      <c r="I154" s="72">
        <v>85352615</v>
      </c>
      <c r="J154" s="72">
        <v>55575807</v>
      </c>
      <c r="K154" s="72">
        <v>24584031</v>
      </c>
    </row>
    <row r="155" spans="1:11">
      <c r="A155" s="62">
        <v>44936</v>
      </c>
      <c r="B155" s="63" t="str">
        <f t="shared" ref="B155" si="368">"(" &amp; TEXT(A155,"aaa") &amp; ")"</f>
        <v>(火)</v>
      </c>
      <c r="C155" s="68">
        <f t="shared" ref="C155" si="369">E155+F155+I155+J155+K155</f>
        <v>372787999</v>
      </c>
      <c r="D155" s="68">
        <f t="shared" si="367"/>
        <v>816584</v>
      </c>
      <c r="E155" s="69">
        <v>195427764</v>
      </c>
      <c r="F155" s="70">
        <v>12294115</v>
      </c>
      <c r="G155" s="58">
        <v>19399931</v>
      </c>
      <c r="H155" s="71"/>
      <c r="I155" s="72">
        <v>85329030</v>
      </c>
      <c r="J155" s="72">
        <v>55462570</v>
      </c>
      <c r="K155" s="72">
        <v>24274520</v>
      </c>
    </row>
    <row r="156" spans="1:11">
      <c r="A156" s="62">
        <v>44932</v>
      </c>
      <c r="B156" s="63" t="str">
        <f t="shared" ref="B156" si="370">"(" &amp; TEXT(A156,"aaa") &amp; ")"</f>
        <v>(金)</v>
      </c>
      <c r="C156" s="68">
        <f t="shared" ref="C156" si="371">E156+F156+I156+J156+K156</f>
        <v>371971415</v>
      </c>
      <c r="D156" s="68">
        <f t="shared" si="367"/>
        <v>327229</v>
      </c>
      <c r="E156" s="69">
        <v>195399242</v>
      </c>
      <c r="F156" s="70">
        <v>12294115</v>
      </c>
      <c r="G156" s="58">
        <v>19399931</v>
      </c>
      <c r="H156" s="71"/>
      <c r="I156" s="72">
        <v>85278522</v>
      </c>
      <c r="J156" s="72">
        <v>55216910</v>
      </c>
      <c r="K156" s="72">
        <v>23782626</v>
      </c>
    </row>
    <row r="157" spans="1:11">
      <c r="A157" s="62">
        <v>44931</v>
      </c>
      <c r="B157" s="63" t="str">
        <f t="shared" ref="B157" si="372">"(" &amp; TEXT(A157,"aaa") &amp; ")"</f>
        <v>(木)</v>
      </c>
      <c r="C157" s="68">
        <f t="shared" ref="C157" si="373">E157+F157+I157+J157+K157</f>
        <v>371644186</v>
      </c>
      <c r="D157" s="68">
        <f t="shared" si="367"/>
        <v>272136</v>
      </c>
      <c r="E157" s="69">
        <v>195393072</v>
      </c>
      <c r="F157" s="70">
        <v>12294115</v>
      </c>
      <c r="G157" s="58">
        <v>19399931</v>
      </c>
      <c r="H157" s="71"/>
      <c r="I157" s="72">
        <v>85262832</v>
      </c>
      <c r="J157" s="72">
        <v>55132343</v>
      </c>
      <c r="K157" s="72">
        <v>23561824</v>
      </c>
    </row>
    <row r="158" spans="1:11">
      <c r="A158" s="62">
        <v>44930</v>
      </c>
      <c r="B158" s="63" t="str">
        <f t="shared" ref="B158" si="374">"(" &amp; TEXT(A158,"aaa") &amp; ")"</f>
        <v>(水)</v>
      </c>
      <c r="C158" s="68">
        <f t="shared" ref="C158" si="375">E158+F158+I158+J158+K158</f>
        <v>371372050</v>
      </c>
      <c r="D158" s="68">
        <f t="shared" si="367"/>
        <v>948964</v>
      </c>
      <c r="E158" s="69">
        <v>195387591</v>
      </c>
      <c r="F158" s="70">
        <v>12294115</v>
      </c>
      <c r="G158" s="58">
        <v>19399931</v>
      </c>
      <c r="H158" s="71"/>
      <c r="I158" s="72">
        <v>85248748</v>
      </c>
      <c r="J158" s="72">
        <v>55057197</v>
      </c>
      <c r="K158" s="72">
        <v>23384399</v>
      </c>
    </row>
    <row r="159" spans="1:11">
      <c r="A159" s="62">
        <v>44923</v>
      </c>
      <c r="B159" s="63" t="str">
        <f t="shared" ref="B159" si="376">"(" &amp; TEXT(A159,"aaa") &amp; ")"</f>
        <v>(水)</v>
      </c>
      <c r="C159" s="68">
        <f t="shared" ref="C159" si="377">E159+F159+I159+J159+K159</f>
        <v>370423086</v>
      </c>
      <c r="D159" s="68">
        <f t="shared" si="367"/>
        <v>759591</v>
      </c>
      <c r="E159" s="69">
        <v>195371895</v>
      </c>
      <c r="F159" s="70">
        <v>12294115</v>
      </c>
      <c r="G159" s="58">
        <v>19399931</v>
      </c>
      <c r="H159" s="71"/>
      <c r="I159" s="72">
        <v>85199568</v>
      </c>
      <c r="J159" s="72">
        <v>54770651</v>
      </c>
      <c r="K159" s="72">
        <v>22786857</v>
      </c>
    </row>
    <row r="160" spans="1:11">
      <c r="A160" s="62">
        <v>44922</v>
      </c>
      <c r="B160" s="63" t="str">
        <f t="shared" ref="B160" si="378">"(" &amp; TEXT(A160,"aaa") &amp; ")"</f>
        <v>(火)</v>
      </c>
      <c r="C160" s="68">
        <f t="shared" ref="C160" si="379">E160+F160+I160+J160+K160</f>
        <v>369663495</v>
      </c>
      <c r="D160" s="68">
        <f t="shared" ref="D160" si="380">C160-C161</f>
        <v>898997</v>
      </c>
      <c r="E160" s="69">
        <v>195358387</v>
      </c>
      <c r="F160" s="70">
        <v>12294115</v>
      </c>
      <c r="G160" s="58">
        <v>19399931</v>
      </c>
      <c r="H160" s="71"/>
      <c r="I160" s="72">
        <v>85164000</v>
      </c>
      <c r="J160" s="72">
        <v>54559350</v>
      </c>
      <c r="K160" s="72">
        <v>22287643</v>
      </c>
    </row>
    <row r="161" spans="1:11">
      <c r="A161" s="62">
        <v>44921</v>
      </c>
      <c r="B161" s="63" t="str">
        <f t="shared" ref="B161" si="381">"(" &amp; TEXT(A161,"aaa") &amp; ")"</f>
        <v>(月)</v>
      </c>
      <c r="C161" s="68">
        <f t="shared" ref="C161" si="382">E161+F161+I161+J161+K161</f>
        <v>368764498</v>
      </c>
      <c r="D161" s="68">
        <f t="shared" ref="D161" si="383">C161-C162</f>
        <v>1592628</v>
      </c>
      <c r="E161" s="69">
        <v>195342621</v>
      </c>
      <c r="F161" s="70">
        <v>12294115</v>
      </c>
      <c r="G161" s="58">
        <v>19399931</v>
      </c>
      <c r="H161" s="71"/>
      <c r="I161" s="72">
        <v>85123339</v>
      </c>
      <c r="J161" s="72">
        <v>54303724</v>
      </c>
      <c r="K161" s="72">
        <v>21700699</v>
      </c>
    </row>
    <row r="162" spans="1:11">
      <c r="A162" s="62">
        <v>44918</v>
      </c>
      <c r="B162" s="63" t="str">
        <f t="shared" ref="B162" si="384">"(" &amp; TEXT(A162,"aaa") &amp; ")"</f>
        <v>(金)</v>
      </c>
      <c r="C162" s="68">
        <f t="shared" ref="C162" si="385">E162+F162+I162+J162+K162</f>
        <v>367171870</v>
      </c>
      <c r="D162" s="68">
        <f t="shared" ref="D162" si="386">C162-C163</f>
        <v>723136</v>
      </c>
      <c r="E162" s="69">
        <v>195310084</v>
      </c>
      <c r="F162" s="70">
        <v>12294115</v>
      </c>
      <c r="G162" s="58">
        <v>19399931</v>
      </c>
      <c r="H162" s="71"/>
      <c r="I162" s="72">
        <v>85048217</v>
      </c>
      <c r="J162" s="72">
        <v>53816569</v>
      </c>
      <c r="K162" s="72">
        <v>20702885</v>
      </c>
    </row>
    <row r="163" spans="1:11">
      <c r="A163" s="62">
        <v>44917</v>
      </c>
      <c r="B163" s="63" t="str">
        <f t="shared" ref="B163" si="387">"(" &amp; TEXT(A163,"aaa") &amp; ")"</f>
        <v>(木)</v>
      </c>
      <c r="C163" s="68">
        <f t="shared" ref="C163" si="388">E163+F163+I163+J163+K163</f>
        <v>366448734</v>
      </c>
      <c r="D163" s="68">
        <f t="shared" ref="D163" si="389">C163-C164</f>
        <v>823110</v>
      </c>
      <c r="E163" s="69">
        <v>195300838</v>
      </c>
      <c r="F163" s="70">
        <v>12294115</v>
      </c>
      <c r="G163" s="58">
        <v>19399931</v>
      </c>
      <c r="H163" s="71"/>
      <c r="I163" s="72">
        <v>85021799</v>
      </c>
      <c r="J163" s="72">
        <v>53632806</v>
      </c>
      <c r="K163" s="72">
        <v>20199176</v>
      </c>
    </row>
    <row r="164" spans="1:11">
      <c r="A164" s="62">
        <v>44916</v>
      </c>
      <c r="B164" s="63" t="str">
        <f t="shared" ref="B164" si="390">"(" &amp; TEXT(A164,"aaa") &amp; ")"</f>
        <v>(水)</v>
      </c>
      <c r="C164" s="68">
        <f t="shared" ref="C164" si="391">E164+F164+I164+J164+K164</f>
        <v>365625624</v>
      </c>
      <c r="D164" s="68">
        <f t="shared" ref="D164" si="392">C164-C165</f>
        <v>881011</v>
      </c>
      <c r="E164" s="69">
        <v>195289327</v>
      </c>
      <c r="F164" s="70">
        <v>12294115</v>
      </c>
      <c r="G164" s="58">
        <v>19399931</v>
      </c>
      <c r="H164" s="71"/>
      <c r="I164" s="72">
        <v>84989707</v>
      </c>
      <c r="J164" s="72">
        <v>53424367</v>
      </c>
      <c r="K164" s="72">
        <v>19628108</v>
      </c>
    </row>
    <row r="165" spans="1:11">
      <c r="A165" s="62">
        <v>44915</v>
      </c>
      <c r="B165" s="63" t="str">
        <f t="shared" ref="B165" si="393">"(" &amp; TEXT(A165,"aaa") &amp; ")"</f>
        <v>(火)</v>
      </c>
      <c r="C165" s="68">
        <f t="shared" ref="C165" si="394">E165+F165+I165+J165+K165</f>
        <v>364744613</v>
      </c>
      <c r="D165" s="68">
        <f t="shared" ref="D165" si="395">C165-C166</f>
        <v>1023210</v>
      </c>
      <c r="E165" s="69">
        <v>195277868</v>
      </c>
      <c r="F165" s="70">
        <v>12294115</v>
      </c>
      <c r="G165" s="58">
        <v>19399931</v>
      </c>
      <c r="H165" s="71"/>
      <c r="I165" s="72">
        <v>84955881</v>
      </c>
      <c r="J165" s="72">
        <v>53200366</v>
      </c>
      <c r="K165" s="72">
        <v>19016383</v>
      </c>
    </row>
    <row r="166" spans="1:11">
      <c r="A166" s="62">
        <v>44914</v>
      </c>
      <c r="B166" s="63" t="str">
        <f t="shared" ref="B166" si="396">"(" &amp; TEXT(A166,"aaa") &amp; ")"</f>
        <v>(月)</v>
      </c>
      <c r="C166" s="68">
        <f t="shared" ref="C166" si="397">E166+F166+I166+J166+K166</f>
        <v>363721403</v>
      </c>
      <c r="D166" s="68">
        <f t="shared" ref="D166" si="398">C166-C167</f>
        <v>1947017</v>
      </c>
      <c r="E166" s="69">
        <v>195266541</v>
      </c>
      <c r="F166" s="70">
        <v>12294115</v>
      </c>
      <c r="G166" s="58">
        <v>19399908</v>
      </c>
      <c r="H166" s="71"/>
      <c r="I166" s="72">
        <v>84911922</v>
      </c>
      <c r="J166" s="72">
        <v>52911168</v>
      </c>
      <c r="K166" s="72">
        <v>18337657</v>
      </c>
    </row>
    <row r="167" spans="1:11">
      <c r="A167" s="62">
        <v>44911</v>
      </c>
      <c r="B167" s="63" t="str">
        <f t="shared" ref="B167" si="399">"(" &amp; TEXT(A167,"aaa") &amp; ")"</f>
        <v>(金)</v>
      </c>
      <c r="C167" s="68">
        <f t="shared" ref="C167" si="400">E167+F167+I167+J167+K167</f>
        <v>361774386</v>
      </c>
      <c r="D167" s="68">
        <f t="shared" ref="D167" si="401">C167-C168</f>
        <v>762393</v>
      </c>
      <c r="E167" s="69">
        <v>195238418</v>
      </c>
      <c r="F167" s="70">
        <v>12294115</v>
      </c>
      <c r="G167" s="58">
        <v>19399908</v>
      </c>
      <c r="H167" s="71"/>
      <c r="I167" s="72">
        <v>84815280</v>
      </c>
      <c r="J167" s="72">
        <v>52271203</v>
      </c>
      <c r="K167" s="72">
        <v>17155370</v>
      </c>
    </row>
    <row r="168" spans="1:11">
      <c r="A168" s="62">
        <v>44910</v>
      </c>
      <c r="B168" s="63" t="str">
        <f t="shared" ref="B168" si="402">"(" &amp; TEXT(A168,"aaa") &amp; ")"</f>
        <v>(木)</v>
      </c>
      <c r="C168" s="68">
        <f t="shared" ref="C168" si="403">E168+F168+I168+J168+K168</f>
        <v>361011993</v>
      </c>
      <c r="D168" s="68">
        <f t="shared" ref="D168" si="404">C168-C169</f>
        <v>791573</v>
      </c>
      <c r="E168" s="69">
        <v>195232044</v>
      </c>
      <c r="F168" s="70">
        <v>12294115</v>
      </c>
      <c r="G168" s="58">
        <v>19399908</v>
      </c>
      <c r="H168" s="71"/>
      <c r="I168" s="72">
        <v>84788498</v>
      </c>
      <c r="J168" s="72">
        <v>52072621</v>
      </c>
      <c r="K168" s="72">
        <v>16624715</v>
      </c>
    </row>
    <row r="169" spans="1:11">
      <c r="A169" s="62">
        <v>44909</v>
      </c>
      <c r="B169" s="63" t="str">
        <f t="shared" ref="B169" si="405">"(" &amp; TEXT(A169,"aaa") &amp; ")"</f>
        <v>(水)</v>
      </c>
      <c r="C169" s="68">
        <f t="shared" ref="C169" si="406">E169+F169+I169+J169+K169</f>
        <v>360220420</v>
      </c>
      <c r="D169" s="68">
        <f t="shared" ref="D169" si="407">C169-C170</f>
        <v>927726</v>
      </c>
      <c r="E169" s="69">
        <v>195225358</v>
      </c>
      <c r="F169" s="70">
        <v>12294115</v>
      </c>
      <c r="G169" s="58">
        <v>19399908</v>
      </c>
      <c r="H169" s="71"/>
      <c r="I169" s="72">
        <v>84759985</v>
      </c>
      <c r="J169" s="72">
        <v>51870360</v>
      </c>
      <c r="K169" s="72">
        <v>16070602</v>
      </c>
    </row>
    <row r="170" spans="1:11">
      <c r="A170" s="62">
        <v>44908</v>
      </c>
      <c r="B170" s="63" t="str">
        <f t="shared" ref="B170" si="408">"(" &amp; TEXT(A170,"aaa") &amp; ")"</f>
        <v>(火)</v>
      </c>
      <c r="C170" s="68">
        <f t="shared" ref="C170" si="409">E170+F170+I170+J170+K170</f>
        <v>359292694</v>
      </c>
      <c r="D170" s="68">
        <f t="shared" ref="D170" si="410">C170-C171</f>
        <v>1082002</v>
      </c>
      <c r="E170" s="69">
        <v>195216689</v>
      </c>
      <c r="F170" s="70">
        <v>12294115</v>
      </c>
      <c r="G170" s="58">
        <v>19399908</v>
      </c>
      <c r="H170" s="71"/>
      <c r="I170" s="72">
        <v>84726045</v>
      </c>
      <c r="J170" s="72">
        <v>51632832</v>
      </c>
      <c r="K170" s="72">
        <v>15423013</v>
      </c>
    </row>
    <row r="171" spans="1:11">
      <c r="A171" s="62">
        <v>44907</v>
      </c>
      <c r="B171" s="63" t="str">
        <f t="shared" ref="B171" si="411">"(" &amp; TEXT(A171,"aaa") &amp; ")"</f>
        <v>(月)</v>
      </c>
      <c r="C171" s="68">
        <f t="shared" ref="C171" si="412">E171+F171+I171+J171+K171</f>
        <v>358210692</v>
      </c>
      <c r="D171" s="68">
        <f t="shared" ref="D171" si="413">C171-C172</f>
        <v>1949052</v>
      </c>
      <c r="E171" s="69">
        <v>195205920</v>
      </c>
      <c r="F171" s="70">
        <v>12294115</v>
      </c>
      <c r="G171" s="58">
        <v>19399901</v>
      </c>
      <c r="H171" s="71"/>
      <c r="I171" s="72">
        <v>84684090</v>
      </c>
      <c r="J171" s="72">
        <v>51325014</v>
      </c>
      <c r="K171" s="72">
        <v>14701553</v>
      </c>
    </row>
    <row r="172" spans="1:11">
      <c r="A172" s="62">
        <v>44904</v>
      </c>
      <c r="B172" s="63" t="str">
        <f t="shared" ref="B172" si="414">"(" &amp; TEXT(A172,"aaa") &amp; ")"</f>
        <v>(金)</v>
      </c>
      <c r="C172" s="68">
        <f t="shared" ref="C172" si="415">E172+F172+I172+J172+K172</f>
        <v>356261640</v>
      </c>
      <c r="D172" s="68">
        <f t="shared" ref="D172" si="416">C172-C173</f>
        <v>764841</v>
      </c>
      <c r="E172" s="69">
        <v>195184419</v>
      </c>
      <c r="F172" s="70">
        <v>12294115</v>
      </c>
      <c r="G172" s="58">
        <v>19399901</v>
      </c>
      <c r="H172" s="71"/>
      <c r="I172" s="72">
        <v>84592445</v>
      </c>
      <c r="J172" s="72">
        <v>50677599</v>
      </c>
      <c r="K172" s="72">
        <v>13513062</v>
      </c>
    </row>
    <row r="173" spans="1:11">
      <c r="A173" s="62">
        <v>44903</v>
      </c>
      <c r="B173" s="63" t="str">
        <f t="shared" ref="B173" si="417">"(" &amp; TEXT(A173,"aaa") &amp; ")"</f>
        <v>(木)</v>
      </c>
      <c r="C173" s="68">
        <f t="shared" ref="C173" si="418">E173+F173+I173+J173+K173</f>
        <v>355496799</v>
      </c>
      <c r="D173" s="68">
        <f t="shared" ref="D173" si="419">C173-C174</f>
        <v>812738</v>
      </c>
      <c r="E173" s="69">
        <v>195177873</v>
      </c>
      <c r="F173" s="70">
        <v>12294115</v>
      </c>
      <c r="G173" s="58">
        <v>19399901</v>
      </c>
      <c r="H173" s="71"/>
      <c r="I173" s="72">
        <v>84567116</v>
      </c>
      <c r="J173" s="72">
        <v>50475366</v>
      </c>
      <c r="K173" s="72">
        <v>12982329</v>
      </c>
    </row>
    <row r="174" spans="1:11">
      <c r="A174" s="62">
        <v>44902</v>
      </c>
      <c r="B174" s="63" t="str">
        <f t="shared" ref="B174" si="420">"(" &amp; TEXT(A174,"aaa") &amp; ")"</f>
        <v>(水)</v>
      </c>
      <c r="C174" s="68">
        <f t="shared" ref="C174" si="421">E174+F174+I174+J174+K174</f>
        <v>354684061</v>
      </c>
      <c r="D174" s="68">
        <f t="shared" ref="D174" si="422">C174-C175</f>
        <v>898865</v>
      </c>
      <c r="E174" s="69">
        <v>195168680</v>
      </c>
      <c r="F174" s="70">
        <v>12294115</v>
      </c>
      <c r="G174" s="58">
        <v>19399901</v>
      </c>
      <c r="H174" s="71"/>
      <c r="I174" s="72">
        <v>84538165</v>
      </c>
      <c r="J174" s="72">
        <v>50262577</v>
      </c>
      <c r="K174" s="72">
        <v>12420524</v>
      </c>
    </row>
    <row r="175" spans="1:11">
      <c r="A175" s="62">
        <v>44901</v>
      </c>
      <c r="B175" s="63" t="str">
        <f t="shared" ref="B175" si="423">"(" &amp; TEXT(A175,"aaa") &amp; ")"</f>
        <v>(火)</v>
      </c>
      <c r="C175" s="68">
        <f t="shared" ref="C175" si="424">E175+F175+I175+J175+K175</f>
        <v>353785196</v>
      </c>
      <c r="D175" s="68">
        <f t="shared" ref="D175" si="425">C175-C176</f>
        <v>1035707</v>
      </c>
      <c r="E175" s="69">
        <v>195157484</v>
      </c>
      <c r="F175" s="70">
        <v>12294115</v>
      </c>
      <c r="G175" s="58">
        <v>19399901</v>
      </c>
      <c r="H175" s="71"/>
      <c r="I175" s="72">
        <v>84505851</v>
      </c>
      <c r="J175" s="72">
        <v>50027848</v>
      </c>
      <c r="K175" s="72">
        <v>11799898</v>
      </c>
    </row>
    <row r="176" spans="1:11">
      <c r="A176" s="62">
        <v>44900</v>
      </c>
      <c r="B176" s="63" t="str">
        <f t="shared" ref="B176" si="426">"(" &amp; TEXT(A176,"aaa") &amp; ")"</f>
        <v>(月)</v>
      </c>
      <c r="C176" s="68">
        <f t="shared" ref="C176" si="427">E176+F176+I176+J176+K176</f>
        <v>352749489</v>
      </c>
      <c r="D176" s="68">
        <f t="shared" ref="D176" si="428">C176-C177</f>
        <v>1938513</v>
      </c>
      <c r="E176" s="69">
        <v>195144918</v>
      </c>
      <c r="F176" s="70">
        <v>12294115</v>
      </c>
      <c r="G176" s="58">
        <v>19399901</v>
      </c>
      <c r="H176" s="71"/>
      <c r="I176" s="72">
        <v>84466239</v>
      </c>
      <c r="J176" s="72">
        <v>49731177</v>
      </c>
      <c r="K176" s="72">
        <v>11113040</v>
      </c>
    </row>
    <row r="177" spans="1:11">
      <c r="A177" s="62">
        <v>44897</v>
      </c>
      <c r="B177" s="63" t="str">
        <f t="shared" ref="B177" si="429">"(" &amp; TEXT(A177,"aaa") &amp; ")"</f>
        <v>(金)</v>
      </c>
      <c r="C177" s="68">
        <f t="shared" ref="C177" si="430">E177+F177+I177+J177+K177</f>
        <v>350810976</v>
      </c>
      <c r="D177" s="68">
        <f t="shared" ref="D177" si="431">C177-C178</f>
        <v>762838</v>
      </c>
      <c r="E177" s="69">
        <v>195115756</v>
      </c>
      <c r="F177" s="70">
        <v>12294115</v>
      </c>
      <c r="G177" s="58">
        <v>19399901</v>
      </c>
      <c r="H177" s="71"/>
      <c r="I177" s="72">
        <v>84379916</v>
      </c>
      <c r="J177" s="72">
        <v>49084862</v>
      </c>
      <c r="K177" s="72">
        <v>9936327</v>
      </c>
    </row>
    <row r="178" spans="1:11">
      <c r="A178" s="62">
        <v>44896</v>
      </c>
      <c r="B178" s="63" t="str">
        <f t="shared" ref="B178" si="432">"(" &amp; TEXT(A178,"aaa") &amp; ")"</f>
        <v>(木)</v>
      </c>
      <c r="C178" s="68">
        <f t="shared" ref="C178" si="433">E178+F178+I178+J178+K178</f>
        <v>350048138</v>
      </c>
      <c r="D178" s="68">
        <f t="shared" ref="D178" si="434">C178-C179</f>
        <v>813807</v>
      </c>
      <c r="E178" s="69">
        <v>195107805</v>
      </c>
      <c r="F178" s="70">
        <v>12294115</v>
      </c>
      <c r="G178" s="58">
        <v>19399901</v>
      </c>
      <c r="H178" s="71"/>
      <c r="I178" s="72">
        <v>84352261</v>
      </c>
      <c r="J178" s="72">
        <v>48869795</v>
      </c>
      <c r="K178" s="72">
        <v>9424162</v>
      </c>
    </row>
    <row r="179" spans="1:11">
      <c r="A179" s="62">
        <v>44895</v>
      </c>
      <c r="B179" s="63" t="str">
        <f t="shared" ref="B179" si="435">"(" &amp; TEXT(A179,"aaa") &amp; ")"</f>
        <v>(水)</v>
      </c>
      <c r="C179" s="68">
        <f t="shared" ref="C179" si="436">E179+F179+I179+J179+K179</f>
        <v>349234331</v>
      </c>
      <c r="D179" s="68">
        <f t="shared" ref="D179" si="437">C179-C180</f>
        <v>905629</v>
      </c>
      <c r="E179" s="69">
        <v>195098007</v>
      </c>
      <c r="F179" s="70">
        <v>12294115</v>
      </c>
      <c r="G179" s="58">
        <v>19399901</v>
      </c>
      <c r="H179" s="71"/>
      <c r="I179" s="72">
        <v>84320120</v>
      </c>
      <c r="J179" s="72">
        <v>48632769</v>
      </c>
      <c r="K179" s="72">
        <v>8889320</v>
      </c>
    </row>
    <row r="180" spans="1:11">
      <c r="A180" s="62">
        <v>44894</v>
      </c>
      <c r="B180" s="63" t="str">
        <f t="shared" ref="B180" si="438">"(" &amp; TEXT(A180,"aaa") &amp; ")"</f>
        <v>(火)</v>
      </c>
      <c r="C180" s="68">
        <f t="shared" ref="C180" si="439">E180+F180+I180+J180+K180</f>
        <v>348328702</v>
      </c>
      <c r="D180" s="68">
        <f t="shared" ref="D180" si="440">C180-C181</f>
        <v>1059557</v>
      </c>
      <c r="E180" s="69">
        <v>195088219</v>
      </c>
      <c r="F180" s="70">
        <v>12294115</v>
      </c>
      <c r="G180" s="58">
        <v>19399901</v>
      </c>
      <c r="H180" s="71"/>
      <c r="I180" s="72">
        <v>84285145</v>
      </c>
      <c r="J180" s="72">
        <v>48367351</v>
      </c>
      <c r="K180" s="72">
        <v>8293872</v>
      </c>
    </row>
    <row r="181" spans="1:11">
      <c r="A181" s="62">
        <v>44893</v>
      </c>
      <c r="B181" s="63" t="str">
        <f t="shared" ref="B181" si="441">"(" &amp; TEXT(A181,"aaa") &amp; ")"</f>
        <v>(月)</v>
      </c>
      <c r="C181" s="68">
        <f t="shared" ref="C181" si="442">E181+F181+I181+J181+K181</f>
        <v>347269145</v>
      </c>
      <c r="D181" s="68">
        <f t="shared" ref="D181" si="443">C181-C182</f>
        <v>1968703</v>
      </c>
      <c r="E181" s="69">
        <v>195077161</v>
      </c>
      <c r="F181" s="70">
        <v>12294115</v>
      </c>
      <c r="G181" s="58">
        <v>19399901</v>
      </c>
      <c r="H181" s="71"/>
      <c r="I181" s="72">
        <v>84241169</v>
      </c>
      <c r="J181" s="72">
        <v>48021163</v>
      </c>
      <c r="K181" s="72">
        <v>7635537</v>
      </c>
    </row>
    <row r="182" spans="1:11">
      <c r="A182" s="62">
        <v>44890</v>
      </c>
      <c r="B182" s="63" t="str">
        <f t="shared" ref="B182" si="444">"(" &amp; TEXT(A182,"aaa") &amp; ")"</f>
        <v>(金)</v>
      </c>
      <c r="C182" s="68">
        <f t="shared" ref="C182" si="445">E182+F182+I182+J182+K182</f>
        <v>345300442</v>
      </c>
      <c r="D182" s="68">
        <f t="shared" ref="D182" si="446">C182-C183</f>
        <v>817445</v>
      </c>
      <c r="E182" s="69">
        <v>195051837</v>
      </c>
      <c r="F182" s="70">
        <v>12294115</v>
      </c>
      <c r="G182" s="58">
        <v>19399901</v>
      </c>
      <c r="H182" s="71"/>
      <c r="I182" s="72">
        <v>84146896</v>
      </c>
      <c r="J182" s="72">
        <v>47279767</v>
      </c>
      <c r="K182" s="72">
        <v>6527827</v>
      </c>
    </row>
    <row r="183" spans="1:11">
      <c r="A183" s="62">
        <v>44889</v>
      </c>
      <c r="B183" s="63" t="str">
        <f t="shared" ref="B183" si="447">"(" &amp; TEXT(A183,"aaa") &amp; ")"</f>
        <v>(木)</v>
      </c>
      <c r="C183" s="68">
        <f t="shared" ref="C183" si="448">E183+F183+I183+J183+K183</f>
        <v>344482997</v>
      </c>
      <c r="D183" s="68">
        <f t="shared" ref="D183" si="449">C183-C184</f>
        <v>1118923</v>
      </c>
      <c r="E183" s="69">
        <v>195045161</v>
      </c>
      <c r="F183" s="70">
        <v>12294115</v>
      </c>
      <c r="G183" s="58">
        <v>19399901</v>
      </c>
      <c r="H183" s="71"/>
      <c r="I183" s="72">
        <v>84113358</v>
      </c>
      <c r="J183" s="72">
        <v>47010817</v>
      </c>
      <c r="K183" s="72">
        <v>6019546</v>
      </c>
    </row>
    <row r="184" spans="1:11">
      <c r="A184" s="62">
        <v>44887</v>
      </c>
      <c r="B184" s="63" t="str">
        <f t="shared" ref="B184" si="450">"(" &amp; TEXT(A184,"aaa") &amp; ")"</f>
        <v>(火)</v>
      </c>
      <c r="C184" s="68">
        <f t="shared" ref="C184" si="451">E184+F184+I184+J184+K184</f>
        <v>343364074</v>
      </c>
      <c r="D184" s="68">
        <f t="shared" ref="D184" si="452">C184-C185</f>
        <v>927036</v>
      </c>
      <c r="E184" s="69">
        <v>195036442</v>
      </c>
      <c r="F184" s="70">
        <v>12294115</v>
      </c>
      <c r="G184" s="58">
        <v>19399901</v>
      </c>
      <c r="H184" s="71"/>
      <c r="I184" s="72">
        <v>84063402</v>
      </c>
      <c r="J184" s="72">
        <v>46606150</v>
      </c>
      <c r="K184" s="72">
        <v>5363965</v>
      </c>
    </row>
    <row r="185" spans="1:11">
      <c r="A185" s="62">
        <v>44886</v>
      </c>
      <c r="B185" s="63" t="str">
        <f t="shared" ref="B185" si="453">"(" &amp; TEXT(A185,"aaa") &amp; ")"</f>
        <v>(月)</v>
      </c>
      <c r="C185" s="68">
        <f t="shared" ref="C185" si="454">E185+F185+I185+J185+K185</f>
        <v>342437038</v>
      </c>
      <c r="D185" s="68">
        <f t="shared" ref="D185" si="455">C185-C186</f>
        <v>1760768</v>
      </c>
      <c r="E185" s="69">
        <v>195028039</v>
      </c>
      <c r="F185" s="70">
        <v>12294115</v>
      </c>
      <c r="G185" s="58">
        <v>19399901</v>
      </c>
      <c r="H185" s="71"/>
      <c r="I185" s="72">
        <v>84020828</v>
      </c>
      <c r="J185" s="72">
        <v>46274718</v>
      </c>
      <c r="K185" s="72">
        <v>4819338</v>
      </c>
    </row>
    <row r="186" spans="1:11">
      <c r="A186" s="62">
        <v>44883</v>
      </c>
      <c r="B186" s="63" t="str">
        <f t="shared" ref="B186" si="456">"(" &amp; TEXT(A186,"aaa") &amp; ")"</f>
        <v>(金)</v>
      </c>
      <c r="C186" s="68">
        <f t="shared" ref="C186" si="457">E186+F186+I186+J186+K186</f>
        <v>340676270</v>
      </c>
      <c r="D186" s="68">
        <f t="shared" ref="D186" si="458">C186-C187</f>
        <v>626909</v>
      </c>
      <c r="E186" s="69">
        <v>195007782</v>
      </c>
      <c r="F186" s="70">
        <v>12294115</v>
      </c>
      <c r="G186" s="58">
        <v>19399901</v>
      </c>
      <c r="H186" s="71"/>
      <c r="I186" s="72">
        <v>83926989</v>
      </c>
      <c r="J186" s="72">
        <v>45527068</v>
      </c>
      <c r="K186" s="72">
        <v>3920316</v>
      </c>
    </row>
    <row r="187" spans="1:11">
      <c r="A187" s="62">
        <v>44882</v>
      </c>
      <c r="B187" s="63" t="str">
        <f t="shared" ref="B187" si="459">"(" &amp; TEXT(A187,"aaa") &amp; ")"</f>
        <v>(木)</v>
      </c>
      <c r="C187" s="68">
        <f t="shared" ref="C187" si="460">E187+F187+I187+J187+K187</f>
        <v>340049361</v>
      </c>
      <c r="D187" s="68">
        <f t="shared" ref="D187" si="461">C187-C188</f>
        <v>655252</v>
      </c>
      <c r="E187" s="69">
        <v>195003026</v>
      </c>
      <c r="F187" s="70">
        <v>12294115</v>
      </c>
      <c r="G187" s="58">
        <v>19399901</v>
      </c>
      <c r="H187" s="71"/>
      <c r="I187" s="72">
        <v>83899898</v>
      </c>
      <c r="J187" s="72">
        <v>45303376</v>
      </c>
      <c r="K187" s="72">
        <v>3548946</v>
      </c>
    </row>
    <row r="188" spans="1:11">
      <c r="A188" s="62">
        <v>44881</v>
      </c>
      <c r="B188" s="63" t="str">
        <f t="shared" ref="B188" si="462">"(" &amp; TEXT(A188,"aaa") &amp; ")"</f>
        <v>(水)</v>
      </c>
      <c r="C188" s="68">
        <f t="shared" ref="C188" si="463">E188+F188+I188+J188+K188</f>
        <v>339394109</v>
      </c>
      <c r="D188" s="68">
        <f t="shared" ref="D188" si="464">C188-C189</f>
        <v>719406</v>
      </c>
      <c r="E188" s="69">
        <v>194997101</v>
      </c>
      <c r="F188" s="70">
        <v>12294115</v>
      </c>
      <c r="G188" s="58">
        <v>19399901</v>
      </c>
      <c r="H188" s="71"/>
      <c r="I188" s="72">
        <v>83868233</v>
      </c>
      <c r="J188" s="72">
        <v>45060088</v>
      </c>
      <c r="K188" s="72">
        <v>3174572</v>
      </c>
    </row>
    <row r="189" spans="1:11">
      <c r="A189" s="62">
        <v>44880</v>
      </c>
      <c r="B189" s="63" t="str">
        <f t="shared" ref="B189" si="465">"(" &amp; TEXT(A189,"aaa") &amp; ")"</f>
        <v>(火)</v>
      </c>
      <c r="C189" s="68">
        <f t="shared" ref="C189" si="466">E189+F189+I189+J189+K189</f>
        <v>338674703</v>
      </c>
      <c r="D189" s="68">
        <f t="shared" ref="D189" si="467">C189-C190</f>
        <v>841442</v>
      </c>
      <c r="E189" s="69">
        <v>194991073</v>
      </c>
      <c r="F189" s="70">
        <v>12294115</v>
      </c>
      <c r="G189" s="58">
        <v>19399901</v>
      </c>
      <c r="H189" s="71"/>
      <c r="I189" s="72">
        <v>83833371</v>
      </c>
      <c r="J189" s="72">
        <v>44782537</v>
      </c>
      <c r="K189" s="72">
        <v>2773607</v>
      </c>
    </row>
    <row r="190" spans="1:11">
      <c r="A190" s="62">
        <v>44879</v>
      </c>
      <c r="B190" s="63" t="str">
        <f t="shared" ref="B190" si="468">"(" &amp; TEXT(A190,"aaa") &amp; ")"</f>
        <v>(月)</v>
      </c>
      <c r="C190" s="68">
        <f t="shared" ref="C190" si="469">E190+F190+I190+J190+K190</f>
        <v>337833261</v>
      </c>
      <c r="D190" s="68">
        <f t="shared" ref="D190" si="470">C190-C191</f>
        <v>1545882</v>
      </c>
      <c r="E190" s="69">
        <v>194975226</v>
      </c>
      <c r="F190" s="70">
        <v>12294115</v>
      </c>
      <c r="G190" s="58">
        <v>19399901</v>
      </c>
      <c r="H190" s="71"/>
      <c r="I190" s="72">
        <v>83786675</v>
      </c>
      <c r="J190" s="72">
        <v>44424192</v>
      </c>
      <c r="K190" s="72">
        <v>2353053</v>
      </c>
    </row>
    <row r="191" spans="1:11">
      <c r="A191" s="62">
        <v>44876</v>
      </c>
      <c r="B191" s="63" t="str">
        <f t="shared" ref="B191" si="471">"(" &amp; TEXT(A191,"aaa") &amp; ")"</f>
        <v>(金)</v>
      </c>
      <c r="C191" s="68">
        <f t="shared" ref="C191" si="472">E191+F191+I191+J191+K191</f>
        <v>336287379</v>
      </c>
      <c r="D191" s="68">
        <f t="shared" ref="D191" si="473">C191-C192</f>
        <v>514579</v>
      </c>
      <c r="E191" s="69">
        <v>194959518</v>
      </c>
      <c r="F191" s="70">
        <v>12294115</v>
      </c>
      <c r="G191" s="58">
        <v>19399901</v>
      </c>
      <c r="H191" s="71"/>
      <c r="I191" s="72">
        <v>83692323</v>
      </c>
      <c r="J191" s="72">
        <v>43650943</v>
      </c>
      <c r="K191" s="72">
        <v>1690480</v>
      </c>
    </row>
    <row r="192" spans="1:11">
      <c r="A192" s="62">
        <v>44875</v>
      </c>
      <c r="B192" s="63" t="str">
        <f t="shared" ref="B192" si="474">"(" &amp; TEXT(A192,"aaa") &amp; ")"</f>
        <v>(木)</v>
      </c>
      <c r="C192" s="68">
        <f t="shared" ref="C192" si="475">E192+F192+I192+J192+K192</f>
        <v>335772800</v>
      </c>
      <c r="D192" s="68">
        <f t="shared" ref="D192" si="476">C192-C193</f>
        <v>518234</v>
      </c>
      <c r="E192" s="69">
        <v>194951843</v>
      </c>
      <c r="F192" s="70">
        <v>12294115</v>
      </c>
      <c r="G192" s="58">
        <v>19399901</v>
      </c>
      <c r="H192" s="71"/>
      <c r="I192" s="72">
        <v>83664033</v>
      </c>
      <c r="J192" s="72">
        <v>43417055</v>
      </c>
      <c r="K192" s="72">
        <v>1445754</v>
      </c>
    </row>
    <row r="193" spans="1:11">
      <c r="A193" s="62">
        <v>44874</v>
      </c>
      <c r="B193" s="63" t="str">
        <f t="shared" ref="B193" si="477">"(" &amp; TEXT(A193,"aaa") &amp; ")"</f>
        <v>(水)</v>
      </c>
      <c r="C193" s="68">
        <f t="shared" ref="C193" si="478">E193+F193+I193+J193+K193</f>
        <v>335254566</v>
      </c>
      <c r="D193" s="68">
        <f t="shared" ref="D193" si="479">C193-C194</f>
        <v>572173</v>
      </c>
      <c r="E193" s="69">
        <v>194947121</v>
      </c>
      <c r="F193" s="70">
        <v>12294115</v>
      </c>
      <c r="G193" s="58">
        <v>19399901</v>
      </c>
      <c r="H193" s="71"/>
      <c r="I193" s="72">
        <v>83632588</v>
      </c>
      <c r="J193" s="72">
        <v>43171006</v>
      </c>
      <c r="K193" s="72">
        <v>1209736</v>
      </c>
    </row>
    <row r="194" spans="1:11">
      <c r="A194" s="62">
        <v>44873</v>
      </c>
      <c r="B194" s="63" t="str">
        <f t="shared" ref="B194:B208" si="480">"(" &amp; TEXT(A194,"aaa") &amp; ")"</f>
        <v>(火)</v>
      </c>
      <c r="C194" s="68">
        <f t="shared" ref="C194" si="481">E194+F194+I194+J194+K194</f>
        <v>334682393</v>
      </c>
      <c r="D194" s="68">
        <f t="shared" ref="D194" si="482">C194-C195</f>
        <v>659748</v>
      </c>
      <c r="E194" s="69">
        <v>194941962</v>
      </c>
      <c r="F194" s="70">
        <v>12294115</v>
      </c>
      <c r="G194" s="58">
        <v>19399901</v>
      </c>
      <c r="H194" s="71"/>
      <c r="I194" s="72">
        <v>83596484</v>
      </c>
      <c r="J194" s="72">
        <v>42881038</v>
      </c>
      <c r="K194" s="72">
        <v>968794</v>
      </c>
    </row>
    <row r="195" spans="1:11">
      <c r="A195" s="62">
        <v>44872</v>
      </c>
      <c r="B195" s="63" t="str">
        <f t="shared" si="480"/>
        <v>(月)</v>
      </c>
      <c r="C195" s="68">
        <f t="shared" ref="C195" si="483">E195+F195+I195+J195+K195</f>
        <v>334022645</v>
      </c>
      <c r="D195" s="68">
        <f t="shared" ref="D195" si="484">C195-C196</f>
        <v>1257389</v>
      </c>
      <c r="E195" s="69">
        <v>194936302</v>
      </c>
      <c r="F195" s="70">
        <v>12294115</v>
      </c>
      <c r="G195" s="58">
        <v>19399901</v>
      </c>
      <c r="H195" s="71"/>
      <c r="I195" s="72">
        <v>83549369</v>
      </c>
      <c r="J195" s="72">
        <v>42508809</v>
      </c>
      <c r="K195" s="72">
        <v>734050</v>
      </c>
    </row>
    <row r="196" spans="1:11">
      <c r="A196" s="62">
        <v>44869</v>
      </c>
      <c r="B196" s="63" t="str">
        <f t="shared" si="480"/>
        <v>(金)</v>
      </c>
      <c r="C196" s="68">
        <f t="shared" ref="C196" si="485">E196+F196+I196+J196+K196</f>
        <v>332765256</v>
      </c>
      <c r="D196" s="68">
        <f t="shared" ref="D196" si="486">C196-C197</f>
        <v>589792</v>
      </c>
      <c r="E196" s="69">
        <v>194922173</v>
      </c>
      <c r="F196" s="70">
        <v>12294115</v>
      </c>
      <c r="G196" s="58">
        <v>19399901</v>
      </c>
      <c r="H196" s="71"/>
      <c r="I196" s="72">
        <v>83445393</v>
      </c>
      <c r="J196" s="72">
        <v>41715681</v>
      </c>
      <c r="K196" s="72">
        <v>387894</v>
      </c>
    </row>
    <row r="197" spans="1:11">
      <c r="A197" s="62">
        <v>44867</v>
      </c>
      <c r="B197" s="63" t="str">
        <f t="shared" si="480"/>
        <v>(水)</v>
      </c>
      <c r="C197" s="68">
        <f t="shared" ref="C197" si="487">E197+F197+I197+J197+K197</f>
        <v>332175464</v>
      </c>
      <c r="D197" s="68">
        <f t="shared" ref="D197" si="488">C197-C198</f>
        <v>419551</v>
      </c>
      <c r="E197" s="69">
        <v>194917637</v>
      </c>
      <c r="F197" s="70">
        <v>12294115</v>
      </c>
      <c r="G197" s="58">
        <v>19399901</v>
      </c>
      <c r="H197" s="71"/>
      <c r="I197" s="72">
        <v>83394310</v>
      </c>
      <c r="J197" s="72">
        <v>41324039</v>
      </c>
      <c r="K197" s="72">
        <v>245363</v>
      </c>
    </row>
    <row r="198" spans="1:11">
      <c r="A198" s="62">
        <v>44866</v>
      </c>
      <c r="B198" s="63" t="str">
        <f t="shared" si="480"/>
        <v>(火)</v>
      </c>
      <c r="C198" s="68">
        <f t="shared" ref="C198" si="489">E198+F198+I198+J198+K198</f>
        <v>331755913</v>
      </c>
      <c r="D198" s="68">
        <f t="shared" ref="D198" si="490">C198-C199</f>
        <v>496719</v>
      </c>
      <c r="E198" s="69">
        <v>194913681</v>
      </c>
      <c r="F198" s="70">
        <v>12294115</v>
      </c>
      <c r="G198" s="58">
        <v>19399901</v>
      </c>
      <c r="H198" s="71"/>
      <c r="I198" s="72">
        <v>83353543</v>
      </c>
      <c r="J198" s="72">
        <v>41032961</v>
      </c>
      <c r="K198" s="72">
        <v>161613</v>
      </c>
    </row>
    <row r="199" spans="1:11">
      <c r="A199" s="62">
        <v>44865</v>
      </c>
      <c r="B199" s="63" t="str">
        <f t="shared" si="480"/>
        <v>(月)</v>
      </c>
      <c r="C199" s="68">
        <f t="shared" ref="C199" si="491">E199+F199+I199+J199+K199</f>
        <v>331259194</v>
      </c>
      <c r="D199" s="68">
        <f t="shared" ref="D199" si="492">C199-C200</f>
        <v>951108</v>
      </c>
      <c r="E199" s="69">
        <v>194907912</v>
      </c>
      <c r="F199" s="70">
        <v>12294115</v>
      </c>
      <c r="G199" s="58">
        <v>19399901</v>
      </c>
      <c r="H199" s="71"/>
      <c r="I199" s="72">
        <v>83300373</v>
      </c>
      <c r="J199" s="72">
        <v>40647317</v>
      </c>
      <c r="K199" s="72">
        <v>109477</v>
      </c>
    </row>
    <row r="200" spans="1:11">
      <c r="A200" s="62">
        <v>44862</v>
      </c>
      <c r="B200" s="63" t="str">
        <f t="shared" si="480"/>
        <v>(金)</v>
      </c>
      <c r="C200" s="68">
        <f t="shared" ref="C200" si="493">E200+F200+I200+J200+K200</f>
        <v>330308086</v>
      </c>
      <c r="D200" s="68">
        <f t="shared" ref="D200" si="494">C200-C201</f>
        <v>280480</v>
      </c>
      <c r="E200" s="69">
        <v>194892083</v>
      </c>
      <c r="F200" s="70">
        <v>12294115</v>
      </c>
      <c r="G200" s="58">
        <v>19399901</v>
      </c>
      <c r="H200" s="71"/>
      <c r="I200" s="72">
        <v>83189704</v>
      </c>
      <c r="J200" s="72">
        <v>39891174</v>
      </c>
      <c r="K200" s="72">
        <v>41010</v>
      </c>
    </row>
    <row r="201" spans="1:11">
      <c r="A201" s="62">
        <v>44861</v>
      </c>
      <c r="B201" s="63" t="str">
        <f t="shared" si="480"/>
        <v>(木)</v>
      </c>
      <c r="C201" s="68">
        <f t="shared" ref="C201:C203" si="495">E201+F201+I201+J201+K201</f>
        <v>330027606</v>
      </c>
      <c r="D201" s="68">
        <f t="shared" ref="D201" si="496">C201-C202</f>
        <v>282622</v>
      </c>
      <c r="E201" s="69">
        <v>194888677</v>
      </c>
      <c r="F201" s="70">
        <v>12294115</v>
      </c>
      <c r="G201" s="58">
        <v>19399901</v>
      </c>
      <c r="H201" s="71"/>
      <c r="I201" s="72">
        <v>83157550</v>
      </c>
      <c r="J201" s="72">
        <v>39663285</v>
      </c>
      <c r="K201" s="72">
        <v>23979</v>
      </c>
    </row>
    <row r="202" spans="1:11">
      <c r="A202" s="62">
        <v>44860</v>
      </c>
      <c r="B202" s="63" t="str">
        <f t="shared" si="480"/>
        <v>(水)</v>
      </c>
      <c r="C202" s="68">
        <f t="shared" si="495"/>
        <v>329744984</v>
      </c>
      <c r="D202" s="68">
        <f t="shared" ref="D202:D204" si="497">C202-C203</f>
        <v>321234</v>
      </c>
      <c r="E202" s="69">
        <v>194885024</v>
      </c>
      <c r="F202" s="70">
        <v>12294115</v>
      </c>
      <c r="G202" s="58">
        <v>19399901</v>
      </c>
      <c r="H202" s="71"/>
      <c r="I202" s="72">
        <v>83122565</v>
      </c>
      <c r="J202" s="72">
        <v>39429954</v>
      </c>
      <c r="K202" s="72">
        <v>13326</v>
      </c>
    </row>
    <row r="203" spans="1:11">
      <c r="A203" s="62">
        <v>44859</v>
      </c>
      <c r="B203" s="63" t="str">
        <f t="shared" si="480"/>
        <v>(火)</v>
      </c>
      <c r="C203" s="68">
        <f t="shared" si="495"/>
        <v>329423750</v>
      </c>
      <c r="D203" s="68">
        <f t="shared" si="497"/>
        <v>414902</v>
      </c>
      <c r="E203" s="69">
        <v>194880752</v>
      </c>
      <c r="F203" s="70">
        <v>12294115</v>
      </c>
      <c r="G203" s="58">
        <v>19399901</v>
      </c>
      <c r="H203" s="71"/>
      <c r="I203" s="72">
        <v>83080114</v>
      </c>
      <c r="J203" s="72">
        <v>39162859</v>
      </c>
      <c r="K203" s="72">
        <v>5910</v>
      </c>
    </row>
    <row r="204" spans="1:11">
      <c r="A204" s="62">
        <v>44858</v>
      </c>
      <c r="B204" s="63" t="str">
        <f t="shared" si="480"/>
        <v>(月)</v>
      </c>
      <c r="C204" s="68">
        <f t="shared" ref="C204" si="498">E204+F204+I204+J204+K204</f>
        <v>329008848</v>
      </c>
      <c r="D204" s="68">
        <f t="shared" si="497"/>
        <v>806734</v>
      </c>
      <c r="E204" s="69">
        <v>194875056</v>
      </c>
      <c r="F204" s="70">
        <v>12294115</v>
      </c>
      <c r="G204" s="58">
        <v>19399901</v>
      </c>
      <c r="H204" s="71"/>
      <c r="I204" s="72">
        <v>83025397</v>
      </c>
      <c r="J204" s="72">
        <v>38811358</v>
      </c>
      <c r="K204" s="72">
        <v>2922</v>
      </c>
    </row>
    <row r="205" spans="1:11">
      <c r="A205" s="62">
        <v>44855</v>
      </c>
      <c r="B205" s="63" t="str">
        <f t="shared" si="480"/>
        <v>(金)</v>
      </c>
      <c r="C205" s="68">
        <f t="shared" ref="C205" si="499">E205+F205+I205+J205+K205</f>
        <v>328202114</v>
      </c>
      <c r="D205" s="68">
        <f t="shared" ref="D205" si="500">C205-C206</f>
        <v>234115</v>
      </c>
      <c r="E205" s="69">
        <v>194861343</v>
      </c>
      <c r="F205" s="70">
        <v>12294115</v>
      </c>
      <c r="G205" s="58">
        <v>19399901</v>
      </c>
      <c r="H205" s="71"/>
      <c r="I205" s="72">
        <v>82911015</v>
      </c>
      <c r="J205" s="72">
        <v>38135575</v>
      </c>
      <c r="K205" s="8">
        <v>66</v>
      </c>
    </row>
    <row r="206" spans="1:11">
      <c r="A206" s="62">
        <v>44854</v>
      </c>
      <c r="B206" s="63" t="str">
        <f t="shared" si="480"/>
        <v>(木)</v>
      </c>
      <c r="C206" s="68">
        <f t="shared" ref="C206" si="501">E206+F206+I206+J206+K206</f>
        <v>327967999</v>
      </c>
      <c r="D206" s="68">
        <f t="shared" ref="D206" si="502">C206-C207</f>
        <v>247258</v>
      </c>
      <c r="E206" s="69">
        <v>194858259</v>
      </c>
      <c r="F206" s="70">
        <v>12294115</v>
      </c>
      <c r="G206" s="58">
        <v>19399901</v>
      </c>
      <c r="H206" s="71"/>
      <c r="I206" s="72">
        <v>82879746</v>
      </c>
      <c r="J206" s="72">
        <v>37935829</v>
      </c>
      <c r="K206" s="8">
        <v>50</v>
      </c>
    </row>
    <row r="207" spans="1:11">
      <c r="A207" s="62">
        <v>44853</v>
      </c>
      <c r="B207" s="63" t="str">
        <f t="shared" si="480"/>
        <v>(水)</v>
      </c>
      <c r="C207" s="68">
        <f t="shared" ref="C207" si="503">E207+F207+I207+J207+K207</f>
        <v>327720741</v>
      </c>
      <c r="D207" s="68">
        <f t="shared" ref="D207" si="504">C207-C208</f>
        <v>279141</v>
      </c>
      <c r="E207" s="69">
        <v>194854677</v>
      </c>
      <c r="F207" s="70">
        <v>12294115</v>
      </c>
      <c r="G207" s="58">
        <v>19399901</v>
      </c>
      <c r="H207" s="71"/>
      <c r="I207" s="72">
        <v>82845501</v>
      </c>
      <c r="J207" s="72">
        <v>37726416</v>
      </c>
      <c r="K207" s="8">
        <v>32</v>
      </c>
    </row>
    <row r="208" spans="1:11">
      <c r="A208" s="62">
        <v>44852</v>
      </c>
      <c r="B208" s="63" t="str">
        <f t="shared" si="480"/>
        <v>(火)</v>
      </c>
      <c r="C208" s="68">
        <f t="shared" ref="C208:C213" si="505">E208+F208+I208+J208+K208</f>
        <v>327441600</v>
      </c>
      <c r="D208" s="68">
        <f t="shared" ref="D208" si="506">C208-C209</f>
        <v>343527</v>
      </c>
      <c r="E208" s="69">
        <v>194851315</v>
      </c>
      <c r="F208" s="70">
        <v>12294115</v>
      </c>
      <c r="G208" s="58">
        <v>19399901</v>
      </c>
      <c r="H208" s="71"/>
      <c r="I208" s="72">
        <v>82804939</v>
      </c>
      <c r="J208" s="72">
        <v>37491208</v>
      </c>
      <c r="K208" s="8">
        <v>23</v>
      </c>
    </row>
    <row r="209" spans="1:11">
      <c r="A209" s="62">
        <v>44851</v>
      </c>
      <c r="B209" s="63" t="str">
        <f t="shared" ref="B209" si="507">"(" &amp; TEXT(A209,"aaa") &amp; ")"</f>
        <v>(月)</v>
      </c>
      <c r="C209" s="68">
        <f t="shared" si="505"/>
        <v>327098073</v>
      </c>
      <c r="D209" s="68">
        <f t="shared" ref="D209" si="508">C209-C210</f>
        <v>660620</v>
      </c>
      <c r="E209" s="69">
        <v>194845788</v>
      </c>
      <c r="F209" s="70">
        <v>12294115</v>
      </c>
      <c r="G209" s="58">
        <v>19399901</v>
      </c>
      <c r="H209" s="71"/>
      <c r="I209" s="72">
        <v>82755821</v>
      </c>
      <c r="J209" s="72">
        <v>37202335</v>
      </c>
      <c r="K209" s="8">
        <v>14</v>
      </c>
    </row>
    <row r="210" spans="1:11">
      <c r="A210" s="62">
        <v>44848</v>
      </c>
      <c r="B210" s="63" t="str">
        <f t="shared" ref="B210" si="509">"(" &amp; TEXT(A210,"aaa") &amp; ")"</f>
        <v>(金)</v>
      </c>
      <c r="C210" s="68">
        <f t="shared" si="505"/>
        <v>326437453</v>
      </c>
      <c r="D210" s="68">
        <f t="shared" ref="D210" si="510">C210-C211</f>
        <v>202905</v>
      </c>
      <c r="E210" s="69">
        <v>194834189</v>
      </c>
      <c r="F210" s="70">
        <v>12294115</v>
      </c>
      <c r="G210" s="58">
        <v>19399901</v>
      </c>
      <c r="H210" s="71"/>
      <c r="I210" s="72">
        <v>82654171</v>
      </c>
      <c r="J210" s="72">
        <v>36654964</v>
      </c>
      <c r="K210" s="8">
        <v>14</v>
      </c>
    </row>
    <row r="211" spans="1:11">
      <c r="A211" s="62">
        <v>44847</v>
      </c>
      <c r="B211" s="63" t="str">
        <f t="shared" ref="B211" si="511">"(" &amp; TEXT(A211,"aaa") &amp; ")"</f>
        <v>(木)</v>
      </c>
      <c r="C211" s="68">
        <f t="shared" si="505"/>
        <v>326234548</v>
      </c>
      <c r="D211" s="68">
        <f t="shared" ref="D211" si="512">C211-C212</f>
        <v>223756</v>
      </c>
      <c r="E211" s="69">
        <v>194830404</v>
      </c>
      <c r="F211" s="70">
        <v>12294115</v>
      </c>
      <c r="G211" s="58">
        <v>19399901</v>
      </c>
      <c r="H211" s="71"/>
      <c r="I211" s="72">
        <v>82627684</v>
      </c>
      <c r="J211" s="72">
        <v>36482335</v>
      </c>
      <c r="K211" s="8">
        <v>10</v>
      </c>
    </row>
    <row r="212" spans="1:11">
      <c r="A212" s="62">
        <v>44846</v>
      </c>
      <c r="B212" s="63" t="str">
        <f t="shared" ref="B212" si="513">"(" &amp; TEXT(A212,"aaa") &amp; ")"</f>
        <v>(水)</v>
      </c>
      <c r="C212" s="68">
        <f t="shared" si="505"/>
        <v>326010792</v>
      </c>
      <c r="D212" s="68">
        <f t="shared" ref="D212" si="514">C212-C213</f>
        <v>289048</v>
      </c>
      <c r="E212" s="69">
        <v>194826033</v>
      </c>
      <c r="F212" s="70">
        <v>12294115</v>
      </c>
      <c r="G212" s="58">
        <v>19399901</v>
      </c>
      <c r="H212" s="71"/>
      <c r="I212" s="72">
        <v>82600396</v>
      </c>
      <c r="J212" s="72">
        <v>36290244</v>
      </c>
      <c r="K212" s="8">
        <v>4</v>
      </c>
    </row>
    <row r="213" spans="1:11">
      <c r="A213" s="62">
        <v>44845</v>
      </c>
      <c r="B213" s="63" t="str">
        <f t="shared" ref="B213" si="515">"(" &amp; TEXT(A213,"aaa") &amp; ")"</f>
        <v>(火)</v>
      </c>
      <c r="C213" s="68">
        <f t="shared" si="505"/>
        <v>325721744</v>
      </c>
      <c r="D213" s="68">
        <f t="shared" ref="D213" si="516">C213-C214</f>
        <v>573680</v>
      </c>
      <c r="E213" s="69">
        <v>194820075</v>
      </c>
      <c r="F213" s="70">
        <v>12294115</v>
      </c>
      <c r="G213" s="58">
        <v>19399860</v>
      </c>
      <c r="H213" s="71"/>
      <c r="I213" s="72">
        <v>82563433</v>
      </c>
      <c r="J213" s="72">
        <v>36044119</v>
      </c>
      <c r="K213" s="8">
        <v>2</v>
      </c>
    </row>
    <row r="214" spans="1:11">
      <c r="A214" s="62">
        <v>44841</v>
      </c>
      <c r="B214" s="63" t="str">
        <f t="shared" ref="B214" si="517">"(" &amp; TEXT(A214,"aaa") &amp; ")"</f>
        <v>(金)</v>
      </c>
      <c r="C214" s="68">
        <f t="shared" ref="C214:C216" si="518">E214+F214+I214+J214+K214</f>
        <v>325148064</v>
      </c>
      <c r="D214" s="68">
        <f t="shared" ref="D214" si="519">C214-C215</f>
        <v>172042</v>
      </c>
      <c r="E214" s="69">
        <v>194800389</v>
      </c>
      <c r="F214" s="70">
        <v>12294115</v>
      </c>
      <c r="G214" s="58">
        <v>19399860</v>
      </c>
      <c r="H214" s="71"/>
      <c r="I214" s="72">
        <v>82480552</v>
      </c>
      <c r="J214" s="72">
        <v>35573007</v>
      </c>
      <c r="K214" s="8">
        <v>1</v>
      </c>
    </row>
    <row r="215" spans="1:11">
      <c r="A215" s="62">
        <v>44840</v>
      </c>
      <c r="B215" s="63" t="str">
        <f t="shared" ref="B215" si="520">"(" &amp; TEXT(A215,"aaa") &amp; ")"</f>
        <v>(木)</v>
      </c>
      <c r="C215" s="68">
        <f t="shared" si="518"/>
        <v>324976022</v>
      </c>
      <c r="D215" s="68">
        <f t="shared" ref="D215" si="521">C215-C216</f>
        <v>181976</v>
      </c>
      <c r="E215" s="69">
        <v>194795818</v>
      </c>
      <c r="F215" s="70">
        <v>12294115</v>
      </c>
      <c r="G215" s="58">
        <v>19399860</v>
      </c>
      <c r="H215" s="71"/>
      <c r="I215" s="72">
        <v>82461292</v>
      </c>
      <c r="J215" s="72">
        <v>35424796</v>
      </c>
      <c r="K215" s="8">
        <v>1</v>
      </c>
    </row>
    <row r="216" spans="1:11">
      <c r="A216" s="62">
        <v>44839</v>
      </c>
      <c r="B216" s="63" t="str">
        <f t="shared" ref="B216" si="522">"(" &amp; TEXT(A216,"aaa") &amp; ")"</f>
        <v>(水)</v>
      </c>
      <c r="C216" s="68">
        <f t="shared" si="518"/>
        <v>324794046</v>
      </c>
      <c r="D216" s="68">
        <f t="shared" ref="D216" si="523">C216-C217</f>
        <v>216463</v>
      </c>
      <c r="E216" s="69">
        <v>194791459</v>
      </c>
      <c r="F216" s="70">
        <v>12294115</v>
      </c>
      <c r="G216" s="58">
        <v>19399860</v>
      </c>
      <c r="H216" s="71"/>
      <c r="I216" s="72">
        <v>82442195</v>
      </c>
      <c r="J216" s="72">
        <v>35266276</v>
      </c>
      <c r="K216" s="8">
        <v>1</v>
      </c>
    </row>
    <row r="217" spans="1:11">
      <c r="A217" s="62">
        <v>44838</v>
      </c>
      <c r="B217" s="63" t="str">
        <f t="shared" ref="B217" si="524">"(" &amp; TEXT(A217,"aaa") &amp; ")"</f>
        <v>(火)</v>
      </c>
      <c r="C217" s="68">
        <f t="shared" ref="C217" si="525">E217+F217+I217+J217</f>
        <v>324577583</v>
      </c>
      <c r="D217" s="68">
        <f t="shared" ref="D217" si="526">C217-C218</f>
        <v>249473</v>
      </c>
      <c r="E217" s="69">
        <v>194784886</v>
      </c>
      <c r="F217" s="70">
        <v>12294115</v>
      </c>
      <c r="G217" s="58">
        <v>19399860</v>
      </c>
      <c r="H217" s="71"/>
      <c r="I217" s="72">
        <v>82418542</v>
      </c>
      <c r="J217" s="72">
        <v>35080040</v>
      </c>
    </row>
    <row r="218" spans="1:11">
      <c r="A218" s="62">
        <v>44837</v>
      </c>
      <c r="B218" s="63" t="str">
        <f t="shared" ref="B218" si="527">"(" &amp; TEXT(A218,"aaa") &amp; ")"</f>
        <v>(月)</v>
      </c>
      <c r="C218" s="68">
        <f t="shared" ref="C218" si="528">E218+F218+I218+J218</f>
        <v>324328110</v>
      </c>
      <c r="D218" s="68">
        <f t="shared" ref="D218" si="529">C218-C219</f>
        <v>508360</v>
      </c>
      <c r="E218" s="69">
        <v>194777285</v>
      </c>
      <c r="F218" s="70">
        <v>12294115</v>
      </c>
      <c r="G218" s="58">
        <v>19399798</v>
      </c>
      <c r="H218" s="71"/>
      <c r="I218" s="72">
        <v>82390386</v>
      </c>
      <c r="J218" s="72">
        <v>34866324</v>
      </c>
    </row>
    <row r="219" spans="1:11">
      <c r="A219" s="62">
        <v>44834</v>
      </c>
      <c r="B219" s="63" t="str">
        <f t="shared" ref="B219" si="530">"(" &amp; TEXT(A219,"aaa") &amp; ")"</f>
        <v>(金)</v>
      </c>
      <c r="C219" s="68">
        <f t="shared" ref="C219" si="531">E219+F219+I219+J219</f>
        <v>323819750</v>
      </c>
      <c r="D219" s="68">
        <f t="shared" ref="D219" si="532">C219-C220</f>
        <v>215398</v>
      </c>
      <c r="E219" s="69">
        <v>194757001</v>
      </c>
      <c r="F219" s="70">
        <v>12294115</v>
      </c>
      <c r="G219" s="58">
        <v>19399798</v>
      </c>
      <c r="H219" s="71"/>
      <c r="I219" s="72">
        <v>82323038</v>
      </c>
      <c r="J219" s="72">
        <v>34445596</v>
      </c>
    </row>
    <row r="220" spans="1:11">
      <c r="A220" s="62">
        <v>44833</v>
      </c>
      <c r="B220" s="63" t="str">
        <f t="shared" ref="B220" si="533">"(" &amp; TEXT(A220,"aaa") &amp; ")"</f>
        <v>(木)</v>
      </c>
      <c r="C220" s="68">
        <f t="shared" ref="C220:C225" si="534">E220+F220+I220+J220</f>
        <v>323604352</v>
      </c>
      <c r="D220" s="68">
        <f t="shared" ref="D220" si="535">C220-C221</f>
        <v>225386</v>
      </c>
      <c r="E220" s="69">
        <v>194749920</v>
      </c>
      <c r="F220" s="70">
        <v>12294115</v>
      </c>
      <c r="G220" s="58">
        <v>19399798</v>
      </c>
      <c r="H220" s="71"/>
      <c r="I220" s="72">
        <v>82301326</v>
      </c>
      <c r="J220" s="72">
        <v>34258991</v>
      </c>
    </row>
    <row r="221" spans="1:11">
      <c r="A221" s="62">
        <v>44832</v>
      </c>
      <c r="B221" s="63" t="str">
        <f t="shared" ref="B221" si="536">"(" &amp; TEXT(A221,"aaa") &amp; ")"</f>
        <v>(水)</v>
      </c>
      <c r="C221" s="68">
        <f t="shared" si="534"/>
        <v>323378966</v>
      </c>
      <c r="D221" s="68">
        <f t="shared" ref="D221:D226" si="537">C221-C222</f>
        <v>258650</v>
      </c>
      <c r="E221" s="69">
        <v>194742229</v>
      </c>
      <c r="F221" s="70">
        <v>12294115</v>
      </c>
      <c r="G221" s="58">
        <v>19399798</v>
      </c>
      <c r="H221" s="71"/>
      <c r="I221" s="72">
        <v>82278214</v>
      </c>
      <c r="J221" s="72">
        <v>34064408</v>
      </c>
    </row>
    <row r="222" spans="1:11">
      <c r="A222" s="62">
        <v>44831</v>
      </c>
      <c r="B222" s="63" t="str">
        <f t="shared" ref="B222" si="538">"(" &amp; TEXT(A222,"aaa") &amp; ")"</f>
        <v>(火)</v>
      </c>
      <c r="C222" s="68">
        <f t="shared" si="534"/>
        <v>323120316</v>
      </c>
      <c r="D222" s="68">
        <f t="shared" si="537"/>
        <v>302246</v>
      </c>
      <c r="E222" s="69">
        <v>194730256</v>
      </c>
      <c r="F222" s="70">
        <v>12294115</v>
      </c>
      <c r="G222" s="58">
        <v>19399798</v>
      </c>
      <c r="H222" s="71"/>
      <c r="I222" s="72">
        <v>82250706</v>
      </c>
      <c r="J222" s="72">
        <v>33845239</v>
      </c>
    </row>
    <row r="223" spans="1:11">
      <c r="A223" s="62">
        <v>44830</v>
      </c>
      <c r="B223" s="63" t="str">
        <f t="shared" ref="B223" si="539">"(" &amp; TEXT(A223,"aaa") &amp; ")"</f>
        <v>(月)</v>
      </c>
      <c r="C223" s="68">
        <f t="shared" si="534"/>
        <v>322818070</v>
      </c>
      <c r="D223" s="68">
        <f t="shared" si="537"/>
        <v>522103</v>
      </c>
      <c r="E223" s="69">
        <v>194718888</v>
      </c>
      <c r="F223" s="70">
        <v>12294115</v>
      </c>
      <c r="G223" s="58">
        <v>19399747</v>
      </c>
      <c r="H223" s="71"/>
      <c r="I223" s="72">
        <v>82216479</v>
      </c>
      <c r="J223" s="72">
        <v>33588588</v>
      </c>
    </row>
    <row r="224" spans="1:11">
      <c r="A224" s="62">
        <v>44826</v>
      </c>
      <c r="B224" s="63" t="str">
        <f t="shared" ref="B224" si="540">"(" &amp; TEXT(A224,"aaa") &amp; ")"</f>
        <v>(木)</v>
      </c>
      <c r="C224" s="68">
        <f t="shared" si="534"/>
        <v>322295967</v>
      </c>
      <c r="D224" s="68">
        <f t="shared" si="537"/>
        <v>268225</v>
      </c>
      <c r="E224" s="69">
        <v>194693664</v>
      </c>
      <c r="F224" s="70">
        <v>12294115</v>
      </c>
      <c r="G224" s="58">
        <v>19399747</v>
      </c>
      <c r="H224" s="71"/>
      <c r="I224" s="72">
        <v>82144806</v>
      </c>
      <c r="J224" s="72">
        <v>33163382</v>
      </c>
    </row>
    <row r="225" spans="1:10">
      <c r="A225" s="62">
        <v>44825</v>
      </c>
      <c r="B225" s="63" t="str">
        <f t="shared" ref="B225" si="541">"(" &amp; TEXT(A225,"aaa") &amp; ")"</f>
        <v>(水)</v>
      </c>
      <c r="C225" s="68">
        <f t="shared" si="534"/>
        <v>322027742</v>
      </c>
      <c r="D225" s="68">
        <f t="shared" si="537"/>
        <v>311717</v>
      </c>
      <c r="E225" s="69">
        <v>194685693</v>
      </c>
      <c r="F225" s="70">
        <v>12294115</v>
      </c>
      <c r="G225" s="58">
        <v>19399747</v>
      </c>
      <c r="H225" s="71"/>
      <c r="I225" s="72">
        <v>82119934</v>
      </c>
      <c r="J225" s="72">
        <v>32928000</v>
      </c>
    </row>
    <row r="226" spans="1:10">
      <c r="A226" s="62">
        <v>44824</v>
      </c>
      <c r="B226" s="63" t="str">
        <f t="shared" ref="B226" si="542">"(" &amp; TEXT(A226,"aaa") &amp; ")"</f>
        <v>(火)</v>
      </c>
      <c r="C226" s="68">
        <f>E226+F226+G226-H226+I226+J226</f>
        <v>321716025</v>
      </c>
      <c r="D226" s="68">
        <f t="shared" si="537"/>
        <v>678487</v>
      </c>
      <c r="E226" s="69">
        <v>194676535</v>
      </c>
      <c r="F226" s="70">
        <v>12294115</v>
      </c>
      <c r="G226" s="58">
        <v>19399271</v>
      </c>
      <c r="H226" s="70">
        <f>VLOOKUP($A226,初回接種_重複!$A$4:$E$1133,5,FALSE)</f>
        <v>19399217</v>
      </c>
      <c r="I226" s="72">
        <v>82087621</v>
      </c>
      <c r="J226" s="72">
        <v>32657700</v>
      </c>
    </row>
    <row r="227" spans="1:10">
      <c r="A227" s="62">
        <v>44820</v>
      </c>
      <c r="B227" s="63" t="str">
        <f t="shared" ref="B227" si="543">"(" &amp; TEXT(A227,"aaa") &amp; ")"</f>
        <v>(金)</v>
      </c>
      <c r="C227" s="68">
        <f t="shared" ref="C227" si="544">E227+F227+G227-H227+I227+J227</f>
        <v>321037538</v>
      </c>
      <c r="D227" s="68">
        <f t="shared" ref="D227:D290" si="545">C227-C228</f>
        <v>284804</v>
      </c>
      <c r="E227" s="69">
        <v>194647203</v>
      </c>
      <c r="F227" s="70">
        <v>12294115</v>
      </c>
      <c r="G227" s="58">
        <v>19399271</v>
      </c>
      <c r="H227" s="70">
        <f>VLOOKUP($A227,初回接種_重複!$A$4:$E$1133,5,FALSE)</f>
        <v>19384033</v>
      </c>
      <c r="I227" s="72">
        <v>82001502</v>
      </c>
      <c r="J227" s="72">
        <v>32079480</v>
      </c>
    </row>
    <row r="228" spans="1:10">
      <c r="A228" s="62">
        <v>44819</v>
      </c>
      <c r="B228" s="63" t="str">
        <f t="shared" ref="B228" si="546">"(" &amp; TEXT(A228,"aaa") &amp; ")"</f>
        <v>(木)</v>
      </c>
      <c r="C228" s="68">
        <f t="shared" ref="C228" si="547">E228+F228+G228-H228+I228+J228</f>
        <v>320752734</v>
      </c>
      <c r="D228" s="68">
        <f t="shared" si="545"/>
        <v>333407</v>
      </c>
      <c r="E228" s="69">
        <v>194639621</v>
      </c>
      <c r="F228" s="70">
        <v>12294115</v>
      </c>
      <c r="G228" s="58">
        <v>19399271</v>
      </c>
      <c r="H228" s="70">
        <f>VLOOKUP($A228,初回接種_重複!$A$4:$E$1133,5,FALSE)</f>
        <v>19380619</v>
      </c>
      <c r="I228" s="72">
        <v>81978572</v>
      </c>
      <c r="J228" s="72">
        <v>31821774</v>
      </c>
    </row>
    <row r="229" spans="1:10">
      <c r="A229" s="62">
        <v>44818</v>
      </c>
      <c r="B229" s="63" t="str">
        <f t="shared" ref="B229" si="548">"(" &amp; TEXT(A229,"aaa") &amp; ")"</f>
        <v>(水)</v>
      </c>
      <c r="C229" s="68">
        <f t="shared" ref="C229" si="549">E229+F229+G229-H229+I229+J229</f>
        <v>320419327</v>
      </c>
      <c r="D229" s="68">
        <f t="shared" si="545"/>
        <v>361408</v>
      </c>
      <c r="E229" s="69">
        <v>194627461</v>
      </c>
      <c r="F229" s="70">
        <v>12294115</v>
      </c>
      <c r="G229" s="58">
        <v>19399271</v>
      </c>
      <c r="H229" s="70">
        <f>VLOOKUP($A229,初回接種_重複!$A$4:$E$1133,5,FALSE)</f>
        <v>19378428</v>
      </c>
      <c r="I229" s="72">
        <v>81951221</v>
      </c>
      <c r="J229" s="72">
        <v>31525687</v>
      </c>
    </row>
    <row r="230" spans="1:10">
      <c r="A230" s="62">
        <v>44817</v>
      </c>
      <c r="B230" s="63" t="str">
        <f t="shared" ref="B230" si="550">"(" &amp; TEXT(A230,"aaa") &amp; ")"</f>
        <v>(火)</v>
      </c>
      <c r="C230" s="68">
        <f t="shared" ref="C230" si="551">E230+F230+G230-H230+I230+J230</f>
        <v>320057919</v>
      </c>
      <c r="D230" s="68">
        <f t="shared" si="545"/>
        <v>462132</v>
      </c>
      <c r="E230" s="69">
        <v>194618288</v>
      </c>
      <c r="F230" s="70">
        <v>12294115</v>
      </c>
      <c r="G230" s="58">
        <v>19399271</v>
      </c>
      <c r="H230" s="70">
        <f>VLOOKUP($A230,初回接種_重複!$A$4:$E$1133,5,FALSE)</f>
        <v>19375376</v>
      </c>
      <c r="I230" s="72">
        <v>81921292</v>
      </c>
      <c r="J230" s="72">
        <v>31200329</v>
      </c>
    </row>
    <row r="231" spans="1:10">
      <c r="A231" s="62">
        <v>44816</v>
      </c>
      <c r="B231" s="63" t="str">
        <f t="shared" ref="B231" si="552">"(" &amp; TEXT(A231,"aaa") &amp; ")"</f>
        <v>(月)</v>
      </c>
      <c r="C231" s="68">
        <f t="shared" ref="C231" si="553">E231+F231+G231-H231+I231+J231</f>
        <v>319595787</v>
      </c>
      <c r="D231" s="68">
        <f t="shared" si="545"/>
        <v>827397</v>
      </c>
      <c r="E231" s="69">
        <v>194602736</v>
      </c>
      <c r="F231" s="70">
        <v>12294115</v>
      </c>
      <c r="G231" s="58">
        <v>19399253</v>
      </c>
      <c r="H231" s="70">
        <f>VLOOKUP($A231,初回接種_重複!$A$4:$E$1133,5,FALSE)</f>
        <v>19364608</v>
      </c>
      <c r="I231" s="72">
        <v>81879100</v>
      </c>
      <c r="J231" s="72">
        <v>30785191</v>
      </c>
    </row>
    <row r="232" spans="1:10">
      <c r="A232" s="62">
        <v>44813</v>
      </c>
      <c r="B232" s="63" t="str">
        <f t="shared" ref="B232" si="554">"(" &amp; TEXT(A232,"aaa") &amp; ")"</f>
        <v>(金)</v>
      </c>
      <c r="C232" s="68">
        <f t="shared" ref="C232" si="555">E232+F232+G232-H232+I232+J232</f>
        <v>318768390</v>
      </c>
      <c r="D232" s="68">
        <f t="shared" si="545"/>
        <v>350357</v>
      </c>
      <c r="E232" s="69">
        <v>194573213</v>
      </c>
      <c r="F232" s="70">
        <v>12294115</v>
      </c>
      <c r="G232" s="58">
        <v>19399253</v>
      </c>
      <c r="H232" s="70">
        <f>VLOOKUP($A232,初回接種_重複!$A$4:$E$1133,5,FALSE)</f>
        <v>19352079</v>
      </c>
      <c r="I232" s="72">
        <v>81792971</v>
      </c>
      <c r="J232" s="72">
        <v>30060917</v>
      </c>
    </row>
    <row r="233" spans="1:10">
      <c r="A233" s="62">
        <v>44812</v>
      </c>
      <c r="B233" s="63" t="str">
        <f t="shared" ref="B233" si="556">"(" &amp; TEXT(A233,"aaa") &amp; ")"</f>
        <v>(木)</v>
      </c>
      <c r="C233" s="68">
        <f t="shared" ref="C233" si="557">E233+F233+G233-H233+I233+J233</f>
        <v>318418033</v>
      </c>
      <c r="D233" s="68">
        <f t="shared" si="545"/>
        <v>420576</v>
      </c>
      <c r="E233" s="69">
        <v>194561906</v>
      </c>
      <c r="F233" s="70">
        <v>12294115</v>
      </c>
      <c r="G233" s="58">
        <v>19399253</v>
      </c>
      <c r="H233" s="70">
        <f>VLOOKUP($A233,初回接種_重複!$A$4:$E$1133,5,FALSE)</f>
        <v>19351278</v>
      </c>
      <c r="I233" s="72">
        <v>81767374</v>
      </c>
      <c r="J233" s="72">
        <v>29746663</v>
      </c>
    </row>
    <row r="234" spans="1:10">
      <c r="A234" s="62">
        <v>44811</v>
      </c>
      <c r="B234" s="63" t="str">
        <f t="shared" ref="B234" si="558">"(" &amp; TEXT(A234,"aaa") &amp; ")"</f>
        <v>(水)</v>
      </c>
      <c r="C234" s="68">
        <f t="shared" ref="C234" si="559">E234+F234+G234-H234+I234+J234</f>
        <v>317997457</v>
      </c>
      <c r="D234" s="68">
        <f t="shared" si="545"/>
        <v>449045</v>
      </c>
      <c r="E234" s="69">
        <v>194552788</v>
      </c>
      <c r="F234" s="70">
        <v>12294115</v>
      </c>
      <c r="G234" s="58">
        <v>19399253</v>
      </c>
      <c r="H234" s="70">
        <f>VLOOKUP($A234,初回接種_重複!$A$4:$E$1133,5,FALSE)</f>
        <v>19351489</v>
      </c>
      <c r="I234" s="72">
        <v>81735117</v>
      </c>
      <c r="J234" s="72">
        <v>29367673</v>
      </c>
    </row>
    <row r="235" spans="1:10">
      <c r="A235" s="62">
        <v>44810</v>
      </c>
      <c r="B235" s="63" t="str">
        <f t="shared" ref="B235" si="560">"(" &amp; TEXT(A235,"aaa") &amp; ")"</f>
        <v>(火)</v>
      </c>
      <c r="C235" s="68">
        <f t="shared" ref="C235" si="561">E235+F235+G235-H235+I235+J235</f>
        <v>317548412</v>
      </c>
      <c r="D235" s="68">
        <f t="shared" si="545"/>
        <v>568436</v>
      </c>
      <c r="E235" s="69">
        <v>194542814</v>
      </c>
      <c r="F235" s="70">
        <v>12294115</v>
      </c>
      <c r="G235" s="58">
        <v>19399253</v>
      </c>
      <c r="H235" s="70">
        <f>VLOOKUP($A235,初回接種_重複!$A$4:$E$1133,5,FALSE)</f>
        <v>19351395</v>
      </c>
      <c r="I235" s="72">
        <v>81700140</v>
      </c>
      <c r="J235" s="72">
        <v>28963485</v>
      </c>
    </row>
    <row r="236" spans="1:10">
      <c r="A236" s="62">
        <v>44809</v>
      </c>
      <c r="B236" s="63" t="str">
        <f t="shared" ref="B236" si="562">"(" &amp; TEXT(A236,"aaa") &amp; ")"</f>
        <v>(月)</v>
      </c>
      <c r="C236" s="68">
        <f t="shared" ref="C236" si="563">E236+F236+G236-H236+I236+J236</f>
        <v>316979976</v>
      </c>
      <c r="D236" s="68">
        <f t="shared" si="545"/>
        <v>1045427</v>
      </c>
      <c r="E236" s="69">
        <v>194529097</v>
      </c>
      <c r="F236" s="70">
        <v>12294115</v>
      </c>
      <c r="G236" s="59">
        <v>19399231</v>
      </c>
      <c r="H236" s="70">
        <f>VLOOKUP($A236,初回接種_重複!$A$4:$E$1133,5,FALSE)</f>
        <v>19350740</v>
      </c>
      <c r="I236" s="72">
        <v>81654115</v>
      </c>
      <c r="J236" s="72">
        <v>28454158</v>
      </c>
    </row>
    <row r="237" spans="1:10">
      <c r="A237" s="62">
        <v>44806</v>
      </c>
      <c r="B237" s="63" t="str">
        <f t="shared" ref="B237" si="564">"(" &amp; TEXT(A237,"aaa") &amp; ")"</f>
        <v>(金)</v>
      </c>
      <c r="C237" s="68">
        <f t="shared" ref="C237" si="565">E237+F237+G237-H237+I237+J237</f>
        <v>315934549</v>
      </c>
      <c r="D237" s="68">
        <f t="shared" si="545"/>
        <v>489474</v>
      </c>
      <c r="E237" s="69">
        <v>194497252</v>
      </c>
      <c r="F237" s="70">
        <v>12294115</v>
      </c>
      <c r="G237" s="59">
        <v>19399231</v>
      </c>
      <c r="H237" s="70">
        <f>VLOOKUP($A237,初回接種_重複!$A$4:$E$1133,5,FALSE)</f>
        <v>19348513</v>
      </c>
      <c r="I237" s="72">
        <v>81559734</v>
      </c>
      <c r="J237" s="72">
        <v>27532730</v>
      </c>
    </row>
    <row r="238" spans="1:10">
      <c r="A238" s="62">
        <v>44805</v>
      </c>
      <c r="B238" s="63" t="str">
        <f t="shared" ref="B238" si="566">"(" &amp; TEXT(A238,"aaa") &amp; ")"</f>
        <v>(木)</v>
      </c>
      <c r="C238" s="68">
        <f t="shared" ref="C238" si="567">E238+F238+G238-H238+I238+J238</f>
        <v>315445075</v>
      </c>
      <c r="D238" s="68">
        <f t="shared" si="545"/>
        <v>578521</v>
      </c>
      <c r="E238" s="69">
        <v>194486625</v>
      </c>
      <c r="F238" s="70">
        <v>12294115</v>
      </c>
      <c r="G238" s="59">
        <v>19399231</v>
      </c>
      <c r="H238" s="70">
        <f>VLOOKUP($A238,初回接種_重複!$A$4:$E$1133,5,FALSE)</f>
        <v>19349188</v>
      </c>
      <c r="I238" s="72">
        <v>81526089</v>
      </c>
      <c r="J238" s="72">
        <v>27088203</v>
      </c>
    </row>
    <row r="239" spans="1:10">
      <c r="A239" s="62">
        <v>44804</v>
      </c>
      <c r="B239" s="63" t="str">
        <f t="shared" ref="B239" si="568">"(" &amp; TEXT(A239,"aaa") &amp; ")"</f>
        <v>(水)</v>
      </c>
      <c r="C239" s="68">
        <f t="shared" ref="C239" si="569">E239+F239+G239-H239+I239+J239</f>
        <v>314866554</v>
      </c>
      <c r="D239" s="68">
        <f t="shared" si="545"/>
        <v>658285</v>
      </c>
      <c r="E239" s="69">
        <v>194471858</v>
      </c>
      <c r="F239" s="70">
        <v>12294115</v>
      </c>
      <c r="G239" s="59">
        <v>19399231</v>
      </c>
      <c r="H239" s="70">
        <f>VLOOKUP($A239,初回接種_重複!$A$4:$E$1133,5,FALSE)</f>
        <v>19349225</v>
      </c>
      <c r="I239" s="72">
        <v>81484404</v>
      </c>
      <c r="J239" s="72">
        <v>26566171</v>
      </c>
    </row>
    <row r="240" spans="1:10">
      <c r="A240" s="62">
        <v>44803</v>
      </c>
      <c r="B240" s="63" t="str">
        <f t="shared" ref="B240" si="570">"(" &amp; TEXT(A240,"aaa") &amp; ")"</f>
        <v>(火)</v>
      </c>
      <c r="C240" s="68">
        <f t="shared" ref="C240:C245" si="571">E240+F240+G240-H240+I240+J240</f>
        <v>314208269</v>
      </c>
      <c r="D240" s="68">
        <f t="shared" si="545"/>
        <v>781266</v>
      </c>
      <c r="E240" s="69">
        <v>194455970</v>
      </c>
      <c r="F240" s="70">
        <v>12294115</v>
      </c>
      <c r="G240" s="59">
        <v>19399231</v>
      </c>
      <c r="H240" s="70">
        <f>VLOOKUP($A240,初回接種_重複!$A$4:$E$1133,5,FALSE)</f>
        <v>19349261</v>
      </c>
      <c r="I240" s="72">
        <v>81436590</v>
      </c>
      <c r="J240" s="72">
        <v>25971624</v>
      </c>
    </row>
    <row r="241" spans="1:10">
      <c r="A241" s="62">
        <v>44802</v>
      </c>
      <c r="B241" s="63" t="str">
        <f t="shared" ref="B241" si="572">"(" &amp; TEXT(A241,"aaa") &amp; ")"</f>
        <v>(月)</v>
      </c>
      <c r="C241" s="68">
        <f t="shared" si="571"/>
        <v>313427003</v>
      </c>
      <c r="D241" s="68">
        <f t="shared" si="545"/>
        <v>1446710</v>
      </c>
      <c r="E241" s="69">
        <v>194437289</v>
      </c>
      <c r="F241" s="70">
        <v>12294115</v>
      </c>
      <c r="G241" s="59">
        <v>19399199</v>
      </c>
      <c r="H241" s="70">
        <f>VLOOKUP($A241,初回接種_重複!$A$4:$E$1133,5,FALSE)</f>
        <v>19349000</v>
      </c>
      <c r="I241" s="72">
        <v>81371059</v>
      </c>
      <c r="J241" s="72">
        <v>25274341</v>
      </c>
    </row>
    <row r="242" spans="1:10">
      <c r="A242" s="62">
        <v>44799</v>
      </c>
      <c r="B242" s="63" t="str">
        <f t="shared" ref="B242" si="573">"(" &amp; TEXT(A242,"aaa") &amp; ")"</f>
        <v>(金)</v>
      </c>
      <c r="C242" s="68">
        <f t="shared" si="571"/>
        <v>311980293</v>
      </c>
      <c r="D242" s="68">
        <f t="shared" si="545"/>
        <v>577160</v>
      </c>
      <c r="E242" s="69">
        <v>194390962</v>
      </c>
      <c r="F242" s="70">
        <v>12294115</v>
      </c>
      <c r="G242" s="59">
        <v>19399199</v>
      </c>
      <c r="H242" s="70">
        <f>VLOOKUP($A242,初回接種_重複!$A$4:$E$1133,5,FALSE)</f>
        <v>19348829</v>
      </c>
      <c r="I242" s="72">
        <v>81235468</v>
      </c>
      <c r="J242" s="72">
        <v>24009378</v>
      </c>
    </row>
    <row r="243" spans="1:10">
      <c r="A243" s="62">
        <v>44798</v>
      </c>
      <c r="B243" s="63" t="str">
        <f t="shared" ref="B243" si="574">"(" &amp; TEXT(A243,"aaa") &amp; ")"</f>
        <v>(木)</v>
      </c>
      <c r="C243" s="68">
        <f t="shared" si="571"/>
        <v>311403133</v>
      </c>
      <c r="D243" s="68">
        <f t="shared" si="545"/>
        <v>649282</v>
      </c>
      <c r="E243" s="69">
        <v>194382643</v>
      </c>
      <c r="F243" s="70">
        <v>12294115</v>
      </c>
      <c r="G243" s="59">
        <v>19399199</v>
      </c>
      <c r="H243" s="70">
        <f>VLOOKUP($A243,初回接種_重複!$A$4:$E$1133,5,FALSE)</f>
        <v>19365407</v>
      </c>
      <c r="I243" s="72">
        <v>81191066</v>
      </c>
      <c r="J243" s="72">
        <v>23501517</v>
      </c>
    </row>
    <row r="244" spans="1:10">
      <c r="A244" s="62">
        <v>44797</v>
      </c>
      <c r="B244" s="63" t="str">
        <f t="shared" ref="B244" si="575">"(" &amp; TEXT(A244,"aaa") &amp; ")"</f>
        <v>(水)</v>
      </c>
      <c r="C244" s="68">
        <f t="shared" si="571"/>
        <v>310753851</v>
      </c>
      <c r="D244" s="68">
        <f t="shared" si="545"/>
        <v>716077</v>
      </c>
      <c r="E244" s="69">
        <v>194367113</v>
      </c>
      <c r="F244" s="70">
        <v>12294115</v>
      </c>
      <c r="G244" s="59">
        <v>19399199</v>
      </c>
      <c r="H244" s="70">
        <f>VLOOKUP($A244,初回接種_重複!$A$4:$E$1133,5,FALSE)</f>
        <v>19365169</v>
      </c>
      <c r="I244" s="72">
        <v>81139860</v>
      </c>
      <c r="J244" s="72">
        <v>22918733</v>
      </c>
    </row>
    <row r="245" spans="1:10">
      <c r="A245" s="62">
        <v>44796</v>
      </c>
      <c r="B245" s="63" t="str">
        <f t="shared" ref="B245" si="576">"(" &amp; TEXT(A245,"aaa") &amp; ")"</f>
        <v>(火)</v>
      </c>
      <c r="C245" s="68">
        <f t="shared" si="571"/>
        <v>310037774</v>
      </c>
      <c r="D245" s="68">
        <f t="shared" si="545"/>
        <v>816133</v>
      </c>
      <c r="E245" s="69">
        <v>194349888</v>
      </c>
      <c r="F245" s="70">
        <v>12294115</v>
      </c>
      <c r="G245" s="59">
        <v>19399199</v>
      </c>
      <c r="H245" s="70">
        <f>VLOOKUP($A245,初回接種_重複!$A$4:$E$1133,5,FALSE)</f>
        <v>19364632</v>
      </c>
      <c r="I245" s="72">
        <v>81082064</v>
      </c>
      <c r="J245" s="72">
        <v>22277140</v>
      </c>
    </row>
    <row r="246" spans="1:10">
      <c r="A246" s="62">
        <v>44795</v>
      </c>
      <c r="B246" s="63" t="str">
        <f t="shared" ref="B246" si="577">"(" &amp; TEXT(A246,"aaa") &amp; ")"</f>
        <v>(月)</v>
      </c>
      <c r="C246" s="68">
        <f t="shared" ref="C246" si="578">E246+F246+G246-H246+I246+J246</f>
        <v>309221641</v>
      </c>
      <c r="D246" s="68">
        <f t="shared" si="545"/>
        <v>1472821</v>
      </c>
      <c r="E246" s="69">
        <v>194331139</v>
      </c>
      <c r="F246" s="70">
        <v>12294115</v>
      </c>
      <c r="G246" s="59">
        <v>19399194</v>
      </c>
      <c r="H246" s="70">
        <f>VLOOKUP($A246,初回接種_重複!$A$4:$E$1133,5,FALSE)</f>
        <v>19364424</v>
      </c>
      <c r="I246" s="72">
        <v>81013693</v>
      </c>
      <c r="J246" s="72">
        <v>21547924</v>
      </c>
    </row>
    <row r="247" spans="1:10">
      <c r="A247" s="62">
        <v>44792</v>
      </c>
      <c r="B247" s="63" t="str">
        <f t="shared" ref="B247" si="579">"(" &amp; TEXT(A247,"aaa") &amp; ")"</f>
        <v>(金)</v>
      </c>
      <c r="C247" s="68">
        <f t="shared" ref="C247" si="580">E247+F247+G247-H247+I247+J247</f>
        <v>307748820</v>
      </c>
      <c r="D247" s="68">
        <f t="shared" si="545"/>
        <v>530796</v>
      </c>
      <c r="E247" s="69">
        <v>194287402</v>
      </c>
      <c r="F247" s="70">
        <v>12294115</v>
      </c>
      <c r="G247" s="59">
        <v>19399194</v>
      </c>
      <c r="H247" s="70">
        <f>VLOOKUP($A247,初回接種_重複!$A$4:$E$1133,5,FALSE)</f>
        <v>19363886</v>
      </c>
      <c r="I247" s="72">
        <v>80870943</v>
      </c>
      <c r="J247" s="72">
        <v>20261052</v>
      </c>
    </row>
    <row r="248" spans="1:10">
      <c r="A248" s="62">
        <v>44791</v>
      </c>
      <c r="B248" s="63" t="str">
        <f t="shared" ref="B248" si="581">"(" &amp; TEXT(A248,"aaa") &amp; ")"</f>
        <v>(木)</v>
      </c>
      <c r="C248" s="68">
        <f t="shared" ref="C248" si="582">E248+F248+G248-H248+I248+J248</f>
        <v>307218024</v>
      </c>
      <c r="D248" s="68">
        <f t="shared" si="545"/>
        <v>502855</v>
      </c>
      <c r="E248" s="69">
        <v>194276794</v>
      </c>
      <c r="F248" s="70">
        <v>12294115</v>
      </c>
      <c r="G248" s="59">
        <v>19399194</v>
      </c>
      <c r="H248" s="70">
        <f>VLOOKUP($A248,初回接種_重複!$A$4:$E$1133,5,FALSE)</f>
        <v>19363068</v>
      </c>
      <c r="I248" s="72">
        <v>80825985</v>
      </c>
      <c r="J248" s="72">
        <v>19785004</v>
      </c>
    </row>
    <row r="249" spans="1:10">
      <c r="A249" s="62">
        <v>44790</v>
      </c>
      <c r="B249" s="63" t="str">
        <f t="shared" ref="B249" si="583">"(" &amp; TEXT(A249,"aaa") &amp; ")"</f>
        <v>(水)</v>
      </c>
      <c r="C249" s="68">
        <f t="shared" ref="C249" si="584">E249+F249+G249-H249+I249+J249</f>
        <v>306715169</v>
      </c>
      <c r="D249" s="68">
        <f t="shared" si="545"/>
        <v>463484</v>
      </c>
      <c r="E249" s="69">
        <v>194265276</v>
      </c>
      <c r="F249" s="70">
        <v>12294115</v>
      </c>
      <c r="G249" s="59">
        <v>19399194</v>
      </c>
      <c r="H249" s="70">
        <f>VLOOKUP($A249,初回接種_重複!$A$4:$E$1133,5,FALSE)</f>
        <v>19359114</v>
      </c>
      <c r="I249" s="72">
        <v>80778805</v>
      </c>
      <c r="J249" s="72">
        <v>19336893</v>
      </c>
    </row>
    <row r="250" spans="1:10">
      <c r="A250" s="62">
        <v>44789</v>
      </c>
      <c r="B250" s="63" t="str">
        <f t="shared" ref="B250" si="585">"(" &amp; TEXT(A250,"aaa") &amp; ")"</f>
        <v>(火)</v>
      </c>
      <c r="C250" s="68">
        <f t="shared" ref="C250" si="586">E250+F250+G250-H250+I250+J250</f>
        <v>306251685</v>
      </c>
      <c r="D250" s="68">
        <f t="shared" si="545"/>
        <v>383650</v>
      </c>
      <c r="E250" s="69">
        <v>194255064</v>
      </c>
      <c r="F250" s="70">
        <v>12294115</v>
      </c>
      <c r="G250" s="59">
        <v>19399194</v>
      </c>
      <c r="H250" s="70">
        <f>VLOOKUP($A250,初回接種_重複!$A$4:$E$1133,5,FALSE)</f>
        <v>19361573</v>
      </c>
      <c r="I250" s="72">
        <v>80729650</v>
      </c>
      <c r="J250" s="72">
        <v>18935235</v>
      </c>
    </row>
    <row r="251" spans="1:10">
      <c r="A251" s="62">
        <v>44788</v>
      </c>
      <c r="B251" s="63" t="str">
        <f t="shared" ref="B251" si="587">"(" &amp; TEXT(A251,"aaa") &amp; ")"</f>
        <v>(月)</v>
      </c>
      <c r="C251" s="68">
        <f t="shared" ref="C251" si="588">E251+F251+G251-H251+I251+J251</f>
        <v>305868035</v>
      </c>
      <c r="D251" s="68">
        <f t="shared" si="545"/>
        <v>983114</v>
      </c>
      <c r="E251" s="69">
        <v>194246086</v>
      </c>
      <c r="F251" s="70">
        <v>12294115</v>
      </c>
      <c r="G251" s="59">
        <v>19399180</v>
      </c>
      <c r="H251" s="70">
        <f>VLOOKUP($A251,初回接種_重複!$A$4:$E$1133,5,FALSE)</f>
        <v>19360020</v>
      </c>
      <c r="I251" s="72">
        <v>80682246</v>
      </c>
      <c r="J251" s="72">
        <v>18606428</v>
      </c>
    </row>
    <row r="252" spans="1:10">
      <c r="A252" s="62">
        <v>44785</v>
      </c>
      <c r="B252" s="63" t="str">
        <f t="shared" ref="B252" si="589">"(" &amp; TEXT(A252,"aaa") &amp; ")"</f>
        <v>(金)</v>
      </c>
      <c r="C252" s="68">
        <f t="shared" ref="C252" si="590">E252+F252+G252-H252+I252+J252</f>
        <v>304884921</v>
      </c>
      <c r="D252" s="68">
        <f t="shared" si="545"/>
        <v>835919</v>
      </c>
      <c r="E252" s="69">
        <v>194222081</v>
      </c>
      <c r="F252" s="70">
        <v>12294115</v>
      </c>
      <c r="G252" s="59">
        <v>19399180</v>
      </c>
      <c r="H252" s="70">
        <f>VLOOKUP($A252,初回接種_重複!$A$4:$E$1133,5,FALSE)</f>
        <v>19361591</v>
      </c>
      <c r="I252" s="72">
        <v>80549481</v>
      </c>
      <c r="J252" s="72">
        <v>17781655</v>
      </c>
    </row>
    <row r="253" spans="1:10">
      <c r="A253" s="62">
        <v>44783</v>
      </c>
      <c r="B253" s="63" t="str">
        <f t="shared" ref="B253" si="591">"(" &amp; TEXT(A253,"aaa") &amp; ")"</f>
        <v>(水)</v>
      </c>
      <c r="C253" s="68">
        <f t="shared" ref="C253" si="592">E253+F253+G253-H253+I253+J253</f>
        <v>304049002</v>
      </c>
      <c r="D253" s="68">
        <f t="shared" si="545"/>
        <v>748490</v>
      </c>
      <c r="E253" s="69">
        <v>194207628</v>
      </c>
      <c r="F253" s="70">
        <v>12294115</v>
      </c>
      <c r="G253" s="59">
        <v>19399180</v>
      </c>
      <c r="H253" s="70">
        <f>VLOOKUP($A253,初回接種_重複!$A$4:$E$1133,5,FALSE)</f>
        <v>19361395</v>
      </c>
      <c r="I253" s="72">
        <v>80454140</v>
      </c>
      <c r="J253" s="72">
        <v>17055334</v>
      </c>
    </row>
    <row r="254" spans="1:10">
      <c r="A254" s="62">
        <v>44782</v>
      </c>
      <c r="B254" s="63" t="str">
        <f t="shared" ref="B254" si="593">"(" &amp; TEXT(A254,"aaa") &amp; ")"</f>
        <v>(火)</v>
      </c>
      <c r="C254" s="68">
        <f t="shared" ref="C254" si="594">E254+F254+G254-H254+I254+J254</f>
        <v>303300512</v>
      </c>
      <c r="D254" s="68">
        <f t="shared" si="545"/>
        <v>868498</v>
      </c>
      <c r="E254" s="69">
        <v>194193541</v>
      </c>
      <c r="F254" s="70">
        <v>12294115</v>
      </c>
      <c r="G254" s="59">
        <v>19399180</v>
      </c>
      <c r="H254" s="70">
        <f>VLOOKUP($A254,初回接種_重複!$A$4:$E$1133,5,FALSE)</f>
        <v>19361024</v>
      </c>
      <c r="I254" s="72">
        <v>80379076</v>
      </c>
      <c r="J254" s="72">
        <v>16395624</v>
      </c>
    </row>
    <row r="255" spans="1:10">
      <c r="A255" s="62">
        <v>44781</v>
      </c>
      <c r="B255" s="63" t="str">
        <f t="shared" ref="B255" si="595">"(" &amp; TEXT(A255,"aaa") &amp; ")"</f>
        <v>(月)</v>
      </c>
      <c r="C255" s="68">
        <f t="shared" ref="C255" si="596">E255+F255+G255-H255+I255+J255</f>
        <v>302432014</v>
      </c>
      <c r="D255" s="68">
        <f t="shared" si="545"/>
        <v>1632881</v>
      </c>
      <c r="E255" s="69">
        <v>194177305</v>
      </c>
      <c r="F255" s="70">
        <v>12294115</v>
      </c>
      <c r="G255" s="59">
        <v>19399144</v>
      </c>
      <c r="H255" s="70">
        <f>VLOOKUP($A255,初回接種_重複!$A$4:$E$1133,5,FALSE)</f>
        <v>19360693</v>
      </c>
      <c r="I255" s="72">
        <v>80284806</v>
      </c>
      <c r="J255" s="72">
        <v>15637337</v>
      </c>
    </row>
    <row r="256" spans="1:10">
      <c r="A256" s="62">
        <v>44778</v>
      </c>
      <c r="B256" s="63" t="str">
        <f t="shared" ref="B256" si="597">"(" &amp; TEXT(A256,"aaa") &amp; ")"</f>
        <v>(金)</v>
      </c>
      <c r="C256" s="68">
        <f t="shared" ref="C256" si="598">E256+F256+G256-H256+I256+J256</f>
        <v>300799133</v>
      </c>
      <c r="D256" s="68">
        <f t="shared" si="545"/>
        <v>640832</v>
      </c>
      <c r="E256" s="69">
        <v>194134058</v>
      </c>
      <c r="F256" s="70">
        <v>12294115</v>
      </c>
      <c r="G256" s="59">
        <v>19399144</v>
      </c>
      <c r="H256" s="70">
        <f>VLOOKUP($A256,初回接種_重複!$A$4:$E$1133,5,FALSE)</f>
        <v>19361849</v>
      </c>
      <c r="I256" s="72">
        <v>80084683</v>
      </c>
      <c r="J256" s="72">
        <v>14248982</v>
      </c>
    </row>
    <row r="257" spans="1:10">
      <c r="A257" s="62">
        <v>44777</v>
      </c>
      <c r="B257" s="63" t="str">
        <f t="shared" ref="B257" si="599">"(" &amp; TEXT(A257,"aaa") &amp; ")"</f>
        <v>(木)</v>
      </c>
      <c r="C257" s="68">
        <f t="shared" ref="C257" si="600">E257+F257+G257-H257+I257+J257</f>
        <v>300158301</v>
      </c>
      <c r="D257" s="68">
        <f t="shared" si="545"/>
        <v>688886</v>
      </c>
      <c r="E257" s="69">
        <v>194122594</v>
      </c>
      <c r="F257" s="70">
        <v>12294115</v>
      </c>
      <c r="G257" s="59">
        <v>19399144</v>
      </c>
      <c r="H257" s="70">
        <f>VLOOKUP($A257,初回接種_重複!$A$4:$E$1133,5,FALSE)</f>
        <v>19359810</v>
      </c>
      <c r="I257" s="72">
        <v>80020648</v>
      </c>
      <c r="J257" s="72">
        <v>13681610</v>
      </c>
    </row>
    <row r="258" spans="1:10">
      <c r="A258" s="62">
        <v>44776</v>
      </c>
      <c r="B258" s="63" t="str">
        <f t="shared" ref="B258" si="601">"(" &amp; TEXT(A258,"aaa") &amp; ")"</f>
        <v>(水)</v>
      </c>
      <c r="C258" s="68">
        <f t="shared" ref="C258" si="602">E258+F258+G258-H258+I258+J258</f>
        <v>299469415</v>
      </c>
      <c r="D258" s="68">
        <f t="shared" si="545"/>
        <v>757450</v>
      </c>
      <c r="E258" s="69">
        <v>194108597</v>
      </c>
      <c r="F258" s="70">
        <v>12294115</v>
      </c>
      <c r="G258" s="59">
        <v>19399144</v>
      </c>
      <c r="H258" s="70">
        <f>VLOOKUP($A258,初回接種_重複!$A$4:$E$1133,5,FALSE)</f>
        <v>19359544</v>
      </c>
      <c r="I258" s="72">
        <v>79947833</v>
      </c>
      <c r="J258" s="72">
        <v>13079270</v>
      </c>
    </row>
    <row r="259" spans="1:10">
      <c r="A259" s="62">
        <v>44775</v>
      </c>
      <c r="B259" s="63" t="str">
        <f t="shared" ref="B259" si="603">"(" &amp; TEXT(A259,"aaa") &amp; ")"</f>
        <v>(火)</v>
      </c>
      <c r="C259" s="68">
        <f t="shared" ref="C259" si="604">E259+F259+G259-H259+I259+J259</f>
        <v>298711965</v>
      </c>
      <c r="D259" s="68">
        <f t="shared" si="545"/>
        <v>842052</v>
      </c>
      <c r="E259" s="69">
        <v>194093238</v>
      </c>
      <c r="F259" s="70">
        <v>12294115</v>
      </c>
      <c r="G259" s="59">
        <v>19399144</v>
      </c>
      <c r="H259" s="70">
        <f>VLOOKUP($A259,初回接種_重複!$A$4:$E$1133,5,FALSE)</f>
        <v>19358909</v>
      </c>
      <c r="I259" s="72">
        <v>79870182</v>
      </c>
      <c r="J259" s="72">
        <v>12414195</v>
      </c>
    </row>
    <row r="260" spans="1:10">
      <c r="A260" s="62">
        <v>44774</v>
      </c>
      <c r="B260" s="63" t="str">
        <f t="shared" ref="B260" si="605">"(" &amp; TEXT(A260,"aaa") &amp; ")"</f>
        <v>(月)</v>
      </c>
      <c r="C260" s="68">
        <f t="shared" ref="C260" si="606">E260+F260+G260-H260+I260+J260</f>
        <v>297869913</v>
      </c>
      <c r="D260" s="68">
        <f t="shared" si="545"/>
        <v>1676190</v>
      </c>
      <c r="E260" s="69">
        <v>194075446</v>
      </c>
      <c r="F260" s="70">
        <v>12294115</v>
      </c>
      <c r="G260" s="59">
        <v>19399099</v>
      </c>
      <c r="H260" s="70">
        <f>VLOOKUP($A260,初回接種_重複!$A$4:$E$1133,5,FALSE)</f>
        <v>19358613</v>
      </c>
      <c r="I260" s="72">
        <v>79772257</v>
      </c>
      <c r="J260" s="72">
        <v>11687609</v>
      </c>
    </row>
    <row r="261" spans="1:10">
      <c r="A261" s="62">
        <v>44771</v>
      </c>
      <c r="B261" s="63" t="str">
        <f t="shared" ref="B261" si="607">"(" &amp; TEXT(A261,"aaa") &amp; ")"</f>
        <v>(金)</v>
      </c>
      <c r="C261" s="68">
        <f t="shared" ref="C261" si="608">E261+F261+G261-H261+I261+J261</f>
        <v>296193723</v>
      </c>
      <c r="D261" s="68">
        <f t="shared" si="545"/>
        <v>649167</v>
      </c>
      <c r="E261" s="69">
        <v>194032376</v>
      </c>
      <c r="F261" s="70">
        <v>12294115</v>
      </c>
      <c r="G261" s="59">
        <v>19399099</v>
      </c>
      <c r="H261" s="70">
        <f>VLOOKUP($A261,初回接種_重複!$A$4:$E$1133,5,FALSE)</f>
        <v>19356460</v>
      </c>
      <c r="I261" s="72">
        <v>79555322</v>
      </c>
      <c r="J261" s="72">
        <v>10269271</v>
      </c>
    </row>
    <row r="262" spans="1:10">
      <c r="A262" s="62">
        <v>44770</v>
      </c>
      <c r="B262" s="63" t="str">
        <f t="shared" ref="B262" si="609">"(" &amp; TEXT(A262,"aaa") &amp; ")"</f>
        <v>(木)</v>
      </c>
      <c r="C262" s="68">
        <f t="shared" ref="C262" si="610">E262+F262+G262-H262+I262+J262</f>
        <v>295544556</v>
      </c>
      <c r="D262" s="68">
        <f t="shared" si="545"/>
        <v>655324</v>
      </c>
      <c r="E262" s="69">
        <v>194021354</v>
      </c>
      <c r="F262" s="70">
        <v>12294115</v>
      </c>
      <c r="G262" s="59">
        <v>19399099</v>
      </c>
      <c r="H262" s="70">
        <f>VLOOKUP($A262,初回接種_重複!$A$4:$E$1133,5,FALSE)</f>
        <v>19356125</v>
      </c>
      <c r="I262" s="72">
        <v>79489564</v>
      </c>
      <c r="J262" s="72">
        <v>9696549</v>
      </c>
    </row>
    <row r="263" spans="1:10">
      <c r="A263" s="62">
        <v>44769</v>
      </c>
      <c r="B263" s="63" t="str">
        <f t="shared" ref="B263" si="611">"(" &amp; TEXT(A263,"aaa") &amp; ")"</f>
        <v>(水)</v>
      </c>
      <c r="C263" s="68">
        <f t="shared" ref="C263" si="612">E263+F263+G263-H263+I263+J263</f>
        <v>294889232</v>
      </c>
      <c r="D263" s="68">
        <f t="shared" si="545"/>
        <v>751924</v>
      </c>
      <c r="E263" s="69">
        <v>194009605</v>
      </c>
      <c r="F263" s="70">
        <v>12294115</v>
      </c>
      <c r="G263" s="59">
        <v>19399099</v>
      </c>
      <c r="H263" s="70">
        <f>VLOOKUP($A263,初回接種_重複!$A$4:$E$1133,5,FALSE)</f>
        <v>19355781</v>
      </c>
      <c r="I263" s="72">
        <v>79423083</v>
      </c>
      <c r="J263" s="72">
        <v>9119111</v>
      </c>
    </row>
    <row r="264" spans="1:10">
      <c r="A264" s="62">
        <v>44768</v>
      </c>
      <c r="B264" s="63" t="str">
        <f t="shared" ref="B264" si="613">"(" &amp; TEXT(A264,"aaa") &amp; ")"</f>
        <v>(火)</v>
      </c>
      <c r="C264" s="68">
        <f t="shared" ref="C264" si="614">E264+F264+G264-H264+I264+J264</f>
        <v>294137308</v>
      </c>
      <c r="D264" s="68">
        <f t="shared" si="545"/>
        <v>808852</v>
      </c>
      <c r="E264" s="69">
        <v>193998109</v>
      </c>
      <c r="F264" s="70">
        <v>12294115</v>
      </c>
      <c r="G264" s="59">
        <v>19399099</v>
      </c>
      <c r="H264" s="70">
        <f>VLOOKUP($A264,初回接種_重複!$A$4:$E$1133,5,FALSE)</f>
        <v>19355470</v>
      </c>
      <c r="I264" s="72">
        <v>79346294</v>
      </c>
      <c r="J264" s="72">
        <v>8455161</v>
      </c>
    </row>
    <row r="265" spans="1:10">
      <c r="A265" s="62">
        <v>44767</v>
      </c>
      <c r="B265" s="63" t="str">
        <f t="shared" ref="B265" si="615">"(" &amp; TEXT(A265,"aaa") &amp; ")"</f>
        <v>(月)</v>
      </c>
      <c r="C265" s="68">
        <f t="shared" ref="C265" si="616">E265+F265+G265-H265+I265+J265</f>
        <v>293328456</v>
      </c>
      <c r="D265" s="68">
        <f t="shared" si="545"/>
        <v>1505587</v>
      </c>
      <c r="E265" s="69">
        <v>193985283</v>
      </c>
      <c r="F265" s="70">
        <v>12294115</v>
      </c>
      <c r="G265" s="59">
        <v>19399061</v>
      </c>
      <c r="H265" s="70">
        <f>VLOOKUP($A265,初回接種_重複!$A$4:$E$1133,5,FALSE)</f>
        <v>19355240</v>
      </c>
      <c r="I265" s="72">
        <v>79261474</v>
      </c>
      <c r="J265" s="72">
        <v>7743763</v>
      </c>
    </row>
    <row r="266" spans="1:10">
      <c r="A266" s="62">
        <v>44764</v>
      </c>
      <c r="B266" s="63" t="str">
        <f t="shared" ref="B266" si="617">"(" &amp; TEXT(A266,"aaa") &amp; ")"</f>
        <v>(金)</v>
      </c>
      <c r="C266" s="68">
        <f t="shared" ref="C266" si="618">E266+F266+G266-H266+I266+J266</f>
        <v>291822869</v>
      </c>
      <c r="D266" s="68">
        <f t="shared" si="545"/>
        <v>553404</v>
      </c>
      <c r="E266" s="69">
        <v>193955815</v>
      </c>
      <c r="F266" s="70">
        <v>12294115</v>
      </c>
      <c r="G266" s="59">
        <v>19399061</v>
      </c>
      <c r="H266" s="70">
        <f>VLOOKUP($A266,初回接種_重複!$A$4:$E$1133,5,FALSE)</f>
        <v>19352244</v>
      </c>
      <c r="I266" s="72">
        <v>79063503</v>
      </c>
      <c r="J266" s="72">
        <v>6462619</v>
      </c>
    </row>
    <row r="267" spans="1:10">
      <c r="A267" s="62">
        <v>44763</v>
      </c>
      <c r="B267" s="63" t="str">
        <f t="shared" ref="B267" si="619">"(" &amp; TEXT(A267,"aaa") &amp; ")"</f>
        <v>(木)</v>
      </c>
      <c r="C267" s="68">
        <f t="shared" ref="C267" si="620">E267+F267+G267-H267+I267+J267</f>
        <v>291269465</v>
      </c>
      <c r="D267" s="68">
        <f t="shared" si="545"/>
        <v>612845</v>
      </c>
      <c r="E267" s="69">
        <v>193948598</v>
      </c>
      <c r="F267" s="70">
        <v>12294115</v>
      </c>
      <c r="G267" s="59">
        <v>19399061</v>
      </c>
      <c r="H267" s="70">
        <f>VLOOKUP($A267,初回接種_重複!$A$4:$E$1133,5,FALSE)</f>
        <v>19353257</v>
      </c>
      <c r="I267" s="72">
        <v>79005135</v>
      </c>
      <c r="J267" s="72">
        <v>5975813</v>
      </c>
    </row>
    <row r="268" spans="1:10">
      <c r="A268" s="62">
        <v>44762</v>
      </c>
      <c r="B268" s="63" t="str">
        <f t="shared" ref="B268" si="621">"(" &amp; TEXT(A268,"aaa") &amp; ")"</f>
        <v>(水)</v>
      </c>
      <c r="C268" s="68">
        <f t="shared" ref="C268" si="622">E268+F268+G268-H268+I268+J268</f>
        <v>290656620</v>
      </c>
      <c r="D268" s="68">
        <f t="shared" si="545"/>
        <v>646944</v>
      </c>
      <c r="E268" s="69">
        <v>193937337</v>
      </c>
      <c r="F268" s="70">
        <v>12294115</v>
      </c>
      <c r="G268" s="59">
        <v>19399061</v>
      </c>
      <c r="H268" s="70">
        <f>VLOOKUP($A268,初回接種_重複!$A$4:$E$1133,5,FALSE)</f>
        <v>19352232</v>
      </c>
      <c r="I268" s="72">
        <v>78943841</v>
      </c>
      <c r="J268" s="72">
        <v>5434498</v>
      </c>
    </row>
    <row r="269" spans="1:10">
      <c r="A269" s="62">
        <v>44761</v>
      </c>
      <c r="B269" s="63" t="str">
        <f t="shared" ref="B269" si="623">"(" &amp; TEXT(A269,"aaa") &amp; ")"</f>
        <v>(火)</v>
      </c>
      <c r="C269" s="68">
        <f t="shared" ref="C269" si="624">E269+F269+G269-H269+I269+J269</f>
        <v>290009676</v>
      </c>
      <c r="D269" s="68">
        <f t="shared" si="545"/>
        <v>1123900</v>
      </c>
      <c r="E269" s="69">
        <v>193924773</v>
      </c>
      <c r="F269" s="70">
        <v>12294115</v>
      </c>
      <c r="G269" s="59">
        <v>19400733</v>
      </c>
      <c r="H269" s="70">
        <f>VLOOKUP($A269,初回接種_重複!$A$4:$E$1133,5,FALSE)</f>
        <v>19353727</v>
      </c>
      <c r="I269" s="72">
        <v>78911788</v>
      </c>
      <c r="J269" s="72">
        <v>4831994</v>
      </c>
    </row>
    <row r="270" spans="1:10">
      <c r="A270" s="62">
        <v>44757</v>
      </c>
      <c r="B270" s="63" t="str">
        <f t="shared" ref="B270" si="625">"(" &amp; TEXT(A270,"aaa") &amp; ")"</f>
        <v>(金)</v>
      </c>
      <c r="C270" s="68">
        <f t="shared" ref="C270" si="626">E270+F270+G270-H270+I270+J270</f>
        <v>288885776</v>
      </c>
      <c r="D270" s="68">
        <f t="shared" si="545"/>
        <v>391641</v>
      </c>
      <c r="E270" s="69">
        <v>193895463</v>
      </c>
      <c r="F270" s="70">
        <v>12294115</v>
      </c>
      <c r="G270" s="59">
        <v>19400733</v>
      </c>
      <c r="H270" s="70">
        <f>VLOOKUP($A270,初回接種_重複!$A$4:$E$1133,5,FALSE)</f>
        <v>19352928</v>
      </c>
      <c r="I270" s="72">
        <v>78871295</v>
      </c>
      <c r="J270" s="72">
        <v>3777098</v>
      </c>
    </row>
    <row r="271" spans="1:10">
      <c r="A271" s="62">
        <v>44756</v>
      </c>
      <c r="B271" s="63" t="str">
        <f t="shared" ref="B271" si="627">"(" &amp; TEXT(A271,"aaa") &amp; ")"</f>
        <v>(木)</v>
      </c>
      <c r="C271" s="68">
        <f t="shared" ref="C271" si="628">E271+F271+G271-H271+I271+J271</f>
        <v>288494135</v>
      </c>
      <c r="D271" s="68">
        <f t="shared" si="545"/>
        <v>389804</v>
      </c>
      <c r="E271" s="69">
        <v>193887137</v>
      </c>
      <c r="F271" s="70">
        <v>12294115</v>
      </c>
      <c r="G271" s="59">
        <v>19400733</v>
      </c>
      <c r="H271" s="70">
        <f>VLOOKUP($A271,初回接種_重複!$A$4:$E$1133,5,FALSE)</f>
        <v>19353283</v>
      </c>
      <c r="I271" s="72">
        <v>78845744</v>
      </c>
      <c r="J271" s="72">
        <v>3419689</v>
      </c>
    </row>
    <row r="272" spans="1:10">
      <c r="A272" s="62">
        <v>44755</v>
      </c>
      <c r="B272" s="63" t="str">
        <f t="shared" ref="B272" si="629">"(" &amp; TEXT(A272,"aaa") &amp; ")"</f>
        <v>(水)</v>
      </c>
      <c r="C272" s="68">
        <f t="shared" ref="C272" si="630">E272+F272+G272-H272+I272+J272</f>
        <v>288104331</v>
      </c>
      <c r="D272" s="68">
        <f t="shared" si="545"/>
        <v>422802</v>
      </c>
      <c r="E272" s="69">
        <v>193871482</v>
      </c>
      <c r="F272" s="70">
        <v>12294115</v>
      </c>
      <c r="G272" s="59">
        <v>19400733</v>
      </c>
      <c r="H272" s="70">
        <f>VLOOKUP($A272,初回接種_重複!$A$4:$E$1133,5,FALSE)</f>
        <v>19350975</v>
      </c>
      <c r="I272" s="72">
        <v>78824536</v>
      </c>
      <c r="J272" s="72">
        <v>3064440</v>
      </c>
    </row>
    <row r="273" spans="1:10">
      <c r="A273" s="62">
        <v>44754</v>
      </c>
      <c r="B273" s="63" t="str">
        <f t="shared" ref="B273" si="631">"(" &amp; TEXT(A273,"aaa") &amp; ")"</f>
        <v>(火)</v>
      </c>
      <c r="C273" s="68">
        <f t="shared" ref="C273" si="632">E273+F273+G273-H273+I273+J273</f>
        <v>287681529</v>
      </c>
      <c r="D273" s="68">
        <f t="shared" si="545"/>
        <v>423877</v>
      </c>
      <c r="E273" s="69">
        <v>193861159</v>
      </c>
      <c r="F273" s="70">
        <v>12294115</v>
      </c>
      <c r="G273" s="59">
        <v>19400733</v>
      </c>
      <c r="H273" s="70">
        <f>VLOOKUP($A273,初回接種_重複!$A$4:$E$1133,5,FALSE)</f>
        <v>19350046</v>
      </c>
      <c r="I273" s="72">
        <v>78796122</v>
      </c>
      <c r="J273" s="72">
        <v>2679446</v>
      </c>
    </row>
    <row r="274" spans="1:10">
      <c r="A274" s="62">
        <v>44753</v>
      </c>
      <c r="B274" s="63" t="str">
        <f t="shared" ref="B274" si="633">"(" &amp; TEXT(A274,"aaa") &amp; ")"</f>
        <v>(月)</v>
      </c>
      <c r="C274" s="68">
        <f t="shared" ref="C274" si="634">E274+F274+G274-H274+I274+J274</f>
        <v>287257652</v>
      </c>
      <c r="D274" s="68">
        <f t="shared" si="545"/>
        <v>742554</v>
      </c>
      <c r="E274" s="69">
        <v>193847817</v>
      </c>
      <c r="F274" s="70">
        <v>12294115</v>
      </c>
      <c r="G274" s="59">
        <v>19398876</v>
      </c>
      <c r="H274" s="70">
        <f>VLOOKUP($A274,初回接種_重複!$A$4:$E$1133,5,FALSE)</f>
        <v>19350401</v>
      </c>
      <c r="I274" s="72">
        <v>78764245</v>
      </c>
      <c r="J274" s="72">
        <v>2303000</v>
      </c>
    </row>
    <row r="275" spans="1:10">
      <c r="A275" s="62">
        <v>44750</v>
      </c>
      <c r="B275" s="63" t="str">
        <f t="shared" ref="B275" si="635">"(" &amp; TEXT(A275,"aaa") &amp; ")"</f>
        <v>(金)</v>
      </c>
      <c r="C275" s="68">
        <f t="shared" ref="C275" si="636">E275+F275+G275-H275+I275+J275</f>
        <v>286515098</v>
      </c>
      <c r="D275" s="68">
        <f t="shared" si="545"/>
        <v>245430</v>
      </c>
      <c r="E275" s="69">
        <v>193814122</v>
      </c>
      <c r="F275" s="70">
        <v>12294115</v>
      </c>
      <c r="G275" s="59">
        <v>19398876</v>
      </c>
      <c r="H275" s="70">
        <f>VLOOKUP($A275,初回接種_重複!$A$4:$E$1133,5,FALSE)</f>
        <v>19348563</v>
      </c>
      <c r="I275" s="72">
        <v>78661757</v>
      </c>
      <c r="J275" s="72">
        <v>1694791</v>
      </c>
    </row>
    <row r="276" spans="1:10">
      <c r="A276" s="62">
        <v>44749</v>
      </c>
      <c r="B276" s="63" t="str">
        <f t="shared" ref="B276" si="637">"(" &amp; TEXT(A276,"aaa") &amp; ")"</f>
        <v>(木)</v>
      </c>
      <c r="C276" s="68">
        <f t="shared" ref="C276" si="638">E276+F276+G276-H276+I276+J276</f>
        <v>286269668</v>
      </c>
      <c r="D276" s="68">
        <f t="shared" si="545"/>
        <v>249572</v>
      </c>
      <c r="E276" s="69">
        <v>193806413</v>
      </c>
      <c r="F276" s="70">
        <v>12294115</v>
      </c>
      <c r="G276" s="59">
        <v>19398876</v>
      </c>
      <c r="H276" s="70">
        <f>VLOOKUP($A276,初回接種_重複!$A$4:$E$1133,5,FALSE)</f>
        <v>19348360</v>
      </c>
      <c r="I276" s="72">
        <v>78626745</v>
      </c>
      <c r="J276" s="72">
        <v>1491879</v>
      </c>
    </row>
    <row r="277" spans="1:10">
      <c r="A277" s="62">
        <v>44748</v>
      </c>
      <c r="B277" s="63" t="str">
        <f t="shared" ref="B277" si="639">"(" &amp; TEXT(A277,"aaa") &amp; ")"</f>
        <v>(水)</v>
      </c>
      <c r="C277" s="68">
        <f t="shared" ref="C277" si="640">E277+F277+G277-H277+I277+J277</f>
        <v>286020096</v>
      </c>
      <c r="D277" s="68">
        <f t="shared" si="545"/>
        <v>263556</v>
      </c>
      <c r="E277" s="69">
        <v>193796155</v>
      </c>
      <c r="F277" s="70">
        <v>12294115</v>
      </c>
      <c r="G277" s="59">
        <v>19398876</v>
      </c>
      <c r="H277" s="70">
        <f>VLOOKUP($A277,初回接種_重複!$A$4:$E$1133,5,FALSE)</f>
        <v>19346443</v>
      </c>
      <c r="I277" s="72">
        <v>78587726</v>
      </c>
      <c r="J277" s="72">
        <v>1289667</v>
      </c>
    </row>
    <row r="278" spans="1:10">
      <c r="A278" s="62">
        <v>44747</v>
      </c>
      <c r="B278" s="63" t="str">
        <f t="shared" ref="B278" si="641">"(" &amp; TEXT(A278,"aaa") &amp; ")"</f>
        <v>(火)</v>
      </c>
      <c r="C278" s="68">
        <f t="shared" ref="C278" si="642">E278+F278+G278-H278+I278+J278</f>
        <v>285756540</v>
      </c>
      <c r="D278" s="68">
        <f t="shared" si="545"/>
        <v>285953</v>
      </c>
      <c r="E278" s="69">
        <v>193784339</v>
      </c>
      <c r="F278" s="70">
        <v>12294115</v>
      </c>
      <c r="G278" s="59">
        <v>19398876</v>
      </c>
      <c r="H278" s="70">
        <f>VLOOKUP($A278,初回接種_重複!$A$4:$E$1133,5,FALSE)</f>
        <v>19347625</v>
      </c>
      <c r="I278" s="72">
        <v>78542228</v>
      </c>
      <c r="J278" s="72">
        <v>1084607</v>
      </c>
    </row>
    <row r="279" spans="1:10">
      <c r="A279" s="62">
        <v>44746</v>
      </c>
      <c r="B279" s="63" t="str">
        <f t="shared" ref="B279" si="643">"(" &amp; TEXT(A279,"aaa") &amp; ")"</f>
        <v>(月)</v>
      </c>
      <c r="C279" s="68">
        <f t="shared" ref="C279:C306" si="644">E279+F279+G279-H279+I279+J279</f>
        <v>285470587</v>
      </c>
      <c r="D279" s="68">
        <f t="shared" si="545"/>
        <v>481428</v>
      </c>
      <c r="E279" s="69">
        <v>193769606</v>
      </c>
      <c r="F279" s="70">
        <v>12294115</v>
      </c>
      <c r="G279" s="59">
        <v>19398705</v>
      </c>
      <c r="H279" s="70">
        <f>VLOOKUP($A279,初回接種_重複!$A$4:$E$1133,5,FALSE)</f>
        <v>19345767</v>
      </c>
      <c r="I279" s="72">
        <v>78474745</v>
      </c>
      <c r="J279" s="72">
        <v>879183</v>
      </c>
    </row>
    <row r="280" spans="1:10">
      <c r="A280" s="62">
        <v>44743</v>
      </c>
      <c r="B280" s="63" t="str">
        <f t="shared" ref="B280" si="645">"(" &amp; TEXT(A280,"aaa") &amp; ")"</f>
        <v>(金)</v>
      </c>
      <c r="C280" s="68">
        <f t="shared" si="644"/>
        <v>284989159</v>
      </c>
      <c r="D280" s="68">
        <f t="shared" si="545"/>
        <v>138072</v>
      </c>
      <c r="E280" s="69">
        <v>193735181</v>
      </c>
      <c r="F280" s="70">
        <v>12294115</v>
      </c>
      <c r="G280" s="59">
        <v>19398705</v>
      </c>
      <c r="H280" s="70">
        <f>VLOOKUP($A280,初回接種_重複!$A$4:$E$1133,5,FALSE)</f>
        <v>19345408</v>
      </c>
      <c r="I280" s="72">
        <v>78308494</v>
      </c>
      <c r="J280" s="72">
        <v>598072</v>
      </c>
    </row>
    <row r="281" spans="1:10">
      <c r="A281" s="62">
        <v>44742</v>
      </c>
      <c r="B281" s="63" t="str">
        <f t="shared" ref="B281" si="646">"(" &amp; TEXT(A281,"aaa") &amp; ")"</f>
        <v>(木)</v>
      </c>
      <c r="C281" s="68">
        <f t="shared" si="644"/>
        <v>284851087</v>
      </c>
      <c r="D281" s="68">
        <f t="shared" si="545"/>
        <v>88356</v>
      </c>
      <c r="E281" s="69">
        <v>193724550</v>
      </c>
      <c r="F281" s="70">
        <v>12294115</v>
      </c>
      <c r="G281" s="59">
        <v>19398705</v>
      </c>
      <c r="H281" s="70">
        <f>VLOOKUP($A281,初回接種_重複!$A$4:$E$1133,5,FALSE)</f>
        <v>19344849</v>
      </c>
      <c r="I281" s="72">
        <v>78255257</v>
      </c>
      <c r="J281" s="72">
        <v>523309</v>
      </c>
    </row>
    <row r="282" spans="1:10">
      <c r="A282" s="62">
        <v>44741</v>
      </c>
      <c r="B282" s="63" t="str">
        <f t="shared" ref="B282" si="647">"(" &amp; TEXT(A282,"aaa") &amp; ")"</f>
        <v>(水)</v>
      </c>
      <c r="C282" s="68">
        <f t="shared" si="644"/>
        <v>284762731</v>
      </c>
      <c r="D282" s="68">
        <f t="shared" si="545"/>
        <v>164426</v>
      </c>
      <c r="E282" s="69">
        <v>193714530</v>
      </c>
      <c r="F282" s="70">
        <v>12294115</v>
      </c>
      <c r="G282" s="59">
        <v>19398705</v>
      </c>
      <c r="H282" s="70">
        <f>VLOOKUP($A282,初回接種_重複!$A$4:$E$1133,5,FALSE)</f>
        <v>19287212</v>
      </c>
      <c r="I282" s="72">
        <v>78193954</v>
      </c>
      <c r="J282" s="72">
        <v>448639</v>
      </c>
    </row>
    <row r="283" spans="1:10">
      <c r="A283" s="62">
        <v>44740</v>
      </c>
      <c r="B283" s="63" t="str">
        <f t="shared" ref="B283" si="648">"(" &amp; TEXT(A283,"aaa") &amp; ")"</f>
        <v>(火)</v>
      </c>
      <c r="C283" s="68">
        <f t="shared" si="644"/>
        <v>284598305</v>
      </c>
      <c r="D283" s="68">
        <f t="shared" si="545"/>
        <v>243938</v>
      </c>
      <c r="E283" s="69">
        <v>193701285</v>
      </c>
      <c r="F283" s="70">
        <v>12294115</v>
      </c>
      <c r="G283" s="59">
        <v>19398705</v>
      </c>
      <c r="H283" s="70">
        <f>VLOOKUP($A283,初回接種_重複!$A$4:$E$1133,5,FALSE)</f>
        <v>19287356</v>
      </c>
      <c r="I283" s="72">
        <v>78116237</v>
      </c>
      <c r="J283" s="72">
        <v>375319</v>
      </c>
    </row>
    <row r="284" spans="1:10">
      <c r="A284" s="62">
        <v>44739</v>
      </c>
      <c r="B284" s="63" t="str">
        <f t="shared" ref="B284" si="649">"(" &amp; TEXT(A284,"aaa") &amp; ")"</f>
        <v>(月)</v>
      </c>
      <c r="C284" s="68">
        <f t="shared" si="644"/>
        <v>284354367</v>
      </c>
      <c r="D284" s="68">
        <f t="shared" si="545"/>
        <v>405738</v>
      </c>
      <c r="E284" s="69">
        <v>193681594</v>
      </c>
      <c r="F284" s="70">
        <v>12294115</v>
      </c>
      <c r="G284" s="59">
        <v>19398519</v>
      </c>
      <c r="H284" s="70">
        <f>VLOOKUP($A284,初回接種_重複!$A$4:$E$1133,5,FALSE)</f>
        <v>19283245</v>
      </c>
      <c r="I284" s="72">
        <v>77964857</v>
      </c>
      <c r="J284" s="72">
        <v>298527</v>
      </c>
    </row>
    <row r="285" spans="1:10">
      <c r="A285" s="62">
        <v>44736</v>
      </c>
      <c r="B285" s="63" t="str">
        <f t="shared" ref="B285" si="650">"(" &amp; TEXT(A285,"aaa") &amp; ")"</f>
        <v>(金)</v>
      </c>
      <c r="C285" s="68">
        <f t="shared" si="644"/>
        <v>283948629</v>
      </c>
      <c r="D285" s="68">
        <f t="shared" si="545"/>
        <v>114742</v>
      </c>
      <c r="E285" s="69">
        <v>193635715</v>
      </c>
      <c r="F285" s="70">
        <v>12294115</v>
      </c>
      <c r="G285" s="59">
        <v>19398519</v>
      </c>
      <c r="H285" s="70">
        <f>VLOOKUP($A285,初回接種_重複!$A$4:$E$1133,5,FALSE)</f>
        <v>19282933</v>
      </c>
      <c r="I285" s="72">
        <v>77701881</v>
      </c>
      <c r="J285" s="72">
        <v>201332</v>
      </c>
    </row>
    <row r="286" spans="1:10">
      <c r="A286" s="62">
        <v>44735</v>
      </c>
      <c r="B286" s="63" t="str">
        <f t="shared" ref="B286" si="651">"(" &amp; TEXT(A286,"aaa") &amp; ")"</f>
        <v>(木)</v>
      </c>
      <c r="C286" s="68">
        <f t="shared" si="644"/>
        <v>283833887</v>
      </c>
      <c r="D286" s="68">
        <f t="shared" si="545"/>
        <v>115711</v>
      </c>
      <c r="E286" s="69">
        <v>193624211</v>
      </c>
      <c r="F286" s="70">
        <v>12294115</v>
      </c>
      <c r="G286" s="59">
        <v>19398519</v>
      </c>
      <c r="H286" s="70">
        <f>VLOOKUP($A286,初回接種_重複!$A$4:$E$1133,5,FALSE)</f>
        <v>19287249</v>
      </c>
      <c r="I286" s="72">
        <v>77632821</v>
      </c>
      <c r="J286" s="72">
        <v>171470</v>
      </c>
    </row>
    <row r="287" spans="1:10">
      <c r="A287" s="62">
        <v>44734</v>
      </c>
      <c r="B287" s="63" t="str">
        <f t="shared" ref="B287" si="652">"(" &amp; TEXT(A287,"aaa") &amp; ")"</f>
        <v>(水)</v>
      </c>
      <c r="C287" s="68">
        <f t="shared" si="644"/>
        <v>283718176</v>
      </c>
      <c r="D287" s="68">
        <f t="shared" si="545"/>
        <v>116207</v>
      </c>
      <c r="E287" s="69">
        <v>193609176</v>
      </c>
      <c r="F287" s="70">
        <v>12294115</v>
      </c>
      <c r="G287" s="59">
        <v>19398519</v>
      </c>
      <c r="H287" s="70">
        <f>VLOOKUP($A287,初回接種_重複!$A$4:$E$1133,5,FALSE)</f>
        <v>19287857</v>
      </c>
      <c r="I287" s="72">
        <v>77558656</v>
      </c>
      <c r="J287" s="72">
        <v>145567</v>
      </c>
    </row>
    <row r="288" spans="1:10">
      <c r="A288" s="62">
        <v>44733</v>
      </c>
      <c r="B288" s="63" t="str">
        <f t="shared" ref="B288" si="653">"(" &amp; TEXT(A288,"aaa") &amp; ")"</f>
        <v>(火)</v>
      </c>
      <c r="C288" s="68">
        <f t="shared" si="644"/>
        <v>283601969</v>
      </c>
      <c r="D288" s="68">
        <f t="shared" si="545"/>
        <v>180892</v>
      </c>
      <c r="E288" s="69">
        <v>193594339</v>
      </c>
      <c r="F288" s="70">
        <v>12294115</v>
      </c>
      <c r="G288" s="59">
        <v>19398519</v>
      </c>
      <c r="H288" s="70">
        <f>VLOOKUP($A288,初回接種_重複!$A$4:$E$1133,5,FALSE)</f>
        <v>19289234</v>
      </c>
      <c r="I288" s="72">
        <v>77483469</v>
      </c>
      <c r="J288" s="72">
        <v>120761</v>
      </c>
    </row>
    <row r="289" spans="1:10">
      <c r="A289" s="62">
        <v>44732</v>
      </c>
      <c r="B289" s="63" t="str">
        <f t="shared" ref="B289" si="654">"(" &amp; TEXT(A289,"aaa") &amp; ")"</f>
        <v>(月)</v>
      </c>
      <c r="C289" s="68">
        <f t="shared" si="644"/>
        <v>283421077</v>
      </c>
      <c r="D289" s="68">
        <f t="shared" si="545"/>
        <v>372355</v>
      </c>
      <c r="E289" s="69">
        <v>193575677</v>
      </c>
      <c r="F289" s="70">
        <v>12294115</v>
      </c>
      <c r="G289" s="59">
        <v>19398434</v>
      </c>
      <c r="H289" s="70">
        <f>VLOOKUP($A289,初回接種_重複!$A$4:$E$1133,5,FALSE)</f>
        <v>19285979</v>
      </c>
      <c r="I289" s="72">
        <v>77341135</v>
      </c>
      <c r="J289" s="72">
        <v>97695</v>
      </c>
    </row>
    <row r="290" spans="1:10">
      <c r="A290" s="62">
        <v>44729</v>
      </c>
      <c r="B290" s="63" t="str">
        <f t="shared" ref="B290" si="655">"(" &amp; TEXT(A290,"aaa") &amp; ")"</f>
        <v>(金)</v>
      </c>
      <c r="C290" s="68">
        <f t="shared" si="644"/>
        <v>283048722</v>
      </c>
      <c r="D290" s="68">
        <f t="shared" si="545"/>
        <v>97893</v>
      </c>
      <c r="E290" s="69">
        <v>193528772</v>
      </c>
      <c r="F290" s="70">
        <v>12294115</v>
      </c>
      <c r="G290" s="59">
        <v>19398434</v>
      </c>
      <c r="H290" s="70">
        <f>VLOOKUP($A290,初回接種_重複!$A$4:$E$1133,5,FALSE)</f>
        <v>19283843</v>
      </c>
      <c r="I290" s="72">
        <v>77046989</v>
      </c>
      <c r="J290" s="72">
        <v>64255</v>
      </c>
    </row>
    <row r="291" spans="1:10">
      <c r="A291" s="62">
        <v>44728</v>
      </c>
      <c r="B291" s="63" t="str">
        <f t="shared" ref="B291" si="656">"(" &amp; TEXT(A291,"aaa") &amp; ")"</f>
        <v>(木)</v>
      </c>
      <c r="C291" s="68">
        <f t="shared" si="644"/>
        <v>282950829</v>
      </c>
      <c r="D291" s="68">
        <f t="shared" ref="D291:D354" si="657">C291-C292</f>
        <v>108267</v>
      </c>
      <c r="E291" s="69">
        <v>193514506</v>
      </c>
      <c r="F291" s="70">
        <v>12294115</v>
      </c>
      <c r="G291" s="59">
        <v>19398434</v>
      </c>
      <c r="H291" s="70">
        <f>VLOOKUP($A291,初回接種_重複!$A$4:$E$1133,5,FALSE)</f>
        <v>19282898</v>
      </c>
      <c r="I291" s="72">
        <v>76971042</v>
      </c>
      <c r="J291" s="72">
        <v>55630</v>
      </c>
    </row>
    <row r="292" spans="1:10">
      <c r="A292" s="62">
        <v>44727</v>
      </c>
      <c r="B292" s="63" t="str">
        <f t="shared" ref="B292" si="658">"(" &amp; TEXT(A292,"aaa") &amp; ")"</f>
        <v>(水)</v>
      </c>
      <c r="C292" s="68">
        <f t="shared" si="644"/>
        <v>282842562</v>
      </c>
      <c r="D292" s="68">
        <f t="shared" si="657"/>
        <v>125092</v>
      </c>
      <c r="E292" s="69">
        <v>193498765</v>
      </c>
      <c r="F292" s="70">
        <v>12294115</v>
      </c>
      <c r="G292" s="59">
        <v>19398434</v>
      </c>
      <c r="H292" s="70">
        <f>VLOOKUP($A292,初回接種_重複!$A$4:$E$1133,5,FALSE)</f>
        <v>19282167</v>
      </c>
      <c r="I292" s="72">
        <v>76884849</v>
      </c>
      <c r="J292" s="72">
        <v>48566</v>
      </c>
    </row>
    <row r="293" spans="1:10">
      <c r="A293" s="62">
        <v>44726</v>
      </c>
      <c r="B293" s="63" t="str">
        <f t="shared" ref="B293" si="659">"(" &amp; TEXT(A293,"aaa") &amp; ")"</f>
        <v>(火)</v>
      </c>
      <c r="C293" s="68">
        <f t="shared" si="644"/>
        <v>282717470</v>
      </c>
      <c r="D293" s="68">
        <f t="shared" si="657"/>
        <v>227091</v>
      </c>
      <c r="E293" s="69">
        <v>193481098</v>
      </c>
      <c r="F293" s="70">
        <v>12294115</v>
      </c>
      <c r="G293" s="59">
        <v>19398434</v>
      </c>
      <c r="H293" s="70">
        <f>VLOOKUP($A293,初回接種_重複!$A$4:$E$1133,5,FALSE)</f>
        <v>19281612</v>
      </c>
      <c r="I293" s="72">
        <v>76784547</v>
      </c>
      <c r="J293" s="72">
        <v>40888</v>
      </c>
    </row>
    <row r="294" spans="1:10">
      <c r="A294" s="62">
        <v>44725</v>
      </c>
      <c r="B294" s="63" t="str">
        <f t="shared" ref="B294" si="660">"(" &amp; TEXT(A294,"aaa") &amp; ")"</f>
        <v>(月)</v>
      </c>
      <c r="C294" s="68">
        <f t="shared" si="644"/>
        <v>282490379</v>
      </c>
      <c r="D294" s="68">
        <f t="shared" si="657"/>
        <v>413338</v>
      </c>
      <c r="E294" s="69">
        <v>193457014</v>
      </c>
      <c r="F294" s="70">
        <v>12294115</v>
      </c>
      <c r="G294" s="59">
        <v>19398023</v>
      </c>
      <c r="H294" s="70">
        <f>VLOOKUP($A294,初回接種_重複!$A$4:$E$1133,5,FALSE)</f>
        <v>19280687</v>
      </c>
      <c r="I294" s="72">
        <v>76588608</v>
      </c>
      <c r="J294" s="72">
        <v>33306</v>
      </c>
    </row>
    <row r="295" spans="1:10">
      <c r="A295" s="62">
        <v>44722</v>
      </c>
      <c r="B295" s="63" t="str">
        <f t="shared" ref="B295" si="661">"(" &amp; TEXT(A295,"aaa") &amp; ")"</f>
        <v>(金)</v>
      </c>
      <c r="C295" s="68">
        <f t="shared" si="644"/>
        <v>282077041</v>
      </c>
      <c r="D295" s="68">
        <f t="shared" si="657"/>
        <v>105424</v>
      </c>
      <c r="E295" s="69">
        <v>193401785</v>
      </c>
      <c r="F295" s="70">
        <v>12294115</v>
      </c>
      <c r="G295" s="59">
        <v>19398023</v>
      </c>
      <c r="H295" s="70">
        <f>VLOOKUP($A295,初回接種_重複!$A$4:$E$1133,5,FALSE)</f>
        <v>19279987</v>
      </c>
      <c r="I295" s="72">
        <v>76240714</v>
      </c>
      <c r="J295" s="72">
        <v>22391</v>
      </c>
    </row>
    <row r="296" spans="1:10">
      <c r="A296" s="62">
        <v>44721</v>
      </c>
      <c r="B296" s="63" t="str">
        <f t="shared" ref="B296" si="662">"(" &amp; TEXT(A296,"aaa") &amp; ")"</f>
        <v>(木)</v>
      </c>
      <c r="C296" s="68">
        <f t="shared" si="644"/>
        <v>281971617</v>
      </c>
      <c r="D296" s="68">
        <f t="shared" si="657"/>
        <v>128103</v>
      </c>
      <c r="E296" s="69">
        <v>193388902</v>
      </c>
      <c r="F296" s="70">
        <v>12294115</v>
      </c>
      <c r="G296" s="59">
        <v>19398023</v>
      </c>
      <c r="H296" s="70">
        <f>VLOOKUP($A296,初回接種_重複!$A$4:$E$1133,5,FALSE)</f>
        <v>19280089</v>
      </c>
      <c r="I296" s="72">
        <v>76151214</v>
      </c>
      <c r="J296" s="72">
        <v>19452</v>
      </c>
    </row>
    <row r="297" spans="1:10">
      <c r="A297" s="62">
        <v>44720</v>
      </c>
      <c r="B297" s="63" t="str">
        <f t="shared" ref="B297" si="663">"(" &amp; TEXT(A297,"aaa") &amp; ")"</f>
        <v>(水)</v>
      </c>
      <c r="C297" s="68">
        <f t="shared" si="644"/>
        <v>281843514</v>
      </c>
      <c r="D297" s="68">
        <f t="shared" si="657"/>
        <v>140912</v>
      </c>
      <c r="E297" s="69">
        <v>193371432</v>
      </c>
      <c r="F297" s="70">
        <v>12294115</v>
      </c>
      <c r="G297" s="59">
        <v>19398023</v>
      </c>
      <c r="H297" s="70">
        <f>VLOOKUP($A297,初回接種_重複!$A$4:$E$1133,5,FALSE)</f>
        <v>19279736</v>
      </c>
      <c r="I297" s="72">
        <v>76043472</v>
      </c>
      <c r="J297" s="72">
        <v>16208</v>
      </c>
    </row>
    <row r="298" spans="1:10">
      <c r="A298" s="62">
        <v>44719</v>
      </c>
      <c r="B298" s="63" t="str">
        <f t="shared" ref="B298" si="664">"(" &amp; TEXT(A298,"aaa") &amp; ")"</f>
        <v>(火)</v>
      </c>
      <c r="C298" s="68">
        <f t="shared" si="644"/>
        <v>281702602</v>
      </c>
      <c r="D298" s="68">
        <f t="shared" si="657"/>
        <v>267578</v>
      </c>
      <c r="E298" s="69">
        <v>193350927</v>
      </c>
      <c r="F298" s="70">
        <v>12294115</v>
      </c>
      <c r="G298" s="59">
        <v>19398023</v>
      </c>
      <c r="H298" s="70">
        <f>VLOOKUP($A298,初回接種_重複!$A$4:$E$1133,5,FALSE)</f>
        <v>19279448</v>
      </c>
      <c r="I298" s="72">
        <v>75925274</v>
      </c>
      <c r="J298" s="72">
        <v>13711</v>
      </c>
    </row>
    <row r="299" spans="1:10">
      <c r="A299" s="62">
        <v>44718</v>
      </c>
      <c r="B299" s="63" t="str">
        <f t="shared" ref="B299" si="665">"(" &amp; TEXT(A299,"aaa") &amp; ")"</f>
        <v>(月)</v>
      </c>
      <c r="C299" s="68">
        <f t="shared" si="644"/>
        <v>281435024</v>
      </c>
      <c r="D299" s="68">
        <f t="shared" si="657"/>
        <v>461111</v>
      </c>
      <c r="E299" s="69">
        <v>193322649</v>
      </c>
      <c r="F299" s="70">
        <v>12294115</v>
      </c>
      <c r="G299" s="59">
        <v>19397839</v>
      </c>
      <c r="H299" s="70">
        <f>VLOOKUP($A299,初回接種_重複!$A$4:$E$1133,5,FALSE)</f>
        <v>19278548</v>
      </c>
      <c r="I299" s="72">
        <v>75687924</v>
      </c>
      <c r="J299" s="72">
        <v>11045</v>
      </c>
    </row>
    <row r="300" spans="1:10">
      <c r="A300" s="62">
        <v>44715</v>
      </c>
      <c r="B300" s="63" t="str">
        <f t="shared" ref="B300" si="666">"(" &amp; TEXT(A300,"aaa") &amp; ")"</f>
        <v>(金)</v>
      </c>
      <c r="C300" s="68">
        <f t="shared" si="644"/>
        <v>280973913</v>
      </c>
      <c r="D300" s="68">
        <f t="shared" si="657"/>
        <v>134322</v>
      </c>
      <c r="E300" s="69">
        <v>193257504</v>
      </c>
      <c r="F300" s="70">
        <v>12294115</v>
      </c>
      <c r="G300" s="59">
        <v>19397839</v>
      </c>
      <c r="H300" s="70">
        <f>VLOOKUP($A300,初回接種_重複!$A$4:$E$1133,5,FALSE)</f>
        <v>19278376</v>
      </c>
      <c r="I300" s="72">
        <v>75296527</v>
      </c>
      <c r="J300" s="72">
        <v>6304</v>
      </c>
    </row>
    <row r="301" spans="1:10">
      <c r="A301" s="62">
        <v>44714</v>
      </c>
      <c r="B301" s="63" t="str">
        <f t="shared" ref="B301" si="667">"(" &amp; TEXT(A301,"aaa") &amp; ")"</f>
        <v>(木)</v>
      </c>
      <c r="C301" s="68">
        <f t="shared" si="644"/>
        <v>280839591</v>
      </c>
      <c r="D301" s="68">
        <f t="shared" si="657"/>
        <v>165047</v>
      </c>
      <c r="E301" s="69">
        <v>193241911</v>
      </c>
      <c r="F301" s="70">
        <v>12294115</v>
      </c>
      <c r="G301" s="59">
        <v>19397839</v>
      </c>
      <c r="H301" s="70">
        <f>VLOOKUP($A301,初回接種_重複!$A$4:$E$1133,5,FALSE)</f>
        <v>19278323</v>
      </c>
      <c r="I301" s="72">
        <v>75179025</v>
      </c>
      <c r="J301" s="72">
        <v>5024</v>
      </c>
    </row>
    <row r="302" spans="1:10">
      <c r="A302" s="62">
        <v>44713</v>
      </c>
      <c r="B302" s="63" t="str">
        <f t="shared" ref="B302" si="668">"(" &amp; TEXT(A302,"aaa") &amp; ")"</f>
        <v>(水)</v>
      </c>
      <c r="C302" s="68">
        <f t="shared" si="644"/>
        <v>280674544</v>
      </c>
      <c r="D302" s="68">
        <f t="shared" si="657"/>
        <v>207755</v>
      </c>
      <c r="E302" s="69">
        <v>193221326</v>
      </c>
      <c r="F302" s="70">
        <v>12294115</v>
      </c>
      <c r="G302" s="59">
        <v>19397839</v>
      </c>
      <c r="H302" s="70">
        <f>VLOOKUP($A302,初回接種_重複!$A$4:$E$1133,5,FALSE)</f>
        <v>19276180</v>
      </c>
      <c r="I302" s="72">
        <v>75033687</v>
      </c>
      <c r="J302" s="72">
        <v>3757</v>
      </c>
    </row>
    <row r="303" spans="1:10">
      <c r="A303" s="62">
        <v>44712</v>
      </c>
      <c r="B303" s="63" t="str">
        <f t="shared" ref="B303" si="669">"(" &amp; TEXT(A303,"aaa") &amp; ")"</f>
        <v>(火)</v>
      </c>
      <c r="C303" s="68">
        <f t="shared" si="644"/>
        <v>280466789</v>
      </c>
      <c r="D303" s="68">
        <f t="shared" si="657"/>
        <v>391717</v>
      </c>
      <c r="E303" s="69">
        <v>193193651</v>
      </c>
      <c r="F303" s="70">
        <v>12294115</v>
      </c>
      <c r="G303" s="59">
        <v>19397839</v>
      </c>
      <c r="H303" s="70">
        <f>VLOOKUP($A303,初回接種_重複!$A$4:$E$1133,5,FALSE)</f>
        <v>19275438</v>
      </c>
      <c r="I303" s="72">
        <v>74853783</v>
      </c>
      <c r="J303" s="72">
        <v>2839</v>
      </c>
    </row>
    <row r="304" spans="1:10">
      <c r="A304" s="62">
        <v>44711</v>
      </c>
      <c r="B304" s="63" t="str">
        <f t="shared" ref="B304" si="670">"(" &amp; TEXT(A304,"aaa") &amp; ")"</f>
        <v>(月)</v>
      </c>
      <c r="C304" s="68">
        <f t="shared" si="644"/>
        <v>280075072</v>
      </c>
      <c r="D304" s="68">
        <f t="shared" si="657"/>
        <v>672675</v>
      </c>
      <c r="E304" s="69">
        <v>193160346</v>
      </c>
      <c r="F304" s="70">
        <v>12294115</v>
      </c>
      <c r="G304" s="59">
        <v>19397565</v>
      </c>
      <c r="H304" s="70">
        <f>VLOOKUP($A304,初回接種_重複!$A$4:$E$1133,5,FALSE)</f>
        <v>19274754</v>
      </c>
      <c r="I304" s="72">
        <v>74495741</v>
      </c>
      <c r="J304" s="72">
        <v>2059</v>
      </c>
    </row>
    <row r="305" spans="1:10">
      <c r="A305" s="62">
        <v>44708</v>
      </c>
      <c r="B305" s="63" t="str">
        <f t="shared" ref="B305" si="671">"(" &amp; TEXT(A305,"aaa") &amp; ")"</f>
        <v>(金)</v>
      </c>
      <c r="C305" s="68">
        <f t="shared" si="644"/>
        <v>279402397</v>
      </c>
      <c r="D305" s="68">
        <f t="shared" si="657"/>
        <v>183537</v>
      </c>
      <c r="E305" s="69">
        <v>193090905</v>
      </c>
      <c r="F305" s="70">
        <v>12294115</v>
      </c>
      <c r="G305" s="59">
        <v>19397565</v>
      </c>
      <c r="H305" s="70">
        <f>VLOOKUP($A305,初回接種_重複!$A$4:$E$1133,5,FALSE)</f>
        <v>19274323</v>
      </c>
      <c r="I305" s="72">
        <v>73893712</v>
      </c>
      <c r="J305" s="72">
        <v>423</v>
      </c>
    </row>
    <row r="306" spans="1:10">
      <c r="A306" s="62">
        <v>44707</v>
      </c>
      <c r="B306" s="63" t="str">
        <f t="shared" ref="B306:B309" si="672">"(" &amp; TEXT(A306,"aaa") &amp; ")"</f>
        <v>(木)</v>
      </c>
      <c r="C306" s="68">
        <f t="shared" si="644"/>
        <v>279218860</v>
      </c>
      <c r="D306" s="68">
        <f t="shared" si="657"/>
        <v>186104</v>
      </c>
      <c r="E306" s="69">
        <v>193077405</v>
      </c>
      <c r="F306" s="70">
        <v>12294115</v>
      </c>
      <c r="G306" s="59">
        <v>19397565</v>
      </c>
      <c r="H306" s="70">
        <f>VLOOKUP($A306,初回接種_重複!$A$4:$E$1133,5,FALSE)</f>
        <v>19274156</v>
      </c>
      <c r="I306" s="72">
        <v>73723783</v>
      </c>
      <c r="J306" s="72">
        <v>148</v>
      </c>
    </row>
    <row r="307" spans="1:10">
      <c r="A307" s="62">
        <v>44706</v>
      </c>
      <c r="B307" s="63" t="str">
        <f t="shared" si="672"/>
        <v>(水)</v>
      </c>
      <c r="C307" s="68">
        <f>E307+F307+G307-H307+I307</f>
        <v>279032756</v>
      </c>
      <c r="D307" s="68">
        <f t="shared" si="657"/>
        <v>269495</v>
      </c>
      <c r="E307" s="69">
        <v>193059720</v>
      </c>
      <c r="F307" s="70">
        <v>12294115</v>
      </c>
      <c r="G307" s="58">
        <v>19397565</v>
      </c>
      <c r="H307" s="70">
        <f>VLOOKUP($A307,初回接種_重複!$A$4:$E$1133,5,FALSE)</f>
        <v>19273887</v>
      </c>
      <c r="I307" s="60">
        <v>73555243</v>
      </c>
    </row>
    <row r="308" spans="1:10">
      <c r="A308" s="62">
        <v>44705</v>
      </c>
      <c r="B308" s="63" t="str">
        <f t="shared" si="672"/>
        <v>(火)</v>
      </c>
      <c r="C308" s="68">
        <f t="shared" ref="C308" si="673">E308+F308+G308-H308+I308</f>
        <v>278763261</v>
      </c>
      <c r="D308" s="68">
        <f t="shared" si="657"/>
        <v>462291</v>
      </c>
      <c r="E308" s="69">
        <v>193033867</v>
      </c>
      <c r="F308" s="70">
        <v>12294115</v>
      </c>
      <c r="G308" s="58">
        <v>19397565</v>
      </c>
      <c r="H308" s="70">
        <f>VLOOKUP($A308,初回接種_重複!$A$4:$E$1133,5,FALSE)</f>
        <v>19273729</v>
      </c>
      <c r="I308" s="60">
        <v>73311443</v>
      </c>
    </row>
    <row r="309" spans="1:10">
      <c r="A309" s="62">
        <v>44704</v>
      </c>
      <c r="B309" s="63" t="str">
        <f t="shared" si="672"/>
        <v>(月)</v>
      </c>
      <c r="C309" s="68">
        <f>E309+F309+G309-H309+I309</f>
        <v>278300970</v>
      </c>
      <c r="D309" s="68">
        <f t="shared" si="657"/>
        <v>774621</v>
      </c>
      <c r="E309" s="69">
        <v>192996834</v>
      </c>
      <c r="F309" s="70">
        <v>12294115</v>
      </c>
      <c r="G309" s="61">
        <v>19397312</v>
      </c>
      <c r="H309" s="70">
        <f>VLOOKUP($A309,初回接種_重複!$A$4:$E$1133,5,FALSE)</f>
        <v>19272888</v>
      </c>
      <c r="I309" s="72">
        <v>72885597</v>
      </c>
    </row>
    <row r="310" spans="1:10">
      <c r="A310" s="62">
        <v>44701</v>
      </c>
      <c r="B310" s="63" t="str">
        <f t="shared" ref="B310:B312" si="674">"(" &amp; TEXT(A310,"aaa") &amp; ")"</f>
        <v>(金)</v>
      </c>
      <c r="C310" s="68">
        <f>E310+F310+G310-H310+I310</f>
        <v>277526349</v>
      </c>
      <c r="D310" s="68">
        <f t="shared" si="657"/>
        <v>232259</v>
      </c>
      <c r="E310" s="69">
        <v>192921133</v>
      </c>
      <c r="F310" s="70">
        <v>12294115</v>
      </c>
      <c r="G310" s="59">
        <v>19397312</v>
      </c>
      <c r="H310" s="70">
        <f>VLOOKUP($A310,初回接種_重複!$A$4:$E$1133,5,FALSE)</f>
        <v>19272119</v>
      </c>
      <c r="I310" s="72">
        <v>72185908</v>
      </c>
    </row>
    <row r="311" spans="1:10">
      <c r="A311" s="62">
        <v>44700</v>
      </c>
      <c r="B311" s="63" t="str">
        <f t="shared" ref="B311:B313" si="675">"(" &amp; TEXT(A311,"aaa") &amp; ")"</f>
        <v>(木)</v>
      </c>
      <c r="C311" s="47">
        <f t="shared" ref="C311:C362" si="676">E311+F311+G311-H311+I311</f>
        <v>277294090</v>
      </c>
      <c r="D311" s="68">
        <f t="shared" si="657"/>
        <v>247359</v>
      </c>
      <c r="E311" s="73">
        <v>192896568</v>
      </c>
      <c r="F311" s="74">
        <v>12294115</v>
      </c>
      <c r="G311" s="61">
        <v>19397312</v>
      </c>
      <c r="H311" s="74">
        <f>VLOOKUP($A311,初回接種_重複!$A$4:$E$1133,5,FALSE)</f>
        <v>19271422</v>
      </c>
      <c r="I311" s="60">
        <v>71977517</v>
      </c>
    </row>
    <row r="312" spans="1:10">
      <c r="A312" s="62">
        <v>44699</v>
      </c>
      <c r="B312" s="63" t="str">
        <f t="shared" si="674"/>
        <v>(水)</v>
      </c>
      <c r="C312" s="47">
        <f t="shared" si="676"/>
        <v>277046731</v>
      </c>
      <c r="D312" s="68">
        <f t="shared" si="657"/>
        <v>311838</v>
      </c>
      <c r="E312" s="73">
        <v>192869198</v>
      </c>
      <c r="F312" s="74">
        <v>12294115</v>
      </c>
      <c r="G312" s="61">
        <v>19397312</v>
      </c>
      <c r="H312" s="74">
        <f>VLOOKUP($A312,初回接種_重複!$A$4:$E$1133,5,FALSE)</f>
        <v>19271077</v>
      </c>
      <c r="I312" s="60">
        <v>71757183</v>
      </c>
    </row>
    <row r="313" spans="1:10">
      <c r="A313" s="62">
        <v>44698</v>
      </c>
      <c r="B313" s="63" t="str">
        <f t="shared" si="675"/>
        <v>(火)</v>
      </c>
      <c r="C313" s="47">
        <f t="shared" si="676"/>
        <v>276734893</v>
      </c>
      <c r="D313" s="68">
        <f t="shared" si="657"/>
        <v>577195</v>
      </c>
      <c r="E313" s="73">
        <v>192832463</v>
      </c>
      <c r="F313" s="74">
        <v>12294115</v>
      </c>
      <c r="G313" s="61">
        <v>19397312</v>
      </c>
      <c r="H313" s="74">
        <f>VLOOKUP($A313,初回接種_重複!$A$4:$E$1133,5,FALSE)</f>
        <v>19270674</v>
      </c>
      <c r="I313" s="60">
        <v>71481677</v>
      </c>
    </row>
    <row r="314" spans="1:10">
      <c r="A314" s="62">
        <v>44697</v>
      </c>
      <c r="B314" s="63" t="str">
        <f t="shared" ref="B314" si="677">"(" &amp; TEXT(A314,"aaa") &amp; ")"</f>
        <v>(月)</v>
      </c>
      <c r="C314" s="47">
        <f t="shared" si="676"/>
        <v>276157698</v>
      </c>
      <c r="D314" s="68">
        <f t="shared" si="657"/>
        <v>956558</v>
      </c>
      <c r="E314" s="73">
        <v>192780593</v>
      </c>
      <c r="F314" s="74">
        <v>12294115</v>
      </c>
      <c r="G314" s="61">
        <v>19397037</v>
      </c>
      <c r="H314" s="74">
        <f>VLOOKUP($A314,初回接種_重複!$A$4:$E$1133,5,FALSE)</f>
        <v>19280571</v>
      </c>
      <c r="I314" s="60">
        <v>70966524</v>
      </c>
    </row>
    <row r="315" spans="1:10">
      <c r="A315" s="62">
        <v>44694</v>
      </c>
      <c r="B315" s="63" t="str">
        <f t="shared" ref="B315" si="678">"(" &amp; TEXT(A315,"aaa") &amp; ")"</f>
        <v>(金)</v>
      </c>
      <c r="C315" s="47">
        <f t="shared" si="676"/>
        <v>275201140</v>
      </c>
      <c r="D315" s="68">
        <f t="shared" si="657"/>
        <v>278142</v>
      </c>
      <c r="E315" s="73">
        <v>192669542</v>
      </c>
      <c r="F315" s="74">
        <v>12294115</v>
      </c>
      <c r="G315" s="61">
        <v>19397037</v>
      </c>
      <c r="H315" s="74">
        <f>VLOOKUP($A315,初回接種_重複!$A$4:$E$1133,5,FALSE)</f>
        <v>19282966</v>
      </c>
      <c r="I315" s="60">
        <v>70123412</v>
      </c>
    </row>
    <row r="316" spans="1:10">
      <c r="A316" s="62">
        <v>44693</v>
      </c>
      <c r="B316" s="63" t="str">
        <f t="shared" ref="B316" si="679">"(" &amp; TEXT(A316,"aaa") &amp; ")"</f>
        <v>(木)</v>
      </c>
      <c r="C316" s="47">
        <f t="shared" si="676"/>
        <v>274922998</v>
      </c>
      <c r="D316" s="68">
        <f t="shared" si="657"/>
        <v>333735</v>
      </c>
      <c r="E316" s="73">
        <v>192638515</v>
      </c>
      <c r="F316" s="74">
        <v>12294115</v>
      </c>
      <c r="G316" s="61">
        <v>19397037</v>
      </c>
      <c r="H316" s="74">
        <f>VLOOKUP($A316,初回接種_重複!$A$4:$E$1133,5,FALSE)</f>
        <v>19282595</v>
      </c>
      <c r="I316" s="60">
        <v>69875926</v>
      </c>
    </row>
    <row r="317" spans="1:10">
      <c r="A317" s="62">
        <v>44692</v>
      </c>
      <c r="B317" s="63" t="str">
        <f t="shared" ref="B317" si="680">"(" &amp; TEXT(A317,"aaa") &amp; ")"</f>
        <v>(水)</v>
      </c>
      <c r="C317" s="47">
        <f t="shared" si="676"/>
        <v>274589263</v>
      </c>
      <c r="D317" s="68">
        <f t="shared" si="657"/>
        <v>339499</v>
      </c>
      <c r="E317" s="73">
        <v>192600289</v>
      </c>
      <c r="F317" s="74">
        <v>12294115</v>
      </c>
      <c r="G317" s="61">
        <v>19397037</v>
      </c>
      <c r="H317" s="74">
        <f>VLOOKUP($A317,初回接種_重複!$A$4:$E$1133,5,FALSE)</f>
        <v>19282040</v>
      </c>
      <c r="I317" s="60">
        <v>69579862</v>
      </c>
    </row>
    <row r="318" spans="1:10">
      <c r="A318" s="62">
        <v>44691</v>
      </c>
      <c r="B318" s="63" t="str">
        <f t="shared" ref="B318" si="681">"(" &amp; TEXT(A318,"aaa") &amp; ")"</f>
        <v>(火)</v>
      </c>
      <c r="C318" s="47">
        <f t="shared" si="676"/>
        <v>274249764</v>
      </c>
      <c r="D318" s="68">
        <f t="shared" si="657"/>
        <v>446783</v>
      </c>
      <c r="E318" s="73">
        <v>192556929</v>
      </c>
      <c r="F318" s="74">
        <v>12294115</v>
      </c>
      <c r="G318" s="61">
        <v>19397037</v>
      </c>
      <c r="H318" s="74">
        <f>VLOOKUP($A318,初回接種_重複!$A$4:$E$1133,5,FALSE)</f>
        <v>19281037</v>
      </c>
      <c r="I318" s="60">
        <v>69282720</v>
      </c>
    </row>
    <row r="319" spans="1:10">
      <c r="A319" s="62">
        <v>44690</v>
      </c>
      <c r="B319" s="63" t="str">
        <f t="shared" ref="B319" si="682">"(" &amp; TEXT(A319,"aaa") &amp; ")"</f>
        <v>(月)</v>
      </c>
      <c r="C319" s="47">
        <f t="shared" si="676"/>
        <v>273802981</v>
      </c>
      <c r="D319" s="68">
        <f t="shared" si="657"/>
        <v>1064264</v>
      </c>
      <c r="E319" s="73">
        <v>192501289</v>
      </c>
      <c r="F319" s="74">
        <v>12294115</v>
      </c>
      <c r="G319" s="61">
        <v>19397037</v>
      </c>
      <c r="H319" s="74">
        <f>VLOOKUP($A319,初回接種_重複!$A$4:$E$1133,5,FALSE)</f>
        <v>19280796</v>
      </c>
      <c r="I319" s="60">
        <v>68891336</v>
      </c>
    </row>
    <row r="320" spans="1:10">
      <c r="A320" s="62">
        <v>44687</v>
      </c>
      <c r="B320" s="63" t="str">
        <f t="shared" ref="B320" si="683">"(" &amp; TEXT(A320,"aaa") &amp; ")"</f>
        <v>(金)</v>
      </c>
      <c r="C320" s="47">
        <f t="shared" si="676"/>
        <v>272738717</v>
      </c>
      <c r="D320" s="68">
        <f t="shared" si="657"/>
        <v>737971</v>
      </c>
      <c r="E320" s="73">
        <v>192384514</v>
      </c>
      <c r="F320" s="74">
        <v>12294115</v>
      </c>
      <c r="G320" s="61">
        <v>19395562</v>
      </c>
      <c r="H320" s="74">
        <f>VLOOKUP($A320,初回接種_重複!$A$4:$E$1133,5,FALSE)</f>
        <v>19278513</v>
      </c>
      <c r="I320" s="60">
        <v>67943039</v>
      </c>
    </row>
    <row r="321" spans="1:9">
      <c r="A321" s="62">
        <v>44683</v>
      </c>
      <c r="B321" s="63" t="str">
        <f t="shared" ref="B321" si="684">"(" &amp; TEXT(A321,"aaa") &amp; ")"</f>
        <v>(月)</v>
      </c>
      <c r="C321" s="47">
        <f t="shared" si="676"/>
        <v>272000746</v>
      </c>
      <c r="D321" s="68">
        <f t="shared" si="657"/>
        <v>1304978</v>
      </c>
      <c r="E321" s="73">
        <v>192324521</v>
      </c>
      <c r="F321" s="74">
        <v>12294115</v>
      </c>
      <c r="G321" s="61">
        <v>19395562</v>
      </c>
      <c r="H321" s="74">
        <f>VLOOKUP($A321,初回接種_重複!$A$4:$E$1133,5,FALSE)</f>
        <v>19277608</v>
      </c>
      <c r="I321" s="60">
        <v>67264156</v>
      </c>
    </row>
    <row r="322" spans="1:9">
      <c r="A322" s="62">
        <v>44679</v>
      </c>
      <c r="B322" s="63" t="str">
        <f t="shared" ref="B322" si="685">"(" &amp; TEXT(A322,"aaa") &amp; ")"</f>
        <v>(木)</v>
      </c>
      <c r="C322" s="47">
        <f t="shared" si="676"/>
        <v>270695768</v>
      </c>
      <c r="D322" s="68">
        <f t="shared" si="657"/>
        <v>489181</v>
      </c>
      <c r="E322" s="73">
        <v>192197986</v>
      </c>
      <c r="F322" s="74">
        <v>12294115</v>
      </c>
      <c r="G322" s="61">
        <v>19395562</v>
      </c>
      <c r="H322" s="74">
        <f>VLOOKUP($A322,初回接種_重複!$A$4:$E$1133,5,FALSE)</f>
        <v>19275738</v>
      </c>
      <c r="I322" s="60">
        <v>66083843</v>
      </c>
    </row>
    <row r="323" spans="1:9">
      <c r="A323" s="62">
        <v>44678</v>
      </c>
      <c r="B323" s="63" t="str">
        <f t="shared" ref="B323" si="686">"(" &amp; TEXT(A323,"aaa") &amp; ")"</f>
        <v>(水)</v>
      </c>
      <c r="C323" s="47">
        <f t="shared" si="676"/>
        <v>270206587</v>
      </c>
      <c r="D323" s="68">
        <f t="shared" si="657"/>
        <v>651817</v>
      </c>
      <c r="E323" s="73">
        <v>192151549</v>
      </c>
      <c r="F323" s="74">
        <v>12294115</v>
      </c>
      <c r="G323" s="61">
        <v>19395562</v>
      </c>
      <c r="H323" s="74">
        <f>VLOOKUP($A323,初回接種_重複!$A$4:$E$1133,5,FALSE)</f>
        <v>19275069</v>
      </c>
      <c r="I323" s="60">
        <v>65640430</v>
      </c>
    </row>
    <row r="324" spans="1:9">
      <c r="A324" s="62">
        <v>44677</v>
      </c>
      <c r="B324" s="63" t="str">
        <f t="shared" ref="B324" si="687">"(" &amp; TEXT(A324,"aaa") &amp; ")"</f>
        <v>(火)</v>
      </c>
      <c r="C324" s="47">
        <f t="shared" si="676"/>
        <v>269554770</v>
      </c>
      <c r="D324" s="68">
        <f t="shared" si="657"/>
        <v>731880</v>
      </c>
      <c r="E324" s="73">
        <v>192095562</v>
      </c>
      <c r="F324" s="74">
        <v>12294115</v>
      </c>
      <c r="G324" s="61">
        <v>19395317</v>
      </c>
      <c r="H324" s="74">
        <f>VLOOKUP($A324,初回接種_重複!$A$4:$E$1133,5,FALSE)</f>
        <v>19275514</v>
      </c>
      <c r="I324" s="60">
        <v>65045290</v>
      </c>
    </row>
    <row r="325" spans="1:9">
      <c r="A325" s="62">
        <v>44676</v>
      </c>
      <c r="B325" s="63" t="str">
        <f t="shared" ref="B325" si="688">"(" &amp; TEXT(A325,"aaa") &amp; ")"</f>
        <v>(月)</v>
      </c>
      <c r="C325" s="47">
        <f t="shared" si="676"/>
        <v>268822890</v>
      </c>
      <c r="D325" s="68">
        <f t="shared" si="657"/>
        <v>1432608</v>
      </c>
      <c r="E325" s="73">
        <v>192018247</v>
      </c>
      <c r="F325" s="74">
        <v>12294115</v>
      </c>
      <c r="G325" s="61">
        <v>19395317</v>
      </c>
      <c r="H325" s="74">
        <f>VLOOKUP($A325,初回接種_重複!$A$4:$E$1133,5,FALSE)</f>
        <v>19274667</v>
      </c>
      <c r="I325" s="60">
        <v>64389878</v>
      </c>
    </row>
    <row r="326" spans="1:9">
      <c r="A326" s="62">
        <v>44673</v>
      </c>
      <c r="B326" s="63" t="str">
        <f t="shared" ref="B326" si="689">"(" &amp; TEXT(A326,"aaa") &amp; ")"</f>
        <v>(金)</v>
      </c>
      <c r="C326" s="47">
        <f t="shared" si="676"/>
        <v>267390282</v>
      </c>
      <c r="D326" s="68">
        <f t="shared" si="657"/>
        <v>500324</v>
      </c>
      <c r="E326" s="73">
        <v>191854008</v>
      </c>
      <c r="F326" s="74">
        <v>12294115</v>
      </c>
      <c r="G326" s="61">
        <v>19395317</v>
      </c>
      <c r="H326" s="74">
        <f>VLOOKUP($A326,初回接種_重複!$A$4:$E$1133,5,FALSE)</f>
        <v>19273633</v>
      </c>
      <c r="I326" s="60">
        <v>63120475</v>
      </c>
    </row>
    <row r="327" spans="1:9">
      <c r="A327" s="62">
        <v>44672</v>
      </c>
      <c r="B327" s="63" t="str">
        <f t="shared" ref="B327" si="690">"(" &amp; TEXT(A327,"aaa") &amp; ")"</f>
        <v>(木)</v>
      </c>
      <c r="C327" s="47">
        <f t="shared" si="676"/>
        <v>266889958</v>
      </c>
      <c r="D327" s="68">
        <f t="shared" si="657"/>
        <v>428374</v>
      </c>
      <c r="E327" s="73">
        <v>191817109</v>
      </c>
      <c r="F327" s="74">
        <v>12294115</v>
      </c>
      <c r="G327" s="61">
        <v>19395317</v>
      </c>
      <c r="H327" s="74">
        <f>VLOOKUP($A327,初回接種_重複!$A$4:$E$1133,5,FALSE)</f>
        <v>19273166</v>
      </c>
      <c r="I327" s="60">
        <v>62656583</v>
      </c>
    </row>
    <row r="328" spans="1:9">
      <c r="A328" s="62">
        <v>44671</v>
      </c>
      <c r="B328" s="63" t="str">
        <f t="shared" ref="B328" si="691">"(" &amp; TEXT(A328,"aaa") &amp; ")"</f>
        <v>(水)</v>
      </c>
      <c r="C328" s="47">
        <f t="shared" si="676"/>
        <v>266461584</v>
      </c>
      <c r="D328" s="68">
        <f t="shared" si="657"/>
        <v>659868</v>
      </c>
      <c r="E328" s="73">
        <v>191774963</v>
      </c>
      <c r="F328" s="74">
        <v>12294115</v>
      </c>
      <c r="G328" s="61">
        <v>19395317</v>
      </c>
      <c r="H328" s="74">
        <f>VLOOKUP($A328,初回接種_重複!$A$4:$E$1133,5,FALSE)</f>
        <v>19272345</v>
      </c>
      <c r="I328" s="60">
        <v>62269534</v>
      </c>
    </row>
    <row r="329" spans="1:9">
      <c r="A329" s="62">
        <v>44670</v>
      </c>
      <c r="B329" s="63" t="str">
        <f t="shared" ref="B329" si="692">"(" &amp; TEXT(A329,"aaa") &amp; ")"</f>
        <v>(火)</v>
      </c>
      <c r="C329" s="47">
        <f t="shared" si="676"/>
        <v>265801716</v>
      </c>
      <c r="D329" s="68">
        <f t="shared" si="657"/>
        <v>683791</v>
      </c>
      <c r="E329" s="73">
        <v>191709617</v>
      </c>
      <c r="F329" s="74">
        <v>12294115</v>
      </c>
      <c r="G329" s="61">
        <v>19395206</v>
      </c>
      <c r="H329" s="74">
        <f>VLOOKUP($A329,初回接種_重複!$A$4:$E$1133,5,FALSE)</f>
        <v>19269805</v>
      </c>
      <c r="I329" s="60">
        <v>61672583</v>
      </c>
    </row>
    <row r="330" spans="1:9">
      <c r="A330" s="62">
        <v>44669</v>
      </c>
      <c r="B330" s="63" t="str">
        <f t="shared" ref="B330" si="693">"(" &amp; TEXT(A330,"aaa") &amp; ")"</f>
        <v>(月)</v>
      </c>
      <c r="C330" s="47">
        <f t="shared" si="676"/>
        <v>265117925</v>
      </c>
      <c r="D330" s="68">
        <f t="shared" si="657"/>
        <v>1521184</v>
      </c>
      <c r="E330" s="73">
        <v>191636855</v>
      </c>
      <c r="F330" s="74">
        <v>12294115</v>
      </c>
      <c r="G330" s="61">
        <v>19395206</v>
      </c>
      <c r="H330" s="74">
        <f>VLOOKUP($A330,初回接種_重複!$A$4:$E$1133,5,FALSE)</f>
        <v>19269292</v>
      </c>
      <c r="I330" s="60">
        <v>61061041</v>
      </c>
    </row>
    <row r="331" spans="1:9">
      <c r="A331" s="62">
        <v>44666</v>
      </c>
      <c r="B331" s="63" t="str">
        <f t="shared" ref="B331" si="694">"(" &amp; TEXT(A331,"aaa") &amp; ")"</f>
        <v>(金)</v>
      </c>
      <c r="C331" s="47">
        <f t="shared" si="676"/>
        <v>263596741</v>
      </c>
      <c r="D331" s="68">
        <f t="shared" si="657"/>
        <v>471910</v>
      </c>
      <c r="E331" s="73">
        <v>191475443</v>
      </c>
      <c r="F331" s="74">
        <v>12294115</v>
      </c>
      <c r="G331" s="61">
        <v>19395206</v>
      </c>
      <c r="H331" s="74">
        <f>VLOOKUP($A331,初回接種_重複!$A$4:$E$1133,5,FALSE)</f>
        <v>19267147</v>
      </c>
      <c r="I331" s="60">
        <v>59699124</v>
      </c>
    </row>
    <row r="332" spans="1:9">
      <c r="A332" s="62">
        <v>44665</v>
      </c>
      <c r="B332" s="63" t="str">
        <f t="shared" ref="B332" si="695">"(" &amp; TEXT(A332,"aaa") &amp; ")"</f>
        <v>(木)</v>
      </c>
      <c r="C332" s="47">
        <f t="shared" si="676"/>
        <v>263124831</v>
      </c>
      <c r="D332" s="68">
        <f t="shared" si="657"/>
        <v>485558</v>
      </c>
      <c r="E332" s="73">
        <v>191442196</v>
      </c>
      <c r="F332" s="74">
        <v>12294115</v>
      </c>
      <c r="G332" s="61">
        <v>19395206</v>
      </c>
      <c r="H332" s="74">
        <f>VLOOKUP($A332,初回接種_重複!$A$4:$E$1133,5,FALSE)</f>
        <v>19265652</v>
      </c>
      <c r="I332" s="60">
        <v>59258966</v>
      </c>
    </row>
    <row r="333" spans="1:9">
      <c r="A333" s="62">
        <v>44664</v>
      </c>
      <c r="B333" s="63" t="str">
        <f t="shared" ref="B333" si="696">"(" &amp; TEXT(A333,"aaa") &amp; ")"</f>
        <v>(水)</v>
      </c>
      <c r="C333" s="47">
        <f t="shared" si="676"/>
        <v>262639273</v>
      </c>
      <c r="D333" s="68">
        <f t="shared" si="657"/>
        <v>644492</v>
      </c>
      <c r="E333" s="73">
        <v>191404963</v>
      </c>
      <c r="F333" s="74">
        <v>12294115</v>
      </c>
      <c r="G333" s="61">
        <v>19395206</v>
      </c>
      <c r="H333" s="74">
        <f>VLOOKUP($A333,初回接種_重複!$A$4:$E$1133,5,FALSE)</f>
        <v>19264539</v>
      </c>
      <c r="I333" s="60">
        <v>58809528</v>
      </c>
    </row>
    <row r="334" spans="1:9">
      <c r="A334" s="62">
        <v>44663</v>
      </c>
      <c r="B334" s="63" t="str">
        <f t="shared" ref="B334" si="697">"(" &amp; TEXT(A334,"aaa") &amp; ")"</f>
        <v>(火)</v>
      </c>
      <c r="C334" s="47">
        <f t="shared" si="676"/>
        <v>261994781</v>
      </c>
      <c r="D334" s="68">
        <f t="shared" si="657"/>
        <v>718825</v>
      </c>
      <c r="E334" s="73">
        <v>191357036</v>
      </c>
      <c r="F334" s="74">
        <v>12294115</v>
      </c>
      <c r="G334" s="61">
        <v>19395108</v>
      </c>
      <c r="H334" s="74">
        <f>VLOOKUP($A334,初回接種_重複!$A$4:$E$1133,5,FALSE)</f>
        <v>19261983</v>
      </c>
      <c r="I334" s="60">
        <v>58210505</v>
      </c>
    </row>
    <row r="335" spans="1:9">
      <c r="A335" s="62">
        <v>44662</v>
      </c>
      <c r="B335" s="63" t="str">
        <f t="shared" ref="B335" si="698">"(" &amp; TEXT(A335,"aaa") &amp; ")"</f>
        <v>(月)</v>
      </c>
      <c r="C335" s="47">
        <f t="shared" si="676"/>
        <v>261275956</v>
      </c>
      <c r="D335" s="68">
        <f t="shared" si="657"/>
        <v>1541819</v>
      </c>
      <c r="E335" s="73">
        <v>191299537</v>
      </c>
      <c r="F335" s="74">
        <v>12294115</v>
      </c>
      <c r="G335" s="61">
        <v>19395108</v>
      </c>
      <c r="H335" s="74">
        <f>VLOOKUP($A335,初回接種_重複!$A$4:$E$1133,5,FALSE)</f>
        <v>19260029</v>
      </c>
      <c r="I335" s="60">
        <v>57547225</v>
      </c>
    </row>
    <row r="336" spans="1:9">
      <c r="A336" s="62">
        <v>44659</v>
      </c>
      <c r="B336" s="63" t="str">
        <f t="shared" ref="B336" si="699">"(" &amp; TEXT(A336,"aaa") &amp; ")"</f>
        <v>(金)</v>
      </c>
      <c r="C336" s="47">
        <f t="shared" si="676"/>
        <v>259734137</v>
      </c>
      <c r="D336" s="68">
        <f t="shared" si="657"/>
        <v>515615</v>
      </c>
      <c r="E336" s="73">
        <v>191149569</v>
      </c>
      <c r="F336" s="74">
        <v>12294115</v>
      </c>
      <c r="G336" s="61">
        <v>19395108</v>
      </c>
      <c r="H336" s="74">
        <f>VLOOKUP($A336,初回接種_重複!$A$4:$E$1133,5,FALSE)</f>
        <v>19259461</v>
      </c>
      <c r="I336" s="60">
        <v>56154806</v>
      </c>
    </row>
    <row r="337" spans="1:9">
      <c r="A337" s="62">
        <v>44658</v>
      </c>
      <c r="B337" s="63" t="str">
        <f t="shared" ref="B337" si="700">"(" &amp; TEXT(A337,"aaa") &amp; ")"</f>
        <v>(木)</v>
      </c>
      <c r="C337" s="47">
        <f t="shared" si="676"/>
        <v>259218522</v>
      </c>
      <c r="D337" s="68">
        <f t="shared" si="657"/>
        <v>509667</v>
      </c>
      <c r="E337" s="73">
        <v>191106032</v>
      </c>
      <c r="F337" s="74">
        <v>12294115</v>
      </c>
      <c r="G337" s="61">
        <v>19395108</v>
      </c>
      <c r="H337" s="74">
        <f>VLOOKUP($A337,初回接種_重複!$A$4:$E$1133,5,FALSE)</f>
        <v>19258239</v>
      </c>
      <c r="I337" s="60">
        <v>55681506</v>
      </c>
    </row>
    <row r="338" spans="1:9">
      <c r="A338" s="62">
        <v>44657</v>
      </c>
      <c r="B338" s="63" t="str">
        <f t="shared" ref="B338" si="701">"(" &amp; TEXT(A338,"aaa") &amp; ")"</f>
        <v>(水)</v>
      </c>
      <c r="C338" s="47">
        <f t="shared" si="676"/>
        <v>258708855</v>
      </c>
      <c r="D338" s="68">
        <f t="shared" si="657"/>
        <v>812910</v>
      </c>
      <c r="E338" s="73">
        <v>191057904</v>
      </c>
      <c r="F338" s="74">
        <v>12294115</v>
      </c>
      <c r="G338" s="61">
        <v>19395108</v>
      </c>
      <c r="H338" s="74">
        <f>VLOOKUP($A338,初回接種_重複!$A$4:$E$1133,5,FALSE)</f>
        <v>19255612</v>
      </c>
      <c r="I338" s="60">
        <v>55217340</v>
      </c>
    </row>
    <row r="339" spans="1:9">
      <c r="A339" s="62">
        <v>44656</v>
      </c>
      <c r="B339" s="63" t="str">
        <f t="shared" ref="B339" si="702">"(" &amp; TEXT(A339,"aaa") &amp; ")"</f>
        <v>(火)</v>
      </c>
      <c r="C339" s="47">
        <f t="shared" si="676"/>
        <v>257895945</v>
      </c>
      <c r="D339" s="68">
        <f t="shared" si="657"/>
        <v>721921</v>
      </c>
      <c r="E339" s="73">
        <v>190997919</v>
      </c>
      <c r="F339" s="74">
        <v>12294115</v>
      </c>
      <c r="G339" s="75">
        <v>19395007</v>
      </c>
      <c r="H339" s="74">
        <f>VLOOKUP($A339,初回接種_重複!$A$4:$E$1133,5,FALSE)</f>
        <v>19255081</v>
      </c>
      <c r="I339" s="60">
        <v>54463985</v>
      </c>
    </row>
    <row r="340" spans="1:9">
      <c r="A340" s="62">
        <v>44655</v>
      </c>
      <c r="B340" s="63" t="str">
        <f t="shared" ref="B340" si="703">"(" &amp; TEXT(A340,"aaa") &amp; ")"</f>
        <v>(月)</v>
      </c>
      <c r="C340" s="47">
        <f t="shared" si="676"/>
        <v>257174024</v>
      </c>
      <c r="D340" s="68">
        <f t="shared" si="657"/>
        <v>1454473</v>
      </c>
      <c r="E340" s="73">
        <v>190927209</v>
      </c>
      <c r="F340" s="74">
        <v>12294115</v>
      </c>
      <c r="G340" s="75">
        <v>19395007</v>
      </c>
      <c r="H340" s="74">
        <f>VLOOKUP($A340,初回接種_重複!$A$4:$E$1133,5,FALSE)</f>
        <v>19254562</v>
      </c>
      <c r="I340" s="60">
        <v>53812255</v>
      </c>
    </row>
    <row r="341" spans="1:9">
      <c r="A341" s="62">
        <v>44652</v>
      </c>
      <c r="B341" s="63" t="str">
        <f t="shared" ref="B341" si="704">"(" &amp; TEXT(A341,"aaa") &amp; ")"</f>
        <v>(金)</v>
      </c>
      <c r="C341" s="47">
        <f t="shared" si="676"/>
        <v>255719551</v>
      </c>
      <c r="D341" s="68">
        <f t="shared" si="657"/>
        <v>640944</v>
      </c>
      <c r="E341" s="73">
        <v>190762722</v>
      </c>
      <c r="F341" s="74">
        <v>12294115</v>
      </c>
      <c r="G341" s="75">
        <v>19395007</v>
      </c>
      <c r="H341" s="74">
        <f>VLOOKUP($A341,初回接種_重複!$A$4:$E$1133,5,FALSE)</f>
        <v>19253381</v>
      </c>
      <c r="I341" s="60">
        <v>52521088</v>
      </c>
    </row>
    <row r="342" spans="1:9">
      <c r="A342" s="62">
        <v>44651</v>
      </c>
      <c r="B342" s="63" t="str">
        <f t="shared" ref="B342" si="705">"(" &amp; TEXT(A342,"aaa") &amp; ")"</f>
        <v>(木)</v>
      </c>
      <c r="C342" s="47">
        <f t="shared" si="676"/>
        <v>255078607</v>
      </c>
      <c r="D342" s="68">
        <f t="shared" si="657"/>
        <v>733020</v>
      </c>
      <c r="E342" s="73">
        <v>190715317</v>
      </c>
      <c r="F342" s="74">
        <v>12294115</v>
      </c>
      <c r="G342" s="75">
        <v>19395007</v>
      </c>
      <c r="H342" s="74">
        <f>VLOOKUP($A342,初回接種_重複!$A$4:$E$1133,5,FALSE)</f>
        <v>19256693</v>
      </c>
      <c r="I342" s="60">
        <v>51930861</v>
      </c>
    </row>
    <row r="343" spans="1:9">
      <c r="A343" s="62">
        <v>44650</v>
      </c>
      <c r="B343" s="63" t="str">
        <f t="shared" ref="B343" si="706">"(" &amp; TEXT(A343,"aaa") &amp; ")"</f>
        <v>(水)</v>
      </c>
      <c r="C343" s="47">
        <f t="shared" si="676"/>
        <v>254345587</v>
      </c>
      <c r="D343" s="68">
        <f t="shared" si="657"/>
        <v>932462</v>
      </c>
      <c r="E343" s="73">
        <v>190666851</v>
      </c>
      <c r="F343" s="74">
        <v>12294115</v>
      </c>
      <c r="G343" s="75">
        <v>19395007</v>
      </c>
      <c r="H343" s="74">
        <f>VLOOKUP($A343,初回接種_重複!$A$4:$E$1133,5,FALSE)</f>
        <v>19254730</v>
      </c>
      <c r="I343" s="60">
        <v>51244344</v>
      </c>
    </row>
    <row r="344" spans="1:9">
      <c r="A344" s="62">
        <v>44649</v>
      </c>
      <c r="B344" s="63" t="str">
        <f t="shared" ref="B344" si="707">"(" &amp; TEXT(A344,"aaa") &amp; ")"</f>
        <v>(火)</v>
      </c>
      <c r="C344" s="47">
        <f t="shared" si="676"/>
        <v>253413125</v>
      </c>
      <c r="D344" s="68">
        <f t="shared" si="657"/>
        <v>1078268</v>
      </c>
      <c r="E344" s="73">
        <v>190612080</v>
      </c>
      <c r="F344" s="74">
        <v>12294115</v>
      </c>
      <c r="G344" s="75">
        <v>19394861</v>
      </c>
      <c r="H344" s="74">
        <f>VLOOKUP($A344,初回接種_重複!$A$4:$E$1133,5,FALSE)</f>
        <v>19259094</v>
      </c>
      <c r="I344" s="60">
        <v>50371163</v>
      </c>
    </row>
    <row r="345" spans="1:9">
      <c r="A345" s="62">
        <v>44648</v>
      </c>
      <c r="B345" s="63" t="str">
        <f t="shared" ref="B345" si="708">"(" &amp; TEXT(A345,"aaa") &amp; ")"</f>
        <v>(月)</v>
      </c>
      <c r="C345" s="47">
        <f t="shared" si="676"/>
        <v>252334857</v>
      </c>
      <c r="D345" s="68">
        <f t="shared" si="657"/>
        <v>2146869</v>
      </c>
      <c r="E345" s="73">
        <v>190533539</v>
      </c>
      <c r="F345" s="74">
        <v>12294115</v>
      </c>
      <c r="G345" s="75">
        <v>19394861</v>
      </c>
      <c r="H345" s="74">
        <f>VLOOKUP($A345,初回接種_重複!$A$4:$E$1133,5,FALSE)</f>
        <v>19258081</v>
      </c>
      <c r="I345" s="60">
        <v>49370423</v>
      </c>
    </row>
    <row r="346" spans="1:9">
      <c r="A346" s="62">
        <v>44645</v>
      </c>
      <c r="B346" s="63" t="str">
        <f t="shared" ref="B346" si="709">"(" &amp; TEXT(A346,"aaa") &amp; ")"</f>
        <v>(金)</v>
      </c>
      <c r="C346" s="47">
        <f t="shared" si="676"/>
        <v>250187988</v>
      </c>
      <c r="D346" s="68">
        <f t="shared" si="657"/>
        <v>779830</v>
      </c>
      <c r="E346" s="73">
        <v>190380802</v>
      </c>
      <c r="F346" s="74">
        <v>12294115</v>
      </c>
      <c r="G346" s="75">
        <v>19394861</v>
      </c>
      <c r="H346" s="74">
        <f>VLOOKUP($A346,初回接種_重複!$A$4:$E$1133,5,FALSE)</f>
        <v>19264116</v>
      </c>
      <c r="I346" s="60">
        <v>47382326</v>
      </c>
    </row>
    <row r="347" spans="1:9">
      <c r="A347" s="62">
        <v>44644</v>
      </c>
      <c r="B347" s="63" t="str">
        <f t="shared" ref="B347" si="710">"(" &amp; TEXT(A347,"aaa") &amp; ")"</f>
        <v>(木)</v>
      </c>
      <c r="C347" s="47">
        <f t="shared" si="676"/>
        <v>249408158</v>
      </c>
      <c r="D347" s="68">
        <f t="shared" si="657"/>
        <v>918689</v>
      </c>
      <c r="E347" s="73">
        <v>190341377</v>
      </c>
      <c r="F347" s="74">
        <v>12294115</v>
      </c>
      <c r="G347" s="75">
        <v>19394861</v>
      </c>
      <c r="H347" s="74">
        <f>VLOOKUP($A347,初回接種_重複!$A$4:$E$1133,5,FALSE)</f>
        <v>19263206</v>
      </c>
      <c r="I347" s="60">
        <v>46641011</v>
      </c>
    </row>
    <row r="348" spans="1:9">
      <c r="A348" s="62">
        <v>44643</v>
      </c>
      <c r="B348" s="63" t="str">
        <f t="shared" ref="B348" si="711">"(" &amp; TEXT(A348,"aaa") &amp; ")"</f>
        <v>(水)</v>
      </c>
      <c r="C348" s="47">
        <f t="shared" si="676"/>
        <v>248489469</v>
      </c>
      <c r="D348" s="68">
        <f t="shared" si="657"/>
        <v>1356875</v>
      </c>
      <c r="E348" s="73">
        <v>190296449</v>
      </c>
      <c r="F348" s="74">
        <v>12294115</v>
      </c>
      <c r="G348" s="75">
        <v>19394861</v>
      </c>
      <c r="H348" s="74">
        <f>VLOOKUP($A348,初回接種_重複!$A$4:$E$1133,5,FALSE)</f>
        <v>19262750</v>
      </c>
      <c r="I348" s="60">
        <v>45766794</v>
      </c>
    </row>
    <row r="349" spans="1:9">
      <c r="A349" s="62">
        <v>44642</v>
      </c>
      <c r="B349" s="63" t="str">
        <f t="shared" ref="B349" si="712">"(" &amp; TEXT(A349,"aaa") &amp; ")"</f>
        <v>(火)</v>
      </c>
      <c r="C349" s="47">
        <f t="shared" si="676"/>
        <v>247132594</v>
      </c>
      <c r="D349" s="68">
        <f t="shared" si="657"/>
        <v>2420719</v>
      </c>
      <c r="E349" s="73">
        <v>190231895</v>
      </c>
      <c r="F349" s="74">
        <v>12294115</v>
      </c>
      <c r="G349" s="75">
        <v>19394762</v>
      </c>
      <c r="H349" s="74">
        <f>VLOOKUP($A349,初回接種_重複!$A$4:$E$1133,5,FALSE)</f>
        <v>19261073</v>
      </c>
      <c r="I349" s="60">
        <v>44472895</v>
      </c>
    </row>
    <row r="350" spans="1:9">
      <c r="A350" s="62">
        <v>44638</v>
      </c>
      <c r="B350" s="63" t="str">
        <f t="shared" ref="B350" si="713">"(" &amp; TEXT(A350,"aaa") &amp; ")"</f>
        <v>(金)</v>
      </c>
      <c r="C350" s="47">
        <f t="shared" si="676"/>
        <v>244711875</v>
      </c>
      <c r="D350" s="68">
        <f t="shared" si="657"/>
        <v>875484</v>
      </c>
      <c r="E350" s="73">
        <v>190104569</v>
      </c>
      <c r="F350" s="74">
        <v>12294115</v>
      </c>
      <c r="G350" s="75">
        <v>19394762</v>
      </c>
      <c r="H350" s="74">
        <f>VLOOKUP($A350,初回接種_重複!$A$4:$E$1133,5,FALSE)</f>
        <v>19258698</v>
      </c>
      <c r="I350" s="60">
        <v>42177127</v>
      </c>
    </row>
    <row r="351" spans="1:9">
      <c r="A351" s="62">
        <v>44637</v>
      </c>
      <c r="B351" s="63" t="str">
        <f t="shared" ref="B351" si="714">"(" &amp; TEXT(A351,"aaa") &amp; ")"</f>
        <v>(木)</v>
      </c>
      <c r="C351" s="47">
        <f t="shared" si="676"/>
        <v>243836391</v>
      </c>
      <c r="D351" s="68">
        <f t="shared" si="657"/>
        <v>908428</v>
      </c>
      <c r="E351" s="73">
        <v>190072066</v>
      </c>
      <c r="F351" s="74">
        <v>12294115</v>
      </c>
      <c r="G351" s="75">
        <v>19394762</v>
      </c>
      <c r="H351" s="74">
        <f>VLOOKUP($A351,初回接種_重複!$A$4:$E$1133,5,FALSE)</f>
        <v>19258855</v>
      </c>
      <c r="I351" s="60">
        <v>41334303</v>
      </c>
    </row>
    <row r="352" spans="1:9">
      <c r="A352" s="62">
        <v>44636</v>
      </c>
      <c r="B352" s="63" t="str">
        <f t="shared" ref="B352" si="715">"(" &amp; TEXT(A352,"aaa") &amp; ")"</f>
        <v>(水)</v>
      </c>
      <c r="C352" s="47">
        <f t="shared" si="676"/>
        <v>242927963</v>
      </c>
      <c r="D352" s="68">
        <f t="shared" si="657"/>
        <v>1238189</v>
      </c>
      <c r="E352" s="73">
        <v>190037910</v>
      </c>
      <c r="F352" s="74">
        <v>12294115</v>
      </c>
      <c r="G352" s="75">
        <v>19394762</v>
      </c>
      <c r="H352" s="74">
        <f>VLOOKUP($A352,初回接種_重複!$A$4:$E$1133,5,FALSE)</f>
        <v>19258758</v>
      </c>
      <c r="I352" s="60">
        <v>40459934</v>
      </c>
    </row>
    <row r="353" spans="1:9">
      <c r="A353" s="62">
        <v>44635</v>
      </c>
      <c r="B353" s="63" t="str">
        <f t="shared" ref="B353" si="716">"(" &amp; TEXT(A353,"aaa") &amp; ")"</f>
        <v>(火)</v>
      </c>
      <c r="C353" s="47">
        <f t="shared" si="676"/>
        <v>241689774</v>
      </c>
      <c r="D353" s="68">
        <f t="shared" si="657"/>
        <v>1248324</v>
      </c>
      <c r="E353" s="73">
        <v>189998180</v>
      </c>
      <c r="F353" s="74">
        <v>12294115</v>
      </c>
      <c r="G353" s="75">
        <v>19394699</v>
      </c>
      <c r="H353" s="74">
        <f>VLOOKUP($A353,初回接種_重複!$A$4:$E$1133,5,FALSE)</f>
        <v>19257684</v>
      </c>
      <c r="I353" s="60">
        <v>39260464</v>
      </c>
    </row>
    <row r="354" spans="1:9">
      <c r="A354" s="62">
        <v>44634</v>
      </c>
      <c r="B354" s="63" t="str">
        <f t="shared" ref="B354" si="717">"(" &amp; TEXT(A354,"aaa") &amp; ")"</f>
        <v>(月)</v>
      </c>
      <c r="C354" s="47">
        <f t="shared" si="676"/>
        <v>240441450</v>
      </c>
      <c r="D354" s="68">
        <f t="shared" si="657"/>
        <v>2391236</v>
      </c>
      <c r="E354" s="73">
        <v>189939196</v>
      </c>
      <c r="F354" s="74">
        <v>12294115</v>
      </c>
      <c r="G354" s="75">
        <v>19394699</v>
      </c>
      <c r="H354" s="74">
        <f>VLOOKUP($A354,初回接種_重複!$A$4:$E$1133,5,FALSE)</f>
        <v>19253631</v>
      </c>
      <c r="I354" s="60">
        <v>38067071</v>
      </c>
    </row>
    <row r="355" spans="1:9">
      <c r="A355" s="62">
        <v>44631</v>
      </c>
      <c r="B355" s="63" t="str">
        <f t="shared" ref="B355" si="718">"(" &amp; TEXT(A355,"aaa") &amp; ")"</f>
        <v>(金)</v>
      </c>
      <c r="C355" s="47">
        <f t="shared" si="676"/>
        <v>238050214</v>
      </c>
      <c r="D355" s="68">
        <f t="shared" ref="D355:D418" si="719">C355-C356</f>
        <v>961173</v>
      </c>
      <c r="E355" s="73">
        <v>189829975</v>
      </c>
      <c r="F355" s="74">
        <v>12294115</v>
      </c>
      <c r="G355" s="75">
        <v>19394699</v>
      </c>
      <c r="H355" s="74">
        <f>VLOOKUP($A355,初回接種_重複!$A$4:$E$1133,5,FALSE)</f>
        <v>19253480</v>
      </c>
      <c r="I355" s="60">
        <v>35784905</v>
      </c>
    </row>
    <row r="356" spans="1:9">
      <c r="A356" s="62">
        <v>44630</v>
      </c>
      <c r="B356" s="63" t="str">
        <f t="shared" ref="B356" si="720">"(" &amp; TEXT(A356,"aaa") &amp; ")"</f>
        <v>(木)</v>
      </c>
      <c r="C356" s="47">
        <f t="shared" si="676"/>
        <v>237089041</v>
      </c>
      <c r="D356" s="68">
        <f t="shared" si="719"/>
        <v>985059</v>
      </c>
      <c r="E356" s="73">
        <v>189796557</v>
      </c>
      <c r="F356" s="74">
        <v>12294115</v>
      </c>
      <c r="G356" s="75">
        <v>19394699</v>
      </c>
      <c r="H356" s="74">
        <f>VLOOKUP($A356,初回接種_重複!$A$4:$E$1133,5,FALSE)</f>
        <v>19252639</v>
      </c>
      <c r="I356" s="60">
        <v>34856309</v>
      </c>
    </row>
    <row r="357" spans="1:9">
      <c r="A357" s="62">
        <v>44629</v>
      </c>
      <c r="B357" s="63" t="str">
        <f t="shared" ref="B357" si="721">"(" &amp; TEXT(A357,"aaa") &amp; ")"</f>
        <v>(水)</v>
      </c>
      <c r="C357" s="47">
        <f t="shared" si="676"/>
        <v>236103982</v>
      </c>
      <c r="D357" s="68">
        <f t="shared" si="719"/>
        <v>1178387</v>
      </c>
      <c r="E357" s="73">
        <v>189770659</v>
      </c>
      <c r="F357" s="74">
        <v>12294115</v>
      </c>
      <c r="G357" s="75">
        <v>19394699</v>
      </c>
      <c r="H357" s="74">
        <f>VLOOKUP($A357,初回接種_重複!$A$4:$E$1133,5,FALSE)</f>
        <v>19251883</v>
      </c>
      <c r="I357" s="60">
        <v>33896392</v>
      </c>
    </row>
    <row r="358" spans="1:9">
      <c r="A358" s="62">
        <v>44628</v>
      </c>
      <c r="B358" s="63" t="str">
        <f t="shared" ref="B358" si="722">"(" &amp; TEXT(A358,"aaa") &amp; ")"</f>
        <v>(火)</v>
      </c>
      <c r="C358" s="47">
        <f t="shared" si="676"/>
        <v>234925595</v>
      </c>
      <c r="D358" s="68">
        <f t="shared" si="719"/>
        <v>1292887</v>
      </c>
      <c r="E358" s="15">
        <v>189738496</v>
      </c>
      <c r="F358" s="76">
        <v>12294115</v>
      </c>
      <c r="G358" s="64">
        <v>19392753</v>
      </c>
      <c r="H358" s="76">
        <f>VLOOKUP($A358,初回接種_重複!$A$4:$E$1133,5,FALSE)</f>
        <v>19249563</v>
      </c>
      <c r="I358" s="8">
        <v>32749794</v>
      </c>
    </row>
    <row r="359" spans="1:9">
      <c r="A359" s="62">
        <v>44627</v>
      </c>
      <c r="B359" s="63" t="str">
        <f t="shared" ref="B359" si="723">"(" &amp; TEXT(A359,"aaa") &amp; ")"</f>
        <v>(月)</v>
      </c>
      <c r="C359" s="47">
        <f t="shared" si="676"/>
        <v>233632708</v>
      </c>
      <c r="D359" s="68">
        <f t="shared" si="719"/>
        <v>2510513</v>
      </c>
      <c r="E359" s="15">
        <v>189693099</v>
      </c>
      <c r="F359" s="15">
        <v>12294115</v>
      </c>
      <c r="G359" s="58">
        <v>19392753</v>
      </c>
      <c r="H359" s="15">
        <f>VLOOKUP($A359,初回接種_重複!$A$4:$E$1133,5,FALSE)</f>
        <v>19246814</v>
      </c>
      <c r="I359" s="8">
        <v>31499555</v>
      </c>
    </row>
    <row r="360" spans="1:9">
      <c r="A360" s="62">
        <v>44624</v>
      </c>
      <c r="B360" s="63" t="str">
        <f t="shared" ref="B360" si="724">"(" &amp; TEXT(A360,"aaa") &amp; ")"</f>
        <v>(金)</v>
      </c>
      <c r="C360" s="47">
        <f t="shared" si="676"/>
        <v>231122195</v>
      </c>
      <c r="D360" s="68">
        <f t="shared" si="719"/>
        <v>1025210</v>
      </c>
      <c r="E360" s="15">
        <v>189621652</v>
      </c>
      <c r="F360" s="15">
        <v>12294115</v>
      </c>
      <c r="G360" s="58">
        <v>19392753</v>
      </c>
      <c r="H360" s="15">
        <v>19246609</v>
      </c>
      <c r="I360" s="8">
        <v>29060284</v>
      </c>
    </row>
    <row r="361" spans="1:9">
      <c r="A361" s="62">
        <v>44623</v>
      </c>
      <c r="B361" s="63" t="str">
        <f t="shared" ref="B361" si="725">"(" &amp; TEXT(A361,"aaa") &amp; ")"</f>
        <v>(木)</v>
      </c>
      <c r="C361" s="47">
        <f t="shared" si="676"/>
        <v>230096985</v>
      </c>
      <c r="D361" s="68">
        <f t="shared" si="719"/>
        <v>1084223</v>
      </c>
      <c r="E361" s="15">
        <v>189587796</v>
      </c>
      <c r="F361" s="15">
        <v>12294115</v>
      </c>
      <c r="G361" s="58">
        <v>19392753</v>
      </c>
      <c r="H361" s="15">
        <v>19243117</v>
      </c>
      <c r="I361" s="8">
        <v>28065438</v>
      </c>
    </row>
    <row r="362" spans="1:9">
      <c r="A362" s="62">
        <v>44622</v>
      </c>
      <c r="B362" s="63" t="str">
        <f t="shared" ref="B362" si="726">"(" &amp; TEXT(A362,"aaa") &amp; ")"</f>
        <v>(水)</v>
      </c>
      <c r="C362" s="47">
        <f t="shared" si="676"/>
        <v>229012762</v>
      </c>
      <c r="D362" s="68">
        <f t="shared" si="719"/>
        <v>1250776</v>
      </c>
      <c r="E362" s="15">
        <v>189562159</v>
      </c>
      <c r="F362" s="15">
        <v>12294115</v>
      </c>
      <c r="G362" s="58">
        <v>19392753</v>
      </c>
      <c r="H362" s="15">
        <v>19244392</v>
      </c>
      <c r="I362" s="8">
        <v>27008127</v>
      </c>
    </row>
    <row r="363" spans="1:9">
      <c r="A363" s="62">
        <v>44621</v>
      </c>
      <c r="B363" s="63" t="s">
        <v>28</v>
      </c>
      <c r="C363" s="47">
        <v>227761986</v>
      </c>
      <c r="D363" s="68">
        <f t="shared" si="719"/>
        <v>1375421</v>
      </c>
      <c r="E363" s="15">
        <v>189527223</v>
      </c>
      <c r="F363" s="15">
        <v>12294115</v>
      </c>
      <c r="G363" s="15">
        <v>19394536</v>
      </c>
      <c r="H363" s="15">
        <v>19251980</v>
      </c>
      <c r="I363" s="8">
        <v>25798092</v>
      </c>
    </row>
    <row r="364" spans="1:9">
      <c r="A364" s="62">
        <v>44620</v>
      </c>
      <c r="B364" s="63" t="s">
        <v>29</v>
      </c>
      <c r="C364" s="47">
        <v>226386565</v>
      </c>
      <c r="D364" s="68">
        <f t="shared" si="719"/>
        <v>2565746</v>
      </c>
      <c r="E364" s="15">
        <v>189489619</v>
      </c>
      <c r="F364" s="15">
        <v>12294115</v>
      </c>
      <c r="G364" s="15">
        <v>19394536</v>
      </c>
      <c r="H364" s="15">
        <v>19250234</v>
      </c>
      <c r="I364" s="8">
        <v>24458529</v>
      </c>
    </row>
    <row r="365" spans="1:9">
      <c r="A365" s="62">
        <v>44617</v>
      </c>
      <c r="B365" s="63" t="s">
        <v>30</v>
      </c>
      <c r="C365" s="47">
        <v>223820819</v>
      </c>
      <c r="D365" s="68">
        <f t="shared" si="719"/>
        <v>1128076</v>
      </c>
      <c r="E365" s="15">
        <v>189410936</v>
      </c>
      <c r="F365" s="15">
        <v>12294115</v>
      </c>
      <c r="G365" s="15">
        <v>19394536</v>
      </c>
      <c r="H365" s="15">
        <v>19248706</v>
      </c>
      <c r="I365" s="8">
        <v>21969938</v>
      </c>
    </row>
    <row r="366" spans="1:9">
      <c r="A366" s="62">
        <v>44616</v>
      </c>
      <c r="B366" s="63" t="s">
        <v>31</v>
      </c>
      <c r="C366" s="47">
        <v>222692743</v>
      </c>
      <c r="D366" s="68">
        <f t="shared" si="719"/>
        <v>1552225</v>
      </c>
      <c r="E366" s="15">
        <v>189379200</v>
      </c>
      <c r="F366" s="15">
        <v>12294115</v>
      </c>
      <c r="G366" s="15">
        <v>19394536</v>
      </c>
      <c r="H366" s="15">
        <v>19248858</v>
      </c>
      <c r="I366" s="8">
        <v>20873750</v>
      </c>
    </row>
    <row r="367" spans="1:9">
      <c r="A367" s="62">
        <v>44614</v>
      </c>
      <c r="B367" s="63" t="s">
        <v>28</v>
      </c>
      <c r="C367" s="47">
        <v>221140518</v>
      </c>
      <c r="D367" s="68">
        <f t="shared" si="719"/>
        <v>1241391</v>
      </c>
      <c r="E367" s="15">
        <v>189316360</v>
      </c>
      <c r="F367" s="15">
        <v>12294115</v>
      </c>
      <c r="G367" s="15">
        <v>19394536</v>
      </c>
      <c r="H367" s="15">
        <v>19248185</v>
      </c>
      <c r="I367" s="8">
        <v>19383692</v>
      </c>
    </row>
    <row r="368" spans="1:9">
      <c r="A368" s="62">
        <v>44613</v>
      </c>
      <c r="B368" s="63" t="s">
        <v>29</v>
      </c>
      <c r="C368" s="47">
        <v>219899127</v>
      </c>
      <c r="D368" s="68">
        <f t="shared" si="719"/>
        <v>2256169</v>
      </c>
      <c r="E368" s="15">
        <v>189278212</v>
      </c>
      <c r="F368" s="15">
        <v>12294115</v>
      </c>
      <c r="G368" s="15">
        <v>19390507</v>
      </c>
      <c r="H368" s="15">
        <v>19243964</v>
      </c>
      <c r="I368" s="8">
        <v>18180257</v>
      </c>
    </row>
    <row r="369" spans="1:9">
      <c r="A369" s="62">
        <v>44610</v>
      </c>
      <c r="B369" s="63" t="s">
        <v>30</v>
      </c>
      <c r="C369" s="47">
        <v>217642958</v>
      </c>
      <c r="D369" s="68">
        <f t="shared" si="719"/>
        <v>977225</v>
      </c>
      <c r="E369" s="15">
        <v>189195851</v>
      </c>
      <c r="F369" s="15">
        <v>12294115</v>
      </c>
      <c r="G369" s="15">
        <v>19390507</v>
      </c>
      <c r="H369" s="15">
        <v>19246661</v>
      </c>
      <c r="I369" s="8">
        <v>16009146</v>
      </c>
    </row>
    <row r="370" spans="1:9">
      <c r="A370" s="62">
        <v>44609</v>
      </c>
      <c r="B370" s="63" t="s">
        <v>31</v>
      </c>
      <c r="C370" s="47">
        <v>216665733</v>
      </c>
      <c r="D370" s="68">
        <f t="shared" si="719"/>
        <v>1016105</v>
      </c>
      <c r="E370" s="15">
        <v>189166869</v>
      </c>
      <c r="F370" s="15">
        <v>12294115</v>
      </c>
      <c r="G370" s="15">
        <v>19390507</v>
      </c>
      <c r="H370" s="15">
        <v>19247340</v>
      </c>
      <c r="I370" s="8">
        <v>15061582</v>
      </c>
    </row>
    <row r="371" spans="1:9">
      <c r="A371" s="62">
        <v>44608</v>
      </c>
      <c r="B371" s="63" t="s">
        <v>32</v>
      </c>
      <c r="C371" s="47">
        <v>215649628</v>
      </c>
      <c r="D371" s="68">
        <f t="shared" si="719"/>
        <v>1077646</v>
      </c>
      <c r="E371" s="15">
        <v>189136326</v>
      </c>
      <c r="F371" s="15">
        <v>12294115</v>
      </c>
      <c r="G371" s="15">
        <v>19390507</v>
      </c>
      <c r="H371" s="15">
        <v>19246794</v>
      </c>
      <c r="I371" s="8">
        <v>14075474</v>
      </c>
    </row>
    <row r="372" spans="1:9">
      <c r="A372" s="62">
        <v>44607</v>
      </c>
      <c r="B372" s="63" t="s">
        <v>28</v>
      </c>
      <c r="C372" s="47">
        <v>214571982</v>
      </c>
      <c r="D372" s="68">
        <f t="shared" si="719"/>
        <v>1133827</v>
      </c>
      <c r="E372" s="15">
        <v>189101178</v>
      </c>
      <c r="F372" s="15">
        <v>12294115</v>
      </c>
      <c r="G372" s="15">
        <v>19390507</v>
      </c>
      <c r="H372" s="15">
        <v>19243937</v>
      </c>
      <c r="I372" s="8">
        <v>13030119</v>
      </c>
    </row>
    <row r="373" spans="1:9">
      <c r="A373" s="62">
        <v>44606</v>
      </c>
      <c r="B373" s="63" t="s">
        <v>29</v>
      </c>
      <c r="C373" s="47">
        <v>213438155</v>
      </c>
      <c r="D373" s="68">
        <f t="shared" si="719"/>
        <v>2036259</v>
      </c>
      <c r="E373" s="15">
        <v>189063518</v>
      </c>
      <c r="F373" s="15">
        <v>12294115</v>
      </c>
      <c r="G373" s="15">
        <v>19390507</v>
      </c>
      <c r="H373" s="15">
        <v>19241048</v>
      </c>
      <c r="I373" s="8">
        <v>11931063</v>
      </c>
    </row>
    <row r="374" spans="1:9">
      <c r="A374" s="62">
        <v>44602</v>
      </c>
      <c r="B374" s="63" t="s">
        <v>31</v>
      </c>
      <c r="C374" s="47">
        <v>211401896</v>
      </c>
      <c r="D374" s="68">
        <f t="shared" si="719"/>
        <v>859650</v>
      </c>
      <c r="E374" s="15">
        <v>188984843</v>
      </c>
      <c r="F374" s="15">
        <v>12294115</v>
      </c>
      <c r="G374" s="15">
        <v>19390507</v>
      </c>
      <c r="H374" s="15">
        <v>19237852</v>
      </c>
      <c r="I374" s="8">
        <v>9970283</v>
      </c>
    </row>
    <row r="375" spans="1:9">
      <c r="A375" s="62">
        <v>44601</v>
      </c>
      <c r="B375" s="63" t="s">
        <v>32</v>
      </c>
      <c r="C375" s="47">
        <v>210542246</v>
      </c>
      <c r="D375" s="68">
        <f t="shared" si="719"/>
        <v>888339</v>
      </c>
      <c r="E375" s="15">
        <v>188952443</v>
      </c>
      <c r="F375" s="15">
        <v>12294115</v>
      </c>
      <c r="G375" s="15">
        <v>19390507</v>
      </c>
      <c r="H375" s="15">
        <v>19235285</v>
      </c>
      <c r="I375" s="8">
        <v>9140466</v>
      </c>
    </row>
    <row r="376" spans="1:9">
      <c r="A376" s="62">
        <v>44600</v>
      </c>
      <c r="B376" s="63" t="s">
        <v>28</v>
      </c>
      <c r="C376" s="47">
        <v>209653907</v>
      </c>
      <c r="D376" s="68">
        <f t="shared" si="719"/>
        <v>871371</v>
      </c>
      <c r="E376" s="15">
        <v>188908024</v>
      </c>
      <c r="F376" s="15">
        <v>12294115</v>
      </c>
      <c r="G376" s="15">
        <v>19390507</v>
      </c>
      <c r="H376" s="15">
        <v>19233543</v>
      </c>
      <c r="I376" s="8">
        <v>8294804</v>
      </c>
    </row>
    <row r="377" spans="1:9">
      <c r="A377" s="62">
        <v>44599</v>
      </c>
      <c r="B377" s="63" t="s">
        <v>29</v>
      </c>
      <c r="C377" s="47">
        <v>208782536</v>
      </c>
      <c r="D377" s="68">
        <f t="shared" si="719"/>
        <v>1463374</v>
      </c>
      <c r="E377" s="15">
        <v>188867041</v>
      </c>
      <c r="F377" s="15">
        <v>12294115</v>
      </c>
      <c r="G377" s="15">
        <v>19390507</v>
      </c>
      <c r="H377" s="15">
        <v>19234661</v>
      </c>
      <c r="I377" s="8">
        <v>7465534</v>
      </c>
    </row>
    <row r="378" spans="1:9">
      <c r="A378" s="62">
        <v>44596</v>
      </c>
      <c r="B378" s="63" t="s">
        <v>30</v>
      </c>
      <c r="C378" s="47">
        <v>207319162</v>
      </c>
      <c r="D378" s="68">
        <f t="shared" si="719"/>
        <v>568034</v>
      </c>
      <c r="E378" s="15">
        <v>188776500</v>
      </c>
      <c r="F378" s="15">
        <v>12294115</v>
      </c>
      <c r="G378" s="15">
        <v>19390507</v>
      </c>
      <c r="H378" s="15">
        <v>19235528</v>
      </c>
      <c r="I378" s="8">
        <v>6093568</v>
      </c>
    </row>
    <row r="379" spans="1:9">
      <c r="A379" s="62">
        <v>44595</v>
      </c>
      <c r="B379" s="63" t="s">
        <v>31</v>
      </c>
      <c r="C379" s="47">
        <v>206751128</v>
      </c>
      <c r="D379" s="68">
        <f t="shared" si="719"/>
        <v>564852</v>
      </c>
      <c r="E379" s="15">
        <v>188748653</v>
      </c>
      <c r="F379" s="15">
        <v>12294115</v>
      </c>
      <c r="G379" s="15">
        <v>19390507</v>
      </c>
      <c r="H379" s="15">
        <v>19233405</v>
      </c>
      <c r="I379" s="8">
        <v>5551258</v>
      </c>
    </row>
    <row r="380" spans="1:9">
      <c r="A380" s="62">
        <v>44594</v>
      </c>
      <c r="B380" s="63" t="s">
        <v>32</v>
      </c>
      <c r="C380" s="47">
        <v>206186276</v>
      </c>
      <c r="D380" s="68">
        <f t="shared" si="719"/>
        <v>442111</v>
      </c>
      <c r="E380" s="15">
        <v>188714223</v>
      </c>
      <c r="F380" s="15">
        <v>12294115</v>
      </c>
      <c r="G380" s="15">
        <v>19390507</v>
      </c>
      <c r="H380" s="15">
        <v>19228593</v>
      </c>
      <c r="I380" s="8">
        <v>5016024</v>
      </c>
    </row>
    <row r="381" spans="1:9">
      <c r="A381" s="62">
        <v>44593</v>
      </c>
      <c r="B381" s="63" t="s">
        <v>28</v>
      </c>
      <c r="C381" s="47">
        <v>205744165</v>
      </c>
      <c r="D381" s="68">
        <f t="shared" si="719"/>
        <v>462430</v>
      </c>
      <c r="E381" s="15">
        <v>188666495</v>
      </c>
      <c r="F381" s="15">
        <v>12294115</v>
      </c>
      <c r="G381" s="15">
        <v>19333787</v>
      </c>
      <c r="H381" s="15">
        <v>19030446</v>
      </c>
      <c r="I381" s="8">
        <v>4480214</v>
      </c>
    </row>
    <row r="382" spans="1:9">
      <c r="A382" s="62">
        <v>44592</v>
      </c>
      <c r="B382" s="63" t="s">
        <v>29</v>
      </c>
      <c r="C382" s="47">
        <v>205281735</v>
      </c>
      <c r="D382" s="68">
        <f t="shared" si="719"/>
        <v>753728</v>
      </c>
      <c r="E382" s="15">
        <v>188625845</v>
      </c>
      <c r="F382" s="15">
        <v>12294115</v>
      </c>
      <c r="G382" s="15">
        <v>19333787</v>
      </c>
      <c r="H382" s="15">
        <v>19053229</v>
      </c>
      <c r="I382" s="8">
        <v>4081217</v>
      </c>
    </row>
    <row r="383" spans="1:9">
      <c r="A383" s="62">
        <v>44589</v>
      </c>
      <c r="B383" s="63" t="s">
        <v>30</v>
      </c>
      <c r="C383" s="47">
        <v>204528007</v>
      </c>
      <c r="D383" s="68">
        <f t="shared" si="719"/>
        <v>299098</v>
      </c>
      <c r="E383" s="15">
        <v>188528398</v>
      </c>
      <c r="F383" s="15">
        <v>12294115</v>
      </c>
      <c r="G383" s="15">
        <v>19333787</v>
      </c>
      <c r="H383" s="15">
        <v>19050833</v>
      </c>
      <c r="I383" s="8">
        <v>3422540</v>
      </c>
    </row>
    <row r="384" spans="1:9">
      <c r="A384" s="62">
        <v>44588</v>
      </c>
      <c r="B384" s="63" t="s">
        <v>31</v>
      </c>
      <c r="C384" s="47">
        <v>204228909</v>
      </c>
      <c r="D384" s="68">
        <f t="shared" si="719"/>
        <v>293603</v>
      </c>
      <c r="E384" s="15">
        <v>188489720</v>
      </c>
      <c r="F384" s="15">
        <v>12294115</v>
      </c>
      <c r="G384" s="15">
        <v>19333787</v>
      </c>
      <c r="H384" s="15">
        <v>19045089</v>
      </c>
      <c r="I384" s="8">
        <v>3156376</v>
      </c>
    </row>
    <row r="385" spans="1:9">
      <c r="A385" s="62">
        <v>44587</v>
      </c>
      <c r="B385" s="63" t="s">
        <v>32</v>
      </c>
      <c r="C385" s="47">
        <v>203935306</v>
      </c>
      <c r="D385" s="68">
        <f t="shared" si="719"/>
        <v>293016</v>
      </c>
      <c r="E385" s="15">
        <v>188460036</v>
      </c>
      <c r="F385" s="15">
        <v>12294115</v>
      </c>
      <c r="G385" s="15">
        <v>19333787</v>
      </c>
      <c r="H385" s="15">
        <v>19044959</v>
      </c>
      <c r="I385" s="8">
        <v>2892327</v>
      </c>
    </row>
    <row r="386" spans="1:9">
      <c r="A386" s="62">
        <v>44586</v>
      </c>
      <c r="B386" s="63" t="s">
        <v>28</v>
      </c>
      <c r="C386" s="47">
        <v>203642290</v>
      </c>
      <c r="D386" s="68">
        <f t="shared" si="719"/>
        <v>293796</v>
      </c>
      <c r="E386" s="15">
        <v>188427409</v>
      </c>
      <c r="F386" s="15">
        <v>12294115</v>
      </c>
      <c r="G386" s="15">
        <v>19333787</v>
      </c>
      <c r="H386" s="15">
        <v>19042878</v>
      </c>
      <c r="I386" s="8">
        <v>2629857</v>
      </c>
    </row>
    <row r="387" spans="1:9">
      <c r="A387" s="62">
        <v>44585</v>
      </c>
      <c r="B387" s="63" t="s">
        <v>29</v>
      </c>
      <c r="C387" s="47">
        <v>203348494</v>
      </c>
      <c r="D387" s="68">
        <f t="shared" si="719"/>
        <v>482928</v>
      </c>
      <c r="E387" s="15">
        <v>188398028</v>
      </c>
      <c r="F387" s="15">
        <v>12294115</v>
      </c>
      <c r="G387" s="15">
        <v>19333787</v>
      </c>
      <c r="H387" s="15">
        <v>19041431</v>
      </c>
      <c r="I387" s="8">
        <v>2363995</v>
      </c>
    </row>
    <row r="388" spans="1:9">
      <c r="A388" s="62">
        <v>44582</v>
      </c>
      <c r="B388" s="63" t="s">
        <v>30</v>
      </c>
      <c r="C388" s="47">
        <v>202865566</v>
      </c>
      <c r="D388" s="68">
        <f t="shared" si="719"/>
        <v>206914</v>
      </c>
      <c r="E388" s="15">
        <v>188330426</v>
      </c>
      <c r="F388" s="15">
        <v>12294115</v>
      </c>
      <c r="G388" s="15">
        <v>19333787</v>
      </c>
      <c r="H388" s="15">
        <v>19036994</v>
      </c>
      <c r="I388" s="8">
        <v>1944232</v>
      </c>
    </row>
    <row r="389" spans="1:9">
      <c r="A389" s="62">
        <v>44581</v>
      </c>
      <c r="B389" s="63" t="s">
        <v>31</v>
      </c>
      <c r="C389" s="47">
        <v>202658652</v>
      </c>
      <c r="D389" s="68">
        <f t="shared" si="719"/>
        <v>193635</v>
      </c>
      <c r="E389" s="15">
        <v>188287696</v>
      </c>
      <c r="F389" s="15">
        <v>12294115</v>
      </c>
      <c r="G389" s="15">
        <v>19333787</v>
      </c>
      <c r="H389" s="15">
        <v>19037485</v>
      </c>
      <c r="I389" s="8">
        <v>1780539</v>
      </c>
    </row>
    <row r="390" spans="1:9">
      <c r="A390" s="62">
        <v>44580</v>
      </c>
      <c r="B390" s="63" t="s">
        <v>32</v>
      </c>
      <c r="C390" s="47">
        <v>202465017</v>
      </c>
      <c r="D390" s="68">
        <f t="shared" si="719"/>
        <v>184928</v>
      </c>
      <c r="E390" s="15">
        <v>188243737</v>
      </c>
      <c r="F390" s="15">
        <v>12294115</v>
      </c>
      <c r="G390" s="15">
        <v>19333787</v>
      </c>
      <c r="H390" s="15">
        <v>19035882</v>
      </c>
      <c r="I390" s="8">
        <v>1629260</v>
      </c>
    </row>
    <row r="391" spans="1:9">
      <c r="A391" s="62">
        <v>44579</v>
      </c>
      <c r="B391" s="63" t="s">
        <v>28</v>
      </c>
      <c r="C391" s="47">
        <v>202280089</v>
      </c>
      <c r="D391" s="68">
        <f t="shared" si="719"/>
        <v>161070</v>
      </c>
      <c r="E391" s="15">
        <v>188201640</v>
      </c>
      <c r="F391" s="15">
        <v>12294115</v>
      </c>
      <c r="G391" s="15">
        <v>19333787</v>
      </c>
      <c r="H391" s="15">
        <v>19032989</v>
      </c>
      <c r="I391" s="8">
        <v>1483536</v>
      </c>
    </row>
    <row r="392" spans="1:9">
      <c r="A392" s="62">
        <v>44578</v>
      </c>
      <c r="B392" s="63" t="s">
        <v>29</v>
      </c>
      <c r="C392" s="47">
        <v>202119019</v>
      </c>
      <c r="D392" s="68">
        <f t="shared" si="719"/>
        <v>332372</v>
      </c>
      <c r="E392" s="15">
        <v>188158844</v>
      </c>
      <c r="F392" s="15">
        <v>12294115</v>
      </c>
      <c r="G392" s="15">
        <v>19333787</v>
      </c>
      <c r="H392" s="15">
        <v>19012867</v>
      </c>
      <c r="I392" s="8">
        <v>1345140</v>
      </c>
    </row>
    <row r="393" spans="1:9">
      <c r="A393" s="62">
        <v>44575</v>
      </c>
      <c r="B393" s="63" t="s">
        <v>30</v>
      </c>
      <c r="C393" s="47">
        <v>201786647</v>
      </c>
      <c r="D393" s="68">
        <f t="shared" si="719"/>
        <v>123842</v>
      </c>
      <c r="E393" s="15">
        <v>188044098</v>
      </c>
      <c r="F393" s="15">
        <v>12294115</v>
      </c>
      <c r="G393" s="15">
        <v>19333787</v>
      </c>
      <c r="H393" s="15">
        <v>19004734</v>
      </c>
      <c r="I393" s="8">
        <v>1119381</v>
      </c>
    </row>
    <row r="394" spans="1:9">
      <c r="A394" s="62">
        <v>44574</v>
      </c>
      <c r="B394" s="63" t="s">
        <v>31</v>
      </c>
      <c r="C394" s="47">
        <v>201662805</v>
      </c>
      <c r="D394" s="68">
        <f t="shared" si="719"/>
        <v>103808</v>
      </c>
      <c r="E394" s="15">
        <v>188004763</v>
      </c>
      <c r="F394" s="15">
        <v>12294115</v>
      </c>
      <c r="G394" s="15">
        <v>19333787</v>
      </c>
      <c r="H394" s="15">
        <v>19005825</v>
      </c>
      <c r="I394" s="8">
        <v>1035965</v>
      </c>
    </row>
    <row r="395" spans="1:9">
      <c r="A395" s="62">
        <v>44573</v>
      </c>
      <c r="B395" s="63" t="s">
        <v>32</v>
      </c>
      <c r="C395" s="47">
        <v>201558997</v>
      </c>
      <c r="D395" s="68">
        <f t="shared" si="719"/>
        <v>146160</v>
      </c>
      <c r="E395" s="15">
        <v>187983045</v>
      </c>
      <c r="F395" s="15">
        <v>12294115</v>
      </c>
      <c r="G395" s="15">
        <v>19333787</v>
      </c>
      <c r="H395" s="15">
        <v>19003004</v>
      </c>
      <c r="I395" s="8">
        <v>951054</v>
      </c>
    </row>
    <row r="396" spans="1:9">
      <c r="A396" s="62">
        <v>44572</v>
      </c>
      <c r="B396" s="63" t="s">
        <v>28</v>
      </c>
      <c r="C396" s="47">
        <v>201412837</v>
      </c>
      <c r="D396" s="68">
        <f t="shared" si="719"/>
        <v>244672</v>
      </c>
      <c r="E396" s="15">
        <v>187920469</v>
      </c>
      <c r="F396" s="15">
        <v>12294115</v>
      </c>
      <c r="G396" s="15">
        <v>19325629</v>
      </c>
      <c r="H396" s="15">
        <v>19000786</v>
      </c>
      <c r="I396" s="8">
        <v>873410</v>
      </c>
    </row>
    <row r="397" spans="1:9">
      <c r="A397" s="62">
        <v>44568</v>
      </c>
      <c r="B397" s="63" t="s">
        <v>30</v>
      </c>
      <c r="C397" s="47">
        <v>201168165</v>
      </c>
      <c r="D397" s="68">
        <f t="shared" si="719"/>
        <v>85280</v>
      </c>
      <c r="E397" s="15">
        <v>187786012</v>
      </c>
      <c r="F397" s="15">
        <v>12294115</v>
      </c>
      <c r="G397" s="15">
        <v>19325629</v>
      </c>
      <c r="H397" s="15">
        <v>18990390</v>
      </c>
      <c r="I397" s="8">
        <v>752799</v>
      </c>
    </row>
    <row r="398" spans="1:9">
      <c r="A398" s="62">
        <v>44567</v>
      </c>
      <c r="B398" s="63" t="s">
        <v>31</v>
      </c>
      <c r="C398" s="47">
        <v>201082885</v>
      </c>
      <c r="D398" s="68">
        <f t="shared" si="719"/>
        <v>92229</v>
      </c>
      <c r="E398" s="15">
        <v>187742717</v>
      </c>
      <c r="F398" s="15">
        <v>12294115</v>
      </c>
      <c r="G398" s="15">
        <v>19325629</v>
      </c>
      <c r="H398" s="15">
        <v>18988676</v>
      </c>
      <c r="I398" s="8">
        <v>709100</v>
      </c>
    </row>
    <row r="399" spans="1:9">
      <c r="A399" s="62">
        <v>44566</v>
      </c>
      <c r="B399" s="63" t="s">
        <v>32</v>
      </c>
      <c r="C399" s="47">
        <v>200990656</v>
      </c>
      <c r="D399" s="68">
        <f t="shared" si="719"/>
        <v>121168</v>
      </c>
      <c r="E399" s="15">
        <v>187692725</v>
      </c>
      <c r="F399" s="15">
        <v>12294115</v>
      </c>
      <c r="G399" s="15">
        <v>19325629</v>
      </c>
      <c r="H399" s="15">
        <v>18991424</v>
      </c>
      <c r="I399" s="8">
        <v>669611</v>
      </c>
    </row>
    <row r="400" spans="1:9">
      <c r="A400" s="62">
        <v>44565</v>
      </c>
      <c r="B400" s="63" t="s">
        <v>28</v>
      </c>
      <c r="C400" s="47">
        <v>200869488</v>
      </c>
      <c r="D400" s="68">
        <f t="shared" si="719"/>
        <v>1273126</v>
      </c>
      <c r="E400" s="15">
        <v>187607478</v>
      </c>
      <c r="F400" s="15">
        <v>12294115</v>
      </c>
      <c r="G400" s="15">
        <v>19321813</v>
      </c>
      <c r="H400" s="15">
        <v>18990160</v>
      </c>
      <c r="I400" s="8">
        <v>636242</v>
      </c>
    </row>
    <row r="401" spans="1:9">
      <c r="A401" s="62">
        <v>44558</v>
      </c>
      <c r="B401" s="63" t="s">
        <v>28</v>
      </c>
      <c r="C401" s="47">
        <v>199596362</v>
      </c>
      <c r="D401" s="68">
        <f t="shared" si="719"/>
        <v>255620</v>
      </c>
      <c r="E401" s="15">
        <v>186031360</v>
      </c>
      <c r="F401" s="15">
        <v>12294115</v>
      </c>
      <c r="G401" s="15">
        <v>19321813</v>
      </c>
      <c r="H401" s="15">
        <v>18582222</v>
      </c>
      <c r="I401" s="8">
        <v>531296</v>
      </c>
    </row>
    <row r="402" spans="1:9">
      <c r="A402" s="62">
        <v>44557</v>
      </c>
      <c r="B402" s="63" t="s">
        <v>29</v>
      </c>
      <c r="C402" s="47">
        <v>199340742</v>
      </c>
      <c r="D402" s="68">
        <f t="shared" si="719"/>
        <v>220598</v>
      </c>
      <c r="E402" s="15">
        <v>185984674</v>
      </c>
      <c r="F402" s="15">
        <v>12294115</v>
      </c>
      <c r="G402" s="15">
        <v>19321813</v>
      </c>
      <c r="H402" s="15">
        <v>18728397</v>
      </c>
      <c r="I402" s="8">
        <v>468537</v>
      </c>
    </row>
    <row r="403" spans="1:9">
      <c r="A403" s="62">
        <v>44554</v>
      </c>
      <c r="B403" s="63" t="s">
        <v>30</v>
      </c>
      <c r="C403" s="47">
        <v>199120144</v>
      </c>
      <c r="D403" s="68">
        <f t="shared" si="719"/>
        <v>89661</v>
      </c>
      <c r="E403" s="15">
        <v>185840756</v>
      </c>
      <c r="F403" s="15">
        <v>12294115</v>
      </c>
      <c r="G403" s="15">
        <v>19317095</v>
      </c>
      <c r="H403" s="15">
        <v>18717031</v>
      </c>
      <c r="I403" s="8">
        <v>385209</v>
      </c>
    </row>
    <row r="404" spans="1:9">
      <c r="A404" s="62">
        <v>44553</v>
      </c>
      <c r="B404" s="63" t="s">
        <v>31</v>
      </c>
      <c r="C404" s="47">
        <v>199030483</v>
      </c>
      <c r="D404" s="68">
        <f t="shared" si="719"/>
        <v>106718</v>
      </c>
      <c r="E404" s="15">
        <v>185794585</v>
      </c>
      <c r="F404" s="15">
        <v>12294115</v>
      </c>
      <c r="G404" s="15">
        <v>19317095</v>
      </c>
      <c r="H404" s="15">
        <v>18713282</v>
      </c>
      <c r="I404" s="8">
        <v>337970</v>
      </c>
    </row>
    <row r="405" spans="1:9">
      <c r="A405" s="62">
        <v>44552</v>
      </c>
      <c r="B405" s="63" t="s">
        <v>32</v>
      </c>
      <c r="C405" s="47">
        <v>198923765</v>
      </c>
      <c r="D405" s="68">
        <f t="shared" si="719"/>
        <v>113748</v>
      </c>
      <c r="E405" s="15">
        <v>185726383</v>
      </c>
      <c r="F405" s="15">
        <v>12294115</v>
      </c>
      <c r="G405" s="15">
        <v>19317095</v>
      </c>
      <c r="H405" s="15">
        <v>18705145</v>
      </c>
      <c r="I405" s="8">
        <v>291317</v>
      </c>
    </row>
    <row r="406" spans="1:9">
      <c r="A406" s="62">
        <v>44551</v>
      </c>
      <c r="B406" s="63" t="s">
        <v>28</v>
      </c>
      <c r="C406" s="47">
        <v>198810017</v>
      </c>
      <c r="D406" s="68">
        <f t="shared" si="719"/>
        <v>107925</v>
      </c>
      <c r="E406" s="15">
        <v>185645434</v>
      </c>
      <c r="F406" s="15">
        <v>12294115</v>
      </c>
      <c r="G406" s="15">
        <v>19315219</v>
      </c>
      <c r="H406" s="15">
        <v>18690744</v>
      </c>
      <c r="I406" s="8">
        <v>245993</v>
      </c>
    </row>
    <row r="407" spans="1:9">
      <c r="A407" s="62">
        <v>44550</v>
      </c>
      <c r="B407" s="63" t="s">
        <v>29</v>
      </c>
      <c r="C407" s="47">
        <v>198702092</v>
      </c>
      <c r="D407" s="68">
        <f t="shared" si="719"/>
        <v>204362</v>
      </c>
      <c r="E407" s="15">
        <v>185576997</v>
      </c>
      <c r="F407" s="15">
        <v>12294115</v>
      </c>
      <c r="G407" s="15">
        <v>19315219</v>
      </c>
      <c r="H407" s="15">
        <v>18687741</v>
      </c>
      <c r="I407" s="8">
        <v>203502</v>
      </c>
    </row>
    <row r="408" spans="1:9">
      <c r="A408" s="62">
        <v>44547</v>
      </c>
      <c r="B408" s="63" t="s">
        <v>30</v>
      </c>
      <c r="C408" s="47">
        <v>198497730</v>
      </c>
      <c r="D408" s="68">
        <f t="shared" si="719"/>
        <v>77759</v>
      </c>
      <c r="E408" s="15">
        <v>185415491</v>
      </c>
      <c r="F408" s="15">
        <v>12294115</v>
      </c>
      <c r="G408" s="15">
        <v>19315219</v>
      </c>
      <c r="H408" s="15">
        <v>18676979</v>
      </c>
      <c r="I408" s="8">
        <v>149884</v>
      </c>
    </row>
    <row r="409" spans="1:9">
      <c r="A409" s="62">
        <v>44546</v>
      </c>
      <c r="B409" s="63" t="s">
        <v>31</v>
      </c>
      <c r="C409" s="47">
        <v>198419971</v>
      </c>
      <c r="D409" s="68">
        <f t="shared" si="719"/>
        <v>71159</v>
      </c>
      <c r="E409" s="15">
        <v>185368174</v>
      </c>
      <c r="F409" s="15">
        <v>12294115</v>
      </c>
      <c r="G409" s="15">
        <v>19315219</v>
      </c>
      <c r="H409" s="15">
        <v>18675272</v>
      </c>
      <c r="I409" s="8">
        <v>117735</v>
      </c>
    </row>
    <row r="410" spans="1:9">
      <c r="A410" s="62">
        <v>44545</v>
      </c>
      <c r="B410" s="63" t="s">
        <v>32</v>
      </c>
      <c r="C410" s="47">
        <v>198348812</v>
      </c>
      <c r="D410" s="68">
        <f t="shared" si="719"/>
        <v>99955</v>
      </c>
      <c r="E410" s="15">
        <v>185317303</v>
      </c>
      <c r="F410" s="15">
        <v>12294115</v>
      </c>
      <c r="G410" s="15">
        <v>19315219</v>
      </c>
      <c r="H410" s="15">
        <v>18671027</v>
      </c>
      <c r="I410" s="8">
        <v>93202</v>
      </c>
    </row>
    <row r="411" spans="1:9">
      <c r="A411" s="62">
        <v>44544</v>
      </c>
      <c r="B411" s="63" t="s">
        <v>28</v>
      </c>
      <c r="C411" s="47">
        <v>198248857</v>
      </c>
      <c r="D411" s="68">
        <f t="shared" si="719"/>
        <v>77444</v>
      </c>
      <c r="E411" s="15">
        <v>185235362</v>
      </c>
      <c r="F411" s="15">
        <v>12294115</v>
      </c>
      <c r="G411" s="15">
        <v>19308290</v>
      </c>
      <c r="H411" s="15">
        <v>18659635</v>
      </c>
      <c r="I411" s="8">
        <v>70725</v>
      </c>
    </row>
    <row r="412" spans="1:9">
      <c r="A412" s="62">
        <v>44543</v>
      </c>
      <c r="B412" s="63" t="s">
        <v>29</v>
      </c>
      <c r="C412" s="47">
        <v>198171413</v>
      </c>
      <c r="D412" s="68">
        <f t="shared" si="719"/>
        <v>157037</v>
      </c>
      <c r="E412" s="15">
        <v>185156834</v>
      </c>
      <c r="F412" s="15">
        <v>12294115</v>
      </c>
      <c r="G412" s="15">
        <v>19308290</v>
      </c>
      <c r="H412" s="15">
        <v>18640563</v>
      </c>
      <c r="I412" s="8">
        <v>52737</v>
      </c>
    </row>
    <row r="413" spans="1:9">
      <c r="A413" s="62">
        <v>44540</v>
      </c>
      <c r="B413" s="63" t="s">
        <v>30</v>
      </c>
      <c r="C413" s="47">
        <v>198014376</v>
      </c>
      <c r="D413" s="68">
        <f t="shared" si="719"/>
        <v>75716</v>
      </c>
      <c r="E413" s="15">
        <v>185001293</v>
      </c>
      <c r="F413" s="15">
        <v>12294115</v>
      </c>
      <c r="G413" s="15">
        <v>19308290</v>
      </c>
      <c r="H413" s="15">
        <v>18625772</v>
      </c>
      <c r="I413" s="8">
        <v>36450</v>
      </c>
    </row>
    <row r="414" spans="1:9">
      <c r="A414" s="62">
        <v>44539</v>
      </c>
      <c r="B414" s="63" t="s">
        <v>31</v>
      </c>
      <c r="C414" s="47">
        <v>197938660</v>
      </c>
      <c r="D414" s="68">
        <f t="shared" si="719"/>
        <v>60417</v>
      </c>
      <c r="E414" s="15">
        <v>184916294</v>
      </c>
      <c r="F414" s="15">
        <v>12294115</v>
      </c>
      <c r="G414" s="15">
        <v>19308290</v>
      </c>
      <c r="H414" s="15">
        <v>18607659</v>
      </c>
      <c r="I414" s="8">
        <v>27620</v>
      </c>
    </row>
    <row r="415" spans="1:9">
      <c r="A415" s="62">
        <v>44538</v>
      </c>
      <c r="B415" s="63" t="s">
        <v>32</v>
      </c>
      <c r="C415" s="47">
        <v>197878243</v>
      </c>
      <c r="D415" s="68">
        <f t="shared" si="719"/>
        <v>115545</v>
      </c>
      <c r="E415" s="15">
        <v>184853156</v>
      </c>
      <c r="F415" s="15">
        <v>12294115</v>
      </c>
      <c r="G415" s="15">
        <v>19308290</v>
      </c>
      <c r="H415" s="15">
        <v>18598311</v>
      </c>
      <c r="I415" s="8">
        <v>20993</v>
      </c>
    </row>
    <row r="416" spans="1:9">
      <c r="A416" s="62">
        <v>44537</v>
      </c>
      <c r="B416" s="63" t="s">
        <v>28</v>
      </c>
      <c r="C416" s="47">
        <v>197762698</v>
      </c>
      <c r="D416" s="68">
        <f t="shared" si="719"/>
        <v>141997</v>
      </c>
      <c r="E416" s="15">
        <v>184739379</v>
      </c>
      <c r="F416" s="15">
        <v>12294115</v>
      </c>
      <c r="G416" s="15">
        <v>19291446</v>
      </c>
      <c r="H416" s="15">
        <v>18577321</v>
      </c>
      <c r="I416" s="8">
        <v>15079</v>
      </c>
    </row>
    <row r="417" spans="1:9">
      <c r="A417" s="62">
        <v>44536</v>
      </c>
      <c r="B417" s="63" t="s">
        <v>29</v>
      </c>
      <c r="C417" s="47">
        <v>197620701</v>
      </c>
      <c r="D417" s="68">
        <f t="shared" si="719"/>
        <v>197550</v>
      </c>
      <c r="E417" s="15">
        <v>184587503</v>
      </c>
      <c r="F417" s="15">
        <v>12294115</v>
      </c>
      <c r="G417" s="15">
        <v>19291446</v>
      </c>
      <c r="H417" s="15">
        <v>18561020</v>
      </c>
      <c r="I417" s="8">
        <v>8657</v>
      </c>
    </row>
    <row r="418" spans="1:9">
      <c r="A418" s="62">
        <v>44533</v>
      </c>
      <c r="B418" s="63" t="s">
        <v>30</v>
      </c>
      <c r="C418" s="47">
        <v>197423151</v>
      </c>
      <c r="D418" s="68">
        <f t="shared" si="719"/>
        <v>93231</v>
      </c>
      <c r="E418" s="15">
        <v>184367217</v>
      </c>
      <c r="F418" s="15">
        <v>12294115</v>
      </c>
      <c r="G418" s="15">
        <v>19291446</v>
      </c>
      <c r="H418" s="15">
        <v>18533174</v>
      </c>
      <c r="I418" s="8">
        <v>3547</v>
      </c>
    </row>
    <row r="419" spans="1:9">
      <c r="A419" s="62">
        <v>44532</v>
      </c>
      <c r="B419" s="63" t="s">
        <v>31</v>
      </c>
      <c r="C419" s="47">
        <v>197329920</v>
      </c>
      <c r="D419" s="68">
        <f t="shared" ref="D419:D482" si="727">C419-C420</f>
        <v>63759</v>
      </c>
      <c r="E419" s="15">
        <v>184264838</v>
      </c>
      <c r="F419" s="15">
        <v>12294115</v>
      </c>
      <c r="G419" s="15">
        <v>19291446</v>
      </c>
      <c r="H419" s="15">
        <v>18522039</v>
      </c>
      <c r="I419" s="8">
        <v>1560</v>
      </c>
    </row>
    <row r="420" spans="1:9">
      <c r="A420" s="62">
        <v>44531</v>
      </c>
      <c r="B420" s="63" t="s">
        <v>32</v>
      </c>
      <c r="C420" s="47">
        <v>197266161</v>
      </c>
      <c r="D420" s="68">
        <f t="shared" si="727"/>
        <v>164492</v>
      </c>
      <c r="E420" s="15">
        <v>184182979</v>
      </c>
      <c r="F420" s="15">
        <v>12294115</v>
      </c>
      <c r="G420" s="15">
        <v>19291446</v>
      </c>
      <c r="H420" s="15">
        <v>18502379</v>
      </c>
    </row>
    <row r="421" spans="1:9">
      <c r="A421" s="62">
        <v>44530</v>
      </c>
      <c r="B421" s="63" t="s">
        <v>28</v>
      </c>
      <c r="C421" s="47">
        <v>197101669</v>
      </c>
      <c r="D421" s="68">
        <f t="shared" si="727"/>
        <v>186054</v>
      </c>
      <c r="E421" s="15">
        <v>184004761</v>
      </c>
      <c r="F421" s="15">
        <v>12294115</v>
      </c>
      <c r="G421" s="15">
        <v>19284713</v>
      </c>
      <c r="H421" s="15">
        <v>18481920</v>
      </c>
    </row>
    <row r="422" spans="1:9">
      <c r="A422" s="62">
        <v>44529</v>
      </c>
      <c r="B422" s="63" t="s">
        <v>29</v>
      </c>
      <c r="C422" s="47">
        <v>196915615</v>
      </c>
      <c r="D422" s="68">
        <f t="shared" si="727"/>
        <v>339220</v>
      </c>
      <c r="E422" s="15">
        <v>183795091</v>
      </c>
      <c r="F422" s="15">
        <v>12294115</v>
      </c>
      <c r="G422" s="15">
        <v>19284713</v>
      </c>
      <c r="H422" s="15">
        <v>18458304</v>
      </c>
    </row>
    <row r="423" spans="1:9">
      <c r="A423" s="62">
        <v>44526</v>
      </c>
      <c r="B423" s="63" t="s">
        <v>30</v>
      </c>
      <c r="C423" s="47">
        <v>196576395</v>
      </c>
      <c r="D423" s="68">
        <f t="shared" si="727"/>
        <v>135940</v>
      </c>
      <c r="E423" s="15">
        <v>183425052</v>
      </c>
      <c r="F423" s="15">
        <v>12294115</v>
      </c>
      <c r="G423" s="15">
        <v>19284713</v>
      </c>
      <c r="H423" s="15">
        <v>18427485</v>
      </c>
    </row>
    <row r="424" spans="1:9">
      <c r="A424" s="62">
        <v>44525</v>
      </c>
      <c r="B424" s="63" t="s">
        <v>31</v>
      </c>
      <c r="C424" s="47">
        <v>196440455</v>
      </c>
      <c r="D424" s="68">
        <f t="shared" si="727"/>
        <v>120892</v>
      </c>
      <c r="E424" s="15">
        <v>183247239</v>
      </c>
      <c r="F424" s="15">
        <v>12294115</v>
      </c>
      <c r="G424" s="15">
        <v>19284713</v>
      </c>
      <c r="H424" s="15">
        <v>18385612</v>
      </c>
    </row>
    <row r="425" spans="1:9">
      <c r="A425" s="62">
        <v>44524</v>
      </c>
      <c r="B425" s="63" t="s">
        <v>32</v>
      </c>
      <c r="C425" s="47">
        <v>196319563</v>
      </c>
      <c r="D425" s="68">
        <f t="shared" si="727"/>
        <v>292837</v>
      </c>
      <c r="E425" s="15">
        <v>183089621</v>
      </c>
      <c r="F425" s="15">
        <v>12294115</v>
      </c>
      <c r="G425" s="15">
        <v>19284713</v>
      </c>
      <c r="H425" s="15">
        <v>18348886</v>
      </c>
    </row>
    <row r="426" spans="1:9">
      <c r="A426" s="62">
        <v>44522</v>
      </c>
      <c r="B426" s="63" t="s">
        <v>29</v>
      </c>
      <c r="C426" s="47">
        <v>196026726</v>
      </c>
      <c r="D426" s="68">
        <f t="shared" si="727"/>
        <v>536525</v>
      </c>
      <c r="E426" s="15">
        <v>182764131</v>
      </c>
      <c r="F426" s="15">
        <v>12294115</v>
      </c>
      <c r="G426" s="15">
        <v>19272217</v>
      </c>
      <c r="H426" s="15">
        <v>18303737</v>
      </c>
    </row>
    <row r="427" spans="1:9">
      <c r="A427" s="62">
        <v>44519</v>
      </c>
      <c r="B427" s="63" t="s">
        <v>30</v>
      </c>
      <c r="C427" s="47">
        <v>195490201</v>
      </c>
      <c r="D427" s="68">
        <f t="shared" si="727"/>
        <v>167381</v>
      </c>
      <c r="E427" s="15">
        <v>182186620</v>
      </c>
      <c r="F427" s="15">
        <v>12294115</v>
      </c>
      <c r="G427" s="15">
        <v>19272217</v>
      </c>
      <c r="H427" s="15">
        <v>18262751</v>
      </c>
    </row>
    <row r="428" spans="1:9">
      <c r="A428" s="62">
        <v>44518</v>
      </c>
      <c r="B428" s="63" t="s">
        <v>31</v>
      </c>
      <c r="C428" s="47">
        <v>195322820</v>
      </c>
      <c r="D428" s="68">
        <f t="shared" si="727"/>
        <v>210908</v>
      </c>
      <c r="E428" s="15">
        <v>181980988</v>
      </c>
      <c r="F428" s="15">
        <v>12294115</v>
      </c>
      <c r="G428" s="15">
        <v>19272217</v>
      </c>
      <c r="H428" s="15">
        <v>18224500</v>
      </c>
    </row>
    <row r="429" spans="1:9">
      <c r="A429" s="62">
        <v>44517</v>
      </c>
      <c r="B429" s="63" t="s">
        <v>32</v>
      </c>
      <c r="C429" s="47">
        <v>195111912</v>
      </c>
      <c r="D429" s="68">
        <f t="shared" si="727"/>
        <v>282915</v>
      </c>
      <c r="E429" s="15">
        <v>181739058</v>
      </c>
      <c r="F429" s="15">
        <v>12294115</v>
      </c>
      <c r="G429" s="15">
        <v>19272217</v>
      </c>
      <c r="H429" s="15">
        <v>18193478</v>
      </c>
    </row>
    <row r="430" spans="1:9">
      <c r="A430" s="62">
        <v>44516</v>
      </c>
      <c r="B430" s="63" t="s">
        <v>28</v>
      </c>
      <c r="C430" s="47">
        <v>194828997</v>
      </c>
      <c r="D430" s="68">
        <f t="shared" si="727"/>
        <v>458231</v>
      </c>
      <c r="E430" s="15">
        <v>181450902</v>
      </c>
      <c r="F430" s="15">
        <v>12294115</v>
      </c>
      <c r="G430" s="15">
        <v>19228810</v>
      </c>
      <c r="H430" s="15">
        <v>18144830</v>
      </c>
    </row>
    <row r="431" spans="1:9">
      <c r="A431" s="62">
        <v>44515</v>
      </c>
      <c r="B431" s="63" t="s">
        <v>29</v>
      </c>
      <c r="C431" s="47">
        <v>194370766</v>
      </c>
      <c r="D431" s="68">
        <f t="shared" si="727"/>
        <v>688770</v>
      </c>
      <c r="E431" s="15">
        <v>180959885</v>
      </c>
      <c r="F431" s="15">
        <v>12294115</v>
      </c>
      <c r="G431" s="15">
        <v>19228810</v>
      </c>
      <c r="H431" s="15">
        <v>18112044</v>
      </c>
    </row>
    <row r="432" spans="1:9">
      <c r="A432" s="62">
        <v>44512</v>
      </c>
      <c r="B432" s="63" t="s">
        <v>30</v>
      </c>
      <c r="C432" s="47">
        <v>193681996</v>
      </c>
      <c r="D432" s="68">
        <f t="shared" si="727"/>
        <v>268583</v>
      </c>
      <c r="E432" s="15">
        <v>180221035</v>
      </c>
      <c r="F432" s="15">
        <v>12294115</v>
      </c>
      <c r="G432" s="15">
        <v>19228810</v>
      </c>
      <c r="H432" s="15">
        <v>18061964</v>
      </c>
    </row>
    <row r="433" spans="1:8">
      <c r="A433" s="62">
        <v>44511</v>
      </c>
      <c r="B433" s="63" t="s">
        <v>31</v>
      </c>
      <c r="C433" s="47">
        <v>193413413</v>
      </c>
      <c r="D433" s="68">
        <f t="shared" si="727"/>
        <v>318144</v>
      </c>
      <c r="E433" s="15">
        <v>179909057</v>
      </c>
      <c r="F433" s="15">
        <v>12294115</v>
      </c>
      <c r="G433" s="15">
        <v>19228810</v>
      </c>
      <c r="H433" s="15">
        <v>18018569</v>
      </c>
    </row>
    <row r="434" spans="1:8">
      <c r="A434" s="62">
        <v>44510</v>
      </c>
      <c r="B434" s="63" t="s">
        <v>32</v>
      </c>
      <c r="C434" s="47">
        <v>193095269</v>
      </c>
      <c r="D434" s="68">
        <f t="shared" si="727"/>
        <v>485131</v>
      </c>
      <c r="E434" s="15">
        <v>179552071</v>
      </c>
      <c r="F434" s="15">
        <v>12294115</v>
      </c>
      <c r="G434" s="15">
        <v>19228810</v>
      </c>
      <c r="H434" s="15">
        <v>17979727</v>
      </c>
    </row>
    <row r="435" spans="1:8">
      <c r="A435" s="62">
        <v>44509</v>
      </c>
      <c r="B435" s="63" t="s">
        <v>28</v>
      </c>
      <c r="C435" s="47">
        <v>192610138</v>
      </c>
      <c r="D435" s="68">
        <f t="shared" si="727"/>
        <v>531220</v>
      </c>
      <c r="E435" s="15">
        <v>179139785</v>
      </c>
      <c r="F435" s="15">
        <v>12294115</v>
      </c>
      <c r="G435" s="15">
        <v>19078083</v>
      </c>
      <c r="H435" s="15">
        <v>17901845</v>
      </c>
    </row>
    <row r="436" spans="1:8">
      <c r="A436" s="62">
        <v>44508</v>
      </c>
      <c r="B436" s="63" t="s">
        <v>29</v>
      </c>
      <c r="C436" s="47">
        <v>192078918</v>
      </c>
      <c r="D436" s="68">
        <f t="shared" si="727"/>
        <v>1033972</v>
      </c>
      <c r="E436" s="15">
        <v>178564031</v>
      </c>
      <c r="F436" s="15">
        <v>12294115</v>
      </c>
      <c r="G436" s="15">
        <v>19078083</v>
      </c>
      <c r="H436" s="15">
        <v>17857311</v>
      </c>
    </row>
    <row r="437" spans="1:8">
      <c r="A437" s="62">
        <v>44505</v>
      </c>
      <c r="B437" s="63" t="s">
        <v>30</v>
      </c>
      <c r="C437" s="47">
        <v>191044946</v>
      </c>
      <c r="D437" s="68">
        <f t="shared" si="727"/>
        <v>449185</v>
      </c>
      <c r="E437" s="15">
        <v>177468563</v>
      </c>
      <c r="F437" s="15">
        <v>12294115</v>
      </c>
      <c r="G437" s="15">
        <v>19078083</v>
      </c>
      <c r="H437" s="15">
        <v>17795815</v>
      </c>
    </row>
    <row r="438" spans="1:8">
      <c r="A438" s="62">
        <v>44504</v>
      </c>
      <c r="B438" s="63" t="s">
        <v>31</v>
      </c>
      <c r="C438" s="47">
        <v>190595761</v>
      </c>
      <c r="D438" s="68">
        <f t="shared" si="727"/>
        <v>573690</v>
      </c>
      <c r="E438" s="15">
        <v>176961545</v>
      </c>
      <c r="F438" s="15">
        <v>12294115</v>
      </c>
      <c r="G438" s="15">
        <v>19078083</v>
      </c>
      <c r="H438" s="15">
        <v>17737982</v>
      </c>
    </row>
    <row r="439" spans="1:8">
      <c r="A439" s="62">
        <v>44502</v>
      </c>
      <c r="B439" s="63" t="s">
        <v>28</v>
      </c>
      <c r="C439" s="47">
        <v>190022071</v>
      </c>
      <c r="D439" s="68">
        <f t="shared" si="727"/>
        <v>702452</v>
      </c>
      <c r="E439" s="15">
        <v>176330321</v>
      </c>
      <c r="F439" s="15">
        <v>12294115</v>
      </c>
      <c r="G439" s="15">
        <v>19078083</v>
      </c>
      <c r="H439" s="15">
        <v>17680448</v>
      </c>
    </row>
    <row r="440" spans="1:8">
      <c r="A440" s="62">
        <v>44501</v>
      </c>
      <c r="B440" s="63" t="s">
        <v>29</v>
      </c>
      <c r="C440" s="47">
        <v>189319619</v>
      </c>
      <c r="D440" s="68">
        <f t="shared" si="727"/>
        <v>1453879</v>
      </c>
      <c r="E440" s="15">
        <v>175625424</v>
      </c>
      <c r="F440" s="15">
        <v>12294115</v>
      </c>
      <c r="G440" s="15">
        <v>18962749</v>
      </c>
      <c r="H440" s="15">
        <v>17562669</v>
      </c>
    </row>
    <row r="441" spans="1:8">
      <c r="A441" s="62">
        <v>44498</v>
      </c>
      <c r="B441" s="63" t="s">
        <v>30</v>
      </c>
      <c r="C441" s="47">
        <v>187865740</v>
      </c>
      <c r="D441" s="68">
        <f t="shared" si="727"/>
        <v>596205</v>
      </c>
      <c r="E441" s="15">
        <v>174076209</v>
      </c>
      <c r="F441" s="15">
        <v>12294115</v>
      </c>
      <c r="G441" s="15">
        <v>18962749</v>
      </c>
      <c r="H441" s="15">
        <v>17467333</v>
      </c>
    </row>
    <row r="442" spans="1:8">
      <c r="A442" s="62">
        <v>44497</v>
      </c>
      <c r="B442" s="63" t="s">
        <v>31</v>
      </c>
      <c r="C442" s="47">
        <v>187269535</v>
      </c>
      <c r="D442" s="68">
        <f t="shared" si="727"/>
        <v>527129</v>
      </c>
      <c r="E442" s="15">
        <v>173403239</v>
      </c>
      <c r="F442" s="15">
        <v>12294115</v>
      </c>
      <c r="G442" s="15">
        <v>18962749</v>
      </c>
      <c r="H442" s="15">
        <v>17390568</v>
      </c>
    </row>
    <row r="443" spans="1:8">
      <c r="A443" s="62">
        <v>44496</v>
      </c>
      <c r="B443" s="63" t="s">
        <v>32</v>
      </c>
      <c r="C443" s="47">
        <v>186742406</v>
      </c>
      <c r="D443" s="68">
        <f t="shared" si="727"/>
        <v>763205</v>
      </c>
      <c r="E443" s="15">
        <v>172789230</v>
      </c>
      <c r="F443" s="15">
        <v>12294115</v>
      </c>
      <c r="G443" s="15">
        <v>18962749</v>
      </c>
      <c r="H443" s="15">
        <v>17303688</v>
      </c>
    </row>
    <row r="444" spans="1:8">
      <c r="A444" s="62">
        <v>44495</v>
      </c>
      <c r="B444" s="63" t="s">
        <v>28</v>
      </c>
      <c r="C444" s="47">
        <v>185979201</v>
      </c>
      <c r="D444" s="68">
        <f t="shared" si="727"/>
        <v>900186</v>
      </c>
      <c r="E444" s="15">
        <v>172001426</v>
      </c>
      <c r="F444" s="15">
        <v>12294115</v>
      </c>
      <c r="G444" s="15">
        <v>18747243</v>
      </c>
      <c r="H444" s="15">
        <v>17063583</v>
      </c>
    </row>
    <row r="445" spans="1:8">
      <c r="A445" s="62">
        <v>44494</v>
      </c>
      <c r="B445" s="63" t="s">
        <v>29</v>
      </c>
      <c r="C445" s="47">
        <v>185079015</v>
      </c>
      <c r="D445" s="68">
        <f t="shared" si="727"/>
        <v>1734968</v>
      </c>
      <c r="E445" s="15">
        <v>171024661</v>
      </c>
      <c r="F445" s="15">
        <v>12294115</v>
      </c>
      <c r="G445" s="15">
        <v>18747243</v>
      </c>
      <c r="H445" s="15">
        <v>16987004</v>
      </c>
    </row>
    <row r="446" spans="1:8">
      <c r="A446" s="62">
        <v>44491</v>
      </c>
      <c r="B446" s="63" t="s">
        <v>30</v>
      </c>
      <c r="C446" s="47">
        <v>183344047</v>
      </c>
      <c r="D446" s="68">
        <f t="shared" si="727"/>
        <v>624811</v>
      </c>
      <c r="E446" s="15">
        <v>169155902</v>
      </c>
      <c r="F446" s="15">
        <v>12294115</v>
      </c>
      <c r="G446" s="15">
        <v>18747243</v>
      </c>
      <c r="H446" s="15">
        <v>16853213</v>
      </c>
    </row>
    <row r="447" spans="1:8">
      <c r="A447" s="62">
        <v>44490</v>
      </c>
      <c r="B447" s="63" t="s">
        <v>31</v>
      </c>
      <c r="C447" s="47">
        <v>182719236</v>
      </c>
      <c r="D447" s="68">
        <f t="shared" si="727"/>
        <v>639337</v>
      </c>
      <c r="E447" s="15">
        <v>168437363</v>
      </c>
      <c r="F447" s="15">
        <v>12294115</v>
      </c>
      <c r="G447" s="15">
        <v>18747243</v>
      </c>
      <c r="H447" s="15">
        <v>16759485</v>
      </c>
    </row>
    <row r="448" spans="1:8">
      <c r="A448" s="62">
        <v>44489</v>
      </c>
      <c r="B448" s="63" t="s">
        <v>32</v>
      </c>
      <c r="C448" s="47">
        <v>182079899</v>
      </c>
      <c r="D448" s="68">
        <f t="shared" si="727"/>
        <v>1103838</v>
      </c>
      <c r="E448" s="15">
        <v>167689447</v>
      </c>
      <c r="F448" s="15">
        <v>12294115</v>
      </c>
      <c r="G448" s="15">
        <v>18747243</v>
      </c>
      <c r="H448" s="15">
        <v>16650906</v>
      </c>
    </row>
    <row r="449" spans="1:8">
      <c r="A449" s="62">
        <v>44488</v>
      </c>
      <c r="B449" s="63" t="s">
        <v>28</v>
      </c>
      <c r="C449" s="47">
        <v>180976061</v>
      </c>
      <c r="D449" s="68">
        <f t="shared" si="727"/>
        <v>756940</v>
      </c>
      <c r="E449" s="8">
        <v>166581933</v>
      </c>
      <c r="F449" s="8">
        <v>12294115</v>
      </c>
      <c r="G449" s="8">
        <v>18283165</v>
      </c>
      <c r="H449" s="8">
        <v>16183152</v>
      </c>
    </row>
    <row r="450" spans="1:8">
      <c r="A450" s="62">
        <v>44487</v>
      </c>
      <c r="B450" s="63" t="s">
        <v>29</v>
      </c>
      <c r="C450" s="47">
        <v>180219121</v>
      </c>
      <c r="D450" s="68">
        <f t="shared" si="727"/>
        <v>1963612</v>
      </c>
      <c r="E450" s="8">
        <v>165752474</v>
      </c>
      <c r="F450" s="8">
        <v>12294115</v>
      </c>
      <c r="G450" s="8">
        <v>18283165</v>
      </c>
      <c r="H450" s="8">
        <v>16110633</v>
      </c>
    </row>
    <row r="451" spans="1:8">
      <c r="A451" s="62">
        <v>44484</v>
      </c>
      <c r="B451" s="63" t="s">
        <v>30</v>
      </c>
      <c r="C451" s="47">
        <v>178255509</v>
      </c>
      <c r="D451" s="68">
        <f t="shared" si="727"/>
        <v>633389</v>
      </c>
      <c r="E451" s="8">
        <v>163630151</v>
      </c>
      <c r="F451" s="8">
        <v>12294115</v>
      </c>
      <c r="G451" s="8">
        <v>18283165</v>
      </c>
      <c r="H451" s="8">
        <v>15951922</v>
      </c>
    </row>
    <row r="452" spans="1:8">
      <c r="A452" s="62">
        <v>44483</v>
      </c>
      <c r="B452" s="63" t="s">
        <v>31</v>
      </c>
      <c r="C452" s="47">
        <v>177622120</v>
      </c>
      <c r="D452" s="68">
        <f t="shared" si="727"/>
        <v>740956</v>
      </c>
      <c r="E452" s="8">
        <v>162868680</v>
      </c>
      <c r="F452" s="8">
        <v>12294115</v>
      </c>
      <c r="G452" s="8">
        <v>18283165</v>
      </c>
      <c r="H452" s="8">
        <v>15823840</v>
      </c>
    </row>
    <row r="453" spans="1:8">
      <c r="A453" s="62">
        <v>44482</v>
      </c>
      <c r="B453" s="63" t="s">
        <v>32</v>
      </c>
      <c r="C453" s="47">
        <v>176881164</v>
      </c>
      <c r="D453" s="68">
        <f t="shared" si="727"/>
        <v>1180399</v>
      </c>
      <c r="E453" s="8">
        <v>161999332</v>
      </c>
      <c r="F453" s="8">
        <v>12294115</v>
      </c>
      <c r="G453" s="8">
        <v>18283165</v>
      </c>
      <c r="H453" s="8">
        <v>15695448</v>
      </c>
    </row>
    <row r="454" spans="1:8">
      <c r="A454" s="62">
        <v>44481</v>
      </c>
      <c r="B454" s="63" t="s">
        <v>28</v>
      </c>
      <c r="C454" s="47">
        <v>175700765</v>
      </c>
      <c r="D454" s="68">
        <f t="shared" si="727"/>
        <v>1068915</v>
      </c>
      <c r="E454" s="8">
        <v>160901911</v>
      </c>
      <c r="F454" s="8">
        <v>12294115</v>
      </c>
      <c r="G454" s="8">
        <v>17523553</v>
      </c>
      <c r="H454" s="8">
        <v>15018814</v>
      </c>
    </row>
    <row r="455" spans="1:8">
      <c r="A455" s="62">
        <v>44480</v>
      </c>
      <c r="B455" s="63" t="s">
        <v>29</v>
      </c>
      <c r="C455" s="47">
        <v>174631850</v>
      </c>
      <c r="D455" s="68">
        <f t="shared" si="727"/>
        <v>2504792</v>
      </c>
      <c r="E455" s="8">
        <v>159719992</v>
      </c>
      <c r="F455" s="8">
        <v>12294115</v>
      </c>
      <c r="G455" s="8">
        <v>17523553</v>
      </c>
      <c r="H455" s="8">
        <v>14905810</v>
      </c>
    </row>
    <row r="456" spans="1:8">
      <c r="A456" s="62">
        <v>44477</v>
      </c>
      <c r="B456" s="63" t="s">
        <v>30</v>
      </c>
      <c r="C456" s="47">
        <v>172127058</v>
      </c>
      <c r="D456" s="68">
        <f t="shared" si="727"/>
        <v>933807</v>
      </c>
      <c r="E456" s="8">
        <v>157063810</v>
      </c>
      <c r="F456" s="8">
        <v>12294115</v>
      </c>
      <c r="G456" s="8">
        <v>17523553</v>
      </c>
      <c r="H456" s="8">
        <v>14754420</v>
      </c>
    </row>
    <row r="457" spans="1:8">
      <c r="A457" s="62">
        <v>44476</v>
      </c>
      <c r="B457" s="63" t="s">
        <v>31</v>
      </c>
      <c r="C457" s="47">
        <v>171193251</v>
      </c>
      <c r="D457" s="68">
        <f t="shared" si="727"/>
        <v>910982</v>
      </c>
      <c r="E457" s="8">
        <v>155999618</v>
      </c>
      <c r="F457" s="8">
        <v>12294115</v>
      </c>
      <c r="G457" s="8">
        <v>17523553</v>
      </c>
      <c r="H457" s="8">
        <v>14624035</v>
      </c>
    </row>
    <row r="458" spans="1:8">
      <c r="A458" s="62">
        <v>44475</v>
      </c>
      <c r="B458" s="63" t="s">
        <v>32</v>
      </c>
      <c r="C458" s="47">
        <v>170282269</v>
      </c>
      <c r="D458" s="68">
        <f t="shared" si="727"/>
        <v>1519865</v>
      </c>
      <c r="E458" s="8">
        <v>154945917</v>
      </c>
      <c r="F458" s="8">
        <v>12294115</v>
      </c>
      <c r="G458" s="8">
        <v>17523553</v>
      </c>
      <c r="H458" s="8">
        <v>14481316</v>
      </c>
    </row>
    <row r="459" spans="1:8">
      <c r="A459" s="62">
        <v>44474</v>
      </c>
      <c r="B459" s="63" t="s">
        <v>28</v>
      </c>
      <c r="C459" s="47">
        <v>168762404</v>
      </c>
      <c r="D459" s="68">
        <f t="shared" si="727"/>
        <v>1313026</v>
      </c>
      <c r="E459" s="8">
        <v>153609744</v>
      </c>
      <c r="F459" s="8">
        <v>12294115</v>
      </c>
      <c r="G459" s="8">
        <v>16729009</v>
      </c>
      <c r="H459" s="8">
        <v>13870464</v>
      </c>
    </row>
    <row r="460" spans="1:8">
      <c r="A460" s="62">
        <v>44473</v>
      </c>
      <c r="B460" s="63" t="s">
        <v>29</v>
      </c>
      <c r="C460" s="47">
        <v>167449378</v>
      </c>
      <c r="D460" s="68">
        <f t="shared" si="727"/>
        <v>2590364</v>
      </c>
      <c r="E460" s="8">
        <v>152178427</v>
      </c>
      <c r="F460" s="8">
        <v>12294115</v>
      </c>
      <c r="G460" s="8">
        <v>16729009</v>
      </c>
      <c r="H460" s="8">
        <v>13752173</v>
      </c>
    </row>
    <row r="461" spans="1:8">
      <c r="A461" s="62">
        <v>44470</v>
      </c>
      <c r="B461" s="63" t="s">
        <v>30</v>
      </c>
      <c r="C461" s="47">
        <v>164859014</v>
      </c>
      <c r="D461" s="68">
        <f t="shared" si="727"/>
        <v>1120794</v>
      </c>
      <c r="E461" s="8">
        <v>149455456</v>
      </c>
      <c r="F461" s="8">
        <v>12294115</v>
      </c>
      <c r="G461" s="8">
        <v>16729009</v>
      </c>
      <c r="H461" s="8">
        <v>13619566</v>
      </c>
    </row>
    <row r="462" spans="1:8">
      <c r="A462" s="62">
        <v>44469</v>
      </c>
      <c r="B462" s="63" t="s">
        <v>31</v>
      </c>
      <c r="C462" s="47">
        <v>163738220</v>
      </c>
      <c r="D462" s="68">
        <f t="shared" si="727"/>
        <v>1160836</v>
      </c>
      <c r="E462" s="8">
        <v>148186144</v>
      </c>
      <c r="F462" s="8">
        <v>12294115</v>
      </c>
      <c r="G462" s="8">
        <v>16729009</v>
      </c>
      <c r="H462" s="8">
        <v>13471048</v>
      </c>
    </row>
    <row r="463" spans="1:8">
      <c r="A463" s="62">
        <v>44468</v>
      </c>
      <c r="B463" s="63" t="s">
        <v>32</v>
      </c>
      <c r="C463" s="47">
        <v>162577384</v>
      </c>
      <c r="D463" s="68">
        <f t="shared" si="727"/>
        <v>1520225</v>
      </c>
      <c r="E463" s="8">
        <v>146862726</v>
      </c>
      <c r="F463" s="8">
        <v>12294115</v>
      </c>
      <c r="G463" s="8">
        <v>16729009</v>
      </c>
      <c r="H463" s="8">
        <v>13308466</v>
      </c>
    </row>
    <row r="464" spans="1:8">
      <c r="A464" s="62">
        <v>44467</v>
      </c>
      <c r="B464" s="63" t="s">
        <v>28</v>
      </c>
      <c r="C464" s="47">
        <v>161057159</v>
      </c>
      <c r="D464" s="68">
        <f t="shared" si="727"/>
        <v>1562377</v>
      </c>
      <c r="E464" s="8">
        <v>145453705</v>
      </c>
      <c r="F464" s="8">
        <v>12294115</v>
      </c>
      <c r="G464" s="8">
        <v>16106155</v>
      </c>
      <c r="H464" s="8">
        <v>12796816</v>
      </c>
    </row>
    <row r="465" spans="1:8">
      <c r="A465" s="62">
        <v>44466</v>
      </c>
      <c r="B465" s="63" t="s">
        <v>29</v>
      </c>
      <c r="C465" s="47">
        <v>159494782</v>
      </c>
      <c r="D465" s="68">
        <f t="shared" si="727"/>
        <v>2934887</v>
      </c>
      <c r="E465" s="8">
        <v>143781981</v>
      </c>
      <c r="F465" s="8">
        <v>12294115</v>
      </c>
      <c r="G465" s="8">
        <v>16106155</v>
      </c>
      <c r="H465" s="8">
        <v>12687469</v>
      </c>
    </row>
    <row r="466" spans="1:8">
      <c r="A466" s="62">
        <v>44463</v>
      </c>
      <c r="B466" s="63" t="s">
        <v>30</v>
      </c>
      <c r="C466" s="47">
        <v>156559895</v>
      </c>
      <c r="D466" s="68">
        <f t="shared" si="727"/>
        <v>1588009</v>
      </c>
      <c r="E466" s="8">
        <v>140554264</v>
      </c>
      <c r="F466" s="8">
        <v>12294115</v>
      </c>
      <c r="G466" s="8">
        <v>16106155</v>
      </c>
      <c r="H466" s="8">
        <v>12394639</v>
      </c>
    </row>
    <row r="467" spans="1:8">
      <c r="A467" s="62">
        <v>44461</v>
      </c>
      <c r="B467" s="63" t="s">
        <v>32</v>
      </c>
      <c r="C467" s="47">
        <v>154971886</v>
      </c>
      <c r="D467" s="68">
        <f t="shared" si="727"/>
        <v>1853179</v>
      </c>
      <c r="E467" s="8">
        <v>138699351</v>
      </c>
      <c r="F467" s="8">
        <v>12294115</v>
      </c>
      <c r="G467" s="8">
        <v>16106155</v>
      </c>
      <c r="H467" s="8">
        <v>12127735</v>
      </c>
    </row>
    <row r="468" spans="1:8">
      <c r="A468" s="62">
        <v>44460</v>
      </c>
      <c r="B468" s="63" t="s">
        <v>28</v>
      </c>
      <c r="C468" s="47">
        <v>153118707</v>
      </c>
      <c r="D468" s="68">
        <f t="shared" si="727"/>
        <v>3236169</v>
      </c>
      <c r="E468" s="8">
        <v>136918368</v>
      </c>
      <c r="F468" s="8">
        <v>12294115</v>
      </c>
      <c r="G468" s="8">
        <v>15400219</v>
      </c>
      <c r="H468" s="8">
        <v>11493995</v>
      </c>
    </row>
    <row r="469" spans="1:8">
      <c r="A469" s="62">
        <v>44456</v>
      </c>
      <c r="B469" s="63" t="s">
        <v>30</v>
      </c>
      <c r="C469" s="47">
        <v>149882538</v>
      </c>
      <c r="D469" s="68">
        <f t="shared" si="727"/>
        <v>1107527</v>
      </c>
      <c r="E469" s="8">
        <v>133378862</v>
      </c>
      <c r="F469" s="8">
        <v>12294115</v>
      </c>
      <c r="G469" s="8">
        <v>15400219</v>
      </c>
      <c r="H469" s="8">
        <v>11190658</v>
      </c>
    </row>
    <row r="470" spans="1:8">
      <c r="A470" s="62">
        <v>44455</v>
      </c>
      <c r="B470" s="63" t="s">
        <v>31</v>
      </c>
      <c r="C470" s="47">
        <v>148775011</v>
      </c>
      <c r="D470" s="68">
        <f t="shared" si="727"/>
        <v>1188319</v>
      </c>
      <c r="E470" s="8">
        <v>132029309</v>
      </c>
      <c r="F470" s="8">
        <v>12294115</v>
      </c>
      <c r="G470" s="8">
        <v>15400219</v>
      </c>
      <c r="H470" s="8">
        <v>10948632</v>
      </c>
    </row>
    <row r="471" spans="1:8">
      <c r="A471" s="62">
        <v>44454</v>
      </c>
      <c r="B471" s="63" t="s">
        <v>32</v>
      </c>
      <c r="C471" s="47">
        <v>147586692</v>
      </c>
      <c r="D471" s="68">
        <f t="shared" si="727"/>
        <v>1796348</v>
      </c>
      <c r="E471" s="8">
        <v>130585493</v>
      </c>
      <c r="F471" s="8">
        <v>12294115</v>
      </c>
      <c r="G471" s="8">
        <v>15400219</v>
      </c>
      <c r="H471" s="8">
        <v>10693135</v>
      </c>
    </row>
    <row r="472" spans="1:8">
      <c r="A472" s="62">
        <v>44453</v>
      </c>
      <c r="B472" s="63" t="s">
        <v>28</v>
      </c>
      <c r="C472" s="47">
        <v>145790344</v>
      </c>
      <c r="D472" s="68">
        <f t="shared" si="727"/>
        <v>1477755</v>
      </c>
      <c r="E472" s="8">
        <v>129033575</v>
      </c>
      <c r="F472" s="8">
        <v>12294115</v>
      </c>
      <c r="G472" s="8">
        <v>14362075</v>
      </c>
      <c r="H472" s="8">
        <v>9899421</v>
      </c>
    </row>
    <row r="473" spans="1:8">
      <c r="A473" s="62">
        <v>44452</v>
      </c>
      <c r="B473" s="63" t="s">
        <v>29</v>
      </c>
      <c r="C473" s="47">
        <v>144312589</v>
      </c>
      <c r="D473" s="68">
        <f t="shared" si="727"/>
        <v>2879863</v>
      </c>
      <c r="E473" s="8">
        <v>127330122</v>
      </c>
      <c r="F473" s="8">
        <v>12294115</v>
      </c>
      <c r="G473" s="8">
        <v>14362075</v>
      </c>
      <c r="H473" s="8">
        <v>9673723</v>
      </c>
    </row>
    <row r="474" spans="1:8">
      <c r="A474" s="62">
        <v>44449</v>
      </c>
      <c r="B474" s="63" t="s">
        <v>30</v>
      </c>
      <c r="C474" s="47">
        <v>141432726</v>
      </c>
      <c r="D474" s="68">
        <f t="shared" si="727"/>
        <v>1136943</v>
      </c>
      <c r="E474" s="8">
        <v>124141158</v>
      </c>
      <c r="F474" s="8">
        <v>12294115</v>
      </c>
      <c r="G474" s="8">
        <v>14362075</v>
      </c>
      <c r="H474" s="8">
        <v>9364622</v>
      </c>
    </row>
    <row r="475" spans="1:8">
      <c r="A475" s="62">
        <v>44448</v>
      </c>
      <c r="B475" s="63" t="s">
        <v>31</v>
      </c>
      <c r="C475" s="47">
        <v>140295783</v>
      </c>
      <c r="D475" s="68">
        <f t="shared" si="727"/>
        <v>1202458</v>
      </c>
      <c r="E475" s="8">
        <v>122726968</v>
      </c>
      <c r="F475" s="8">
        <v>12294115</v>
      </c>
      <c r="G475" s="8">
        <v>14362075</v>
      </c>
      <c r="H475" s="8">
        <v>9087375</v>
      </c>
    </row>
    <row r="476" spans="1:8">
      <c r="A476" s="62">
        <v>44447</v>
      </c>
      <c r="B476" s="63" t="s">
        <v>32</v>
      </c>
      <c r="C476" s="47">
        <v>139093325</v>
      </c>
      <c r="D476" s="68">
        <f t="shared" si="727"/>
        <v>1870203</v>
      </c>
      <c r="E476" s="8">
        <v>121268910</v>
      </c>
      <c r="F476" s="8">
        <v>12294115</v>
      </c>
      <c r="G476" s="8">
        <v>14362075</v>
      </c>
      <c r="H476" s="8">
        <v>8831775</v>
      </c>
    </row>
    <row r="477" spans="1:8">
      <c r="A477" s="62">
        <v>44446</v>
      </c>
      <c r="B477" s="63" t="s">
        <v>28</v>
      </c>
      <c r="C477" s="47">
        <v>137223122</v>
      </c>
      <c r="D477" s="68">
        <f t="shared" si="727"/>
        <v>1537804</v>
      </c>
      <c r="E477" s="8">
        <v>119719329</v>
      </c>
      <c r="F477" s="8">
        <v>12294115</v>
      </c>
      <c r="G477" s="8">
        <v>13225021</v>
      </c>
      <c r="H477" s="8">
        <v>8015343</v>
      </c>
    </row>
    <row r="478" spans="1:8">
      <c r="A478" s="62">
        <v>44445</v>
      </c>
      <c r="B478" s="63" t="s">
        <v>29</v>
      </c>
      <c r="C478" s="47">
        <v>135685318</v>
      </c>
      <c r="D478" s="68">
        <f t="shared" si="727"/>
        <v>2627115</v>
      </c>
      <c r="E478" s="8">
        <v>117998386</v>
      </c>
      <c r="F478" s="8">
        <v>12294115</v>
      </c>
      <c r="G478" s="8">
        <v>13225021</v>
      </c>
      <c r="H478" s="8">
        <v>7832204</v>
      </c>
    </row>
    <row r="479" spans="1:8">
      <c r="A479" s="62">
        <v>44442</v>
      </c>
      <c r="B479" s="63" t="s">
        <v>30</v>
      </c>
      <c r="C479" s="47">
        <v>133058203</v>
      </c>
      <c r="D479" s="68">
        <f t="shared" si="727"/>
        <v>1024372</v>
      </c>
      <c r="E479" s="8">
        <v>115071715</v>
      </c>
      <c r="F479" s="8">
        <v>12294115</v>
      </c>
      <c r="G479" s="8">
        <v>13225021</v>
      </c>
      <c r="H479" s="8">
        <v>7532648</v>
      </c>
    </row>
    <row r="480" spans="1:8">
      <c r="A480" s="62">
        <v>44441</v>
      </c>
      <c r="B480" s="63" t="s">
        <v>31</v>
      </c>
      <c r="C480" s="47">
        <v>132033831</v>
      </c>
      <c r="D480" s="68">
        <f t="shared" si="727"/>
        <v>1133214</v>
      </c>
      <c r="E480" s="8">
        <v>113807845</v>
      </c>
      <c r="F480" s="8">
        <v>12294115</v>
      </c>
      <c r="G480" s="8">
        <v>13225021</v>
      </c>
      <c r="H480" s="8">
        <v>7293150</v>
      </c>
    </row>
    <row r="481" spans="1:8">
      <c r="A481" s="62">
        <v>44440</v>
      </c>
      <c r="B481" s="63" t="s">
        <v>32</v>
      </c>
      <c r="C481" s="47">
        <v>130900617</v>
      </c>
      <c r="D481" s="68">
        <f t="shared" si="727"/>
        <v>2140754</v>
      </c>
      <c r="E481" s="8">
        <v>112430828</v>
      </c>
      <c r="F481" s="8">
        <v>12294115</v>
      </c>
      <c r="G481" s="8">
        <v>13225021</v>
      </c>
      <c r="H481" s="8">
        <v>7049347</v>
      </c>
    </row>
    <row r="482" spans="1:8">
      <c r="A482" s="62">
        <v>44439</v>
      </c>
      <c r="B482" s="63" t="s">
        <v>28</v>
      </c>
      <c r="C482" s="47">
        <v>128759863</v>
      </c>
      <c r="D482" s="68">
        <f t="shared" si="727"/>
        <v>1339289</v>
      </c>
      <c r="E482" s="8">
        <v>110803005</v>
      </c>
      <c r="F482" s="8">
        <v>12294115</v>
      </c>
      <c r="G482" s="8">
        <v>12029002</v>
      </c>
      <c r="H482" s="8">
        <v>6366259</v>
      </c>
    </row>
    <row r="483" spans="1:8">
      <c r="A483" s="62">
        <v>44438</v>
      </c>
      <c r="B483" s="63" t="s">
        <v>29</v>
      </c>
      <c r="C483" s="47">
        <v>127420574</v>
      </c>
      <c r="D483" s="68">
        <f t="shared" ref="D483:D529" si="728">C483-C484</f>
        <v>2886091</v>
      </c>
      <c r="E483" s="8">
        <v>109228108</v>
      </c>
      <c r="F483" s="8">
        <v>12294115</v>
      </c>
      <c r="G483" s="8">
        <v>12029002</v>
      </c>
      <c r="H483" s="8">
        <v>6130651</v>
      </c>
    </row>
    <row r="484" spans="1:8">
      <c r="A484" s="62">
        <v>44435</v>
      </c>
      <c r="B484" s="63" t="s">
        <v>30</v>
      </c>
      <c r="C484" s="47">
        <v>124534483</v>
      </c>
      <c r="D484" s="68">
        <f t="shared" si="728"/>
        <v>1122343</v>
      </c>
      <c r="E484" s="8">
        <v>105978569</v>
      </c>
      <c r="F484" s="8">
        <v>12294115</v>
      </c>
      <c r="G484" s="8">
        <v>12029002</v>
      </c>
      <c r="H484" s="8">
        <v>5767203</v>
      </c>
    </row>
    <row r="485" spans="1:8">
      <c r="A485" s="62">
        <v>44434</v>
      </c>
      <c r="B485" s="63" t="s">
        <v>31</v>
      </c>
      <c r="C485" s="47">
        <v>123412140</v>
      </c>
      <c r="D485" s="68">
        <f t="shared" si="728"/>
        <v>1189116</v>
      </c>
      <c r="E485" s="8">
        <v>104604748</v>
      </c>
      <c r="F485" s="8">
        <v>12294115</v>
      </c>
      <c r="G485" s="8">
        <v>12029002</v>
      </c>
      <c r="H485" s="8">
        <v>5515725</v>
      </c>
    </row>
    <row r="486" spans="1:8">
      <c r="A486" s="62">
        <v>44433</v>
      </c>
      <c r="B486" s="63" t="s">
        <v>32</v>
      </c>
      <c r="C486" s="47">
        <v>122223024</v>
      </c>
      <c r="D486" s="68">
        <f t="shared" si="728"/>
        <v>2404140</v>
      </c>
      <c r="E486" s="8">
        <v>103151045</v>
      </c>
      <c r="F486" s="8">
        <v>12294115</v>
      </c>
      <c r="G486" s="8">
        <v>12029002</v>
      </c>
      <c r="H486" s="8">
        <v>5251138</v>
      </c>
    </row>
    <row r="487" spans="1:8">
      <c r="A487" s="62">
        <v>44432</v>
      </c>
      <c r="B487" s="63" t="s">
        <v>28</v>
      </c>
      <c r="C487" s="47">
        <v>119818884</v>
      </c>
      <c r="D487" s="68">
        <f t="shared" si="728"/>
        <v>1508778</v>
      </c>
      <c r="E487" s="8">
        <v>101587750</v>
      </c>
      <c r="F487" s="8">
        <v>12294115</v>
      </c>
      <c r="G487" s="8">
        <v>10579702</v>
      </c>
      <c r="H487" s="8">
        <v>4642683</v>
      </c>
    </row>
    <row r="488" spans="1:8">
      <c r="A488" s="62">
        <v>44431</v>
      </c>
      <c r="B488" s="63" t="s">
        <v>29</v>
      </c>
      <c r="C488" s="47">
        <v>118310106</v>
      </c>
      <c r="D488" s="68">
        <f t="shared" si="728"/>
        <v>2570108</v>
      </c>
      <c r="E488" s="8">
        <v>99877610</v>
      </c>
      <c r="F488" s="8">
        <v>12294115</v>
      </c>
      <c r="G488" s="8">
        <v>10579702</v>
      </c>
      <c r="H488" s="8">
        <v>4441321</v>
      </c>
    </row>
    <row r="489" spans="1:8">
      <c r="A489" s="62">
        <v>44428</v>
      </c>
      <c r="B489" s="63" t="s">
        <v>30</v>
      </c>
      <c r="C489" s="47">
        <v>115739998</v>
      </c>
      <c r="D489" s="68">
        <f t="shared" si="728"/>
        <v>1075645</v>
      </c>
      <c r="E489" s="8">
        <v>96997157</v>
      </c>
      <c r="F489" s="8">
        <v>12294115</v>
      </c>
      <c r="G489" s="8">
        <v>10579702</v>
      </c>
      <c r="H489" s="8">
        <v>4130976</v>
      </c>
    </row>
    <row r="490" spans="1:8">
      <c r="A490" s="62">
        <v>44427</v>
      </c>
      <c r="B490" s="63" t="s">
        <v>31</v>
      </c>
      <c r="C490" s="47">
        <v>114664353</v>
      </c>
      <c r="D490" s="68">
        <f t="shared" si="728"/>
        <v>1312843</v>
      </c>
      <c r="E490" s="8">
        <v>95693375</v>
      </c>
      <c r="F490" s="8">
        <v>12294115</v>
      </c>
      <c r="G490" s="8">
        <v>10579702</v>
      </c>
      <c r="H490" s="8">
        <v>3902839</v>
      </c>
    </row>
    <row r="491" spans="1:8">
      <c r="A491" s="62">
        <v>44426</v>
      </c>
      <c r="B491" s="63" t="s">
        <v>32</v>
      </c>
      <c r="C491" s="47">
        <v>113351510</v>
      </c>
      <c r="D491" s="68">
        <f t="shared" si="728"/>
        <v>2300521</v>
      </c>
      <c r="E491" s="8">
        <v>94141571</v>
      </c>
      <c r="F491" s="8">
        <v>12294115</v>
      </c>
      <c r="G491" s="8">
        <v>10579702</v>
      </c>
      <c r="H491" s="8">
        <v>3663878</v>
      </c>
    </row>
    <row r="492" spans="1:8">
      <c r="A492" s="62">
        <v>44425</v>
      </c>
      <c r="B492" s="63" t="s">
        <v>28</v>
      </c>
      <c r="C492" s="47">
        <v>111050989</v>
      </c>
      <c r="D492" s="68">
        <f t="shared" si="728"/>
        <v>1139099</v>
      </c>
      <c r="E492" s="8">
        <v>92699589</v>
      </c>
      <c r="F492" s="8">
        <v>12294115</v>
      </c>
      <c r="G492" s="8">
        <v>9282019</v>
      </c>
      <c r="H492" s="8">
        <v>3224734</v>
      </c>
    </row>
    <row r="493" spans="1:8">
      <c r="A493" s="62">
        <v>44424</v>
      </c>
      <c r="B493" s="63" t="s">
        <v>29</v>
      </c>
      <c r="C493" s="47">
        <v>109911890</v>
      </c>
      <c r="D493" s="68">
        <f t="shared" si="728"/>
        <v>1732392</v>
      </c>
      <c r="E493" s="8">
        <v>91415940</v>
      </c>
      <c r="F493" s="8">
        <v>12294115</v>
      </c>
      <c r="G493" s="8">
        <v>9282019</v>
      </c>
      <c r="H493" s="8">
        <v>3080184</v>
      </c>
    </row>
    <row r="494" spans="1:8">
      <c r="A494" s="62">
        <v>44421</v>
      </c>
      <c r="B494" s="63" t="s">
        <v>30</v>
      </c>
      <c r="C494" s="47">
        <v>108179498</v>
      </c>
      <c r="D494" s="68">
        <f t="shared" si="728"/>
        <v>1097927</v>
      </c>
      <c r="E494" s="8">
        <v>89502745</v>
      </c>
      <c r="F494" s="8">
        <v>12294115</v>
      </c>
      <c r="G494" s="8">
        <v>9282019</v>
      </c>
      <c r="H494" s="8">
        <v>2899381</v>
      </c>
    </row>
    <row r="495" spans="1:8">
      <c r="A495" s="62">
        <v>44420</v>
      </c>
      <c r="B495" s="63" t="s">
        <v>31</v>
      </c>
      <c r="C495" s="47">
        <v>107081571</v>
      </c>
      <c r="D495" s="68">
        <f t="shared" si="728"/>
        <v>1401021</v>
      </c>
      <c r="E495" s="8">
        <v>88253993</v>
      </c>
      <c r="F495" s="8">
        <v>12294115</v>
      </c>
      <c r="G495" s="8">
        <v>9282019</v>
      </c>
      <c r="H495" s="8">
        <v>2748556</v>
      </c>
    </row>
    <row r="496" spans="1:8">
      <c r="A496" s="62">
        <v>44419</v>
      </c>
      <c r="B496" s="63" t="s">
        <v>32</v>
      </c>
      <c r="C496" s="47">
        <v>105680550</v>
      </c>
      <c r="D496" s="68">
        <f t="shared" si="728"/>
        <v>2767535</v>
      </c>
      <c r="E496" s="8">
        <v>86680839</v>
      </c>
      <c r="F496" s="8">
        <v>12294115</v>
      </c>
      <c r="G496" s="8">
        <v>9282019</v>
      </c>
      <c r="H496" s="8">
        <v>2576423</v>
      </c>
    </row>
    <row r="497" spans="1:8">
      <c r="A497" s="62">
        <v>44418</v>
      </c>
      <c r="B497" s="63" t="s">
        <v>28</v>
      </c>
      <c r="C497" s="47">
        <v>102913015</v>
      </c>
      <c r="D497" s="68">
        <f t="shared" si="728"/>
        <v>3261923</v>
      </c>
      <c r="E497" s="8">
        <v>85003512</v>
      </c>
      <c r="F497" s="8">
        <v>12294115</v>
      </c>
      <c r="G497" s="8">
        <v>7723380</v>
      </c>
      <c r="H497" s="8">
        <v>2107992</v>
      </c>
    </row>
    <row r="498" spans="1:8">
      <c r="A498" s="62">
        <v>44414</v>
      </c>
      <c r="B498" s="63" t="s">
        <v>30</v>
      </c>
      <c r="C498" s="47">
        <v>99651092</v>
      </c>
      <c r="D498" s="68">
        <f t="shared" si="728"/>
        <v>1366886</v>
      </c>
      <c r="E498" s="8">
        <v>81408330</v>
      </c>
      <c r="F498" s="8">
        <v>12294115</v>
      </c>
      <c r="G498" s="8">
        <v>7723380</v>
      </c>
      <c r="H498" s="8">
        <v>1774733</v>
      </c>
    </row>
    <row r="499" spans="1:8">
      <c r="A499" s="62">
        <v>44413</v>
      </c>
      <c r="B499" s="63" t="s">
        <v>31</v>
      </c>
      <c r="C499" s="47">
        <v>98284206</v>
      </c>
      <c r="D499" s="68">
        <f t="shared" si="728"/>
        <v>1430035</v>
      </c>
      <c r="E499" s="8">
        <v>80040980</v>
      </c>
      <c r="F499" s="8">
        <v>12294115</v>
      </c>
      <c r="G499" s="8">
        <v>7723380</v>
      </c>
      <c r="H499" s="8">
        <v>1774269</v>
      </c>
    </row>
    <row r="500" spans="1:8">
      <c r="A500" s="62">
        <v>44412</v>
      </c>
      <c r="B500" s="63" t="s">
        <v>32</v>
      </c>
      <c r="C500" s="47">
        <v>96854171</v>
      </c>
      <c r="D500" s="68">
        <f t="shared" si="728"/>
        <v>7742182</v>
      </c>
      <c r="E500" s="8">
        <v>78474302</v>
      </c>
      <c r="F500" s="8">
        <v>12294115</v>
      </c>
      <c r="G500" s="8">
        <v>7723380</v>
      </c>
      <c r="H500" s="8">
        <v>1637626</v>
      </c>
    </row>
    <row r="501" spans="1:8">
      <c r="A501" s="62">
        <v>44411</v>
      </c>
      <c r="B501" s="63" t="s">
        <v>28</v>
      </c>
      <c r="C501" s="47">
        <v>89111989</v>
      </c>
      <c r="D501" s="68">
        <f t="shared" si="728"/>
        <v>1730327</v>
      </c>
      <c r="E501" s="8">
        <v>76817874</v>
      </c>
      <c r="F501" s="15">
        <v>12294115</v>
      </c>
      <c r="G501" s="65" t="s">
        <v>33</v>
      </c>
      <c r="H501" s="65" t="s">
        <v>33</v>
      </c>
    </row>
    <row r="502" spans="1:8">
      <c r="A502" s="62">
        <v>44410</v>
      </c>
      <c r="B502" s="63" t="s">
        <v>29</v>
      </c>
      <c r="C502" s="47">
        <v>87381662</v>
      </c>
      <c r="D502" s="68">
        <f t="shared" si="728"/>
        <v>3372224</v>
      </c>
      <c r="E502" s="8">
        <v>75087547</v>
      </c>
      <c r="F502" s="15">
        <v>12294115</v>
      </c>
      <c r="G502" s="65" t="s">
        <v>33</v>
      </c>
      <c r="H502" s="65" t="s">
        <v>33</v>
      </c>
    </row>
    <row r="503" spans="1:8">
      <c r="A503" s="62">
        <v>44407</v>
      </c>
      <c r="B503" s="63" t="s">
        <v>30</v>
      </c>
      <c r="C503" s="47">
        <v>84009438</v>
      </c>
      <c r="D503" s="68">
        <f t="shared" si="728"/>
        <v>1415970</v>
      </c>
      <c r="E503" s="8">
        <v>71755911</v>
      </c>
      <c r="F503" s="15">
        <v>12253527</v>
      </c>
      <c r="G503" s="65" t="s">
        <v>33</v>
      </c>
      <c r="H503" s="65" t="s">
        <v>33</v>
      </c>
    </row>
    <row r="504" spans="1:8">
      <c r="A504" s="62">
        <v>44406</v>
      </c>
      <c r="B504" s="63" t="s">
        <v>31</v>
      </c>
      <c r="C504" s="47">
        <v>82593468</v>
      </c>
      <c r="D504" s="68">
        <f t="shared" si="728"/>
        <v>1573334</v>
      </c>
      <c r="E504" s="8">
        <v>70370313</v>
      </c>
      <c r="F504" s="15">
        <v>12223155</v>
      </c>
      <c r="G504" s="65" t="s">
        <v>33</v>
      </c>
      <c r="H504" s="65" t="s">
        <v>33</v>
      </c>
    </row>
    <row r="505" spans="1:8">
      <c r="A505" s="62">
        <v>44405</v>
      </c>
      <c r="B505" s="63" t="s">
        <v>32</v>
      </c>
      <c r="C505" s="47">
        <v>81020134</v>
      </c>
      <c r="D505" s="68">
        <f t="shared" si="728"/>
        <v>1636475</v>
      </c>
      <c r="E505" s="8">
        <v>68827226</v>
      </c>
      <c r="F505" s="15">
        <v>12192908</v>
      </c>
      <c r="G505" s="65" t="s">
        <v>33</v>
      </c>
      <c r="H505" s="65" t="s">
        <v>33</v>
      </c>
    </row>
    <row r="506" spans="1:8">
      <c r="A506" s="62">
        <v>44404</v>
      </c>
      <c r="B506" s="63" t="s">
        <v>28</v>
      </c>
      <c r="C506" s="47">
        <v>79383659</v>
      </c>
      <c r="D506" s="68">
        <f t="shared" si="728"/>
        <v>1656730</v>
      </c>
      <c r="E506" s="8">
        <v>67233472</v>
      </c>
      <c r="F506" s="15">
        <v>12150187</v>
      </c>
      <c r="G506" s="65" t="s">
        <v>33</v>
      </c>
      <c r="H506" s="65" t="s">
        <v>33</v>
      </c>
    </row>
    <row r="507" spans="1:8">
      <c r="A507" s="62">
        <v>44403</v>
      </c>
      <c r="B507" s="63" t="s">
        <v>29</v>
      </c>
      <c r="C507" s="47">
        <v>77726929</v>
      </c>
      <c r="D507" s="68">
        <f t="shared" si="728"/>
        <v>3756041</v>
      </c>
      <c r="E507" s="8">
        <v>65645887</v>
      </c>
      <c r="F507" s="15">
        <v>12081042</v>
      </c>
      <c r="G507" s="65" t="s">
        <v>33</v>
      </c>
      <c r="H507" s="65" t="s">
        <v>33</v>
      </c>
    </row>
    <row r="508" spans="1:8">
      <c r="A508" s="62">
        <v>44398</v>
      </c>
      <c r="B508" s="63" t="s">
        <v>32</v>
      </c>
      <c r="C508" s="47">
        <v>73970888</v>
      </c>
      <c r="D508" s="68">
        <f t="shared" si="728"/>
        <v>2049634</v>
      </c>
      <c r="E508" s="8">
        <v>61936712</v>
      </c>
      <c r="F508" s="15">
        <v>12034176</v>
      </c>
      <c r="G508" s="65" t="s">
        <v>33</v>
      </c>
      <c r="H508" s="65" t="s">
        <v>33</v>
      </c>
    </row>
    <row r="509" spans="1:8">
      <c r="A509" s="62">
        <v>44397</v>
      </c>
      <c r="B509" s="63" t="s">
        <v>28</v>
      </c>
      <c r="C509" s="47">
        <v>71921254</v>
      </c>
      <c r="D509" s="68">
        <f t="shared" si="728"/>
        <v>1870049</v>
      </c>
      <c r="E509" s="8">
        <v>59960649</v>
      </c>
      <c r="F509" s="15">
        <v>11960605</v>
      </c>
      <c r="G509" s="65" t="s">
        <v>33</v>
      </c>
      <c r="H509" s="65" t="s">
        <v>33</v>
      </c>
    </row>
    <row r="510" spans="1:8">
      <c r="A510" s="62">
        <v>44396</v>
      </c>
      <c r="B510" s="63" t="s">
        <v>29</v>
      </c>
      <c r="C510" s="47">
        <v>70051205</v>
      </c>
      <c r="D510" s="68">
        <f t="shared" si="728"/>
        <v>3336677</v>
      </c>
      <c r="E510" s="8">
        <v>58202768</v>
      </c>
      <c r="F510" s="15">
        <v>11848437</v>
      </c>
      <c r="G510" s="65" t="s">
        <v>33</v>
      </c>
      <c r="H510" s="65" t="s">
        <v>33</v>
      </c>
    </row>
    <row r="511" spans="1:8">
      <c r="A511" s="62">
        <v>44393</v>
      </c>
      <c r="B511" s="63" t="s">
        <v>30</v>
      </c>
      <c r="C511" s="47">
        <v>66714528</v>
      </c>
      <c r="D511" s="68">
        <f t="shared" si="728"/>
        <v>1534350</v>
      </c>
      <c r="E511" s="8">
        <v>54931545</v>
      </c>
      <c r="F511" s="15">
        <v>11782983</v>
      </c>
      <c r="G511" s="65" t="s">
        <v>33</v>
      </c>
      <c r="H511" s="65" t="s">
        <v>33</v>
      </c>
    </row>
    <row r="512" spans="1:8">
      <c r="A512" s="62">
        <v>44392</v>
      </c>
      <c r="B512" s="63" t="s">
        <v>31</v>
      </c>
      <c r="C512" s="47">
        <v>65180178</v>
      </c>
      <c r="D512" s="68">
        <f t="shared" si="728"/>
        <v>1528279</v>
      </c>
      <c r="E512" s="8">
        <v>53455482</v>
      </c>
      <c r="F512" s="15">
        <v>11724696</v>
      </c>
      <c r="G512" s="65" t="s">
        <v>33</v>
      </c>
      <c r="H512" s="65" t="s">
        <v>33</v>
      </c>
    </row>
    <row r="513" spans="1:8">
      <c r="A513" s="62">
        <v>44391</v>
      </c>
      <c r="B513" s="63" t="s">
        <v>32</v>
      </c>
      <c r="C513" s="47">
        <v>63651899</v>
      </c>
      <c r="D513" s="68">
        <f t="shared" si="728"/>
        <v>1657525</v>
      </c>
      <c r="E513" s="8">
        <v>51989360</v>
      </c>
      <c r="F513" s="15">
        <v>11662539</v>
      </c>
      <c r="G513" s="65" t="s">
        <v>33</v>
      </c>
      <c r="H513" s="65" t="s">
        <v>33</v>
      </c>
    </row>
    <row r="514" spans="1:8">
      <c r="A514" s="62">
        <v>44390</v>
      </c>
      <c r="B514" s="63" t="s">
        <v>28</v>
      </c>
      <c r="C514" s="47">
        <v>61994374</v>
      </c>
      <c r="D514" s="68">
        <f t="shared" si="728"/>
        <v>1737082</v>
      </c>
      <c r="E514" s="8">
        <v>50405280</v>
      </c>
      <c r="F514" s="15">
        <v>11589094</v>
      </c>
      <c r="G514" s="65" t="s">
        <v>33</v>
      </c>
      <c r="H514" s="65" t="s">
        <v>33</v>
      </c>
    </row>
    <row r="515" spans="1:8">
      <c r="A515" s="62">
        <v>44389</v>
      </c>
      <c r="B515" s="63" t="s">
        <v>29</v>
      </c>
      <c r="C515" s="47">
        <v>60257292</v>
      </c>
      <c r="D515" s="68">
        <f t="shared" si="728"/>
        <v>2907068</v>
      </c>
      <c r="E515" s="8">
        <v>48809782</v>
      </c>
      <c r="F515" s="15">
        <v>11447510</v>
      </c>
      <c r="G515" s="65" t="s">
        <v>33</v>
      </c>
      <c r="H515" s="65" t="s">
        <v>33</v>
      </c>
    </row>
    <row r="516" spans="1:8">
      <c r="A516" s="62">
        <v>44386</v>
      </c>
      <c r="B516" s="63" t="s">
        <v>30</v>
      </c>
      <c r="C516" s="47">
        <v>57350224</v>
      </c>
      <c r="D516" s="68">
        <f t="shared" si="728"/>
        <v>2503068</v>
      </c>
      <c r="E516" s="8">
        <v>45981026</v>
      </c>
      <c r="F516" s="15">
        <v>11369198</v>
      </c>
      <c r="G516" s="65" t="s">
        <v>33</v>
      </c>
      <c r="H516" s="65" t="s">
        <v>33</v>
      </c>
    </row>
    <row r="517" spans="1:8">
      <c r="A517" s="62">
        <v>44385</v>
      </c>
      <c r="B517" s="63" t="s">
        <v>31</v>
      </c>
      <c r="C517" s="47">
        <v>54847156</v>
      </c>
      <c r="D517" s="68">
        <f t="shared" si="728"/>
        <v>2203296</v>
      </c>
      <c r="E517" s="8">
        <v>43561298</v>
      </c>
      <c r="F517" s="15">
        <v>11285858</v>
      </c>
      <c r="G517" s="65" t="s">
        <v>33</v>
      </c>
      <c r="H517" s="65" t="s">
        <v>33</v>
      </c>
    </row>
    <row r="518" spans="1:8">
      <c r="A518" s="66">
        <v>44384</v>
      </c>
      <c r="B518" s="67" t="s">
        <v>34</v>
      </c>
      <c r="C518" s="47">
        <v>52643860</v>
      </c>
      <c r="D518" s="68">
        <f t="shared" si="728"/>
        <v>1772897</v>
      </c>
      <c r="E518" s="15">
        <v>41434655</v>
      </c>
      <c r="F518" s="15">
        <v>11209205</v>
      </c>
      <c r="G518" s="65" t="s">
        <v>33</v>
      </c>
      <c r="H518" s="65" t="s">
        <v>33</v>
      </c>
    </row>
    <row r="519" spans="1:8">
      <c r="A519" s="66">
        <v>44383</v>
      </c>
      <c r="B519" s="67" t="s">
        <v>35</v>
      </c>
      <c r="C519" s="15">
        <v>50870963</v>
      </c>
      <c r="D519" s="68">
        <f t="shared" si="728"/>
        <v>1748016</v>
      </c>
      <c r="E519" s="15">
        <v>39761523</v>
      </c>
      <c r="F519" s="15">
        <v>11109440</v>
      </c>
      <c r="G519" s="65" t="s">
        <v>33</v>
      </c>
      <c r="H519" s="65" t="s">
        <v>33</v>
      </c>
    </row>
    <row r="520" spans="1:8">
      <c r="A520" s="42">
        <v>44382</v>
      </c>
      <c r="B520" s="63" t="s">
        <v>29</v>
      </c>
      <c r="C520" s="8">
        <v>49122947</v>
      </c>
      <c r="D520" s="68">
        <f t="shared" si="728"/>
        <v>2873975</v>
      </c>
      <c r="E520" s="8">
        <v>38158596</v>
      </c>
      <c r="F520" s="8">
        <v>10964351</v>
      </c>
      <c r="G520" s="65" t="s">
        <v>33</v>
      </c>
      <c r="H520" s="65" t="s">
        <v>33</v>
      </c>
    </row>
    <row r="521" spans="1:8">
      <c r="A521" s="42">
        <v>44379</v>
      </c>
      <c r="B521" s="37" t="s">
        <v>30</v>
      </c>
      <c r="C521" s="8">
        <v>46248972</v>
      </c>
      <c r="D521" s="68">
        <f t="shared" si="728"/>
        <v>1338400</v>
      </c>
      <c r="E521" s="8">
        <v>35366445</v>
      </c>
      <c r="F521" s="8">
        <v>10882527</v>
      </c>
      <c r="G521" s="65" t="s">
        <v>33</v>
      </c>
      <c r="H521" s="65" t="s">
        <v>33</v>
      </c>
    </row>
    <row r="522" spans="1:8">
      <c r="A522" s="42">
        <v>44378</v>
      </c>
      <c r="B522" s="63" t="s">
        <v>31</v>
      </c>
      <c r="C522" s="8">
        <v>44910572</v>
      </c>
      <c r="D522" s="68">
        <f t="shared" si="728"/>
        <v>1405641</v>
      </c>
      <c r="E522" s="8">
        <v>34122842</v>
      </c>
      <c r="F522" s="8">
        <v>10787730</v>
      </c>
      <c r="G522" s="65" t="s">
        <v>33</v>
      </c>
      <c r="H522" s="65" t="s">
        <v>33</v>
      </c>
    </row>
    <row r="523" spans="1:8">
      <c r="A523" s="42">
        <v>44377</v>
      </c>
      <c r="B523" s="37" t="s">
        <v>32</v>
      </c>
      <c r="C523" s="8">
        <v>43504931</v>
      </c>
      <c r="D523" s="68">
        <f t="shared" si="728"/>
        <v>1668777</v>
      </c>
      <c r="E523" s="8">
        <v>32796380</v>
      </c>
      <c r="F523" s="8">
        <v>10708551</v>
      </c>
      <c r="G523" s="65" t="s">
        <v>33</v>
      </c>
      <c r="H523" s="65" t="s">
        <v>33</v>
      </c>
    </row>
    <row r="524" spans="1:8">
      <c r="A524" s="42">
        <v>44376</v>
      </c>
      <c r="B524" s="63" t="s">
        <v>28</v>
      </c>
      <c r="C524" s="8">
        <v>41836154</v>
      </c>
      <c r="D524" s="68">
        <f t="shared" si="728"/>
        <v>1658203</v>
      </c>
      <c r="E524" s="8">
        <v>31222084</v>
      </c>
      <c r="F524" s="8">
        <v>10614070</v>
      </c>
      <c r="G524" s="65" t="s">
        <v>33</v>
      </c>
      <c r="H524" s="65" t="s">
        <v>33</v>
      </c>
    </row>
    <row r="525" spans="1:8">
      <c r="A525" s="42">
        <v>44375</v>
      </c>
      <c r="B525" s="37" t="s">
        <v>29</v>
      </c>
      <c r="C525" s="8">
        <v>40177951</v>
      </c>
      <c r="D525" s="68">
        <f t="shared" si="728"/>
        <v>2963751</v>
      </c>
      <c r="E525" s="8">
        <v>29723536</v>
      </c>
      <c r="F525" s="8">
        <v>10454415</v>
      </c>
      <c r="G525" s="65" t="s">
        <v>33</v>
      </c>
      <c r="H525" s="65" t="s">
        <v>33</v>
      </c>
    </row>
    <row r="526" spans="1:8">
      <c r="A526" s="42">
        <v>44372</v>
      </c>
      <c r="B526" s="37" t="s">
        <v>30</v>
      </c>
      <c r="C526" s="8">
        <v>37214200</v>
      </c>
      <c r="D526" s="68">
        <f t="shared" si="728"/>
        <v>1425477</v>
      </c>
      <c r="E526" s="8">
        <v>26888140</v>
      </c>
      <c r="F526" s="8">
        <v>10326060</v>
      </c>
      <c r="G526" s="65" t="s">
        <v>33</v>
      </c>
      <c r="H526" s="65" t="s">
        <v>33</v>
      </c>
    </row>
    <row r="527" spans="1:8">
      <c r="A527" s="42">
        <v>44371</v>
      </c>
      <c r="B527" s="37" t="s">
        <v>31</v>
      </c>
      <c r="C527" s="8">
        <v>35788723</v>
      </c>
      <c r="D527" s="68">
        <f t="shared" si="728"/>
        <v>1398988</v>
      </c>
      <c r="E527" s="8">
        <v>25572084</v>
      </c>
      <c r="F527" s="8">
        <v>10216639</v>
      </c>
      <c r="G527" s="65" t="s">
        <v>33</v>
      </c>
      <c r="H527" s="65" t="s">
        <v>33</v>
      </c>
    </row>
    <row r="528" spans="1:8">
      <c r="A528" s="42">
        <v>44370</v>
      </c>
      <c r="B528" s="37" t="s">
        <v>32</v>
      </c>
      <c r="C528" s="8">
        <v>34389735</v>
      </c>
      <c r="D528" s="68">
        <f t="shared" si="728"/>
        <v>1467443</v>
      </c>
      <c r="E528" s="8">
        <v>24284582</v>
      </c>
      <c r="F528" s="8">
        <v>10105153</v>
      </c>
      <c r="G528" s="65" t="s">
        <v>33</v>
      </c>
      <c r="H528" s="65" t="s">
        <v>33</v>
      </c>
    </row>
    <row r="529" spans="1:8">
      <c r="A529" s="42">
        <v>44369</v>
      </c>
      <c r="B529" s="37" t="s">
        <v>28</v>
      </c>
      <c r="C529" s="8">
        <v>32922292</v>
      </c>
      <c r="D529" s="68">
        <f t="shared" si="728"/>
        <v>1330262</v>
      </c>
      <c r="E529" s="8">
        <v>22911274</v>
      </c>
      <c r="F529" s="8">
        <v>10011018</v>
      </c>
      <c r="G529" s="65" t="s">
        <v>33</v>
      </c>
      <c r="H529" s="65" t="s">
        <v>33</v>
      </c>
    </row>
    <row r="530" spans="1:8">
      <c r="A530" s="42">
        <v>44368</v>
      </c>
      <c r="B530" s="37" t="s">
        <v>29</v>
      </c>
      <c r="C530" s="8">
        <v>31592030</v>
      </c>
      <c r="D530" s="8"/>
      <c r="E530" s="8">
        <v>21779792</v>
      </c>
      <c r="F530" s="8">
        <v>9812238</v>
      </c>
      <c r="G530" s="65" t="s">
        <v>33</v>
      </c>
      <c r="H530" s="65" t="s">
        <v>33</v>
      </c>
    </row>
    <row r="532" spans="1:8">
      <c r="A532" s="34" t="s">
        <v>37</v>
      </c>
    </row>
    <row r="533" spans="1:8">
      <c r="A533" s="182" t="s">
        <v>38</v>
      </c>
      <c r="B533" s="182"/>
      <c r="C533" s="182"/>
      <c r="D533" s="182"/>
      <c r="E533" s="182"/>
      <c r="F533" s="182"/>
      <c r="G533" s="182"/>
      <c r="H533" s="182"/>
    </row>
    <row r="534" spans="1:8">
      <c r="A534" s="34" t="s">
        <v>39</v>
      </c>
    </row>
    <row r="535" spans="1:8">
      <c r="A535" s="34" t="s">
        <v>40</v>
      </c>
    </row>
    <row r="536" spans="1:8">
      <c r="A536" s="34" t="s">
        <v>41</v>
      </c>
    </row>
    <row r="537" spans="1:8">
      <c r="A537" s="34" t="s">
        <v>114</v>
      </c>
    </row>
  </sheetData>
  <mergeCells count="36">
    <mergeCell ref="M26:M27"/>
    <mergeCell ref="K8:K10"/>
    <mergeCell ref="K11:K13"/>
    <mergeCell ref="A2:B2"/>
    <mergeCell ref="A3:B3"/>
    <mergeCell ref="A4:B4"/>
    <mergeCell ref="J26:J27"/>
    <mergeCell ref="A5:B5"/>
    <mergeCell ref="A6:B6"/>
    <mergeCell ref="I26:I27"/>
    <mergeCell ref="A12:B12"/>
    <mergeCell ref="A10:B10"/>
    <mergeCell ref="A11:B11"/>
    <mergeCell ref="A7:B7"/>
    <mergeCell ref="A8:B8"/>
    <mergeCell ref="A9:B9"/>
    <mergeCell ref="A533:H533"/>
    <mergeCell ref="E25:H25"/>
    <mergeCell ref="A26:A27"/>
    <mergeCell ref="B26:B27"/>
    <mergeCell ref="C26:D26"/>
    <mergeCell ref="E26:E27"/>
    <mergeCell ref="F26:F27"/>
    <mergeCell ref="G26:G27"/>
    <mergeCell ref="H26:H27"/>
    <mergeCell ref="A17:B17"/>
    <mergeCell ref="L26:L27"/>
    <mergeCell ref="I11:I13"/>
    <mergeCell ref="J11:J13"/>
    <mergeCell ref="A13:B13"/>
    <mergeCell ref="A16:B16"/>
    <mergeCell ref="K26:K27"/>
    <mergeCell ref="A21:B21"/>
    <mergeCell ref="A18:B18"/>
    <mergeCell ref="A19:B19"/>
    <mergeCell ref="A20:B20"/>
  </mergeCells>
  <phoneticPr fontId="2"/>
  <pageMargins left="0.7" right="0.7" top="0.75" bottom="0.75" header="0.3" footer="0.3"/>
  <pageSetup paperSize="9" scale="22" fitToHeight="3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1184"/>
  <sheetViews>
    <sheetView view="pageBreakPreview" zoomScaleNormal="55" zoomScaleSheetLayoutView="100" workbookViewId="0"/>
  </sheetViews>
  <sheetFormatPr defaultColWidth="9" defaultRowHeight="18.75"/>
  <cols>
    <col min="1" max="1" width="11.625" style="34" customWidth="1"/>
    <col min="2" max="2" width="5.625" style="34" customWidth="1"/>
    <col min="3" max="3" width="12.625" style="34" bestFit="1" customWidth="1"/>
    <col min="4" max="53" width="14" style="34" customWidth="1"/>
    <col min="54" max="16384" width="9" style="34"/>
  </cols>
  <sheetData>
    <row r="1" spans="1:53">
      <c r="A1" s="34" t="s">
        <v>42</v>
      </c>
    </row>
    <row r="2" spans="1:53">
      <c r="AH2" s="35"/>
      <c r="AI2" s="35"/>
      <c r="AX2" s="35"/>
      <c r="AY2" s="35"/>
      <c r="BA2" s="35" t="str">
        <f>"（" &amp; TEXT(MAX(A3:A1076)+2,"m月d日") &amp; "公表時点）"</f>
        <v>（4月1日公表時点）</v>
      </c>
    </row>
    <row r="3" spans="1:53">
      <c r="A3" s="171" t="s">
        <v>43</v>
      </c>
      <c r="B3" s="171" t="s">
        <v>19</v>
      </c>
      <c r="C3" s="171" t="s">
        <v>44</v>
      </c>
      <c r="D3" s="194" t="s">
        <v>25</v>
      </c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70"/>
      <c r="T3" s="194" t="s">
        <v>45</v>
      </c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70"/>
      <c r="AJ3" s="194" t="s">
        <v>46</v>
      </c>
      <c r="AK3" s="195"/>
      <c r="AL3" s="195"/>
      <c r="AM3" s="195"/>
      <c r="AN3" s="195"/>
      <c r="AO3" s="195"/>
      <c r="AP3" s="195"/>
      <c r="AQ3" s="195"/>
      <c r="AR3" s="101"/>
      <c r="AS3" s="101"/>
      <c r="AT3" s="204" t="s">
        <v>47</v>
      </c>
      <c r="AU3" s="204"/>
      <c r="AV3" s="204"/>
      <c r="AW3" s="204"/>
      <c r="AX3" s="204"/>
      <c r="AY3" s="205"/>
      <c r="AZ3" s="96"/>
      <c r="BA3" s="97"/>
    </row>
    <row r="4" spans="1:53" s="82" customFormat="1">
      <c r="A4" s="171"/>
      <c r="B4" s="171"/>
      <c r="C4" s="171"/>
      <c r="D4" s="192" t="s">
        <v>48</v>
      </c>
      <c r="E4" s="193"/>
      <c r="F4" s="193"/>
      <c r="G4" s="193"/>
      <c r="H4" s="193"/>
      <c r="I4" s="193"/>
      <c r="J4" s="193"/>
      <c r="K4" s="201"/>
      <c r="L4" s="192" t="s">
        <v>49</v>
      </c>
      <c r="M4" s="193"/>
      <c r="N4" s="193"/>
      <c r="O4" s="193"/>
      <c r="P4" s="193"/>
      <c r="Q4" s="193"/>
      <c r="R4" s="193"/>
      <c r="S4" s="201"/>
      <c r="T4" s="192" t="s">
        <v>48</v>
      </c>
      <c r="U4" s="193"/>
      <c r="V4" s="193"/>
      <c r="W4" s="193"/>
      <c r="X4" s="193"/>
      <c r="Y4" s="193"/>
      <c r="Z4" s="193"/>
      <c r="AA4" s="201"/>
      <c r="AB4" s="192" t="s">
        <v>49</v>
      </c>
      <c r="AC4" s="193"/>
      <c r="AD4" s="193"/>
      <c r="AE4" s="193"/>
      <c r="AF4" s="193"/>
      <c r="AG4" s="193"/>
      <c r="AH4" s="193"/>
      <c r="AI4" s="201"/>
      <c r="AJ4" s="192" t="s">
        <v>48</v>
      </c>
      <c r="AK4" s="193"/>
      <c r="AL4" s="193"/>
      <c r="AM4" s="102"/>
      <c r="AN4" s="102"/>
      <c r="AO4" s="192" t="s">
        <v>49</v>
      </c>
      <c r="AP4" s="193"/>
      <c r="AQ4" s="193"/>
      <c r="AR4" s="102"/>
      <c r="AS4" s="102"/>
      <c r="AT4" s="196" t="s">
        <v>48</v>
      </c>
      <c r="AU4" s="197"/>
      <c r="AV4" s="103"/>
      <c r="AW4" s="103"/>
      <c r="AX4" s="198" t="s">
        <v>49</v>
      </c>
      <c r="AY4" s="199"/>
      <c r="AZ4" s="94"/>
      <c r="BA4" s="95"/>
    </row>
    <row r="5" spans="1:53">
      <c r="A5" s="171"/>
      <c r="B5" s="171"/>
      <c r="C5" s="171"/>
      <c r="D5" s="189" t="s">
        <v>50</v>
      </c>
      <c r="E5" s="77"/>
      <c r="F5" s="104"/>
      <c r="G5" s="104"/>
      <c r="H5" s="189" t="s">
        <v>51</v>
      </c>
      <c r="I5" s="77"/>
      <c r="J5" s="191" t="s">
        <v>52</v>
      </c>
      <c r="K5" s="191" t="s">
        <v>53</v>
      </c>
      <c r="L5" s="189" t="s">
        <v>50</v>
      </c>
      <c r="M5" s="77"/>
      <c r="N5" s="104"/>
      <c r="O5" s="104"/>
      <c r="P5" s="189" t="s">
        <v>51</v>
      </c>
      <c r="Q5" s="77"/>
      <c r="R5" s="191" t="s">
        <v>52</v>
      </c>
      <c r="S5" s="191" t="s">
        <v>53</v>
      </c>
      <c r="T5" s="189" t="s">
        <v>50</v>
      </c>
      <c r="U5" s="77"/>
      <c r="V5" s="104"/>
      <c r="W5" s="104"/>
      <c r="X5" s="189" t="s">
        <v>51</v>
      </c>
      <c r="Y5" s="77"/>
      <c r="Z5" s="191" t="s">
        <v>52</v>
      </c>
      <c r="AA5" s="191" t="s">
        <v>53</v>
      </c>
      <c r="AB5" s="189" t="s">
        <v>50</v>
      </c>
      <c r="AC5" s="77"/>
      <c r="AD5" s="104"/>
      <c r="AE5" s="104"/>
      <c r="AF5" s="189" t="s">
        <v>51</v>
      </c>
      <c r="AG5" s="77"/>
      <c r="AH5" s="191" t="s">
        <v>52</v>
      </c>
      <c r="AI5" s="191" t="s">
        <v>53</v>
      </c>
      <c r="AJ5" s="189" t="s">
        <v>50</v>
      </c>
      <c r="AK5" s="77"/>
      <c r="AL5" s="104"/>
      <c r="AM5" s="189" t="s">
        <v>51</v>
      </c>
      <c r="AN5" s="77"/>
      <c r="AO5" s="189" t="s">
        <v>50</v>
      </c>
      <c r="AP5" s="77"/>
      <c r="AQ5" s="78"/>
      <c r="AR5" s="189" t="s">
        <v>51</v>
      </c>
      <c r="AS5" s="77"/>
      <c r="AT5" s="189" t="s">
        <v>50</v>
      </c>
      <c r="AU5" s="77"/>
      <c r="AV5" s="189" t="s">
        <v>51</v>
      </c>
      <c r="AW5" s="77"/>
      <c r="AX5" s="200" t="s">
        <v>50</v>
      </c>
      <c r="AY5" s="93"/>
      <c r="AZ5" s="200" t="s">
        <v>51</v>
      </c>
      <c r="BA5" s="105"/>
    </row>
    <row r="6" spans="1:53" s="83" customFormat="1" ht="56.25">
      <c r="A6" s="171"/>
      <c r="B6" s="171"/>
      <c r="C6" s="171"/>
      <c r="D6" s="190"/>
      <c r="E6" s="79" t="s">
        <v>108</v>
      </c>
      <c r="F6" s="79" t="s">
        <v>100</v>
      </c>
      <c r="G6" s="79" t="s">
        <v>101</v>
      </c>
      <c r="H6" s="190"/>
      <c r="I6" s="79" t="s">
        <v>115</v>
      </c>
      <c r="J6" s="191"/>
      <c r="K6" s="191"/>
      <c r="L6" s="190"/>
      <c r="M6" s="79" t="s">
        <v>108</v>
      </c>
      <c r="N6" s="79" t="s">
        <v>100</v>
      </c>
      <c r="O6" s="79" t="s">
        <v>101</v>
      </c>
      <c r="P6" s="190"/>
      <c r="Q6" s="79" t="s">
        <v>115</v>
      </c>
      <c r="R6" s="191"/>
      <c r="S6" s="191"/>
      <c r="T6" s="190"/>
      <c r="U6" s="79" t="s">
        <v>108</v>
      </c>
      <c r="V6" s="79" t="s">
        <v>100</v>
      </c>
      <c r="W6" s="79" t="s">
        <v>101</v>
      </c>
      <c r="X6" s="190"/>
      <c r="Y6" s="79" t="s">
        <v>115</v>
      </c>
      <c r="Z6" s="191"/>
      <c r="AA6" s="191"/>
      <c r="AB6" s="190"/>
      <c r="AC6" s="79" t="s">
        <v>108</v>
      </c>
      <c r="AD6" s="79" t="s">
        <v>100</v>
      </c>
      <c r="AE6" s="79" t="s">
        <v>101</v>
      </c>
      <c r="AF6" s="190"/>
      <c r="AG6" s="79" t="s">
        <v>115</v>
      </c>
      <c r="AH6" s="191"/>
      <c r="AI6" s="191"/>
      <c r="AJ6" s="190"/>
      <c r="AK6" s="80" t="s">
        <v>108</v>
      </c>
      <c r="AL6" s="79" t="s">
        <v>101</v>
      </c>
      <c r="AM6" s="190"/>
      <c r="AN6" s="79" t="s">
        <v>115</v>
      </c>
      <c r="AO6" s="190"/>
      <c r="AP6" s="80" t="s">
        <v>108</v>
      </c>
      <c r="AQ6" s="79" t="s">
        <v>101</v>
      </c>
      <c r="AR6" s="190"/>
      <c r="AS6" s="79" t="s">
        <v>115</v>
      </c>
      <c r="AT6" s="190"/>
      <c r="AU6" s="79" t="s">
        <v>108</v>
      </c>
      <c r="AV6" s="190"/>
      <c r="AW6" s="79" t="s">
        <v>115</v>
      </c>
      <c r="AX6" s="190"/>
      <c r="AY6" s="80" t="s">
        <v>108</v>
      </c>
      <c r="AZ6" s="190"/>
      <c r="BA6" s="79" t="s">
        <v>115</v>
      </c>
    </row>
    <row r="7" spans="1:53">
      <c r="A7" s="202" t="s">
        <v>54</v>
      </c>
      <c r="B7" s="203"/>
      <c r="C7" s="14">
        <f ca="1">SUM(D7,H7,J7,K7,L7,P7,R7,S7)</f>
        <v>195924107</v>
      </c>
      <c r="D7" s="14">
        <f ca="1">SUM(OFFSET(D$7,1,0,MAX($A$7:$A1091)-DATE(2021,4,12)+1,1))</f>
        <v>81848445</v>
      </c>
      <c r="E7" s="14">
        <f ca="1">SUM(OFFSET(E$7,1,0,MAX($A$7:$A1091)-DATE(2021,4,12)+1,1))</f>
        <v>33734</v>
      </c>
      <c r="F7" s="14">
        <f ca="1">SUM(OFFSET(F$7,1,0,MAX($A$7:$A1091)-DATE(2021,4,12)+1,1))</f>
        <v>270</v>
      </c>
      <c r="G7" s="14">
        <f ca="1">SUM(OFFSET(G$7,1,0,MAX($A$7:$A1091)-DATE(2021,4,12)+1,1))</f>
        <v>1756</v>
      </c>
      <c r="H7" s="14">
        <f ca="1">SUM(OFFSET(H$7,1,0,MAX($A$7:$A1091)-DATE(2021,4,12)+1,1))</f>
        <v>16253648</v>
      </c>
      <c r="I7" s="14">
        <f ca="1">SUM(OFFSET(I$7,1,0,MAX($A$7:$A1091)-DATE(2021,4,12)+1,1))</f>
        <v>1825</v>
      </c>
      <c r="J7" s="14">
        <f ca="1">SUM(OFFSET(J$7,1,0,MAX($A$7:$A1091)-DATE(2021,4,12)+1,1))</f>
        <v>58697</v>
      </c>
      <c r="K7" s="36">
        <f ca="1">SUM(OFFSET(K$7,1,0,MAX($A$7:$A1091)-DATE(2021,4,12)+1,1))</f>
        <v>60307</v>
      </c>
      <c r="L7" s="14">
        <f ca="1">SUM(OFFSET(L$7,1,0,MAX($A$7:$A1091)-DATE(2021,4,12)+1,1))</f>
        <v>81428944</v>
      </c>
      <c r="M7" s="14">
        <f ca="1">SUM(OFFSET(M$7,1,0,MAX($A$7:$A1091)-DATE(2021,4,12)+1,1))</f>
        <v>32225</v>
      </c>
      <c r="N7" s="14">
        <f ca="1">SUM(OFFSET(N$7,1,0,MAX($A$7:$A1091)-DATE(2021,4,12)+1,1))</f>
        <v>162</v>
      </c>
      <c r="O7" s="14">
        <f ca="1">SUM(OFFSET(O$7,1,0,MAX($A$7:$A1091)-DATE(2021,4,12)+1,1))</f>
        <v>1078</v>
      </c>
      <c r="P7" s="14">
        <f ca="1">SUM(OFFSET(P$7,1,0,MAX($A$7:$A1091)-DATE(2021,4,12)+1,1))</f>
        <v>16155672</v>
      </c>
      <c r="Q7" s="14">
        <f ca="1">SUM(OFFSET(Q$7,1,0,MAX($A$7:$A1091)-DATE(2021,4,12)+1,1))</f>
        <v>1561</v>
      </c>
      <c r="R7" s="14">
        <f ca="1">SUM(OFFSET(R$7,1,0,MAX($A$7:$A1091)-DATE(2021,4,12)+1,1))</f>
        <v>59204</v>
      </c>
      <c r="S7" s="36">
        <f ca="1">SUM(OFFSET(S$7,1,0,MAX($A$7:$A1091)-DATE(2021,4,12)+1,1))</f>
        <v>59190</v>
      </c>
      <c r="T7" s="14">
        <f ca="1">SUM(OFFSET(T$7,1,0,MAX($A$7:$A1091)-DATE(2021,4,12)+1,1))</f>
        <v>32166586</v>
      </c>
      <c r="U7" s="14">
        <f ca="1">SUM(OFFSET(U$7,1,0,MAX($A$7:$A1091)-DATE(2021,4,12)+1,1))</f>
        <v>6929</v>
      </c>
      <c r="V7" s="14">
        <f ca="1">SUM(OFFSET(V$7,1,0,MAX($A$7:$A1091)-DATE(2021,4,12)+1,1))</f>
        <v>121</v>
      </c>
      <c r="W7" s="14">
        <f ca="1">SUM(OFFSET(W$7,1,0,MAX($A$7:$A1091)-DATE(2021,4,12)+1,1))</f>
        <v>681</v>
      </c>
      <c r="X7" s="14">
        <f ca="1">SUM(OFFSET(X$7,1,0,MAX($A$7:$A1091)-DATE(2021,4,12)+1,1))</f>
        <v>1215646</v>
      </c>
      <c r="Y7" s="14">
        <f ca="1">SUM(OFFSET(Y$7,1,0,MAX($A$7:$A1091)-DATE(2021,4,12)+1,1))</f>
        <v>410</v>
      </c>
      <c r="Z7" s="14">
        <f ca="1">SUM(OFFSET(Z$7,1,0,MAX($A$7:$A1091)-DATE(2021,4,12)+1,1))</f>
        <v>4960</v>
      </c>
      <c r="AA7" s="36">
        <f ca="1">SUM(OFFSET(AA$7,1,0,MAX($A$7:$A1091)-DATE(2021,4,12)+1,1))</f>
        <v>8235</v>
      </c>
      <c r="AB7" s="14">
        <f ca="1">SUM(OFFSET(AB$7,1,0,MAX($A$7:$A1091)-DATE(2021,4,12)+1,1))</f>
        <v>32094721</v>
      </c>
      <c r="AC7" s="36">
        <f ca="1">SUM(OFFSET(AC$7,1,0,MAX($A$7:$A1091)-DATE(2021,4,12)+1,1))</f>
        <v>6392</v>
      </c>
      <c r="AD7" s="14">
        <f ca="1">SUM(OFFSET(AD$7,1,0,MAX($A$7:$A1091)-DATE(2021,4,12)+1,1))</f>
        <v>69</v>
      </c>
      <c r="AE7" s="14">
        <f ca="1">SUM(OFFSET(AE$7,1,0,MAX($A$7:$A1091)-DATE(2021,4,12)+1,1))</f>
        <v>321</v>
      </c>
      <c r="AF7" s="14">
        <f ca="1">SUM(OFFSET(AF$7,1,0,MAX($A$7:$A1091)-DATE(2021,4,12)+1,1))</f>
        <v>1212612</v>
      </c>
      <c r="AG7" s="14">
        <v>0</v>
      </c>
      <c r="AH7" s="14">
        <f ca="1">SUM(OFFSET(AH$7,1,0,MAX($A$7:$A1091)-DATE(2021,4,12)+1,1))</f>
        <v>4996</v>
      </c>
      <c r="AI7" s="36">
        <f ca="1">SUM(OFFSET(AI$7,1,0,MAX($A$7:$A1091)-DATE(2021,4,12)+1,1))</f>
        <v>8624</v>
      </c>
      <c r="AJ7" s="14">
        <f ca="1">SUM(OFFSET(AJ$7,1,0,MAX($A$7:$A1091)-DATE(2021,4,12)+1,1))</f>
        <v>1769951</v>
      </c>
      <c r="AK7" s="14">
        <f ca="1">SUM(OFFSET(AK$7,1,0,MAX($A$7:$A1091)-DATE(2021,4,12)+1,1))</f>
        <v>4426</v>
      </c>
      <c r="AL7" s="14">
        <f ca="1">SUM(OFFSET(AL$7,1,0,MAX($A$7:$A1091)-DATE(2021,4,12)+1,1))</f>
        <v>330</v>
      </c>
      <c r="AM7" s="14">
        <f ca="1">SUM(OFFSET(AM$7,1,0,MAX($A$7:$A1091)-DATE(2021,4,12)+1,1))</f>
        <v>27</v>
      </c>
      <c r="AN7" s="14">
        <f ca="1">SUM(OFFSET(AN$7,1,0,MAX($A$7:$A1091)-DATE(2021,4,12)+1,1))</f>
        <v>27</v>
      </c>
      <c r="AO7" s="14">
        <f ca="1">SUM(OFFSET(AO$7,1,0,MAX($A$7:$A1091)-DATE(2021,4,12)+1,1))</f>
        <v>1716012</v>
      </c>
      <c r="AP7" s="14">
        <f ca="1">SUM(OFFSET(AP$7,1,0,MAX($A$7:$A1091)-DATE(2021,4,12)+1,1))</f>
        <v>4218</v>
      </c>
      <c r="AQ7" s="14">
        <f ca="1">SUM(OFFSET(AQ$7,1,0,MAX($A$7:$A1091)-DATE(2021,4,12)+1,1))</f>
        <v>245</v>
      </c>
      <c r="AR7" s="14">
        <f ca="1">SUM(OFFSET(AR$7,1,0,MAX($A$7:$A1091)-DATE(2021,4,12)+1,1))</f>
        <v>19</v>
      </c>
      <c r="AS7" s="14">
        <f ca="1">SUM(OFFSET(AS$7,1,0,MAX($A$7:$A1091)-DATE(2021,4,12)+1,1))</f>
        <v>19</v>
      </c>
      <c r="AT7" s="14">
        <f ca="1">SUM(OFFSET(AT$7,1,0,MAX($A$7:$A1091)-DATE(2021,4,12)+1,1))</f>
        <v>192600</v>
      </c>
      <c r="AU7" s="14">
        <f ca="1">SUM(OFFSET(AU$7,1,0,MAX($A$7:$A1091)-DATE(2021,4,12)+1,1))</f>
        <v>13400</v>
      </c>
      <c r="AV7" s="14">
        <f ca="1">SUM(OFFSET(AV$7,1,0,MAX($A$7:$A1091)-DATE(2021,4,12)+1,1))</f>
        <v>1127</v>
      </c>
      <c r="AW7" s="14">
        <f ca="1">SUM(OFFSET(AW$7,1,0,MAX($A$7:$A1091)-DATE(2021,4,12)+1,1))</f>
        <v>1127</v>
      </c>
      <c r="AX7" s="14">
        <f ca="1">SUM(OFFSET(AX$7,1,0,MAX($A$7:$A1091)-DATE(2021,4,12)+1,1))</f>
        <v>179781</v>
      </c>
      <c r="AY7" s="14">
        <f ca="1">SUM(OFFSET(AY$7,1,0,MAX($A$7:$A1091)-DATE(2021,4,12)+1,1))</f>
        <v>12431</v>
      </c>
      <c r="AZ7" s="14">
        <f ca="1">SUM(OFFSET(AZ$7,1,0,MAX($A$7:$A1091)-DATE(2021,4,12)+1,1))</f>
        <v>879</v>
      </c>
      <c r="BA7" s="14">
        <f ca="1">SUM(OFFSET(BA$7,1,0,MAX($A$7:$A1091)-DATE(2021,4,12)+1,1))</f>
        <v>879</v>
      </c>
    </row>
    <row r="8" spans="1:53">
      <c r="A8" s="168">
        <v>45381</v>
      </c>
      <c r="B8" s="167" t="str">
        <f t="shared" ref="B8" si="0">"(" &amp; TEXT(A8,"aaa") &amp; ")"</f>
        <v>(土)</v>
      </c>
      <c r="C8" s="14">
        <f t="shared" ref="C8" si="1">SUM(D8,H8,J8,K8,L8,P8,R8,S8)</f>
        <v>511</v>
      </c>
      <c r="D8" s="14">
        <v>123</v>
      </c>
      <c r="E8" s="14">
        <v>123</v>
      </c>
      <c r="F8" s="81"/>
      <c r="G8" s="81"/>
      <c r="H8" s="14">
        <v>17</v>
      </c>
      <c r="I8" s="14">
        <v>17</v>
      </c>
      <c r="J8" s="81"/>
      <c r="K8" s="14">
        <v>0</v>
      </c>
      <c r="L8" s="14">
        <v>266</v>
      </c>
      <c r="M8" s="14">
        <v>266</v>
      </c>
      <c r="N8" s="81"/>
      <c r="O8" s="81"/>
      <c r="P8" s="14">
        <v>105</v>
      </c>
      <c r="Q8" s="14">
        <v>105</v>
      </c>
      <c r="R8" s="81"/>
      <c r="S8" s="36">
        <v>0</v>
      </c>
      <c r="T8" s="14">
        <v>3</v>
      </c>
      <c r="U8" s="14">
        <v>3</v>
      </c>
      <c r="V8" s="81"/>
      <c r="W8" s="81"/>
      <c r="X8" s="14">
        <v>0</v>
      </c>
      <c r="Y8" s="14">
        <v>0</v>
      </c>
      <c r="Z8" s="81"/>
      <c r="AA8" s="14">
        <v>0</v>
      </c>
      <c r="AB8" s="14">
        <v>26</v>
      </c>
      <c r="AC8" s="36">
        <v>26</v>
      </c>
      <c r="AD8" s="81"/>
      <c r="AE8" s="81"/>
      <c r="AF8" s="14">
        <v>1</v>
      </c>
      <c r="AG8" s="14">
        <v>1</v>
      </c>
      <c r="AH8" s="81"/>
      <c r="AI8" s="36">
        <v>0</v>
      </c>
      <c r="AJ8" s="14">
        <v>15</v>
      </c>
      <c r="AK8" s="14">
        <v>15</v>
      </c>
      <c r="AL8" s="81"/>
      <c r="AM8" s="14">
        <v>0</v>
      </c>
      <c r="AN8" s="14">
        <v>0</v>
      </c>
      <c r="AO8" s="14">
        <v>51</v>
      </c>
      <c r="AP8" s="14">
        <v>51</v>
      </c>
      <c r="AQ8" s="81"/>
      <c r="AR8" s="14">
        <v>1</v>
      </c>
      <c r="AS8" s="14">
        <v>1</v>
      </c>
      <c r="AT8" s="14">
        <v>64</v>
      </c>
      <c r="AU8" s="14">
        <v>64</v>
      </c>
      <c r="AV8" s="14">
        <v>16</v>
      </c>
      <c r="AW8" s="14">
        <v>16</v>
      </c>
      <c r="AX8" s="14">
        <v>120</v>
      </c>
      <c r="AY8" s="14">
        <v>120</v>
      </c>
      <c r="AZ8" s="14">
        <v>95</v>
      </c>
      <c r="BA8" s="14">
        <v>95</v>
      </c>
    </row>
    <row r="9" spans="1:53">
      <c r="A9" s="168">
        <v>45380</v>
      </c>
      <c r="B9" s="167" t="str">
        <f t="shared" ref="B9" si="2">"(" &amp; TEXT(A9,"aaa") &amp; ")"</f>
        <v>(金)</v>
      </c>
      <c r="C9" s="14">
        <f t="shared" ref="C9" si="3">SUM(D9,H9,J9,K9,L9,P9,R9,S9)</f>
        <v>544</v>
      </c>
      <c r="D9" s="14">
        <v>160</v>
      </c>
      <c r="E9" s="14">
        <v>160</v>
      </c>
      <c r="F9" s="81"/>
      <c r="G9" s="81"/>
      <c r="H9" s="14">
        <v>11</v>
      </c>
      <c r="I9" s="14">
        <v>11</v>
      </c>
      <c r="J9" s="81"/>
      <c r="K9" s="14">
        <v>0</v>
      </c>
      <c r="L9" s="14">
        <v>282</v>
      </c>
      <c r="M9" s="14">
        <v>282</v>
      </c>
      <c r="N9" s="81"/>
      <c r="O9" s="81"/>
      <c r="P9" s="14">
        <v>91</v>
      </c>
      <c r="Q9" s="14">
        <v>91</v>
      </c>
      <c r="R9" s="81"/>
      <c r="S9" s="36">
        <v>0</v>
      </c>
      <c r="T9" s="14">
        <v>12</v>
      </c>
      <c r="U9" s="14">
        <v>12</v>
      </c>
      <c r="V9" s="81"/>
      <c r="W9" s="81"/>
      <c r="X9" s="14">
        <v>1</v>
      </c>
      <c r="Y9" s="14">
        <v>1</v>
      </c>
      <c r="Z9" s="81"/>
      <c r="AA9" s="14">
        <v>0</v>
      </c>
      <c r="AB9" s="14">
        <v>48</v>
      </c>
      <c r="AC9" s="36">
        <v>48</v>
      </c>
      <c r="AD9" s="81"/>
      <c r="AE9" s="81"/>
      <c r="AF9" s="14">
        <v>2</v>
      </c>
      <c r="AG9" s="14">
        <v>2</v>
      </c>
      <c r="AH9" s="81"/>
      <c r="AI9" s="36">
        <v>0</v>
      </c>
      <c r="AJ9" s="14">
        <v>19</v>
      </c>
      <c r="AK9" s="14">
        <v>19</v>
      </c>
      <c r="AL9" s="81"/>
      <c r="AM9" s="14">
        <v>0</v>
      </c>
      <c r="AN9" s="14">
        <v>0</v>
      </c>
      <c r="AO9" s="14">
        <v>34</v>
      </c>
      <c r="AP9" s="14">
        <v>34</v>
      </c>
      <c r="AQ9" s="81"/>
      <c r="AR9" s="14">
        <v>0</v>
      </c>
      <c r="AS9" s="14">
        <v>0</v>
      </c>
      <c r="AT9" s="14">
        <v>83</v>
      </c>
      <c r="AU9" s="14">
        <v>83</v>
      </c>
      <c r="AV9" s="14">
        <v>6</v>
      </c>
      <c r="AW9" s="14">
        <v>6</v>
      </c>
      <c r="AX9" s="14">
        <v>115</v>
      </c>
      <c r="AY9" s="14">
        <v>115</v>
      </c>
      <c r="AZ9" s="14">
        <v>79</v>
      </c>
      <c r="BA9" s="14">
        <v>79</v>
      </c>
    </row>
    <row r="10" spans="1:53">
      <c r="A10" s="168">
        <v>45379</v>
      </c>
      <c r="B10" s="167" t="str">
        <f t="shared" ref="B10" si="4">"(" &amp; TEXT(A10,"aaa") &amp; ")"</f>
        <v>(木)</v>
      </c>
      <c r="C10" s="14">
        <f t="shared" ref="C10" si="5">SUM(D10,H10,J10,K10,L10,P10,R10,S10)</f>
        <v>243</v>
      </c>
      <c r="D10" s="14">
        <v>70</v>
      </c>
      <c r="E10" s="14">
        <v>70</v>
      </c>
      <c r="F10" s="81"/>
      <c r="G10" s="81"/>
      <c r="H10" s="14">
        <v>3</v>
      </c>
      <c r="I10" s="14">
        <v>3</v>
      </c>
      <c r="J10" s="81"/>
      <c r="K10" s="14">
        <v>0</v>
      </c>
      <c r="L10" s="14">
        <v>148</v>
      </c>
      <c r="M10" s="14">
        <v>148</v>
      </c>
      <c r="N10" s="81"/>
      <c r="O10" s="81"/>
      <c r="P10" s="14">
        <v>22</v>
      </c>
      <c r="Q10" s="14">
        <v>22</v>
      </c>
      <c r="R10" s="81"/>
      <c r="S10" s="36">
        <v>0</v>
      </c>
      <c r="T10" s="14">
        <v>3</v>
      </c>
      <c r="U10" s="14">
        <v>3</v>
      </c>
      <c r="V10" s="81"/>
      <c r="W10" s="81"/>
      <c r="X10" s="14">
        <v>1</v>
      </c>
      <c r="Y10" s="14">
        <v>1</v>
      </c>
      <c r="Z10" s="81"/>
      <c r="AA10" s="14">
        <v>0</v>
      </c>
      <c r="AB10" s="14">
        <v>21</v>
      </c>
      <c r="AC10" s="36">
        <v>21</v>
      </c>
      <c r="AD10" s="81"/>
      <c r="AE10" s="81"/>
      <c r="AF10" s="14">
        <v>3</v>
      </c>
      <c r="AG10" s="14">
        <v>3</v>
      </c>
      <c r="AH10" s="81"/>
      <c r="AI10" s="36">
        <v>0</v>
      </c>
      <c r="AJ10" s="14">
        <v>11</v>
      </c>
      <c r="AK10" s="14">
        <v>11</v>
      </c>
      <c r="AL10" s="81"/>
      <c r="AM10" s="14">
        <v>0</v>
      </c>
      <c r="AN10" s="14">
        <v>0</v>
      </c>
      <c r="AO10" s="14">
        <v>12</v>
      </c>
      <c r="AP10" s="14">
        <v>12</v>
      </c>
      <c r="AQ10" s="81"/>
      <c r="AR10" s="14">
        <v>1</v>
      </c>
      <c r="AS10" s="14">
        <v>1</v>
      </c>
      <c r="AT10" s="14">
        <v>35</v>
      </c>
      <c r="AU10" s="14">
        <v>35</v>
      </c>
      <c r="AV10" s="14">
        <v>2</v>
      </c>
      <c r="AW10" s="14">
        <v>2</v>
      </c>
      <c r="AX10" s="14">
        <v>81</v>
      </c>
      <c r="AY10" s="14">
        <v>81</v>
      </c>
      <c r="AZ10" s="14">
        <v>18</v>
      </c>
      <c r="BA10" s="14">
        <v>18</v>
      </c>
    </row>
    <row r="11" spans="1:53">
      <c r="A11" s="168">
        <v>45378</v>
      </c>
      <c r="B11" s="167" t="str">
        <f t="shared" ref="B11" si="6">"(" &amp; TEXT(A11,"aaa") &amp; ")"</f>
        <v>(水)</v>
      </c>
      <c r="C11" s="14">
        <f t="shared" ref="C11" si="7">SUM(D11,H11,J11,K11,L11,P11,R11,S11)</f>
        <v>430</v>
      </c>
      <c r="D11" s="14">
        <v>112</v>
      </c>
      <c r="E11" s="14">
        <v>112</v>
      </c>
      <c r="F11" s="81"/>
      <c r="G11" s="81"/>
      <c r="H11" s="14">
        <v>16</v>
      </c>
      <c r="I11" s="14">
        <v>16</v>
      </c>
      <c r="J11" s="81"/>
      <c r="K11" s="14">
        <v>0</v>
      </c>
      <c r="L11" s="14">
        <v>255</v>
      </c>
      <c r="M11" s="14">
        <v>255</v>
      </c>
      <c r="N11" s="81"/>
      <c r="O11" s="81"/>
      <c r="P11" s="14">
        <v>47</v>
      </c>
      <c r="Q11" s="14">
        <v>47</v>
      </c>
      <c r="R11" s="81"/>
      <c r="S11" s="36">
        <v>0</v>
      </c>
      <c r="T11" s="14">
        <v>13</v>
      </c>
      <c r="U11" s="14">
        <v>13</v>
      </c>
      <c r="V11" s="81"/>
      <c r="W11" s="81"/>
      <c r="X11" s="14">
        <v>0</v>
      </c>
      <c r="Y11" s="14">
        <v>0</v>
      </c>
      <c r="Z11" s="81"/>
      <c r="AA11" s="14">
        <v>0</v>
      </c>
      <c r="AB11" s="14">
        <v>37</v>
      </c>
      <c r="AC11" s="36">
        <v>37</v>
      </c>
      <c r="AD11" s="81"/>
      <c r="AE11" s="81"/>
      <c r="AF11" s="14">
        <v>5</v>
      </c>
      <c r="AG11" s="14">
        <v>5</v>
      </c>
      <c r="AH11" s="81"/>
      <c r="AI11" s="36">
        <v>0</v>
      </c>
      <c r="AJ11" s="14">
        <v>6</v>
      </c>
      <c r="AK11" s="14">
        <v>6</v>
      </c>
      <c r="AL11" s="81"/>
      <c r="AM11" s="14">
        <v>0</v>
      </c>
      <c r="AN11" s="14">
        <v>0</v>
      </c>
      <c r="AO11" s="14">
        <v>28</v>
      </c>
      <c r="AP11" s="14">
        <v>28</v>
      </c>
      <c r="AQ11" s="81"/>
      <c r="AR11" s="14">
        <v>1</v>
      </c>
      <c r="AS11" s="14">
        <v>1</v>
      </c>
      <c r="AT11" s="14">
        <v>58</v>
      </c>
      <c r="AU11" s="14">
        <v>58</v>
      </c>
      <c r="AV11" s="14">
        <v>15</v>
      </c>
      <c r="AW11" s="14">
        <v>15</v>
      </c>
      <c r="AX11" s="14">
        <v>126</v>
      </c>
      <c r="AY11" s="14">
        <v>126</v>
      </c>
      <c r="AZ11" s="14">
        <v>38</v>
      </c>
      <c r="BA11" s="14">
        <v>38</v>
      </c>
    </row>
    <row r="12" spans="1:53">
      <c r="A12" s="168">
        <v>45377</v>
      </c>
      <c r="B12" s="167" t="str">
        <f t="shared" ref="B12" si="8">"(" &amp; TEXT(A12,"aaa") &amp; ")"</f>
        <v>(火)</v>
      </c>
      <c r="C12" s="14">
        <f t="shared" ref="C12" si="9">SUM(D12,H12,J12,K12,L12,P12,R12,S12)</f>
        <v>414</v>
      </c>
      <c r="D12" s="14">
        <v>148</v>
      </c>
      <c r="E12" s="14">
        <v>148</v>
      </c>
      <c r="F12" s="81"/>
      <c r="G12" s="81"/>
      <c r="H12" s="14">
        <v>1</v>
      </c>
      <c r="I12" s="14">
        <v>1</v>
      </c>
      <c r="J12" s="81"/>
      <c r="K12" s="14">
        <v>0</v>
      </c>
      <c r="L12" s="14">
        <v>234</v>
      </c>
      <c r="M12" s="14">
        <v>234</v>
      </c>
      <c r="N12" s="81"/>
      <c r="O12" s="81"/>
      <c r="P12" s="14">
        <v>31</v>
      </c>
      <c r="Q12" s="14">
        <v>31</v>
      </c>
      <c r="R12" s="81"/>
      <c r="S12" s="36">
        <v>0</v>
      </c>
      <c r="T12" s="14">
        <v>18</v>
      </c>
      <c r="U12" s="14">
        <v>18</v>
      </c>
      <c r="V12" s="81"/>
      <c r="W12" s="81"/>
      <c r="X12" s="14">
        <v>1</v>
      </c>
      <c r="Y12" s="14">
        <v>1</v>
      </c>
      <c r="Z12" s="81"/>
      <c r="AA12" s="14">
        <v>0</v>
      </c>
      <c r="AB12" s="14">
        <v>35</v>
      </c>
      <c r="AC12" s="36">
        <v>35</v>
      </c>
      <c r="AD12" s="81"/>
      <c r="AE12" s="81"/>
      <c r="AF12" s="14">
        <v>4</v>
      </c>
      <c r="AG12" s="14">
        <v>4</v>
      </c>
      <c r="AH12" s="81"/>
      <c r="AI12" s="36">
        <v>0</v>
      </c>
      <c r="AJ12" s="14">
        <v>8</v>
      </c>
      <c r="AK12" s="14">
        <v>8</v>
      </c>
      <c r="AL12" s="81"/>
      <c r="AM12" s="14">
        <v>0</v>
      </c>
      <c r="AN12" s="14">
        <v>0</v>
      </c>
      <c r="AO12" s="14">
        <v>30</v>
      </c>
      <c r="AP12" s="14">
        <v>30</v>
      </c>
      <c r="AQ12" s="81"/>
      <c r="AR12" s="14">
        <v>0</v>
      </c>
      <c r="AS12" s="14">
        <v>0</v>
      </c>
      <c r="AT12" s="14">
        <v>92</v>
      </c>
      <c r="AU12" s="14">
        <v>92</v>
      </c>
      <c r="AV12" s="14">
        <v>0</v>
      </c>
      <c r="AW12" s="14">
        <v>0</v>
      </c>
      <c r="AX12" s="14">
        <v>121</v>
      </c>
      <c r="AY12" s="14">
        <v>121</v>
      </c>
      <c r="AZ12" s="14">
        <v>25</v>
      </c>
      <c r="BA12" s="14">
        <v>25</v>
      </c>
    </row>
    <row r="13" spans="1:53">
      <c r="A13" s="168">
        <v>45376</v>
      </c>
      <c r="B13" s="167" t="str">
        <f t="shared" ref="B13" si="10">"(" &amp; TEXT(A13,"aaa") &amp; ")"</f>
        <v>(月)</v>
      </c>
      <c r="C13" s="14">
        <f t="shared" ref="C13" si="11">SUM(D13,H13,J13,K13,L13,P13,R13,S13)</f>
        <v>246</v>
      </c>
      <c r="D13" s="14">
        <v>78</v>
      </c>
      <c r="E13" s="14">
        <v>78</v>
      </c>
      <c r="F13" s="81"/>
      <c r="G13" s="81"/>
      <c r="H13" s="14">
        <v>3</v>
      </c>
      <c r="I13" s="14">
        <v>3</v>
      </c>
      <c r="J13" s="81"/>
      <c r="K13" s="14">
        <v>0</v>
      </c>
      <c r="L13" s="14">
        <v>135</v>
      </c>
      <c r="M13" s="14">
        <v>135</v>
      </c>
      <c r="N13" s="81"/>
      <c r="O13" s="81"/>
      <c r="P13" s="14">
        <v>30</v>
      </c>
      <c r="Q13" s="14">
        <v>30</v>
      </c>
      <c r="R13" s="81"/>
      <c r="S13" s="36">
        <v>0</v>
      </c>
      <c r="T13" s="14">
        <v>14</v>
      </c>
      <c r="U13" s="14">
        <v>14</v>
      </c>
      <c r="V13" s="81"/>
      <c r="W13" s="81"/>
      <c r="X13" s="14">
        <v>0</v>
      </c>
      <c r="Y13" s="14">
        <v>0</v>
      </c>
      <c r="Z13" s="81"/>
      <c r="AA13" s="14">
        <v>0</v>
      </c>
      <c r="AB13" s="14">
        <v>32</v>
      </c>
      <c r="AC13" s="36">
        <v>32</v>
      </c>
      <c r="AD13" s="81"/>
      <c r="AE13" s="81"/>
      <c r="AF13" s="14">
        <v>1</v>
      </c>
      <c r="AG13" s="14">
        <v>1</v>
      </c>
      <c r="AH13" s="81"/>
      <c r="AI13" s="36">
        <v>0</v>
      </c>
      <c r="AJ13" s="14">
        <v>9</v>
      </c>
      <c r="AK13" s="14">
        <v>9</v>
      </c>
      <c r="AL13" s="81"/>
      <c r="AM13" s="14">
        <v>0</v>
      </c>
      <c r="AN13" s="14">
        <v>0</v>
      </c>
      <c r="AO13" s="14">
        <v>9</v>
      </c>
      <c r="AP13" s="14">
        <v>9</v>
      </c>
      <c r="AQ13" s="81"/>
      <c r="AR13" s="14">
        <v>0</v>
      </c>
      <c r="AS13" s="14">
        <v>0</v>
      </c>
      <c r="AT13" s="14">
        <v>26</v>
      </c>
      <c r="AU13" s="14">
        <v>26</v>
      </c>
      <c r="AV13" s="14">
        <v>2</v>
      </c>
      <c r="AW13" s="14">
        <v>2</v>
      </c>
      <c r="AX13" s="14">
        <v>43</v>
      </c>
      <c r="AY13" s="14">
        <v>43</v>
      </c>
      <c r="AZ13" s="14">
        <v>25</v>
      </c>
      <c r="BA13" s="14">
        <v>25</v>
      </c>
    </row>
    <row r="14" spans="1:53">
      <c r="A14" s="165">
        <v>45375</v>
      </c>
      <c r="B14" s="164" t="str">
        <f t="shared" ref="B14" si="12">"(" &amp; TEXT(A14,"aaa") &amp; ")"</f>
        <v>(日)</v>
      </c>
      <c r="C14" s="14">
        <f t="shared" ref="C14" si="13">SUM(D14,H14,J14,K14,L14,P14,R14,S14)</f>
        <v>36</v>
      </c>
      <c r="D14" s="14">
        <v>8</v>
      </c>
      <c r="E14" s="14">
        <v>8</v>
      </c>
      <c r="F14" s="81"/>
      <c r="G14" s="81"/>
      <c r="H14" s="14">
        <v>0</v>
      </c>
      <c r="I14" s="14">
        <v>0</v>
      </c>
      <c r="J14" s="81"/>
      <c r="K14" s="14">
        <v>0</v>
      </c>
      <c r="L14" s="14">
        <v>23</v>
      </c>
      <c r="M14" s="14">
        <v>23</v>
      </c>
      <c r="N14" s="81"/>
      <c r="O14" s="81"/>
      <c r="P14" s="14">
        <v>5</v>
      </c>
      <c r="Q14" s="14">
        <v>5</v>
      </c>
      <c r="R14" s="81"/>
      <c r="S14" s="36">
        <v>0</v>
      </c>
      <c r="T14" s="14">
        <v>1</v>
      </c>
      <c r="U14" s="14">
        <v>1</v>
      </c>
      <c r="V14" s="81"/>
      <c r="W14" s="81"/>
      <c r="X14" s="14">
        <v>0</v>
      </c>
      <c r="Y14" s="14">
        <v>0</v>
      </c>
      <c r="Z14" s="81"/>
      <c r="AA14" s="14">
        <v>0</v>
      </c>
      <c r="AB14" s="14">
        <v>5</v>
      </c>
      <c r="AC14" s="36">
        <v>5</v>
      </c>
      <c r="AD14" s="81"/>
      <c r="AE14" s="81"/>
      <c r="AF14" s="14">
        <v>0</v>
      </c>
      <c r="AG14" s="14">
        <v>0</v>
      </c>
      <c r="AH14" s="81"/>
      <c r="AI14" s="36">
        <v>0</v>
      </c>
      <c r="AJ14" s="14">
        <v>2</v>
      </c>
      <c r="AK14" s="14">
        <v>2</v>
      </c>
      <c r="AL14" s="81"/>
      <c r="AM14" s="14">
        <v>0</v>
      </c>
      <c r="AN14" s="14">
        <v>0</v>
      </c>
      <c r="AO14" s="14">
        <v>2</v>
      </c>
      <c r="AP14" s="14">
        <v>2</v>
      </c>
      <c r="AQ14" s="81"/>
      <c r="AR14" s="14">
        <v>0</v>
      </c>
      <c r="AS14" s="14">
        <v>0</v>
      </c>
      <c r="AT14" s="14">
        <v>2</v>
      </c>
      <c r="AU14" s="14">
        <v>2</v>
      </c>
      <c r="AV14" s="14">
        <v>0</v>
      </c>
      <c r="AW14" s="14">
        <v>0</v>
      </c>
      <c r="AX14" s="14">
        <v>8</v>
      </c>
      <c r="AY14" s="14">
        <v>8</v>
      </c>
      <c r="AZ14" s="14">
        <v>4</v>
      </c>
      <c r="BA14" s="14">
        <v>4</v>
      </c>
    </row>
    <row r="15" spans="1:53">
      <c r="A15" s="165">
        <v>45374</v>
      </c>
      <c r="B15" s="164" t="str">
        <f t="shared" ref="B15" si="14">"(" &amp; TEXT(A15,"aaa") &amp; ")"</f>
        <v>(土)</v>
      </c>
      <c r="C15" s="14">
        <f t="shared" ref="C15" si="15">SUM(D15,H15,J15,K15,L15,P15,R15,S15)</f>
        <v>451</v>
      </c>
      <c r="D15" s="14">
        <v>128</v>
      </c>
      <c r="E15" s="14">
        <v>128</v>
      </c>
      <c r="F15" s="81"/>
      <c r="G15" s="81"/>
      <c r="H15" s="14">
        <v>18</v>
      </c>
      <c r="I15" s="14">
        <v>18</v>
      </c>
      <c r="J15" s="81"/>
      <c r="K15" s="14">
        <v>0</v>
      </c>
      <c r="L15" s="14">
        <v>242</v>
      </c>
      <c r="M15" s="14">
        <v>242</v>
      </c>
      <c r="N15" s="81"/>
      <c r="O15" s="81"/>
      <c r="P15" s="14">
        <v>63</v>
      </c>
      <c r="Q15" s="14">
        <v>63</v>
      </c>
      <c r="R15" s="81"/>
      <c r="S15" s="36">
        <v>0</v>
      </c>
      <c r="T15" s="14">
        <v>8</v>
      </c>
      <c r="U15" s="14">
        <v>8</v>
      </c>
      <c r="V15" s="81"/>
      <c r="W15" s="81"/>
      <c r="X15" s="14">
        <v>1</v>
      </c>
      <c r="Y15" s="14">
        <v>1</v>
      </c>
      <c r="Z15" s="81"/>
      <c r="AA15" s="14">
        <v>0</v>
      </c>
      <c r="AB15" s="14">
        <v>31</v>
      </c>
      <c r="AC15" s="36">
        <v>31</v>
      </c>
      <c r="AD15" s="81"/>
      <c r="AE15" s="81"/>
      <c r="AF15" s="14">
        <v>0</v>
      </c>
      <c r="AG15" s="14">
        <v>0</v>
      </c>
      <c r="AH15" s="81"/>
      <c r="AI15" s="36">
        <v>0</v>
      </c>
      <c r="AJ15" s="14">
        <v>20</v>
      </c>
      <c r="AK15" s="14">
        <v>20</v>
      </c>
      <c r="AL15" s="81"/>
      <c r="AM15" s="14">
        <v>0</v>
      </c>
      <c r="AN15" s="14">
        <v>0</v>
      </c>
      <c r="AO15" s="14">
        <v>57</v>
      </c>
      <c r="AP15" s="14">
        <v>57</v>
      </c>
      <c r="AQ15" s="81"/>
      <c r="AR15" s="14">
        <v>1</v>
      </c>
      <c r="AS15" s="14">
        <v>1</v>
      </c>
      <c r="AT15" s="14">
        <v>71</v>
      </c>
      <c r="AU15" s="14">
        <v>71</v>
      </c>
      <c r="AV15" s="14">
        <v>17</v>
      </c>
      <c r="AW15" s="14">
        <v>17</v>
      </c>
      <c r="AX15" s="14">
        <v>90</v>
      </c>
      <c r="AY15" s="14">
        <v>90</v>
      </c>
      <c r="AZ15" s="14">
        <v>58</v>
      </c>
      <c r="BA15" s="14">
        <v>58</v>
      </c>
    </row>
    <row r="16" spans="1:53">
      <c r="A16" s="165">
        <v>45373</v>
      </c>
      <c r="B16" s="164" t="str">
        <f t="shared" ref="B16" si="16">"(" &amp; TEXT(A16,"aaa") &amp; ")"</f>
        <v>(金)</v>
      </c>
      <c r="C16" s="14">
        <f t="shared" ref="C16" si="17">SUM(D16,H16,J16,K16,L16,P16,R16,S16)</f>
        <v>452</v>
      </c>
      <c r="D16" s="14">
        <v>140</v>
      </c>
      <c r="E16" s="14">
        <v>140</v>
      </c>
      <c r="F16" s="81"/>
      <c r="G16" s="81"/>
      <c r="H16" s="14">
        <v>10</v>
      </c>
      <c r="I16" s="14">
        <v>10</v>
      </c>
      <c r="J16" s="81"/>
      <c r="K16" s="14">
        <v>0</v>
      </c>
      <c r="L16" s="14">
        <v>280</v>
      </c>
      <c r="M16" s="14">
        <v>280</v>
      </c>
      <c r="N16" s="81"/>
      <c r="O16" s="81"/>
      <c r="P16" s="14">
        <v>22</v>
      </c>
      <c r="Q16" s="14">
        <v>22</v>
      </c>
      <c r="R16" s="81"/>
      <c r="S16" s="36">
        <v>0</v>
      </c>
      <c r="T16" s="14">
        <v>24</v>
      </c>
      <c r="U16" s="14">
        <v>24</v>
      </c>
      <c r="V16" s="81"/>
      <c r="W16" s="81"/>
      <c r="X16" s="14">
        <v>1</v>
      </c>
      <c r="Y16" s="14">
        <v>1</v>
      </c>
      <c r="Z16" s="81"/>
      <c r="AA16" s="14">
        <v>0</v>
      </c>
      <c r="AB16" s="14">
        <v>40</v>
      </c>
      <c r="AC16" s="36">
        <v>40</v>
      </c>
      <c r="AD16" s="81"/>
      <c r="AE16" s="81"/>
      <c r="AF16" s="14">
        <v>3</v>
      </c>
      <c r="AG16" s="14">
        <v>3</v>
      </c>
      <c r="AH16" s="81"/>
      <c r="AI16" s="36">
        <v>0</v>
      </c>
      <c r="AJ16" s="14">
        <v>13</v>
      </c>
      <c r="AK16" s="14">
        <v>13</v>
      </c>
      <c r="AL16" s="81"/>
      <c r="AM16" s="14">
        <v>0</v>
      </c>
      <c r="AN16" s="14">
        <v>0</v>
      </c>
      <c r="AO16" s="14">
        <v>31</v>
      </c>
      <c r="AP16" s="14">
        <v>31</v>
      </c>
      <c r="AQ16" s="81"/>
      <c r="AR16" s="14">
        <v>0</v>
      </c>
      <c r="AS16" s="14">
        <v>0</v>
      </c>
      <c r="AT16" s="14">
        <v>56</v>
      </c>
      <c r="AU16" s="14">
        <v>56</v>
      </c>
      <c r="AV16" s="14">
        <v>4</v>
      </c>
      <c r="AW16" s="14">
        <v>4</v>
      </c>
      <c r="AX16" s="14">
        <v>116</v>
      </c>
      <c r="AY16" s="14">
        <v>116</v>
      </c>
      <c r="AZ16" s="14">
        <v>14</v>
      </c>
      <c r="BA16" s="14">
        <v>14</v>
      </c>
    </row>
    <row r="17" spans="1:53">
      <c r="A17" s="165">
        <v>45372</v>
      </c>
      <c r="B17" s="164" t="str">
        <f t="shared" ref="B17" si="18">"(" &amp; TEXT(A17,"aaa") &amp; ")"</f>
        <v>(木)</v>
      </c>
      <c r="C17" s="14">
        <f t="shared" ref="C17" si="19">SUM(D17,H17,J17,K17,L17,P17,R17,S17)</f>
        <v>242</v>
      </c>
      <c r="D17" s="14">
        <v>86</v>
      </c>
      <c r="E17" s="14">
        <v>86</v>
      </c>
      <c r="F17" s="81"/>
      <c r="G17" s="81"/>
      <c r="H17" s="14">
        <v>4</v>
      </c>
      <c r="I17" s="14">
        <v>4</v>
      </c>
      <c r="J17" s="81"/>
      <c r="K17" s="14">
        <v>0</v>
      </c>
      <c r="L17" s="14">
        <v>133</v>
      </c>
      <c r="M17" s="14">
        <v>133</v>
      </c>
      <c r="N17" s="81"/>
      <c r="O17" s="81"/>
      <c r="P17" s="14">
        <v>19</v>
      </c>
      <c r="Q17" s="14">
        <v>19</v>
      </c>
      <c r="R17" s="81"/>
      <c r="S17" s="36">
        <v>0</v>
      </c>
      <c r="T17" s="14">
        <v>20</v>
      </c>
      <c r="U17" s="14">
        <v>20</v>
      </c>
      <c r="V17" s="81"/>
      <c r="W17" s="81"/>
      <c r="X17" s="14">
        <v>1</v>
      </c>
      <c r="Y17" s="14">
        <v>1</v>
      </c>
      <c r="Z17" s="81"/>
      <c r="AA17" s="14">
        <v>0</v>
      </c>
      <c r="AB17" s="14">
        <v>28</v>
      </c>
      <c r="AC17" s="36">
        <v>28</v>
      </c>
      <c r="AD17" s="81"/>
      <c r="AE17" s="81"/>
      <c r="AF17" s="14">
        <v>0</v>
      </c>
      <c r="AG17" s="14">
        <v>0</v>
      </c>
      <c r="AH17" s="81"/>
      <c r="AI17" s="36">
        <v>0</v>
      </c>
      <c r="AJ17" s="14">
        <v>4</v>
      </c>
      <c r="AK17" s="14">
        <v>4</v>
      </c>
      <c r="AL17" s="81"/>
      <c r="AM17" s="14">
        <v>0</v>
      </c>
      <c r="AN17" s="14">
        <v>0</v>
      </c>
      <c r="AO17" s="14">
        <v>23</v>
      </c>
      <c r="AP17" s="14">
        <v>23</v>
      </c>
      <c r="AQ17" s="81"/>
      <c r="AR17" s="14">
        <v>0</v>
      </c>
      <c r="AS17" s="14">
        <v>0</v>
      </c>
      <c r="AT17" s="14">
        <v>36</v>
      </c>
      <c r="AU17" s="14">
        <v>36</v>
      </c>
      <c r="AV17" s="14">
        <v>1</v>
      </c>
      <c r="AW17" s="14">
        <v>1</v>
      </c>
      <c r="AX17" s="14">
        <v>45</v>
      </c>
      <c r="AY17" s="14">
        <v>45</v>
      </c>
      <c r="AZ17" s="14">
        <v>13</v>
      </c>
      <c r="BA17" s="14">
        <v>13</v>
      </c>
    </row>
    <row r="18" spans="1:53">
      <c r="A18" s="165">
        <v>45371</v>
      </c>
      <c r="B18" s="164" t="str">
        <f t="shared" ref="B18" si="20">"(" &amp; TEXT(A18,"aaa") &amp; ")"</f>
        <v>(水)</v>
      </c>
      <c r="C18" s="14">
        <f t="shared" ref="C18" si="21">SUM(D18,H18,J18,K18,L18,P18,R18,S18)</f>
        <v>13</v>
      </c>
      <c r="D18" s="14">
        <v>7</v>
      </c>
      <c r="E18" s="14">
        <v>7</v>
      </c>
      <c r="F18" s="81"/>
      <c r="G18" s="81"/>
      <c r="H18" s="14">
        <v>0</v>
      </c>
      <c r="I18" s="14">
        <v>0</v>
      </c>
      <c r="J18" s="81"/>
      <c r="K18" s="14">
        <v>0</v>
      </c>
      <c r="L18" s="14">
        <v>5</v>
      </c>
      <c r="M18" s="14">
        <v>5</v>
      </c>
      <c r="N18" s="81"/>
      <c r="O18" s="81"/>
      <c r="P18" s="14">
        <v>1</v>
      </c>
      <c r="Q18" s="14">
        <v>1</v>
      </c>
      <c r="R18" s="81"/>
      <c r="S18" s="36">
        <v>0</v>
      </c>
      <c r="T18" s="14">
        <v>3</v>
      </c>
      <c r="U18" s="14">
        <v>3</v>
      </c>
      <c r="V18" s="81"/>
      <c r="W18" s="81"/>
      <c r="X18" s="14">
        <v>0</v>
      </c>
      <c r="Y18" s="14">
        <v>0</v>
      </c>
      <c r="Z18" s="81"/>
      <c r="AA18" s="14">
        <v>0</v>
      </c>
      <c r="AB18" s="14">
        <v>3</v>
      </c>
      <c r="AC18" s="36">
        <v>3</v>
      </c>
      <c r="AD18" s="81"/>
      <c r="AE18" s="81"/>
      <c r="AF18" s="14">
        <v>0</v>
      </c>
      <c r="AG18" s="14">
        <v>0</v>
      </c>
      <c r="AH18" s="81"/>
      <c r="AI18" s="36">
        <v>0</v>
      </c>
      <c r="AJ18" s="14">
        <v>0</v>
      </c>
      <c r="AK18" s="14">
        <v>0</v>
      </c>
      <c r="AL18" s="81"/>
      <c r="AM18" s="14">
        <v>0</v>
      </c>
      <c r="AN18" s="14">
        <v>0</v>
      </c>
      <c r="AO18" s="14">
        <v>0</v>
      </c>
      <c r="AP18" s="14">
        <v>0</v>
      </c>
      <c r="AQ18" s="81"/>
      <c r="AR18" s="14">
        <v>0</v>
      </c>
      <c r="AS18" s="14">
        <v>0</v>
      </c>
      <c r="AT18" s="14">
        <v>2</v>
      </c>
      <c r="AU18" s="14">
        <v>2</v>
      </c>
      <c r="AV18" s="14">
        <v>0</v>
      </c>
      <c r="AW18" s="14">
        <v>0</v>
      </c>
      <c r="AX18" s="14">
        <v>2</v>
      </c>
      <c r="AY18" s="14">
        <v>2</v>
      </c>
      <c r="AZ18" s="14">
        <v>1</v>
      </c>
      <c r="BA18" s="14">
        <v>1</v>
      </c>
    </row>
    <row r="19" spans="1:53">
      <c r="A19" s="165">
        <v>45370</v>
      </c>
      <c r="B19" s="164" t="str">
        <f t="shared" ref="B19" si="22">"(" &amp; TEXT(A19,"aaa") &amp; ")"</f>
        <v>(火)</v>
      </c>
      <c r="C19" s="14">
        <f t="shared" ref="C19" si="23">SUM(D19,H19,J19,K19,L19,P19,R19,S19)</f>
        <v>260</v>
      </c>
      <c r="D19" s="14">
        <v>77</v>
      </c>
      <c r="E19" s="14">
        <v>77</v>
      </c>
      <c r="F19" s="81"/>
      <c r="G19" s="81"/>
      <c r="H19" s="14">
        <v>0</v>
      </c>
      <c r="I19" s="14">
        <v>0</v>
      </c>
      <c r="J19" s="81"/>
      <c r="K19" s="14">
        <v>0</v>
      </c>
      <c r="L19" s="14">
        <v>159</v>
      </c>
      <c r="M19" s="14">
        <v>159</v>
      </c>
      <c r="N19" s="81"/>
      <c r="O19" s="81"/>
      <c r="P19" s="14">
        <v>24</v>
      </c>
      <c r="Q19" s="14">
        <v>24</v>
      </c>
      <c r="R19" s="81"/>
      <c r="S19" s="36">
        <v>0</v>
      </c>
      <c r="T19" s="14">
        <v>6</v>
      </c>
      <c r="U19" s="14">
        <v>6</v>
      </c>
      <c r="V19" s="81"/>
      <c r="W19" s="81"/>
      <c r="X19" s="14">
        <v>0</v>
      </c>
      <c r="Y19" s="14">
        <v>0</v>
      </c>
      <c r="Z19" s="81"/>
      <c r="AA19" s="14">
        <v>0</v>
      </c>
      <c r="AB19" s="14">
        <v>23</v>
      </c>
      <c r="AC19" s="36">
        <v>23</v>
      </c>
      <c r="AD19" s="81"/>
      <c r="AE19" s="81"/>
      <c r="AF19" s="14">
        <v>1</v>
      </c>
      <c r="AG19" s="14">
        <v>1</v>
      </c>
      <c r="AH19" s="81"/>
      <c r="AI19" s="36">
        <v>0</v>
      </c>
      <c r="AJ19" s="14">
        <v>9</v>
      </c>
      <c r="AK19" s="14">
        <v>9</v>
      </c>
      <c r="AL19" s="81"/>
      <c r="AM19" s="14">
        <v>0</v>
      </c>
      <c r="AN19" s="14">
        <v>0</v>
      </c>
      <c r="AO19" s="14">
        <v>15</v>
      </c>
      <c r="AP19" s="14">
        <v>15</v>
      </c>
      <c r="AQ19" s="81"/>
      <c r="AR19" s="14">
        <v>1</v>
      </c>
      <c r="AS19" s="14">
        <v>1</v>
      </c>
      <c r="AT19" s="14">
        <v>40</v>
      </c>
      <c r="AU19" s="14">
        <v>40</v>
      </c>
      <c r="AV19" s="14">
        <v>0</v>
      </c>
      <c r="AW19" s="14">
        <v>0</v>
      </c>
      <c r="AX19" s="14">
        <v>74</v>
      </c>
      <c r="AY19" s="14">
        <v>74</v>
      </c>
      <c r="AZ19" s="14">
        <v>19</v>
      </c>
      <c r="BA19" s="14">
        <v>19</v>
      </c>
    </row>
    <row r="20" spans="1:53">
      <c r="A20" s="165">
        <v>45369</v>
      </c>
      <c r="B20" s="164" t="str">
        <f t="shared" ref="B20" si="24">"(" &amp; TEXT(A20,"aaa") &amp; ")"</f>
        <v>(月)</v>
      </c>
      <c r="C20" s="14">
        <f t="shared" ref="C20" si="25">SUM(D20,H20,J20,K20,L20,P20,R20,S20)</f>
        <v>212</v>
      </c>
      <c r="D20" s="14">
        <v>70</v>
      </c>
      <c r="E20" s="14">
        <v>70</v>
      </c>
      <c r="F20" s="81"/>
      <c r="G20" s="81"/>
      <c r="H20" s="14">
        <v>6</v>
      </c>
      <c r="I20" s="14">
        <v>6</v>
      </c>
      <c r="J20" s="81"/>
      <c r="K20" s="14">
        <v>0</v>
      </c>
      <c r="L20" s="14">
        <v>108</v>
      </c>
      <c r="M20" s="14">
        <v>108</v>
      </c>
      <c r="N20" s="81"/>
      <c r="O20" s="81"/>
      <c r="P20" s="14">
        <v>28</v>
      </c>
      <c r="Q20" s="14">
        <v>28</v>
      </c>
      <c r="R20" s="81"/>
      <c r="S20" s="36">
        <v>0</v>
      </c>
      <c r="T20" s="14">
        <v>13</v>
      </c>
      <c r="U20" s="14">
        <v>13</v>
      </c>
      <c r="V20" s="81"/>
      <c r="W20" s="81"/>
      <c r="X20" s="14">
        <v>0</v>
      </c>
      <c r="Y20" s="14">
        <v>0</v>
      </c>
      <c r="Z20" s="81"/>
      <c r="AA20" s="14">
        <v>0</v>
      </c>
      <c r="AB20" s="14">
        <v>18</v>
      </c>
      <c r="AC20" s="36">
        <v>18</v>
      </c>
      <c r="AD20" s="81"/>
      <c r="AE20" s="81"/>
      <c r="AF20" s="14">
        <v>0</v>
      </c>
      <c r="AG20" s="14">
        <v>0</v>
      </c>
      <c r="AH20" s="81"/>
      <c r="AI20" s="36">
        <v>0</v>
      </c>
      <c r="AJ20" s="14">
        <v>2</v>
      </c>
      <c r="AK20" s="14">
        <v>2</v>
      </c>
      <c r="AL20" s="81"/>
      <c r="AM20" s="14">
        <v>0</v>
      </c>
      <c r="AN20" s="14">
        <v>0</v>
      </c>
      <c r="AO20" s="14">
        <v>10</v>
      </c>
      <c r="AP20" s="14">
        <v>10</v>
      </c>
      <c r="AQ20" s="81"/>
      <c r="AR20" s="14">
        <v>1</v>
      </c>
      <c r="AS20" s="14">
        <v>1</v>
      </c>
      <c r="AT20" s="14">
        <v>35</v>
      </c>
      <c r="AU20" s="14">
        <v>35</v>
      </c>
      <c r="AV20" s="14">
        <v>6</v>
      </c>
      <c r="AW20" s="14">
        <v>6</v>
      </c>
      <c r="AX20" s="14">
        <v>47</v>
      </c>
      <c r="AY20" s="14">
        <v>47</v>
      </c>
      <c r="AZ20" s="14">
        <v>27</v>
      </c>
      <c r="BA20" s="14">
        <v>27</v>
      </c>
    </row>
    <row r="21" spans="1:53">
      <c r="A21" s="162">
        <v>45368</v>
      </c>
      <c r="B21" s="161" t="str">
        <f t="shared" ref="B21" si="26">"(" &amp; TEXT(A21,"aaa") &amp; ")"</f>
        <v>(日)</v>
      </c>
      <c r="C21" s="14">
        <f t="shared" ref="C21" si="27">SUM(D21,H21,J21,K21,L21,P21,R21,S21)</f>
        <v>30</v>
      </c>
      <c r="D21" s="14">
        <v>11</v>
      </c>
      <c r="E21" s="14">
        <v>11</v>
      </c>
      <c r="F21" s="81"/>
      <c r="G21" s="81"/>
      <c r="H21" s="14">
        <v>0</v>
      </c>
      <c r="I21" s="14">
        <v>0</v>
      </c>
      <c r="J21" s="81"/>
      <c r="K21" s="14">
        <v>0</v>
      </c>
      <c r="L21" s="14">
        <v>15</v>
      </c>
      <c r="M21" s="14">
        <v>15</v>
      </c>
      <c r="N21" s="81"/>
      <c r="O21" s="81"/>
      <c r="P21" s="14">
        <v>4</v>
      </c>
      <c r="Q21" s="14">
        <v>4</v>
      </c>
      <c r="R21" s="81"/>
      <c r="S21" s="36">
        <v>0</v>
      </c>
      <c r="T21" s="14">
        <v>0</v>
      </c>
      <c r="U21" s="14">
        <v>0</v>
      </c>
      <c r="V21" s="81"/>
      <c r="W21" s="81"/>
      <c r="X21" s="14">
        <v>0</v>
      </c>
      <c r="Y21" s="14">
        <v>0</v>
      </c>
      <c r="Z21" s="81"/>
      <c r="AA21" s="14">
        <v>0</v>
      </c>
      <c r="AB21" s="14">
        <v>1</v>
      </c>
      <c r="AC21" s="36">
        <v>1</v>
      </c>
      <c r="AD21" s="81"/>
      <c r="AE21" s="81"/>
      <c r="AF21" s="14">
        <v>0</v>
      </c>
      <c r="AG21" s="14">
        <v>0</v>
      </c>
      <c r="AH21" s="81"/>
      <c r="AI21" s="36">
        <v>0</v>
      </c>
      <c r="AJ21" s="14">
        <v>5</v>
      </c>
      <c r="AK21" s="14">
        <v>5</v>
      </c>
      <c r="AL21" s="81"/>
      <c r="AM21" s="14">
        <v>0</v>
      </c>
      <c r="AN21" s="14">
        <v>0</v>
      </c>
      <c r="AO21" s="14">
        <v>5</v>
      </c>
      <c r="AP21" s="14">
        <v>5</v>
      </c>
      <c r="AQ21" s="81"/>
      <c r="AR21" s="14">
        <v>0</v>
      </c>
      <c r="AS21" s="14">
        <v>0</v>
      </c>
      <c r="AT21" s="14">
        <v>5</v>
      </c>
      <c r="AU21" s="14">
        <v>5</v>
      </c>
      <c r="AV21" s="14">
        <v>0</v>
      </c>
      <c r="AW21" s="14">
        <v>0</v>
      </c>
      <c r="AX21" s="14">
        <v>7</v>
      </c>
      <c r="AY21" s="14">
        <v>7</v>
      </c>
      <c r="AZ21" s="14">
        <v>4</v>
      </c>
      <c r="BA21" s="14">
        <v>4</v>
      </c>
    </row>
    <row r="22" spans="1:53">
      <c r="A22" s="162">
        <v>45367</v>
      </c>
      <c r="B22" s="161" t="str">
        <f t="shared" ref="B22" si="28">"(" &amp; TEXT(A22,"aaa") &amp; ")"</f>
        <v>(土)</v>
      </c>
      <c r="C22" s="14">
        <f t="shared" ref="C22" si="29">SUM(D22,H22,J22,K22,L22,P22,R22,S22)</f>
        <v>397</v>
      </c>
      <c r="D22" s="14">
        <v>87</v>
      </c>
      <c r="E22" s="14">
        <v>87</v>
      </c>
      <c r="F22" s="81"/>
      <c r="G22" s="81"/>
      <c r="H22" s="14">
        <v>8</v>
      </c>
      <c r="I22" s="14">
        <v>8</v>
      </c>
      <c r="J22" s="81"/>
      <c r="K22" s="14">
        <v>0</v>
      </c>
      <c r="L22" s="14">
        <v>227</v>
      </c>
      <c r="M22" s="14">
        <v>227</v>
      </c>
      <c r="N22" s="81"/>
      <c r="O22" s="81"/>
      <c r="P22" s="14">
        <v>75</v>
      </c>
      <c r="Q22" s="14">
        <v>75</v>
      </c>
      <c r="R22" s="81"/>
      <c r="S22" s="36">
        <v>0</v>
      </c>
      <c r="T22" s="14">
        <v>9</v>
      </c>
      <c r="U22" s="14">
        <v>9</v>
      </c>
      <c r="V22" s="81"/>
      <c r="W22" s="81"/>
      <c r="X22" s="14">
        <v>0</v>
      </c>
      <c r="Y22" s="14">
        <v>0</v>
      </c>
      <c r="Z22" s="81"/>
      <c r="AA22" s="14">
        <v>0</v>
      </c>
      <c r="AB22" s="14">
        <v>9</v>
      </c>
      <c r="AC22" s="36">
        <v>9</v>
      </c>
      <c r="AD22" s="81"/>
      <c r="AE22" s="81"/>
      <c r="AF22" s="14">
        <v>2</v>
      </c>
      <c r="AG22" s="14">
        <v>2</v>
      </c>
      <c r="AH22" s="81"/>
      <c r="AI22" s="36">
        <v>0</v>
      </c>
      <c r="AJ22" s="14">
        <v>18</v>
      </c>
      <c r="AK22" s="14">
        <v>18</v>
      </c>
      <c r="AL22" s="81"/>
      <c r="AM22" s="14">
        <v>0</v>
      </c>
      <c r="AN22" s="14">
        <v>0</v>
      </c>
      <c r="AO22" s="14">
        <v>58</v>
      </c>
      <c r="AP22" s="14">
        <v>58</v>
      </c>
      <c r="AQ22" s="81"/>
      <c r="AR22" s="14">
        <v>0</v>
      </c>
      <c r="AS22" s="14">
        <v>0</v>
      </c>
      <c r="AT22" s="14">
        <v>29</v>
      </c>
      <c r="AU22" s="14">
        <v>29</v>
      </c>
      <c r="AV22" s="14">
        <v>5</v>
      </c>
      <c r="AW22" s="14">
        <v>5</v>
      </c>
      <c r="AX22" s="14">
        <v>77</v>
      </c>
      <c r="AY22" s="14">
        <v>77</v>
      </c>
      <c r="AZ22" s="14">
        <v>71</v>
      </c>
      <c r="BA22" s="14">
        <v>71</v>
      </c>
    </row>
    <row r="23" spans="1:53">
      <c r="A23" s="162">
        <v>45366</v>
      </c>
      <c r="B23" s="161" t="str">
        <f t="shared" ref="B23" si="30">"(" &amp; TEXT(A23,"aaa") &amp; ")"</f>
        <v>(金)</v>
      </c>
      <c r="C23" s="14">
        <f t="shared" ref="C23" si="31">SUM(D23,H23,J23,K23,L23,P23,R23,S23)</f>
        <v>278</v>
      </c>
      <c r="D23" s="14">
        <v>99</v>
      </c>
      <c r="E23" s="14">
        <v>99</v>
      </c>
      <c r="F23" s="81"/>
      <c r="G23" s="81"/>
      <c r="H23" s="14">
        <v>12</v>
      </c>
      <c r="I23" s="14">
        <v>12</v>
      </c>
      <c r="J23" s="81"/>
      <c r="K23" s="14">
        <v>0</v>
      </c>
      <c r="L23" s="14">
        <v>134</v>
      </c>
      <c r="M23" s="14">
        <v>134</v>
      </c>
      <c r="N23" s="81"/>
      <c r="O23" s="81"/>
      <c r="P23" s="14">
        <v>33</v>
      </c>
      <c r="Q23" s="14">
        <v>33</v>
      </c>
      <c r="R23" s="81"/>
      <c r="S23" s="36">
        <v>0</v>
      </c>
      <c r="T23" s="14">
        <v>16</v>
      </c>
      <c r="U23" s="14">
        <v>16</v>
      </c>
      <c r="V23" s="81"/>
      <c r="W23" s="81"/>
      <c r="X23" s="14">
        <v>0</v>
      </c>
      <c r="Y23" s="14">
        <v>0</v>
      </c>
      <c r="Z23" s="81"/>
      <c r="AA23" s="14">
        <v>0</v>
      </c>
      <c r="AB23" s="14">
        <v>16</v>
      </c>
      <c r="AC23" s="36">
        <v>16</v>
      </c>
      <c r="AD23" s="81"/>
      <c r="AE23" s="81"/>
      <c r="AF23" s="14">
        <v>4</v>
      </c>
      <c r="AG23" s="14">
        <v>4</v>
      </c>
      <c r="AH23" s="81"/>
      <c r="AI23" s="36">
        <v>0</v>
      </c>
      <c r="AJ23" s="14">
        <v>5</v>
      </c>
      <c r="AK23" s="14">
        <v>5</v>
      </c>
      <c r="AL23" s="81"/>
      <c r="AM23" s="14">
        <v>1</v>
      </c>
      <c r="AN23" s="14">
        <v>1</v>
      </c>
      <c r="AO23" s="14">
        <v>23</v>
      </c>
      <c r="AP23" s="14">
        <v>23</v>
      </c>
      <c r="AQ23" s="81"/>
      <c r="AR23" s="14">
        <v>0</v>
      </c>
      <c r="AS23" s="14">
        <v>0</v>
      </c>
      <c r="AT23" s="14">
        <v>52</v>
      </c>
      <c r="AU23" s="14">
        <v>52</v>
      </c>
      <c r="AV23" s="14">
        <v>8</v>
      </c>
      <c r="AW23" s="14">
        <v>8</v>
      </c>
      <c r="AX23" s="14">
        <v>57</v>
      </c>
      <c r="AY23" s="14">
        <v>57</v>
      </c>
      <c r="AZ23" s="14">
        <v>23</v>
      </c>
      <c r="BA23" s="14">
        <v>23</v>
      </c>
    </row>
    <row r="24" spans="1:53">
      <c r="A24" s="162">
        <v>45365</v>
      </c>
      <c r="B24" s="161" t="str">
        <f t="shared" ref="B24" si="32">"(" &amp; TEXT(A24,"aaa") &amp; ")"</f>
        <v>(木)</v>
      </c>
      <c r="C24" s="14">
        <f t="shared" ref="C24" si="33">SUM(D24,H24,J24,K24,L24,P24,R24,S24)</f>
        <v>149</v>
      </c>
      <c r="D24" s="14">
        <v>41</v>
      </c>
      <c r="E24" s="14">
        <v>41</v>
      </c>
      <c r="F24" s="81"/>
      <c r="G24" s="81"/>
      <c r="H24" s="14">
        <v>3</v>
      </c>
      <c r="I24" s="14">
        <v>3</v>
      </c>
      <c r="J24" s="81"/>
      <c r="K24" s="14">
        <v>0</v>
      </c>
      <c r="L24" s="14">
        <v>89</v>
      </c>
      <c r="M24" s="14">
        <v>89</v>
      </c>
      <c r="N24" s="81"/>
      <c r="O24" s="81"/>
      <c r="P24" s="14">
        <v>16</v>
      </c>
      <c r="Q24" s="14">
        <v>16</v>
      </c>
      <c r="R24" s="81"/>
      <c r="S24" s="36">
        <v>0</v>
      </c>
      <c r="T24" s="14">
        <v>4</v>
      </c>
      <c r="U24" s="14">
        <v>4</v>
      </c>
      <c r="V24" s="81"/>
      <c r="W24" s="81"/>
      <c r="X24" s="14">
        <v>0</v>
      </c>
      <c r="Y24" s="14">
        <v>0</v>
      </c>
      <c r="Z24" s="81"/>
      <c r="AA24" s="14">
        <v>0</v>
      </c>
      <c r="AB24" s="14">
        <v>23</v>
      </c>
      <c r="AC24" s="36">
        <v>23</v>
      </c>
      <c r="AD24" s="81"/>
      <c r="AE24" s="81"/>
      <c r="AF24" s="14">
        <v>1</v>
      </c>
      <c r="AG24" s="14">
        <v>1</v>
      </c>
      <c r="AH24" s="81"/>
      <c r="AI24" s="36">
        <v>0</v>
      </c>
      <c r="AJ24" s="14">
        <v>1</v>
      </c>
      <c r="AK24" s="14">
        <v>1</v>
      </c>
      <c r="AL24" s="81"/>
      <c r="AM24" s="14">
        <v>0</v>
      </c>
      <c r="AN24" s="14">
        <v>0</v>
      </c>
      <c r="AO24" s="14">
        <v>7</v>
      </c>
      <c r="AP24" s="14">
        <v>7</v>
      </c>
      <c r="AQ24" s="81"/>
      <c r="AR24" s="14">
        <v>0</v>
      </c>
      <c r="AS24" s="14">
        <v>0</v>
      </c>
      <c r="AT24" s="14">
        <v>29</v>
      </c>
      <c r="AU24" s="14">
        <v>29</v>
      </c>
      <c r="AV24" s="14">
        <v>2</v>
      </c>
      <c r="AW24" s="14">
        <v>2</v>
      </c>
      <c r="AX24" s="14">
        <v>37</v>
      </c>
      <c r="AY24" s="14">
        <v>37</v>
      </c>
      <c r="AZ24" s="14">
        <v>14</v>
      </c>
      <c r="BA24" s="14">
        <v>14</v>
      </c>
    </row>
    <row r="25" spans="1:53">
      <c r="A25" s="162">
        <v>45364</v>
      </c>
      <c r="B25" s="161" t="str">
        <f t="shared" ref="B25" si="34">"(" &amp; TEXT(A25,"aaa") &amp; ")"</f>
        <v>(水)</v>
      </c>
      <c r="C25" s="14">
        <f t="shared" ref="C25" si="35">SUM(D25,H25,J25,K25,L25,P25,R25,S25)</f>
        <v>256</v>
      </c>
      <c r="D25" s="14">
        <v>73</v>
      </c>
      <c r="E25" s="14">
        <v>73</v>
      </c>
      <c r="F25" s="81"/>
      <c r="G25" s="81"/>
      <c r="H25" s="14">
        <v>0</v>
      </c>
      <c r="I25" s="14">
        <v>0</v>
      </c>
      <c r="J25" s="81"/>
      <c r="K25" s="14">
        <v>0</v>
      </c>
      <c r="L25" s="14">
        <v>169</v>
      </c>
      <c r="M25" s="14">
        <v>169</v>
      </c>
      <c r="N25" s="81"/>
      <c r="O25" s="81"/>
      <c r="P25" s="14">
        <v>14</v>
      </c>
      <c r="Q25" s="14">
        <v>14</v>
      </c>
      <c r="R25" s="81"/>
      <c r="S25" s="36">
        <v>0</v>
      </c>
      <c r="T25" s="14">
        <v>6</v>
      </c>
      <c r="U25" s="14">
        <v>6</v>
      </c>
      <c r="V25" s="81"/>
      <c r="W25" s="81"/>
      <c r="X25" s="14">
        <v>0</v>
      </c>
      <c r="Y25" s="14">
        <v>0</v>
      </c>
      <c r="Z25" s="81"/>
      <c r="AA25" s="14">
        <v>0</v>
      </c>
      <c r="AB25" s="14">
        <v>36</v>
      </c>
      <c r="AC25" s="36">
        <v>36</v>
      </c>
      <c r="AD25" s="81"/>
      <c r="AE25" s="81"/>
      <c r="AF25" s="14">
        <v>1</v>
      </c>
      <c r="AG25" s="14">
        <v>1</v>
      </c>
      <c r="AH25" s="81"/>
      <c r="AI25" s="36">
        <v>0</v>
      </c>
      <c r="AJ25" s="14">
        <v>6</v>
      </c>
      <c r="AK25" s="14">
        <v>6</v>
      </c>
      <c r="AL25" s="81"/>
      <c r="AM25" s="14">
        <v>0</v>
      </c>
      <c r="AN25" s="14">
        <v>0</v>
      </c>
      <c r="AO25" s="14">
        <v>23</v>
      </c>
      <c r="AP25" s="14">
        <v>23</v>
      </c>
      <c r="AQ25" s="81"/>
      <c r="AR25" s="14">
        <v>0</v>
      </c>
      <c r="AS25" s="14">
        <v>0</v>
      </c>
      <c r="AT25" s="14">
        <v>43</v>
      </c>
      <c r="AU25" s="14">
        <v>43</v>
      </c>
      <c r="AV25" s="14">
        <v>0</v>
      </c>
      <c r="AW25" s="14">
        <v>0</v>
      </c>
      <c r="AX25" s="14">
        <v>66</v>
      </c>
      <c r="AY25" s="14">
        <v>66</v>
      </c>
      <c r="AZ25" s="14">
        <v>11</v>
      </c>
      <c r="BA25" s="14">
        <v>11</v>
      </c>
    </row>
    <row r="26" spans="1:53">
      <c r="A26" s="162">
        <v>45363</v>
      </c>
      <c r="B26" s="161" t="str">
        <f t="shared" ref="B26" si="36">"(" &amp; TEXT(A26,"aaa") &amp; ")"</f>
        <v>(火)</v>
      </c>
      <c r="C26" s="14">
        <f t="shared" ref="C26" si="37">SUM(D26,H26,J26,K26,L26,P26,R26,S26)</f>
        <v>239</v>
      </c>
      <c r="D26" s="14">
        <v>67</v>
      </c>
      <c r="E26" s="14">
        <v>67</v>
      </c>
      <c r="F26" s="81"/>
      <c r="G26" s="81"/>
      <c r="H26" s="14">
        <v>5</v>
      </c>
      <c r="I26" s="14">
        <v>5</v>
      </c>
      <c r="J26" s="81"/>
      <c r="K26" s="14">
        <v>0</v>
      </c>
      <c r="L26" s="14">
        <v>157</v>
      </c>
      <c r="M26" s="14">
        <v>157</v>
      </c>
      <c r="N26" s="81"/>
      <c r="O26" s="81"/>
      <c r="P26" s="14">
        <v>10</v>
      </c>
      <c r="Q26" s="14">
        <v>10</v>
      </c>
      <c r="R26" s="81"/>
      <c r="S26" s="36">
        <v>0</v>
      </c>
      <c r="T26" s="14">
        <v>2</v>
      </c>
      <c r="U26" s="14">
        <v>2</v>
      </c>
      <c r="V26" s="81"/>
      <c r="W26" s="81"/>
      <c r="X26" s="14">
        <v>4</v>
      </c>
      <c r="Y26" s="14">
        <v>4</v>
      </c>
      <c r="Z26" s="81"/>
      <c r="AA26" s="14">
        <v>0</v>
      </c>
      <c r="AB26" s="14">
        <v>33</v>
      </c>
      <c r="AC26" s="36">
        <v>33</v>
      </c>
      <c r="AD26" s="81"/>
      <c r="AE26" s="81"/>
      <c r="AF26" s="14">
        <v>1</v>
      </c>
      <c r="AG26" s="14">
        <v>1</v>
      </c>
      <c r="AH26" s="81"/>
      <c r="AI26" s="36">
        <v>0</v>
      </c>
      <c r="AJ26" s="14">
        <v>2</v>
      </c>
      <c r="AK26" s="14">
        <v>2</v>
      </c>
      <c r="AL26" s="81"/>
      <c r="AM26" s="14">
        <v>0</v>
      </c>
      <c r="AN26" s="14">
        <v>0</v>
      </c>
      <c r="AO26" s="14">
        <v>8</v>
      </c>
      <c r="AP26" s="14">
        <v>8</v>
      </c>
      <c r="AQ26" s="81"/>
      <c r="AR26" s="14">
        <v>0</v>
      </c>
      <c r="AS26" s="14">
        <v>0</v>
      </c>
      <c r="AT26" s="14">
        <v>49</v>
      </c>
      <c r="AU26" s="14">
        <v>49</v>
      </c>
      <c r="AV26" s="14">
        <v>1</v>
      </c>
      <c r="AW26" s="14">
        <v>1</v>
      </c>
      <c r="AX26" s="14">
        <v>78</v>
      </c>
      <c r="AY26" s="14">
        <v>78</v>
      </c>
      <c r="AZ26" s="14">
        <v>9</v>
      </c>
      <c r="BA26" s="14">
        <v>9</v>
      </c>
    </row>
    <row r="27" spans="1:53">
      <c r="A27" s="162">
        <v>45362</v>
      </c>
      <c r="B27" s="161" t="str">
        <f t="shared" ref="B27" si="38">"(" &amp; TEXT(A27,"aaa") &amp; ")"</f>
        <v>(月)</v>
      </c>
      <c r="C27" s="14">
        <f t="shared" ref="C27" si="39">SUM(D27,H27,J27,K27,L27,P27,R27,S27)</f>
        <v>159</v>
      </c>
      <c r="D27" s="14">
        <v>44</v>
      </c>
      <c r="E27" s="14">
        <v>44</v>
      </c>
      <c r="F27" s="81"/>
      <c r="G27" s="81"/>
      <c r="H27" s="14">
        <v>1</v>
      </c>
      <c r="I27" s="14">
        <v>1</v>
      </c>
      <c r="J27" s="81"/>
      <c r="K27" s="14">
        <v>0</v>
      </c>
      <c r="L27" s="14">
        <v>103</v>
      </c>
      <c r="M27" s="14">
        <v>103</v>
      </c>
      <c r="N27" s="81"/>
      <c r="O27" s="81"/>
      <c r="P27" s="14">
        <v>11</v>
      </c>
      <c r="Q27" s="14">
        <v>11</v>
      </c>
      <c r="R27" s="81"/>
      <c r="S27" s="36">
        <v>0</v>
      </c>
      <c r="T27" s="14">
        <v>6</v>
      </c>
      <c r="U27" s="14">
        <v>6</v>
      </c>
      <c r="V27" s="81"/>
      <c r="W27" s="81"/>
      <c r="X27" s="14">
        <v>0</v>
      </c>
      <c r="Y27" s="14">
        <v>0</v>
      </c>
      <c r="Z27" s="81"/>
      <c r="AA27" s="14">
        <v>0</v>
      </c>
      <c r="AB27" s="14">
        <v>25</v>
      </c>
      <c r="AC27" s="36">
        <v>25</v>
      </c>
      <c r="AD27" s="81"/>
      <c r="AE27" s="81"/>
      <c r="AF27" s="14">
        <v>6</v>
      </c>
      <c r="AG27" s="14">
        <v>6</v>
      </c>
      <c r="AH27" s="81"/>
      <c r="AI27" s="36">
        <v>0</v>
      </c>
      <c r="AJ27" s="14">
        <v>0</v>
      </c>
      <c r="AK27" s="14">
        <v>0</v>
      </c>
      <c r="AL27" s="81"/>
      <c r="AM27" s="14">
        <v>0</v>
      </c>
      <c r="AN27" s="14">
        <v>0</v>
      </c>
      <c r="AO27" s="14">
        <v>8</v>
      </c>
      <c r="AP27" s="14">
        <v>8</v>
      </c>
      <c r="AQ27" s="81"/>
      <c r="AR27" s="14">
        <v>0</v>
      </c>
      <c r="AS27" s="14">
        <v>0</v>
      </c>
      <c r="AT27" s="14">
        <v>22</v>
      </c>
      <c r="AU27" s="14">
        <v>22</v>
      </c>
      <c r="AV27" s="14">
        <v>1</v>
      </c>
      <c r="AW27" s="14">
        <v>1</v>
      </c>
      <c r="AX27" s="14">
        <v>41</v>
      </c>
      <c r="AY27" s="14">
        <v>41</v>
      </c>
      <c r="AZ27" s="14">
        <v>5</v>
      </c>
      <c r="BA27" s="14">
        <v>5</v>
      </c>
    </row>
    <row r="28" spans="1:53">
      <c r="A28" s="159">
        <v>45361</v>
      </c>
      <c r="B28" s="158" t="str">
        <f t="shared" ref="B28" si="40">"(" &amp; TEXT(A28,"aaa") &amp; ")"</f>
        <v>(日)</v>
      </c>
      <c r="C28" s="14">
        <f t="shared" ref="C28" si="41">SUM(D28,H28,J28,K28,L28,P28,R28,S28)</f>
        <v>46</v>
      </c>
      <c r="D28" s="14">
        <v>21</v>
      </c>
      <c r="E28" s="14">
        <v>21</v>
      </c>
      <c r="F28" s="81"/>
      <c r="G28" s="81"/>
      <c r="H28" s="14">
        <v>2</v>
      </c>
      <c r="I28" s="14">
        <v>2</v>
      </c>
      <c r="J28" s="81"/>
      <c r="K28" s="14">
        <v>0</v>
      </c>
      <c r="L28" s="14">
        <v>20</v>
      </c>
      <c r="M28" s="14">
        <v>20</v>
      </c>
      <c r="N28" s="81"/>
      <c r="O28" s="81"/>
      <c r="P28" s="14">
        <v>3</v>
      </c>
      <c r="Q28" s="14">
        <v>3</v>
      </c>
      <c r="R28" s="81"/>
      <c r="S28" s="36">
        <v>0</v>
      </c>
      <c r="T28" s="14">
        <v>4</v>
      </c>
      <c r="U28" s="14">
        <v>4</v>
      </c>
      <c r="V28" s="81"/>
      <c r="W28" s="81"/>
      <c r="X28" s="14">
        <v>0</v>
      </c>
      <c r="Y28" s="14">
        <v>0</v>
      </c>
      <c r="Z28" s="81"/>
      <c r="AA28" s="14">
        <v>0</v>
      </c>
      <c r="AB28" s="14">
        <v>3</v>
      </c>
      <c r="AC28" s="36">
        <v>3</v>
      </c>
      <c r="AD28" s="81"/>
      <c r="AE28" s="81"/>
      <c r="AF28" s="14">
        <v>0</v>
      </c>
      <c r="AG28" s="14">
        <v>0</v>
      </c>
      <c r="AH28" s="81"/>
      <c r="AI28" s="36">
        <v>0</v>
      </c>
      <c r="AJ28" s="14">
        <v>1</v>
      </c>
      <c r="AK28" s="14">
        <v>1</v>
      </c>
      <c r="AL28" s="81"/>
      <c r="AM28" s="14">
        <v>0</v>
      </c>
      <c r="AN28" s="14">
        <v>0</v>
      </c>
      <c r="AO28" s="14">
        <v>4</v>
      </c>
      <c r="AP28" s="14">
        <v>4</v>
      </c>
      <c r="AQ28" s="81"/>
      <c r="AR28" s="14">
        <v>0</v>
      </c>
      <c r="AS28" s="14">
        <v>0</v>
      </c>
      <c r="AT28" s="14">
        <v>12</v>
      </c>
      <c r="AU28" s="14">
        <v>12</v>
      </c>
      <c r="AV28" s="14">
        <v>2</v>
      </c>
      <c r="AW28" s="14">
        <v>2</v>
      </c>
      <c r="AX28" s="14">
        <v>11</v>
      </c>
      <c r="AY28" s="14">
        <v>11</v>
      </c>
      <c r="AZ28" s="14">
        <v>3</v>
      </c>
      <c r="BA28" s="14">
        <v>3</v>
      </c>
    </row>
    <row r="29" spans="1:53">
      <c r="A29" s="159">
        <v>45360</v>
      </c>
      <c r="B29" s="158" t="str">
        <f t="shared" ref="B29" si="42">"(" &amp; TEXT(A29,"aaa") &amp; ")"</f>
        <v>(土)</v>
      </c>
      <c r="C29" s="14">
        <f t="shared" ref="C29" si="43">SUM(D29,H29,J29,K29,L29,P29,R29,S29)</f>
        <v>453</v>
      </c>
      <c r="D29" s="14">
        <v>216</v>
      </c>
      <c r="E29" s="14">
        <v>216</v>
      </c>
      <c r="F29" s="81"/>
      <c r="G29" s="81"/>
      <c r="H29" s="14">
        <v>9</v>
      </c>
      <c r="I29" s="14">
        <v>9</v>
      </c>
      <c r="J29" s="81"/>
      <c r="K29" s="14">
        <v>0</v>
      </c>
      <c r="L29" s="14">
        <v>192</v>
      </c>
      <c r="M29" s="14">
        <v>192</v>
      </c>
      <c r="N29" s="81"/>
      <c r="O29" s="81"/>
      <c r="P29" s="14">
        <v>36</v>
      </c>
      <c r="Q29" s="14">
        <v>36</v>
      </c>
      <c r="R29" s="81"/>
      <c r="S29" s="36">
        <v>0</v>
      </c>
      <c r="T29" s="14">
        <v>22</v>
      </c>
      <c r="U29" s="14">
        <v>22</v>
      </c>
      <c r="V29" s="81"/>
      <c r="W29" s="81"/>
      <c r="X29" s="14">
        <v>0</v>
      </c>
      <c r="Y29" s="14">
        <v>0</v>
      </c>
      <c r="Z29" s="81"/>
      <c r="AA29" s="14">
        <v>0</v>
      </c>
      <c r="AB29" s="14">
        <v>18</v>
      </c>
      <c r="AC29" s="36">
        <v>18</v>
      </c>
      <c r="AD29" s="81"/>
      <c r="AE29" s="81"/>
      <c r="AF29" s="14">
        <v>0</v>
      </c>
      <c r="AG29" s="14">
        <v>0</v>
      </c>
      <c r="AH29" s="81"/>
      <c r="AI29" s="36">
        <v>0</v>
      </c>
      <c r="AJ29" s="14">
        <v>39</v>
      </c>
      <c r="AK29" s="14">
        <v>39</v>
      </c>
      <c r="AL29" s="81"/>
      <c r="AM29" s="14">
        <v>0</v>
      </c>
      <c r="AN29" s="14">
        <v>0</v>
      </c>
      <c r="AO29" s="14">
        <v>43</v>
      </c>
      <c r="AP29" s="14">
        <v>43</v>
      </c>
      <c r="AQ29" s="81"/>
      <c r="AR29" s="14">
        <v>0</v>
      </c>
      <c r="AS29" s="14">
        <v>0</v>
      </c>
      <c r="AT29" s="14">
        <v>94</v>
      </c>
      <c r="AU29" s="14">
        <v>94</v>
      </c>
      <c r="AV29" s="14">
        <v>9</v>
      </c>
      <c r="AW29" s="14">
        <v>9</v>
      </c>
      <c r="AX29" s="14">
        <v>58</v>
      </c>
      <c r="AY29" s="14">
        <v>58</v>
      </c>
      <c r="AZ29" s="14">
        <v>35</v>
      </c>
      <c r="BA29" s="14">
        <v>35</v>
      </c>
    </row>
    <row r="30" spans="1:53">
      <c r="A30" s="159">
        <v>45359</v>
      </c>
      <c r="B30" s="158" t="str">
        <f t="shared" ref="B30" si="44">"(" &amp; TEXT(A30,"aaa") &amp; ")"</f>
        <v>(金)</v>
      </c>
      <c r="C30" s="14">
        <f t="shared" ref="C30" si="45">SUM(D30,H30,J30,K30,L30,P30,R30,S30)</f>
        <v>552</v>
      </c>
      <c r="D30" s="14">
        <v>303</v>
      </c>
      <c r="E30" s="14">
        <v>303</v>
      </c>
      <c r="F30" s="81"/>
      <c r="G30" s="81"/>
      <c r="H30" s="14">
        <v>8</v>
      </c>
      <c r="I30" s="14">
        <v>8</v>
      </c>
      <c r="J30" s="81"/>
      <c r="K30" s="14">
        <v>0</v>
      </c>
      <c r="L30" s="14">
        <v>223</v>
      </c>
      <c r="M30" s="14">
        <v>223</v>
      </c>
      <c r="N30" s="81"/>
      <c r="O30" s="81"/>
      <c r="P30" s="14">
        <v>18</v>
      </c>
      <c r="Q30" s="14">
        <v>18</v>
      </c>
      <c r="R30" s="81"/>
      <c r="S30" s="36">
        <v>0</v>
      </c>
      <c r="T30" s="14">
        <v>48</v>
      </c>
      <c r="U30" s="14">
        <v>48</v>
      </c>
      <c r="V30" s="81"/>
      <c r="W30" s="81"/>
      <c r="X30" s="14">
        <v>2</v>
      </c>
      <c r="Y30" s="14">
        <v>2</v>
      </c>
      <c r="Z30" s="81"/>
      <c r="AA30" s="14">
        <v>0</v>
      </c>
      <c r="AB30" s="14">
        <v>33</v>
      </c>
      <c r="AC30" s="36">
        <v>33</v>
      </c>
      <c r="AD30" s="81"/>
      <c r="AE30" s="81"/>
      <c r="AF30" s="14">
        <v>1</v>
      </c>
      <c r="AG30" s="14">
        <v>1</v>
      </c>
      <c r="AH30" s="81"/>
      <c r="AI30" s="36">
        <v>0</v>
      </c>
      <c r="AJ30" s="14">
        <v>35</v>
      </c>
      <c r="AK30" s="14">
        <v>35</v>
      </c>
      <c r="AL30" s="81"/>
      <c r="AM30" s="14">
        <v>0</v>
      </c>
      <c r="AN30" s="14">
        <v>0</v>
      </c>
      <c r="AO30" s="14">
        <v>46</v>
      </c>
      <c r="AP30" s="14">
        <v>46</v>
      </c>
      <c r="AQ30" s="81"/>
      <c r="AR30" s="14">
        <v>2</v>
      </c>
      <c r="AS30" s="14">
        <v>2</v>
      </c>
      <c r="AT30" s="14">
        <v>130</v>
      </c>
      <c r="AU30" s="14">
        <v>130</v>
      </c>
      <c r="AV30" s="14">
        <v>6</v>
      </c>
      <c r="AW30" s="14">
        <v>6</v>
      </c>
      <c r="AX30" s="14">
        <v>89</v>
      </c>
      <c r="AY30" s="14">
        <v>89</v>
      </c>
      <c r="AZ30" s="14">
        <v>15</v>
      </c>
      <c r="BA30" s="14">
        <v>15</v>
      </c>
    </row>
    <row r="31" spans="1:53">
      <c r="A31" s="159">
        <v>45358</v>
      </c>
      <c r="B31" s="158" t="str">
        <f t="shared" ref="B31" si="46">"(" &amp; TEXT(A31,"aaa") &amp; ")"</f>
        <v>(木)</v>
      </c>
      <c r="C31" s="14">
        <f t="shared" ref="C31" si="47">SUM(D31,H31,J31,K31,L31,P31,R31,S31)</f>
        <v>235</v>
      </c>
      <c r="D31" s="14">
        <v>138</v>
      </c>
      <c r="E31" s="14">
        <v>138</v>
      </c>
      <c r="F31" s="81"/>
      <c r="G31" s="81"/>
      <c r="H31" s="14">
        <v>3</v>
      </c>
      <c r="I31" s="14">
        <v>3</v>
      </c>
      <c r="J31" s="81"/>
      <c r="K31" s="14">
        <v>0</v>
      </c>
      <c r="L31" s="14">
        <v>84</v>
      </c>
      <c r="M31" s="14">
        <v>84</v>
      </c>
      <c r="N31" s="81"/>
      <c r="O31" s="81"/>
      <c r="P31" s="14">
        <v>10</v>
      </c>
      <c r="Q31" s="14">
        <v>10</v>
      </c>
      <c r="R31" s="81"/>
      <c r="S31" s="36">
        <v>0</v>
      </c>
      <c r="T31" s="14">
        <v>23</v>
      </c>
      <c r="U31" s="14">
        <v>23</v>
      </c>
      <c r="V31" s="81"/>
      <c r="W31" s="81"/>
      <c r="X31" s="14">
        <v>0</v>
      </c>
      <c r="Y31" s="14">
        <v>0</v>
      </c>
      <c r="Z31" s="81"/>
      <c r="AA31" s="14">
        <v>0</v>
      </c>
      <c r="AB31" s="14">
        <v>22</v>
      </c>
      <c r="AC31" s="36">
        <v>22</v>
      </c>
      <c r="AD31" s="81"/>
      <c r="AE31" s="81"/>
      <c r="AF31" s="14">
        <v>3</v>
      </c>
      <c r="AG31" s="14">
        <v>3</v>
      </c>
      <c r="AH31" s="81"/>
      <c r="AI31" s="36">
        <v>0</v>
      </c>
      <c r="AJ31" s="14">
        <v>10</v>
      </c>
      <c r="AK31" s="14">
        <v>10</v>
      </c>
      <c r="AL31" s="81"/>
      <c r="AM31" s="14">
        <v>0</v>
      </c>
      <c r="AN31" s="14">
        <v>0</v>
      </c>
      <c r="AO31" s="14">
        <v>8</v>
      </c>
      <c r="AP31" s="14">
        <v>8</v>
      </c>
      <c r="AQ31" s="81"/>
      <c r="AR31" s="14">
        <v>0</v>
      </c>
      <c r="AS31" s="14">
        <v>0</v>
      </c>
      <c r="AT31" s="14">
        <v>65</v>
      </c>
      <c r="AU31" s="14">
        <v>65</v>
      </c>
      <c r="AV31" s="14">
        <v>0</v>
      </c>
      <c r="AW31" s="14">
        <v>0</v>
      </c>
      <c r="AX31" s="14">
        <v>36</v>
      </c>
      <c r="AY31" s="14">
        <v>36</v>
      </c>
      <c r="AZ31" s="14">
        <v>6</v>
      </c>
      <c r="BA31" s="14">
        <v>6</v>
      </c>
    </row>
    <row r="32" spans="1:53">
      <c r="A32" s="159">
        <v>45357</v>
      </c>
      <c r="B32" s="158" t="str">
        <f t="shared" ref="B32" si="48">"(" &amp; TEXT(A32,"aaa") &amp; ")"</f>
        <v>(水)</v>
      </c>
      <c r="C32" s="14">
        <f t="shared" ref="C32" si="49">SUM(D32,H32,J32,K32,L32,P32,R32,S32)</f>
        <v>280</v>
      </c>
      <c r="D32" s="14">
        <v>176</v>
      </c>
      <c r="E32" s="14">
        <v>176</v>
      </c>
      <c r="F32" s="81"/>
      <c r="G32" s="81"/>
      <c r="H32" s="14">
        <v>1</v>
      </c>
      <c r="I32" s="14">
        <v>1</v>
      </c>
      <c r="J32" s="81"/>
      <c r="K32" s="14">
        <v>0</v>
      </c>
      <c r="L32" s="14">
        <v>90</v>
      </c>
      <c r="M32" s="14">
        <v>90</v>
      </c>
      <c r="N32" s="81"/>
      <c r="O32" s="81"/>
      <c r="P32" s="14">
        <v>13</v>
      </c>
      <c r="Q32" s="14">
        <v>13</v>
      </c>
      <c r="R32" s="81"/>
      <c r="S32" s="36">
        <v>0</v>
      </c>
      <c r="T32" s="14">
        <v>27</v>
      </c>
      <c r="U32" s="14">
        <v>27</v>
      </c>
      <c r="V32" s="81"/>
      <c r="W32" s="81"/>
      <c r="X32" s="14">
        <v>0</v>
      </c>
      <c r="Y32" s="14">
        <v>0</v>
      </c>
      <c r="Z32" s="81"/>
      <c r="AA32" s="14">
        <v>0</v>
      </c>
      <c r="AB32" s="14">
        <v>13</v>
      </c>
      <c r="AC32" s="36">
        <v>13</v>
      </c>
      <c r="AD32" s="81"/>
      <c r="AE32" s="81"/>
      <c r="AF32" s="14">
        <v>1</v>
      </c>
      <c r="AG32" s="14">
        <v>1</v>
      </c>
      <c r="AH32" s="81"/>
      <c r="AI32" s="36">
        <v>0</v>
      </c>
      <c r="AJ32" s="14">
        <v>17</v>
      </c>
      <c r="AK32" s="14">
        <v>17</v>
      </c>
      <c r="AL32" s="81"/>
      <c r="AM32" s="14">
        <v>0</v>
      </c>
      <c r="AN32" s="14">
        <v>0</v>
      </c>
      <c r="AO32" s="14">
        <v>9</v>
      </c>
      <c r="AP32" s="14">
        <v>9</v>
      </c>
      <c r="AQ32" s="81"/>
      <c r="AR32" s="14">
        <v>1</v>
      </c>
      <c r="AS32" s="14">
        <v>1</v>
      </c>
      <c r="AT32" s="14">
        <v>90</v>
      </c>
      <c r="AU32" s="14">
        <v>90</v>
      </c>
      <c r="AV32" s="14">
        <v>1</v>
      </c>
      <c r="AW32" s="14">
        <v>1</v>
      </c>
      <c r="AX32" s="14">
        <v>44</v>
      </c>
      <c r="AY32" s="14">
        <v>44</v>
      </c>
      <c r="AZ32" s="14">
        <v>10</v>
      </c>
      <c r="BA32" s="14">
        <v>10</v>
      </c>
    </row>
    <row r="33" spans="1:53">
      <c r="A33" s="159">
        <v>45356</v>
      </c>
      <c r="B33" s="158" t="str">
        <f t="shared" ref="B33" si="50">"(" &amp; TEXT(A33,"aaa") &amp; ")"</f>
        <v>(火)</v>
      </c>
      <c r="C33" s="14">
        <f t="shared" ref="C33" si="51">SUM(D33,H33,J33,K33,L33,P33,R33,S33)</f>
        <v>339</v>
      </c>
      <c r="D33" s="14">
        <v>183</v>
      </c>
      <c r="E33" s="14">
        <v>183</v>
      </c>
      <c r="F33" s="81"/>
      <c r="G33" s="81"/>
      <c r="H33" s="14">
        <v>4</v>
      </c>
      <c r="I33" s="14">
        <v>4</v>
      </c>
      <c r="J33" s="81"/>
      <c r="K33" s="14">
        <v>0</v>
      </c>
      <c r="L33" s="14">
        <v>131</v>
      </c>
      <c r="M33" s="14">
        <v>131</v>
      </c>
      <c r="N33" s="81"/>
      <c r="O33" s="81"/>
      <c r="P33" s="14">
        <v>21</v>
      </c>
      <c r="Q33" s="14">
        <v>21</v>
      </c>
      <c r="R33" s="81"/>
      <c r="S33" s="36">
        <v>0</v>
      </c>
      <c r="T33" s="14">
        <v>27</v>
      </c>
      <c r="U33" s="14">
        <v>27</v>
      </c>
      <c r="V33" s="81"/>
      <c r="W33" s="81"/>
      <c r="X33" s="14">
        <v>2</v>
      </c>
      <c r="Y33" s="14">
        <v>2</v>
      </c>
      <c r="Z33" s="81"/>
      <c r="AA33" s="14">
        <v>0</v>
      </c>
      <c r="AB33" s="14">
        <v>25</v>
      </c>
      <c r="AC33" s="36">
        <v>25</v>
      </c>
      <c r="AD33" s="81"/>
      <c r="AE33" s="81"/>
      <c r="AF33" s="14">
        <v>2</v>
      </c>
      <c r="AG33" s="14">
        <v>2</v>
      </c>
      <c r="AH33" s="81"/>
      <c r="AI33" s="36">
        <v>0</v>
      </c>
      <c r="AJ33" s="14">
        <v>23</v>
      </c>
      <c r="AK33" s="14">
        <v>23</v>
      </c>
      <c r="AL33" s="81"/>
      <c r="AM33" s="14">
        <v>1</v>
      </c>
      <c r="AN33" s="14">
        <v>1</v>
      </c>
      <c r="AO33" s="14">
        <v>10</v>
      </c>
      <c r="AP33" s="14">
        <v>10</v>
      </c>
      <c r="AQ33" s="81"/>
      <c r="AR33" s="14">
        <v>0</v>
      </c>
      <c r="AS33" s="14">
        <v>0</v>
      </c>
      <c r="AT33" s="14">
        <v>80</v>
      </c>
      <c r="AU33" s="14">
        <v>80</v>
      </c>
      <c r="AV33" s="14">
        <v>1</v>
      </c>
      <c r="AW33" s="14">
        <v>1</v>
      </c>
      <c r="AX33" s="14">
        <v>69</v>
      </c>
      <c r="AY33" s="14">
        <v>69</v>
      </c>
      <c r="AZ33" s="14">
        <v>16</v>
      </c>
      <c r="BA33" s="14">
        <v>16</v>
      </c>
    </row>
    <row r="34" spans="1:53">
      <c r="A34" s="159">
        <v>45355</v>
      </c>
      <c r="B34" s="158" t="str">
        <f t="shared" ref="B34" si="52">"(" &amp; TEXT(A34,"aaa") &amp; ")"</f>
        <v>(月)</v>
      </c>
      <c r="C34" s="14">
        <f t="shared" ref="C34" si="53">SUM(D34,H34,J34,K34,L34,P34,R34,S34)</f>
        <v>198</v>
      </c>
      <c r="D34" s="14">
        <v>123</v>
      </c>
      <c r="E34" s="14">
        <v>123</v>
      </c>
      <c r="F34" s="81"/>
      <c r="G34" s="81"/>
      <c r="H34" s="14">
        <v>4</v>
      </c>
      <c r="I34" s="14">
        <v>4</v>
      </c>
      <c r="J34" s="81"/>
      <c r="K34" s="14">
        <v>0</v>
      </c>
      <c r="L34" s="14">
        <v>47</v>
      </c>
      <c r="M34" s="14">
        <v>47</v>
      </c>
      <c r="N34" s="81"/>
      <c r="O34" s="81"/>
      <c r="P34" s="14">
        <v>24</v>
      </c>
      <c r="Q34" s="14">
        <v>24</v>
      </c>
      <c r="R34" s="81"/>
      <c r="S34" s="36">
        <v>0</v>
      </c>
      <c r="T34" s="14">
        <v>26</v>
      </c>
      <c r="U34" s="14">
        <v>26</v>
      </c>
      <c r="V34" s="81"/>
      <c r="W34" s="81"/>
      <c r="X34" s="14">
        <v>1</v>
      </c>
      <c r="Y34" s="14">
        <v>1</v>
      </c>
      <c r="Z34" s="81"/>
      <c r="AA34" s="14">
        <v>0</v>
      </c>
      <c r="AB34" s="14">
        <v>14</v>
      </c>
      <c r="AC34" s="36">
        <v>14</v>
      </c>
      <c r="AD34" s="81"/>
      <c r="AE34" s="81"/>
      <c r="AF34" s="14">
        <v>3</v>
      </c>
      <c r="AG34" s="14">
        <v>3</v>
      </c>
      <c r="AH34" s="81"/>
      <c r="AI34" s="36">
        <v>0</v>
      </c>
      <c r="AJ34" s="14">
        <v>7</v>
      </c>
      <c r="AK34" s="14">
        <v>7</v>
      </c>
      <c r="AL34" s="81"/>
      <c r="AM34" s="14">
        <v>0</v>
      </c>
      <c r="AN34" s="14">
        <v>0</v>
      </c>
      <c r="AO34" s="14">
        <v>1</v>
      </c>
      <c r="AP34" s="14">
        <v>1</v>
      </c>
      <c r="AQ34" s="81"/>
      <c r="AR34" s="14">
        <v>0</v>
      </c>
      <c r="AS34" s="14">
        <v>0</v>
      </c>
      <c r="AT34" s="14">
        <v>39</v>
      </c>
      <c r="AU34" s="14">
        <v>39</v>
      </c>
      <c r="AV34" s="14">
        <v>3</v>
      </c>
      <c r="AW34" s="14">
        <v>3</v>
      </c>
      <c r="AX34" s="14">
        <v>23</v>
      </c>
      <c r="AY34" s="14">
        <v>23</v>
      </c>
      <c r="AZ34" s="14">
        <v>18</v>
      </c>
      <c r="BA34" s="14">
        <v>18</v>
      </c>
    </row>
    <row r="35" spans="1:53">
      <c r="A35" s="156">
        <v>45354</v>
      </c>
      <c r="B35" s="155" t="str">
        <f t="shared" ref="B35" si="54">"(" &amp; TEXT(A35,"aaa") &amp; ")"</f>
        <v>(日)</v>
      </c>
      <c r="C35" s="14">
        <f t="shared" ref="C35" si="55">SUM(D35,H35,J35,K35,L35,P35,R35,S35)</f>
        <v>32</v>
      </c>
      <c r="D35" s="14">
        <v>15</v>
      </c>
      <c r="E35" s="14">
        <v>15</v>
      </c>
      <c r="F35" s="81"/>
      <c r="G35" s="81"/>
      <c r="H35" s="14">
        <v>0</v>
      </c>
      <c r="I35" s="14">
        <v>0</v>
      </c>
      <c r="J35" s="81"/>
      <c r="K35" s="14">
        <v>0</v>
      </c>
      <c r="L35" s="14">
        <v>15</v>
      </c>
      <c r="M35" s="14">
        <v>15</v>
      </c>
      <c r="N35" s="81"/>
      <c r="O35" s="81"/>
      <c r="P35" s="14">
        <v>2</v>
      </c>
      <c r="Q35" s="14">
        <v>2</v>
      </c>
      <c r="R35" s="81"/>
      <c r="S35" s="36">
        <v>0</v>
      </c>
      <c r="T35" s="14">
        <v>0</v>
      </c>
      <c r="U35" s="14">
        <v>0</v>
      </c>
      <c r="V35" s="81"/>
      <c r="W35" s="81"/>
      <c r="X35" s="14">
        <v>0</v>
      </c>
      <c r="Y35" s="14">
        <v>0</v>
      </c>
      <c r="Z35" s="81"/>
      <c r="AA35" s="14">
        <v>0</v>
      </c>
      <c r="AB35" s="14">
        <v>1</v>
      </c>
      <c r="AC35" s="36">
        <v>1</v>
      </c>
      <c r="AD35" s="81"/>
      <c r="AE35" s="81"/>
      <c r="AF35" s="14">
        <v>0</v>
      </c>
      <c r="AG35" s="14">
        <v>0</v>
      </c>
      <c r="AH35" s="81"/>
      <c r="AI35" s="36">
        <v>0</v>
      </c>
      <c r="AJ35" s="14">
        <v>2</v>
      </c>
      <c r="AK35" s="14">
        <v>2</v>
      </c>
      <c r="AL35" s="81"/>
      <c r="AM35" s="14">
        <v>0</v>
      </c>
      <c r="AN35" s="14">
        <v>0</v>
      </c>
      <c r="AO35" s="14">
        <v>1</v>
      </c>
      <c r="AP35" s="14">
        <v>1</v>
      </c>
      <c r="AQ35" s="81"/>
      <c r="AR35" s="14">
        <v>2</v>
      </c>
      <c r="AS35" s="14">
        <v>2</v>
      </c>
      <c r="AT35" s="14">
        <v>8</v>
      </c>
      <c r="AU35" s="14">
        <v>8</v>
      </c>
      <c r="AV35" s="14">
        <v>0</v>
      </c>
      <c r="AW35" s="14">
        <v>0</v>
      </c>
      <c r="AX35" s="14">
        <v>8</v>
      </c>
      <c r="AY35" s="14">
        <v>8</v>
      </c>
      <c r="AZ35" s="14">
        <v>0</v>
      </c>
      <c r="BA35" s="14">
        <v>0</v>
      </c>
    </row>
    <row r="36" spans="1:53">
      <c r="A36" s="156">
        <v>45353</v>
      </c>
      <c r="B36" s="155" t="str">
        <f t="shared" ref="B36" si="56">"(" &amp; TEXT(A36,"aaa") &amp; ")"</f>
        <v>(土)</v>
      </c>
      <c r="C36" s="14">
        <f t="shared" ref="C36" si="57">SUM(D36,H36,J36,K36,L36,P36,R36,S36)</f>
        <v>589</v>
      </c>
      <c r="D36" s="14">
        <v>242</v>
      </c>
      <c r="E36" s="14">
        <v>242</v>
      </c>
      <c r="F36" s="81"/>
      <c r="G36" s="81"/>
      <c r="H36" s="14">
        <v>97</v>
      </c>
      <c r="I36" s="14">
        <v>97</v>
      </c>
      <c r="J36" s="81"/>
      <c r="K36" s="14">
        <v>0</v>
      </c>
      <c r="L36" s="14">
        <v>206</v>
      </c>
      <c r="M36" s="14">
        <v>206</v>
      </c>
      <c r="N36" s="81"/>
      <c r="O36" s="81"/>
      <c r="P36" s="14">
        <v>44</v>
      </c>
      <c r="Q36" s="14">
        <v>44</v>
      </c>
      <c r="R36" s="81"/>
      <c r="S36" s="36">
        <v>0</v>
      </c>
      <c r="T36" s="14">
        <v>23</v>
      </c>
      <c r="U36" s="14">
        <v>23</v>
      </c>
      <c r="V36" s="81"/>
      <c r="W36" s="81"/>
      <c r="X36" s="14">
        <v>0</v>
      </c>
      <c r="Y36" s="14">
        <v>0</v>
      </c>
      <c r="Z36" s="81"/>
      <c r="AA36" s="14">
        <v>0</v>
      </c>
      <c r="AB36" s="14">
        <v>17</v>
      </c>
      <c r="AC36" s="36">
        <v>17</v>
      </c>
      <c r="AD36" s="81"/>
      <c r="AE36" s="81"/>
      <c r="AF36" s="14">
        <v>1</v>
      </c>
      <c r="AG36" s="14">
        <v>1</v>
      </c>
      <c r="AH36" s="81"/>
      <c r="AI36" s="36">
        <v>0</v>
      </c>
      <c r="AJ36" s="14">
        <v>63</v>
      </c>
      <c r="AK36" s="14">
        <v>63</v>
      </c>
      <c r="AL36" s="81"/>
      <c r="AM36" s="14">
        <v>0</v>
      </c>
      <c r="AN36" s="14">
        <v>0</v>
      </c>
      <c r="AO36" s="14">
        <v>53</v>
      </c>
      <c r="AP36" s="14">
        <v>53</v>
      </c>
      <c r="AQ36" s="81"/>
      <c r="AR36" s="14">
        <v>0</v>
      </c>
      <c r="AS36" s="14">
        <v>0</v>
      </c>
      <c r="AT36" s="14">
        <v>93</v>
      </c>
      <c r="AU36" s="14">
        <v>93</v>
      </c>
      <c r="AV36" s="14">
        <v>89</v>
      </c>
      <c r="AW36" s="14">
        <v>89</v>
      </c>
      <c r="AX36" s="14">
        <v>58</v>
      </c>
      <c r="AY36" s="14">
        <v>58</v>
      </c>
      <c r="AZ36" s="14">
        <v>40</v>
      </c>
      <c r="BA36" s="14">
        <v>40</v>
      </c>
    </row>
    <row r="37" spans="1:53">
      <c r="A37" s="156">
        <v>45352</v>
      </c>
      <c r="B37" s="155" t="str">
        <f t="shared" ref="B37" si="58">"(" &amp; TEXT(A37,"aaa") &amp; ")"</f>
        <v>(金)</v>
      </c>
      <c r="C37" s="14">
        <f t="shared" ref="C37" si="59">SUM(D37,H37,J37,K37,L37,P37,R37,S37)</f>
        <v>600</v>
      </c>
      <c r="D37" s="14">
        <v>282</v>
      </c>
      <c r="E37" s="14">
        <v>282</v>
      </c>
      <c r="F37" s="81"/>
      <c r="G37" s="81"/>
      <c r="H37" s="14">
        <v>103</v>
      </c>
      <c r="I37" s="14">
        <v>103</v>
      </c>
      <c r="J37" s="81"/>
      <c r="K37" s="14">
        <v>0</v>
      </c>
      <c r="L37" s="14">
        <v>191</v>
      </c>
      <c r="M37" s="14">
        <v>191</v>
      </c>
      <c r="N37" s="81"/>
      <c r="O37" s="81"/>
      <c r="P37" s="14">
        <v>24</v>
      </c>
      <c r="Q37" s="14">
        <v>24</v>
      </c>
      <c r="R37" s="81"/>
      <c r="S37" s="36">
        <v>0</v>
      </c>
      <c r="T37" s="14">
        <v>30</v>
      </c>
      <c r="U37" s="14">
        <v>30</v>
      </c>
      <c r="V37" s="81"/>
      <c r="W37" s="81"/>
      <c r="X37" s="14">
        <v>4</v>
      </c>
      <c r="Y37" s="14">
        <v>4</v>
      </c>
      <c r="Z37" s="81"/>
      <c r="AA37" s="14">
        <v>0</v>
      </c>
      <c r="AB37" s="14">
        <v>27</v>
      </c>
      <c r="AC37" s="36">
        <v>27</v>
      </c>
      <c r="AD37" s="81"/>
      <c r="AE37" s="81"/>
      <c r="AF37" s="14">
        <v>4</v>
      </c>
      <c r="AG37" s="14">
        <v>4</v>
      </c>
      <c r="AH37" s="81"/>
      <c r="AI37" s="36">
        <v>0</v>
      </c>
      <c r="AJ37" s="14">
        <v>34</v>
      </c>
      <c r="AK37" s="14">
        <v>34</v>
      </c>
      <c r="AL37" s="81"/>
      <c r="AM37" s="14">
        <v>0</v>
      </c>
      <c r="AN37" s="14">
        <v>0</v>
      </c>
      <c r="AO37" s="14">
        <v>50</v>
      </c>
      <c r="AP37" s="14">
        <v>50</v>
      </c>
      <c r="AQ37" s="81"/>
      <c r="AR37" s="14">
        <v>2</v>
      </c>
      <c r="AS37" s="14">
        <v>2</v>
      </c>
      <c r="AT37" s="14">
        <v>136</v>
      </c>
      <c r="AU37" s="14">
        <v>136</v>
      </c>
      <c r="AV37" s="14">
        <v>88</v>
      </c>
      <c r="AW37" s="14">
        <v>88</v>
      </c>
      <c r="AX37" s="14">
        <v>68</v>
      </c>
      <c r="AY37" s="14">
        <v>68</v>
      </c>
      <c r="AZ37" s="14">
        <v>17</v>
      </c>
      <c r="BA37" s="14">
        <v>17</v>
      </c>
    </row>
    <row r="38" spans="1:53">
      <c r="A38" s="156">
        <v>45351</v>
      </c>
      <c r="B38" s="155" t="str">
        <f t="shared" ref="B38" si="60">"(" &amp; TEXT(A38,"aaa") &amp; ")"</f>
        <v>(木)</v>
      </c>
      <c r="C38" s="14">
        <f t="shared" ref="C38" si="61">SUM(D38,H38,J38,K38,L38,P38,R38,S38)</f>
        <v>253</v>
      </c>
      <c r="D38" s="14">
        <v>127</v>
      </c>
      <c r="E38" s="14">
        <v>127</v>
      </c>
      <c r="F38" s="81"/>
      <c r="G38" s="81"/>
      <c r="H38" s="14">
        <v>32</v>
      </c>
      <c r="I38" s="14">
        <v>32</v>
      </c>
      <c r="J38" s="81"/>
      <c r="K38" s="14">
        <v>0</v>
      </c>
      <c r="L38" s="14">
        <v>82</v>
      </c>
      <c r="M38" s="14">
        <v>82</v>
      </c>
      <c r="N38" s="81"/>
      <c r="O38" s="81"/>
      <c r="P38" s="14">
        <v>12</v>
      </c>
      <c r="Q38" s="14">
        <v>12</v>
      </c>
      <c r="R38" s="81"/>
      <c r="S38" s="36">
        <v>0</v>
      </c>
      <c r="T38" s="14">
        <v>32</v>
      </c>
      <c r="U38" s="14">
        <v>32</v>
      </c>
      <c r="V38" s="81"/>
      <c r="W38" s="81"/>
      <c r="X38" s="14">
        <v>3</v>
      </c>
      <c r="Y38" s="14">
        <v>3</v>
      </c>
      <c r="Z38" s="81"/>
      <c r="AA38" s="14">
        <v>0</v>
      </c>
      <c r="AB38" s="14">
        <v>7</v>
      </c>
      <c r="AC38" s="36">
        <v>7</v>
      </c>
      <c r="AD38" s="81"/>
      <c r="AE38" s="81"/>
      <c r="AF38" s="14">
        <v>5</v>
      </c>
      <c r="AG38" s="14">
        <v>5</v>
      </c>
      <c r="AH38" s="81"/>
      <c r="AI38" s="36">
        <v>0</v>
      </c>
      <c r="AJ38" s="14">
        <v>13</v>
      </c>
      <c r="AK38" s="14">
        <v>13</v>
      </c>
      <c r="AL38" s="81"/>
      <c r="AM38" s="14">
        <v>1</v>
      </c>
      <c r="AN38" s="14">
        <v>1</v>
      </c>
      <c r="AO38" s="14">
        <v>11</v>
      </c>
      <c r="AP38" s="14">
        <v>11</v>
      </c>
      <c r="AQ38" s="81"/>
      <c r="AR38" s="14">
        <v>0</v>
      </c>
      <c r="AS38" s="14">
        <v>0</v>
      </c>
      <c r="AT38" s="14">
        <v>53</v>
      </c>
      <c r="AU38" s="14">
        <v>53</v>
      </c>
      <c r="AV38" s="14">
        <v>28</v>
      </c>
      <c r="AW38" s="14">
        <v>28</v>
      </c>
      <c r="AX38" s="14">
        <v>42</v>
      </c>
      <c r="AY38" s="14">
        <v>42</v>
      </c>
      <c r="AZ38" s="14">
        <v>6</v>
      </c>
      <c r="BA38" s="14">
        <v>6</v>
      </c>
    </row>
    <row r="39" spans="1:53">
      <c r="A39" s="156">
        <v>45350</v>
      </c>
      <c r="B39" s="155" t="str">
        <f t="shared" ref="B39" si="62">"(" &amp; TEXT(A39,"aaa") &amp; ")"</f>
        <v>(水)</v>
      </c>
      <c r="C39" s="14">
        <f t="shared" ref="C39" si="63">SUM(D39,H39,J39,K39,L39,P39,R39,S39)</f>
        <v>268</v>
      </c>
      <c r="D39" s="14">
        <v>133</v>
      </c>
      <c r="E39" s="14">
        <v>133</v>
      </c>
      <c r="F39" s="81"/>
      <c r="G39" s="81"/>
      <c r="H39" s="14">
        <v>29</v>
      </c>
      <c r="I39" s="14">
        <v>29</v>
      </c>
      <c r="J39" s="81"/>
      <c r="K39" s="14">
        <v>0</v>
      </c>
      <c r="L39" s="14">
        <v>96</v>
      </c>
      <c r="M39" s="14">
        <v>96</v>
      </c>
      <c r="N39" s="81"/>
      <c r="O39" s="81"/>
      <c r="P39" s="14">
        <v>10</v>
      </c>
      <c r="Q39" s="14">
        <v>10</v>
      </c>
      <c r="R39" s="81"/>
      <c r="S39" s="36">
        <v>0</v>
      </c>
      <c r="T39" s="14">
        <v>27</v>
      </c>
      <c r="U39" s="14">
        <v>27</v>
      </c>
      <c r="V39" s="81"/>
      <c r="W39" s="81"/>
      <c r="X39" s="14">
        <v>1</v>
      </c>
      <c r="Y39" s="14">
        <v>1</v>
      </c>
      <c r="Z39" s="81"/>
      <c r="AA39" s="14">
        <v>0</v>
      </c>
      <c r="AB39" s="14">
        <v>17</v>
      </c>
      <c r="AC39" s="36">
        <v>17</v>
      </c>
      <c r="AD39" s="81"/>
      <c r="AE39" s="81"/>
      <c r="AF39" s="14">
        <v>1</v>
      </c>
      <c r="AG39" s="14">
        <v>1</v>
      </c>
      <c r="AH39" s="81"/>
      <c r="AI39" s="36">
        <v>0</v>
      </c>
      <c r="AJ39" s="14">
        <v>17</v>
      </c>
      <c r="AK39" s="14">
        <v>17</v>
      </c>
      <c r="AL39" s="81"/>
      <c r="AM39" s="14">
        <v>0</v>
      </c>
      <c r="AN39" s="14">
        <v>0</v>
      </c>
      <c r="AO39" s="14">
        <v>10</v>
      </c>
      <c r="AP39" s="14">
        <v>10</v>
      </c>
      <c r="AQ39" s="81"/>
      <c r="AR39" s="14">
        <v>0</v>
      </c>
      <c r="AS39" s="14">
        <v>0</v>
      </c>
      <c r="AT39" s="14">
        <v>62</v>
      </c>
      <c r="AU39" s="14">
        <v>62</v>
      </c>
      <c r="AV39" s="14">
        <v>25</v>
      </c>
      <c r="AW39" s="14">
        <v>25</v>
      </c>
      <c r="AX39" s="14">
        <v>43</v>
      </c>
      <c r="AY39" s="14">
        <v>43</v>
      </c>
      <c r="AZ39" s="14">
        <v>9</v>
      </c>
      <c r="BA39" s="14">
        <v>9</v>
      </c>
    </row>
    <row r="40" spans="1:53">
      <c r="A40" s="156">
        <v>45349</v>
      </c>
      <c r="B40" s="155" t="str">
        <f t="shared" ref="B40" si="64">"(" &amp; TEXT(A40,"aaa") &amp; ")"</f>
        <v>(火)</v>
      </c>
      <c r="C40" s="14">
        <f t="shared" ref="C40" si="65">SUM(D40,H40,J40,K40,L40,P40,R40,S40)</f>
        <v>365</v>
      </c>
      <c r="D40" s="14">
        <v>174</v>
      </c>
      <c r="E40" s="14">
        <v>174</v>
      </c>
      <c r="F40" s="81"/>
      <c r="G40" s="81"/>
      <c r="H40" s="14">
        <v>33</v>
      </c>
      <c r="I40" s="14">
        <v>33</v>
      </c>
      <c r="J40" s="81"/>
      <c r="K40" s="14">
        <v>0</v>
      </c>
      <c r="L40" s="14">
        <v>147</v>
      </c>
      <c r="M40" s="14">
        <v>147</v>
      </c>
      <c r="N40" s="81"/>
      <c r="O40" s="81"/>
      <c r="P40" s="14">
        <v>11</v>
      </c>
      <c r="Q40" s="14">
        <v>11</v>
      </c>
      <c r="R40" s="81"/>
      <c r="S40" s="36">
        <v>0</v>
      </c>
      <c r="T40" s="14">
        <v>25</v>
      </c>
      <c r="U40" s="14">
        <v>25</v>
      </c>
      <c r="V40" s="81"/>
      <c r="W40" s="81"/>
      <c r="X40" s="14">
        <v>5</v>
      </c>
      <c r="Y40" s="14">
        <v>5</v>
      </c>
      <c r="Z40" s="81"/>
      <c r="AA40" s="14">
        <v>0</v>
      </c>
      <c r="AB40" s="14">
        <v>38</v>
      </c>
      <c r="AC40" s="36">
        <v>38</v>
      </c>
      <c r="AD40" s="81"/>
      <c r="AE40" s="81"/>
      <c r="AF40" s="14">
        <v>2</v>
      </c>
      <c r="AG40" s="14">
        <v>2</v>
      </c>
      <c r="AH40" s="81"/>
      <c r="AI40" s="36">
        <v>0</v>
      </c>
      <c r="AJ40" s="14">
        <v>16</v>
      </c>
      <c r="AK40" s="14">
        <v>16</v>
      </c>
      <c r="AL40" s="81"/>
      <c r="AM40" s="14">
        <v>0</v>
      </c>
      <c r="AN40" s="14">
        <v>0</v>
      </c>
      <c r="AO40" s="14">
        <v>16</v>
      </c>
      <c r="AP40" s="14">
        <v>16</v>
      </c>
      <c r="AQ40" s="81"/>
      <c r="AR40" s="14">
        <v>0</v>
      </c>
      <c r="AS40" s="14">
        <v>0</v>
      </c>
      <c r="AT40" s="14">
        <v>93</v>
      </c>
      <c r="AU40" s="14">
        <v>93</v>
      </c>
      <c r="AV40" s="14">
        <v>26</v>
      </c>
      <c r="AW40" s="14">
        <v>26</v>
      </c>
      <c r="AX40" s="14">
        <v>60</v>
      </c>
      <c r="AY40" s="14">
        <v>60</v>
      </c>
      <c r="AZ40" s="14">
        <v>9</v>
      </c>
      <c r="BA40" s="14">
        <v>9</v>
      </c>
    </row>
    <row r="41" spans="1:53">
      <c r="A41" s="156">
        <v>45348</v>
      </c>
      <c r="B41" s="155" t="str">
        <f t="shared" ref="B41" si="66">"(" &amp; TEXT(A41,"aaa") &amp; ")"</f>
        <v>(月)</v>
      </c>
      <c r="C41" s="14">
        <f t="shared" ref="C41" si="67">SUM(D41,H41,J41,K41,L41,P41,R41,S41)</f>
        <v>265</v>
      </c>
      <c r="D41" s="14">
        <v>90</v>
      </c>
      <c r="E41" s="14">
        <v>90</v>
      </c>
      <c r="F41" s="81"/>
      <c r="G41" s="81"/>
      <c r="H41" s="14">
        <v>36</v>
      </c>
      <c r="I41" s="14">
        <v>36</v>
      </c>
      <c r="J41" s="81"/>
      <c r="K41" s="14">
        <v>0</v>
      </c>
      <c r="L41" s="14">
        <v>118</v>
      </c>
      <c r="M41" s="14">
        <v>118</v>
      </c>
      <c r="N41" s="81"/>
      <c r="O41" s="81"/>
      <c r="P41" s="14">
        <v>21</v>
      </c>
      <c r="Q41" s="14">
        <v>21</v>
      </c>
      <c r="R41" s="81"/>
      <c r="S41" s="36">
        <v>0</v>
      </c>
      <c r="T41" s="14">
        <v>10</v>
      </c>
      <c r="U41" s="14">
        <v>10</v>
      </c>
      <c r="V41" s="81"/>
      <c r="W41" s="81"/>
      <c r="X41" s="14">
        <v>5</v>
      </c>
      <c r="Y41" s="14">
        <v>5</v>
      </c>
      <c r="Z41" s="81"/>
      <c r="AA41" s="14">
        <v>0</v>
      </c>
      <c r="AB41" s="14">
        <v>27</v>
      </c>
      <c r="AC41" s="36">
        <v>27</v>
      </c>
      <c r="AD41" s="81"/>
      <c r="AE41" s="81"/>
      <c r="AF41" s="14">
        <v>10</v>
      </c>
      <c r="AG41" s="14">
        <v>10</v>
      </c>
      <c r="AH41" s="81"/>
      <c r="AI41" s="36">
        <v>0</v>
      </c>
      <c r="AJ41" s="14">
        <v>9</v>
      </c>
      <c r="AK41" s="14">
        <v>9</v>
      </c>
      <c r="AL41" s="81"/>
      <c r="AM41" s="14">
        <v>0</v>
      </c>
      <c r="AN41" s="14">
        <v>0</v>
      </c>
      <c r="AO41" s="14">
        <v>5</v>
      </c>
      <c r="AP41" s="14">
        <v>5</v>
      </c>
      <c r="AQ41" s="81"/>
      <c r="AR41" s="14">
        <v>0</v>
      </c>
      <c r="AS41" s="14">
        <v>0</v>
      </c>
      <c r="AT41" s="14">
        <v>42</v>
      </c>
      <c r="AU41" s="14">
        <v>42</v>
      </c>
      <c r="AV41" s="14">
        <v>25</v>
      </c>
      <c r="AW41" s="14">
        <v>25</v>
      </c>
      <c r="AX41" s="14">
        <v>40</v>
      </c>
      <c r="AY41" s="14">
        <v>40</v>
      </c>
      <c r="AZ41" s="14">
        <v>9</v>
      </c>
      <c r="BA41" s="14">
        <v>9</v>
      </c>
    </row>
    <row r="42" spans="1:53">
      <c r="A42" s="153">
        <v>45347</v>
      </c>
      <c r="B42" s="152" t="str">
        <f t="shared" ref="B42" si="68">"(" &amp; TEXT(A42,"aaa") &amp; ")"</f>
        <v>(日)</v>
      </c>
      <c r="C42" s="14">
        <f t="shared" ref="C42" si="69">SUM(D42,H42,J42,K42,L42,P42,R42,S42)</f>
        <v>41</v>
      </c>
      <c r="D42" s="14">
        <v>14</v>
      </c>
      <c r="E42" s="14">
        <v>14</v>
      </c>
      <c r="F42" s="81"/>
      <c r="G42" s="81"/>
      <c r="H42" s="14">
        <v>3</v>
      </c>
      <c r="I42" s="14">
        <v>3</v>
      </c>
      <c r="J42" s="81"/>
      <c r="K42" s="14">
        <v>0</v>
      </c>
      <c r="L42" s="14">
        <v>24</v>
      </c>
      <c r="M42" s="14">
        <v>24</v>
      </c>
      <c r="N42" s="81"/>
      <c r="O42" s="81"/>
      <c r="P42" s="14">
        <v>0</v>
      </c>
      <c r="Q42" s="14">
        <v>0</v>
      </c>
      <c r="R42" s="81"/>
      <c r="S42" s="36">
        <v>0</v>
      </c>
      <c r="T42" s="14">
        <v>1</v>
      </c>
      <c r="U42" s="14">
        <v>1</v>
      </c>
      <c r="V42" s="81"/>
      <c r="W42" s="81"/>
      <c r="X42" s="14">
        <v>0</v>
      </c>
      <c r="Y42" s="14">
        <v>0</v>
      </c>
      <c r="Z42" s="81"/>
      <c r="AA42" s="14">
        <v>0</v>
      </c>
      <c r="AB42" s="14">
        <v>3</v>
      </c>
      <c r="AC42" s="36">
        <v>3</v>
      </c>
      <c r="AD42" s="81"/>
      <c r="AE42" s="81"/>
      <c r="AF42" s="14">
        <v>0</v>
      </c>
      <c r="AG42" s="14">
        <v>0</v>
      </c>
      <c r="AH42" s="81"/>
      <c r="AI42" s="36">
        <v>0</v>
      </c>
      <c r="AJ42" s="14">
        <v>3</v>
      </c>
      <c r="AK42" s="14">
        <v>3</v>
      </c>
      <c r="AL42" s="81"/>
      <c r="AM42" s="14">
        <v>0</v>
      </c>
      <c r="AN42" s="14">
        <v>0</v>
      </c>
      <c r="AO42" s="14">
        <v>1</v>
      </c>
      <c r="AP42" s="14">
        <v>1</v>
      </c>
      <c r="AQ42" s="81"/>
      <c r="AR42" s="14">
        <v>0</v>
      </c>
      <c r="AS42" s="14">
        <v>0</v>
      </c>
      <c r="AT42" s="14">
        <v>7</v>
      </c>
      <c r="AU42" s="14">
        <v>7</v>
      </c>
      <c r="AV42" s="14">
        <v>3</v>
      </c>
      <c r="AW42" s="14">
        <v>3</v>
      </c>
      <c r="AX42" s="14">
        <v>14</v>
      </c>
      <c r="AY42" s="14">
        <v>14</v>
      </c>
      <c r="AZ42" s="14">
        <v>0</v>
      </c>
      <c r="BA42" s="14">
        <v>0</v>
      </c>
    </row>
    <row r="43" spans="1:53">
      <c r="A43" s="153">
        <v>45346</v>
      </c>
      <c r="B43" s="152" t="str">
        <f t="shared" ref="B43" si="70">"(" &amp; TEXT(A43,"aaa") &amp; ")"</f>
        <v>(土)</v>
      </c>
      <c r="C43" s="14">
        <f t="shared" ref="C43" si="71">SUM(D43,H43,J43,K43,L43,P43,R43,S43)</f>
        <v>506</v>
      </c>
      <c r="D43" s="14">
        <v>211</v>
      </c>
      <c r="E43" s="14">
        <v>211</v>
      </c>
      <c r="F43" s="81"/>
      <c r="G43" s="81"/>
      <c r="H43" s="14">
        <v>72</v>
      </c>
      <c r="I43" s="14">
        <v>72</v>
      </c>
      <c r="J43" s="81"/>
      <c r="K43" s="14">
        <v>0</v>
      </c>
      <c r="L43" s="14">
        <v>200</v>
      </c>
      <c r="M43" s="14">
        <v>200</v>
      </c>
      <c r="N43" s="81"/>
      <c r="O43" s="81"/>
      <c r="P43" s="14">
        <v>23</v>
      </c>
      <c r="Q43" s="14">
        <v>23</v>
      </c>
      <c r="R43" s="81"/>
      <c r="S43" s="36">
        <v>0</v>
      </c>
      <c r="T43" s="14">
        <v>10</v>
      </c>
      <c r="U43" s="14">
        <v>10</v>
      </c>
      <c r="V43" s="81"/>
      <c r="W43" s="81"/>
      <c r="X43" s="14">
        <v>1</v>
      </c>
      <c r="Y43" s="14">
        <v>1</v>
      </c>
      <c r="Z43" s="81"/>
      <c r="AA43" s="14">
        <v>0</v>
      </c>
      <c r="AB43" s="14">
        <v>18</v>
      </c>
      <c r="AC43" s="36">
        <v>18</v>
      </c>
      <c r="AD43" s="81"/>
      <c r="AE43" s="81"/>
      <c r="AF43" s="14">
        <v>1</v>
      </c>
      <c r="AG43" s="14">
        <v>1</v>
      </c>
      <c r="AH43" s="81"/>
      <c r="AI43" s="36">
        <v>0</v>
      </c>
      <c r="AJ43" s="14">
        <v>67</v>
      </c>
      <c r="AK43" s="14">
        <v>67</v>
      </c>
      <c r="AL43" s="81"/>
      <c r="AM43" s="14">
        <v>0</v>
      </c>
      <c r="AN43" s="14">
        <v>0</v>
      </c>
      <c r="AO43" s="14">
        <v>42</v>
      </c>
      <c r="AP43" s="14">
        <v>42</v>
      </c>
      <c r="AQ43" s="81"/>
      <c r="AR43" s="14">
        <v>0</v>
      </c>
      <c r="AS43" s="14">
        <v>0</v>
      </c>
      <c r="AT43" s="14">
        <v>74</v>
      </c>
      <c r="AU43" s="14">
        <v>74</v>
      </c>
      <c r="AV43" s="14">
        <v>69</v>
      </c>
      <c r="AW43" s="14">
        <v>69</v>
      </c>
      <c r="AX43" s="14">
        <v>70</v>
      </c>
      <c r="AY43" s="14">
        <v>70</v>
      </c>
      <c r="AZ43" s="14">
        <v>22</v>
      </c>
      <c r="BA43" s="14">
        <v>22</v>
      </c>
    </row>
    <row r="44" spans="1:53">
      <c r="A44" s="153">
        <v>45345</v>
      </c>
      <c r="B44" s="152" t="str">
        <f t="shared" ref="B44" si="72">"(" &amp; TEXT(A44,"aaa") &amp; ")"</f>
        <v>(金)</v>
      </c>
      <c r="C44" s="14">
        <f t="shared" ref="C44" si="73">SUM(D44,H44,J44,K44,L44,P44,R44,S44)</f>
        <v>29</v>
      </c>
      <c r="D44" s="14">
        <v>16</v>
      </c>
      <c r="E44" s="14">
        <v>16</v>
      </c>
      <c r="F44" s="81"/>
      <c r="G44" s="81"/>
      <c r="H44" s="14">
        <v>3</v>
      </c>
      <c r="I44" s="14">
        <v>3</v>
      </c>
      <c r="J44" s="81"/>
      <c r="K44" s="14">
        <v>0</v>
      </c>
      <c r="L44" s="14">
        <v>7</v>
      </c>
      <c r="M44" s="14">
        <v>7</v>
      </c>
      <c r="N44" s="81"/>
      <c r="O44" s="81"/>
      <c r="P44" s="14">
        <v>3</v>
      </c>
      <c r="Q44" s="14">
        <v>3</v>
      </c>
      <c r="R44" s="81"/>
      <c r="S44" s="36">
        <v>0</v>
      </c>
      <c r="T44" s="14">
        <v>0</v>
      </c>
      <c r="U44" s="14">
        <v>0</v>
      </c>
      <c r="V44" s="81"/>
      <c r="W44" s="81"/>
      <c r="X44" s="14">
        <v>0</v>
      </c>
      <c r="Y44" s="14">
        <v>0</v>
      </c>
      <c r="Z44" s="81"/>
      <c r="AA44" s="14">
        <v>0</v>
      </c>
      <c r="AB44" s="14">
        <v>2</v>
      </c>
      <c r="AC44" s="36">
        <v>2</v>
      </c>
      <c r="AD44" s="81"/>
      <c r="AE44" s="81"/>
      <c r="AF44" s="14">
        <v>0</v>
      </c>
      <c r="AG44" s="14">
        <v>0</v>
      </c>
      <c r="AH44" s="81"/>
      <c r="AI44" s="36">
        <v>0</v>
      </c>
      <c r="AJ44" s="14">
        <v>3</v>
      </c>
      <c r="AK44" s="14">
        <v>3</v>
      </c>
      <c r="AL44" s="81"/>
      <c r="AM44" s="14">
        <v>0</v>
      </c>
      <c r="AN44" s="14">
        <v>0</v>
      </c>
      <c r="AO44" s="14">
        <v>0</v>
      </c>
      <c r="AP44" s="14">
        <v>0</v>
      </c>
      <c r="AQ44" s="81"/>
      <c r="AR44" s="14">
        <v>0</v>
      </c>
      <c r="AS44" s="14">
        <v>0</v>
      </c>
      <c r="AT44" s="14">
        <v>0</v>
      </c>
      <c r="AU44" s="14">
        <v>0</v>
      </c>
      <c r="AV44" s="14">
        <v>2</v>
      </c>
      <c r="AW44" s="14">
        <v>2</v>
      </c>
      <c r="AX44" s="14">
        <v>0</v>
      </c>
      <c r="AY44" s="14">
        <v>0</v>
      </c>
      <c r="AZ44" s="14">
        <v>0</v>
      </c>
      <c r="BA44" s="14">
        <v>0</v>
      </c>
    </row>
    <row r="45" spans="1:53">
      <c r="A45" s="153">
        <v>45344</v>
      </c>
      <c r="B45" s="152" t="str">
        <f t="shared" ref="B45" si="74">"(" &amp; TEXT(A45,"aaa") &amp; ")"</f>
        <v>(木)</v>
      </c>
      <c r="C45" s="14">
        <f t="shared" ref="C45" si="75">SUM(D45,H45,J45,K45,L45,P45,R45,S45)</f>
        <v>240</v>
      </c>
      <c r="D45" s="14">
        <v>111</v>
      </c>
      <c r="E45" s="14">
        <v>111</v>
      </c>
      <c r="F45" s="81"/>
      <c r="G45" s="81"/>
      <c r="H45" s="14">
        <v>31</v>
      </c>
      <c r="I45" s="14">
        <v>31</v>
      </c>
      <c r="J45" s="81"/>
      <c r="K45" s="14">
        <v>0</v>
      </c>
      <c r="L45" s="14">
        <v>92</v>
      </c>
      <c r="M45" s="14">
        <v>92</v>
      </c>
      <c r="N45" s="81"/>
      <c r="O45" s="81"/>
      <c r="P45" s="14">
        <v>6</v>
      </c>
      <c r="Q45" s="14">
        <v>6</v>
      </c>
      <c r="R45" s="81"/>
      <c r="S45" s="36">
        <v>0</v>
      </c>
      <c r="T45" s="14">
        <v>15</v>
      </c>
      <c r="U45" s="14">
        <v>15</v>
      </c>
      <c r="V45" s="81"/>
      <c r="W45" s="81"/>
      <c r="X45" s="14">
        <v>2</v>
      </c>
      <c r="Y45" s="14">
        <v>2</v>
      </c>
      <c r="Z45" s="81"/>
      <c r="AA45" s="14">
        <v>0</v>
      </c>
      <c r="AB45" s="14">
        <v>27</v>
      </c>
      <c r="AC45" s="36">
        <v>27</v>
      </c>
      <c r="AD45" s="81"/>
      <c r="AE45" s="81"/>
      <c r="AF45" s="14">
        <v>0</v>
      </c>
      <c r="AG45" s="14">
        <v>0</v>
      </c>
      <c r="AH45" s="81"/>
      <c r="AI45" s="36">
        <v>0</v>
      </c>
      <c r="AJ45" s="14">
        <v>18</v>
      </c>
      <c r="AK45" s="14">
        <v>18</v>
      </c>
      <c r="AL45" s="81"/>
      <c r="AM45" s="14">
        <v>2</v>
      </c>
      <c r="AN45" s="14">
        <v>2</v>
      </c>
      <c r="AO45" s="14">
        <v>9</v>
      </c>
      <c r="AP45" s="14">
        <v>9</v>
      </c>
      <c r="AQ45" s="81"/>
      <c r="AR45" s="14">
        <v>0</v>
      </c>
      <c r="AS45" s="14">
        <v>0</v>
      </c>
      <c r="AT45" s="14">
        <v>47</v>
      </c>
      <c r="AU45" s="14">
        <v>47</v>
      </c>
      <c r="AV45" s="14">
        <v>26</v>
      </c>
      <c r="AW45" s="14">
        <v>26</v>
      </c>
      <c r="AX45" s="14">
        <v>35</v>
      </c>
      <c r="AY45" s="14">
        <v>35</v>
      </c>
      <c r="AZ45" s="14">
        <v>5</v>
      </c>
      <c r="BA45" s="14">
        <v>5</v>
      </c>
    </row>
    <row r="46" spans="1:53">
      <c r="A46" s="153">
        <v>45343</v>
      </c>
      <c r="B46" s="152" t="str">
        <f t="shared" ref="B46" si="76">"(" &amp; TEXT(A46,"aaa") &amp; ")"</f>
        <v>(水)</v>
      </c>
      <c r="C46" s="14">
        <f t="shared" ref="C46" si="77">SUM(D46,H46,J46,K46,L46,P46,R46,S46)</f>
        <v>319</v>
      </c>
      <c r="D46" s="14">
        <v>172</v>
      </c>
      <c r="E46" s="14">
        <v>172</v>
      </c>
      <c r="F46" s="81"/>
      <c r="G46" s="81"/>
      <c r="H46" s="14">
        <v>22</v>
      </c>
      <c r="I46" s="14">
        <v>22</v>
      </c>
      <c r="J46" s="81"/>
      <c r="K46" s="14">
        <v>0</v>
      </c>
      <c r="L46" s="14">
        <v>110</v>
      </c>
      <c r="M46" s="14">
        <v>110</v>
      </c>
      <c r="N46" s="81"/>
      <c r="O46" s="81"/>
      <c r="P46" s="14">
        <v>15</v>
      </c>
      <c r="Q46" s="14">
        <v>15</v>
      </c>
      <c r="R46" s="81"/>
      <c r="S46" s="36">
        <v>0</v>
      </c>
      <c r="T46" s="14">
        <v>31</v>
      </c>
      <c r="U46" s="14">
        <v>31</v>
      </c>
      <c r="V46" s="81"/>
      <c r="W46" s="81"/>
      <c r="X46" s="14">
        <v>3</v>
      </c>
      <c r="Y46" s="14">
        <v>3</v>
      </c>
      <c r="Z46" s="81"/>
      <c r="AA46" s="14">
        <v>0</v>
      </c>
      <c r="AB46" s="14">
        <v>20</v>
      </c>
      <c r="AC46" s="36">
        <v>20</v>
      </c>
      <c r="AD46" s="81"/>
      <c r="AE46" s="81"/>
      <c r="AF46" s="14">
        <v>6</v>
      </c>
      <c r="AG46" s="14">
        <v>6</v>
      </c>
      <c r="AH46" s="81"/>
      <c r="AI46" s="36">
        <v>0</v>
      </c>
      <c r="AJ46" s="14">
        <v>16</v>
      </c>
      <c r="AK46" s="14">
        <v>16</v>
      </c>
      <c r="AL46" s="81"/>
      <c r="AM46" s="14">
        <v>1</v>
      </c>
      <c r="AN46" s="14">
        <v>1</v>
      </c>
      <c r="AO46" s="14">
        <v>10</v>
      </c>
      <c r="AP46" s="14">
        <v>10</v>
      </c>
      <c r="AQ46" s="81"/>
      <c r="AR46" s="14">
        <v>0</v>
      </c>
      <c r="AS46" s="14">
        <v>0</v>
      </c>
      <c r="AT46" s="14">
        <v>80</v>
      </c>
      <c r="AU46" s="14">
        <v>80</v>
      </c>
      <c r="AV46" s="14">
        <v>17</v>
      </c>
      <c r="AW46" s="14">
        <v>17</v>
      </c>
      <c r="AX46" s="14">
        <v>45</v>
      </c>
      <c r="AY46" s="14">
        <v>45</v>
      </c>
      <c r="AZ46" s="14">
        <v>7</v>
      </c>
      <c r="BA46" s="14">
        <v>7</v>
      </c>
    </row>
    <row r="47" spans="1:53">
      <c r="A47" s="153">
        <v>45342</v>
      </c>
      <c r="B47" s="152" t="str">
        <f t="shared" ref="B47" si="78">"(" &amp; TEXT(A47,"aaa") &amp; ")"</f>
        <v>(火)</v>
      </c>
      <c r="C47" s="14">
        <f t="shared" ref="C47" si="79">SUM(D47,H47,J47,K47,L47,P47,R47,S47)</f>
        <v>388</v>
      </c>
      <c r="D47" s="14">
        <v>197</v>
      </c>
      <c r="E47" s="14">
        <v>197</v>
      </c>
      <c r="F47" s="81"/>
      <c r="G47" s="81"/>
      <c r="H47" s="14">
        <v>30</v>
      </c>
      <c r="I47" s="14">
        <v>30</v>
      </c>
      <c r="J47" s="81"/>
      <c r="K47" s="14">
        <v>0</v>
      </c>
      <c r="L47" s="14">
        <v>152</v>
      </c>
      <c r="M47" s="14">
        <v>152</v>
      </c>
      <c r="N47" s="81"/>
      <c r="O47" s="81"/>
      <c r="P47" s="14">
        <v>9</v>
      </c>
      <c r="Q47" s="14">
        <v>9</v>
      </c>
      <c r="R47" s="81"/>
      <c r="S47" s="36">
        <v>0</v>
      </c>
      <c r="T47" s="14">
        <v>40</v>
      </c>
      <c r="U47" s="14">
        <v>40</v>
      </c>
      <c r="V47" s="81"/>
      <c r="W47" s="81"/>
      <c r="X47" s="14">
        <v>1</v>
      </c>
      <c r="Y47" s="14">
        <v>1</v>
      </c>
      <c r="Z47" s="81"/>
      <c r="AA47" s="14">
        <v>0</v>
      </c>
      <c r="AB47" s="14">
        <v>27</v>
      </c>
      <c r="AC47" s="36">
        <v>27</v>
      </c>
      <c r="AD47" s="81"/>
      <c r="AE47" s="81"/>
      <c r="AF47" s="14">
        <v>1</v>
      </c>
      <c r="AG47" s="14">
        <v>1</v>
      </c>
      <c r="AH47" s="81"/>
      <c r="AI47" s="36">
        <v>0</v>
      </c>
      <c r="AJ47" s="14">
        <v>13</v>
      </c>
      <c r="AK47" s="14">
        <v>13</v>
      </c>
      <c r="AL47" s="81"/>
      <c r="AM47" s="14">
        <v>1</v>
      </c>
      <c r="AN47" s="14">
        <v>1</v>
      </c>
      <c r="AO47" s="14">
        <v>15</v>
      </c>
      <c r="AP47" s="14">
        <v>15</v>
      </c>
      <c r="AQ47" s="81"/>
      <c r="AR47" s="14">
        <v>0</v>
      </c>
      <c r="AS47" s="14">
        <v>0</v>
      </c>
      <c r="AT47" s="14">
        <v>106</v>
      </c>
      <c r="AU47" s="14">
        <v>106</v>
      </c>
      <c r="AV47" s="14">
        <v>26</v>
      </c>
      <c r="AW47" s="14">
        <v>26</v>
      </c>
      <c r="AX47" s="14">
        <v>83</v>
      </c>
      <c r="AY47" s="14">
        <v>83</v>
      </c>
      <c r="AZ47" s="14">
        <v>5</v>
      </c>
      <c r="BA47" s="14">
        <v>5</v>
      </c>
    </row>
    <row r="48" spans="1:53">
      <c r="A48" s="153">
        <v>45341</v>
      </c>
      <c r="B48" s="152" t="str">
        <f t="shared" ref="B48" si="80">"(" &amp; TEXT(A48,"aaa") &amp; ")"</f>
        <v>(月)</v>
      </c>
      <c r="C48" s="14">
        <f t="shared" ref="C48" si="81">SUM(D48,H48,J48,K48,L48,P48,R48,S48)</f>
        <v>273</v>
      </c>
      <c r="D48" s="14">
        <v>108</v>
      </c>
      <c r="E48" s="14">
        <v>108</v>
      </c>
      <c r="F48" s="81"/>
      <c r="G48" s="81"/>
      <c r="H48" s="14">
        <v>22</v>
      </c>
      <c r="I48" s="14">
        <v>22</v>
      </c>
      <c r="J48" s="81"/>
      <c r="K48" s="14">
        <v>0</v>
      </c>
      <c r="L48" s="14">
        <v>125</v>
      </c>
      <c r="M48" s="14">
        <v>125</v>
      </c>
      <c r="N48" s="81"/>
      <c r="O48" s="81"/>
      <c r="P48" s="14">
        <v>18</v>
      </c>
      <c r="Q48" s="14">
        <v>18</v>
      </c>
      <c r="R48" s="81"/>
      <c r="S48" s="36">
        <v>0</v>
      </c>
      <c r="T48" s="14">
        <v>18</v>
      </c>
      <c r="U48" s="14">
        <v>18</v>
      </c>
      <c r="V48" s="81"/>
      <c r="W48" s="81"/>
      <c r="X48" s="14">
        <v>0</v>
      </c>
      <c r="Y48" s="14">
        <v>0</v>
      </c>
      <c r="Z48" s="81"/>
      <c r="AA48" s="14">
        <v>0</v>
      </c>
      <c r="AB48" s="14">
        <v>35</v>
      </c>
      <c r="AC48" s="36">
        <v>35</v>
      </c>
      <c r="AD48" s="81"/>
      <c r="AE48" s="81"/>
      <c r="AF48" s="14">
        <v>3</v>
      </c>
      <c r="AG48" s="14">
        <v>3</v>
      </c>
      <c r="AH48" s="81"/>
      <c r="AI48" s="36">
        <v>0</v>
      </c>
      <c r="AJ48" s="14">
        <v>12</v>
      </c>
      <c r="AK48" s="14">
        <v>12</v>
      </c>
      <c r="AL48" s="81"/>
      <c r="AM48" s="14">
        <v>0</v>
      </c>
      <c r="AN48" s="14">
        <v>0</v>
      </c>
      <c r="AO48" s="14">
        <v>9</v>
      </c>
      <c r="AP48" s="14">
        <v>9</v>
      </c>
      <c r="AQ48" s="81"/>
      <c r="AR48" s="14">
        <v>0</v>
      </c>
      <c r="AS48" s="14">
        <v>0</v>
      </c>
      <c r="AT48" s="14">
        <v>53</v>
      </c>
      <c r="AU48" s="14">
        <v>53</v>
      </c>
      <c r="AV48" s="14">
        <v>20</v>
      </c>
      <c r="AW48" s="14">
        <v>20</v>
      </c>
      <c r="AX48" s="14">
        <v>54</v>
      </c>
      <c r="AY48" s="14">
        <v>54</v>
      </c>
      <c r="AZ48" s="14">
        <v>11</v>
      </c>
      <c r="BA48" s="14">
        <v>11</v>
      </c>
    </row>
    <row r="49" spans="1:53">
      <c r="A49" s="150">
        <v>45340</v>
      </c>
      <c r="B49" s="149" t="str">
        <f t="shared" ref="B49" si="82">"(" &amp; TEXT(A49,"aaa") &amp; ")"</f>
        <v>(日)</v>
      </c>
      <c r="C49" s="14">
        <f t="shared" ref="C49" si="83">SUM(D49,H49,J49,K49,L49,P49,R49,S49)</f>
        <v>36</v>
      </c>
      <c r="D49" s="14">
        <v>17</v>
      </c>
      <c r="E49" s="14">
        <v>17</v>
      </c>
      <c r="F49" s="81"/>
      <c r="G49" s="81"/>
      <c r="H49" s="14">
        <v>6</v>
      </c>
      <c r="I49" s="14">
        <v>6</v>
      </c>
      <c r="J49" s="81"/>
      <c r="K49" s="14">
        <v>0</v>
      </c>
      <c r="L49" s="14">
        <v>11</v>
      </c>
      <c r="M49" s="14">
        <v>11</v>
      </c>
      <c r="N49" s="81"/>
      <c r="O49" s="81"/>
      <c r="P49" s="14">
        <v>2</v>
      </c>
      <c r="Q49" s="14">
        <v>2</v>
      </c>
      <c r="R49" s="81"/>
      <c r="S49" s="36">
        <v>0</v>
      </c>
      <c r="T49" s="14">
        <v>2</v>
      </c>
      <c r="U49" s="14">
        <v>2</v>
      </c>
      <c r="V49" s="81"/>
      <c r="W49" s="81"/>
      <c r="X49" s="14">
        <v>0</v>
      </c>
      <c r="Y49" s="14">
        <v>0</v>
      </c>
      <c r="Z49" s="81"/>
      <c r="AA49" s="14">
        <v>0</v>
      </c>
      <c r="AB49" s="14">
        <v>4</v>
      </c>
      <c r="AC49" s="36">
        <v>4</v>
      </c>
      <c r="AD49" s="81"/>
      <c r="AE49" s="81"/>
      <c r="AF49" s="14">
        <v>0</v>
      </c>
      <c r="AG49" s="14">
        <v>0</v>
      </c>
      <c r="AH49" s="81"/>
      <c r="AI49" s="36">
        <v>0</v>
      </c>
      <c r="AJ49" s="14">
        <v>4</v>
      </c>
      <c r="AK49" s="14">
        <v>4</v>
      </c>
      <c r="AL49" s="81"/>
      <c r="AM49" s="14">
        <v>0</v>
      </c>
      <c r="AN49" s="14">
        <v>0</v>
      </c>
      <c r="AO49" s="14">
        <v>2</v>
      </c>
      <c r="AP49" s="14">
        <v>2</v>
      </c>
      <c r="AQ49" s="81"/>
      <c r="AR49" s="14">
        <v>0</v>
      </c>
      <c r="AS49" s="14">
        <v>0</v>
      </c>
      <c r="AT49" s="14">
        <v>6</v>
      </c>
      <c r="AU49" s="14">
        <v>6</v>
      </c>
      <c r="AV49" s="14">
        <v>6</v>
      </c>
      <c r="AW49" s="14">
        <v>6</v>
      </c>
      <c r="AX49" s="14">
        <v>4</v>
      </c>
      <c r="AY49" s="14">
        <v>4</v>
      </c>
      <c r="AZ49" s="14">
        <v>2</v>
      </c>
      <c r="BA49" s="14">
        <v>2</v>
      </c>
    </row>
    <row r="50" spans="1:53">
      <c r="A50" s="150">
        <v>45339</v>
      </c>
      <c r="B50" s="149" t="str">
        <f t="shared" ref="B50" si="84">"(" &amp; TEXT(A50,"aaa") &amp; ")"</f>
        <v>(土)</v>
      </c>
      <c r="C50" s="14">
        <f t="shared" ref="C50" si="85">SUM(D50,H50,J50,K50,L50,P50,R50,S50)</f>
        <v>521</v>
      </c>
      <c r="D50" s="14">
        <v>237</v>
      </c>
      <c r="E50" s="14">
        <v>237</v>
      </c>
      <c r="F50" s="81"/>
      <c r="G50" s="81"/>
      <c r="H50" s="14">
        <v>92</v>
      </c>
      <c r="I50" s="14">
        <v>92</v>
      </c>
      <c r="J50" s="81"/>
      <c r="K50" s="14">
        <v>0</v>
      </c>
      <c r="L50" s="14">
        <v>178</v>
      </c>
      <c r="M50" s="14">
        <v>178</v>
      </c>
      <c r="N50" s="81"/>
      <c r="O50" s="81"/>
      <c r="P50" s="14">
        <v>14</v>
      </c>
      <c r="Q50" s="14">
        <v>14</v>
      </c>
      <c r="R50" s="81"/>
      <c r="S50" s="36">
        <v>0</v>
      </c>
      <c r="T50" s="14">
        <v>17</v>
      </c>
      <c r="U50" s="14">
        <v>17</v>
      </c>
      <c r="V50" s="81"/>
      <c r="W50" s="81"/>
      <c r="X50" s="14">
        <v>0</v>
      </c>
      <c r="Y50" s="14">
        <v>0</v>
      </c>
      <c r="Z50" s="81"/>
      <c r="AA50" s="14">
        <v>0</v>
      </c>
      <c r="AB50" s="14">
        <v>15</v>
      </c>
      <c r="AC50" s="36">
        <v>15</v>
      </c>
      <c r="AD50" s="81"/>
      <c r="AE50" s="81"/>
      <c r="AF50" s="14">
        <v>0</v>
      </c>
      <c r="AG50" s="14">
        <v>0</v>
      </c>
      <c r="AH50" s="81"/>
      <c r="AI50" s="36">
        <v>0</v>
      </c>
      <c r="AJ50" s="14">
        <v>56</v>
      </c>
      <c r="AK50" s="14">
        <v>56</v>
      </c>
      <c r="AL50" s="81"/>
      <c r="AM50" s="14">
        <v>1</v>
      </c>
      <c r="AN50" s="14">
        <v>1</v>
      </c>
      <c r="AO50" s="14">
        <v>46</v>
      </c>
      <c r="AP50" s="14">
        <v>46</v>
      </c>
      <c r="AQ50" s="81"/>
      <c r="AR50" s="14">
        <v>0</v>
      </c>
      <c r="AS50" s="14">
        <v>0</v>
      </c>
      <c r="AT50" s="14">
        <v>83</v>
      </c>
      <c r="AU50" s="14">
        <v>83</v>
      </c>
      <c r="AV50" s="14">
        <v>89</v>
      </c>
      <c r="AW50" s="14">
        <v>89</v>
      </c>
      <c r="AX50" s="14">
        <v>51</v>
      </c>
      <c r="AY50" s="14">
        <v>51</v>
      </c>
      <c r="AZ50" s="14">
        <v>14</v>
      </c>
      <c r="BA50" s="14">
        <v>14</v>
      </c>
    </row>
    <row r="51" spans="1:53">
      <c r="A51" s="150">
        <v>45338</v>
      </c>
      <c r="B51" s="149" t="str">
        <f t="shared" ref="B51" si="86">"(" &amp; TEXT(A51,"aaa") &amp; ")"</f>
        <v>(金)</v>
      </c>
      <c r="C51" s="14">
        <f t="shared" ref="C51" si="87">SUM(D51,H51,J51,K51,L51,P51,R51,S51)</f>
        <v>552</v>
      </c>
      <c r="D51" s="14">
        <v>283</v>
      </c>
      <c r="E51" s="14">
        <v>283</v>
      </c>
      <c r="F51" s="81"/>
      <c r="G51" s="81"/>
      <c r="H51" s="14">
        <v>20</v>
      </c>
      <c r="I51" s="14">
        <v>20</v>
      </c>
      <c r="J51" s="81"/>
      <c r="K51" s="14">
        <v>0</v>
      </c>
      <c r="L51" s="14">
        <v>237</v>
      </c>
      <c r="M51" s="14">
        <v>237</v>
      </c>
      <c r="N51" s="81"/>
      <c r="O51" s="81"/>
      <c r="P51" s="14">
        <v>12</v>
      </c>
      <c r="Q51" s="14">
        <v>12</v>
      </c>
      <c r="R51" s="81"/>
      <c r="S51" s="36">
        <v>0</v>
      </c>
      <c r="T51" s="14">
        <v>35</v>
      </c>
      <c r="U51" s="14">
        <v>35</v>
      </c>
      <c r="V51" s="81"/>
      <c r="W51" s="81"/>
      <c r="X51" s="14">
        <v>5</v>
      </c>
      <c r="Y51" s="14">
        <v>5</v>
      </c>
      <c r="Z51" s="81"/>
      <c r="AA51" s="14">
        <v>0</v>
      </c>
      <c r="AB51" s="14">
        <v>35</v>
      </c>
      <c r="AC51" s="36">
        <v>35</v>
      </c>
      <c r="AD51" s="81"/>
      <c r="AE51" s="81"/>
      <c r="AF51" s="14">
        <v>2</v>
      </c>
      <c r="AG51" s="14">
        <v>2</v>
      </c>
      <c r="AH51" s="81"/>
      <c r="AI51" s="36">
        <v>0</v>
      </c>
      <c r="AJ51" s="14">
        <v>53</v>
      </c>
      <c r="AK51" s="14">
        <v>53</v>
      </c>
      <c r="AL51" s="81"/>
      <c r="AM51" s="14">
        <v>0</v>
      </c>
      <c r="AN51" s="14">
        <v>0</v>
      </c>
      <c r="AO51" s="14">
        <v>35</v>
      </c>
      <c r="AP51" s="14">
        <v>35</v>
      </c>
      <c r="AQ51" s="81"/>
      <c r="AR51" s="14">
        <v>0</v>
      </c>
      <c r="AS51" s="14">
        <v>0</v>
      </c>
      <c r="AT51" s="14">
        <v>121</v>
      </c>
      <c r="AU51" s="14">
        <v>121</v>
      </c>
      <c r="AV51" s="14">
        <v>11</v>
      </c>
      <c r="AW51" s="14">
        <v>11</v>
      </c>
      <c r="AX51" s="14">
        <v>87</v>
      </c>
      <c r="AY51" s="14">
        <v>87</v>
      </c>
      <c r="AZ51" s="14">
        <v>5</v>
      </c>
      <c r="BA51" s="14">
        <v>5</v>
      </c>
    </row>
    <row r="52" spans="1:53">
      <c r="A52" s="150">
        <v>45337</v>
      </c>
      <c r="B52" s="149" t="str">
        <f t="shared" ref="B52" si="88">"(" &amp; TEXT(A52,"aaa") &amp; ")"</f>
        <v>(木)</v>
      </c>
      <c r="C52" s="14">
        <f t="shared" ref="C52" si="89">SUM(D52,H52,J52,K52,L52,P52,R52,S52)</f>
        <v>220</v>
      </c>
      <c r="D52" s="14">
        <v>84</v>
      </c>
      <c r="E52" s="14">
        <v>84</v>
      </c>
      <c r="F52" s="81"/>
      <c r="G52" s="81"/>
      <c r="H52" s="14">
        <v>29</v>
      </c>
      <c r="I52" s="14">
        <v>29</v>
      </c>
      <c r="J52" s="81"/>
      <c r="K52" s="14">
        <v>0</v>
      </c>
      <c r="L52" s="14">
        <v>103</v>
      </c>
      <c r="M52" s="14">
        <v>103</v>
      </c>
      <c r="N52" s="81"/>
      <c r="O52" s="81"/>
      <c r="P52" s="14">
        <v>4</v>
      </c>
      <c r="Q52" s="14">
        <v>4</v>
      </c>
      <c r="R52" s="81"/>
      <c r="S52" s="36">
        <v>0</v>
      </c>
      <c r="T52" s="14">
        <v>24</v>
      </c>
      <c r="U52" s="14">
        <v>24</v>
      </c>
      <c r="V52" s="81"/>
      <c r="W52" s="81"/>
      <c r="X52" s="14">
        <v>2</v>
      </c>
      <c r="Y52" s="14">
        <v>2</v>
      </c>
      <c r="Z52" s="81"/>
      <c r="AA52" s="14">
        <v>0</v>
      </c>
      <c r="AB52" s="14">
        <v>22</v>
      </c>
      <c r="AC52" s="36">
        <v>22</v>
      </c>
      <c r="AD52" s="81"/>
      <c r="AE52" s="81"/>
      <c r="AF52" s="14">
        <v>3</v>
      </c>
      <c r="AG52" s="14">
        <v>3</v>
      </c>
      <c r="AH52" s="81"/>
      <c r="AI52" s="36">
        <v>0</v>
      </c>
      <c r="AJ52" s="14">
        <v>4</v>
      </c>
      <c r="AK52" s="14">
        <v>4</v>
      </c>
      <c r="AL52" s="81"/>
      <c r="AM52" s="14">
        <v>0</v>
      </c>
      <c r="AN52" s="14">
        <v>0</v>
      </c>
      <c r="AO52" s="14">
        <v>9</v>
      </c>
      <c r="AP52" s="14">
        <v>9</v>
      </c>
      <c r="AQ52" s="81"/>
      <c r="AR52" s="14">
        <v>0</v>
      </c>
      <c r="AS52" s="14">
        <v>0</v>
      </c>
      <c r="AT52" s="14">
        <v>38</v>
      </c>
      <c r="AU52" s="14">
        <v>38</v>
      </c>
      <c r="AV52" s="14">
        <v>27</v>
      </c>
      <c r="AW52" s="14">
        <v>27</v>
      </c>
      <c r="AX52" s="14">
        <v>33</v>
      </c>
      <c r="AY52" s="14">
        <v>33</v>
      </c>
      <c r="AZ52" s="14">
        <v>0</v>
      </c>
      <c r="BA52" s="14">
        <v>0</v>
      </c>
    </row>
    <row r="53" spans="1:53">
      <c r="A53" s="150">
        <v>45336</v>
      </c>
      <c r="B53" s="149" t="str">
        <f t="shared" ref="B53" si="90">"(" &amp; TEXT(A53,"aaa") &amp; ")"</f>
        <v>(水)</v>
      </c>
      <c r="C53" s="14">
        <f t="shared" ref="C53" si="91">SUM(D53,H53,J53,K53,L53,P53,R53,S53)</f>
        <v>234</v>
      </c>
      <c r="D53" s="14">
        <v>117</v>
      </c>
      <c r="E53" s="14">
        <v>117</v>
      </c>
      <c r="F53" s="81"/>
      <c r="G53" s="81"/>
      <c r="H53" s="14">
        <v>14</v>
      </c>
      <c r="I53" s="14">
        <v>14</v>
      </c>
      <c r="J53" s="81"/>
      <c r="K53" s="14">
        <v>0</v>
      </c>
      <c r="L53" s="14">
        <v>94</v>
      </c>
      <c r="M53" s="14">
        <v>94</v>
      </c>
      <c r="N53" s="81"/>
      <c r="O53" s="81"/>
      <c r="P53" s="14">
        <v>9</v>
      </c>
      <c r="Q53" s="14">
        <v>9</v>
      </c>
      <c r="R53" s="81"/>
      <c r="S53" s="36">
        <v>0</v>
      </c>
      <c r="T53" s="14">
        <v>14</v>
      </c>
      <c r="U53" s="14">
        <v>14</v>
      </c>
      <c r="V53" s="81"/>
      <c r="W53" s="81"/>
      <c r="X53" s="14">
        <v>5</v>
      </c>
      <c r="Y53" s="14">
        <v>5</v>
      </c>
      <c r="Z53" s="81"/>
      <c r="AA53" s="14">
        <v>0</v>
      </c>
      <c r="AB53" s="14">
        <v>14</v>
      </c>
      <c r="AC53" s="36">
        <v>14</v>
      </c>
      <c r="AD53" s="81"/>
      <c r="AE53" s="81"/>
      <c r="AF53" s="14">
        <v>3</v>
      </c>
      <c r="AG53" s="14">
        <v>3</v>
      </c>
      <c r="AH53" s="81"/>
      <c r="AI53" s="36">
        <v>0</v>
      </c>
      <c r="AJ53" s="14">
        <v>13</v>
      </c>
      <c r="AK53" s="14">
        <v>13</v>
      </c>
      <c r="AL53" s="81"/>
      <c r="AM53" s="14">
        <v>0</v>
      </c>
      <c r="AN53" s="14">
        <v>0</v>
      </c>
      <c r="AO53" s="14">
        <v>12</v>
      </c>
      <c r="AP53" s="14">
        <v>12</v>
      </c>
      <c r="AQ53" s="81"/>
      <c r="AR53" s="14">
        <v>0</v>
      </c>
      <c r="AS53" s="14">
        <v>0</v>
      </c>
      <c r="AT53" s="14">
        <v>60</v>
      </c>
      <c r="AU53" s="14">
        <v>60</v>
      </c>
      <c r="AV53" s="14">
        <v>7</v>
      </c>
      <c r="AW53" s="14">
        <v>7</v>
      </c>
      <c r="AX53" s="14">
        <v>35</v>
      </c>
      <c r="AY53" s="14">
        <v>35</v>
      </c>
      <c r="AZ53" s="14">
        <v>2</v>
      </c>
      <c r="BA53" s="14">
        <v>2</v>
      </c>
    </row>
    <row r="54" spans="1:53">
      <c r="A54" s="150">
        <v>45335</v>
      </c>
      <c r="B54" s="149" t="str">
        <f t="shared" ref="B54" si="92">"(" &amp; TEXT(A54,"aaa") &amp; ")"</f>
        <v>(火)</v>
      </c>
      <c r="C54" s="14">
        <f t="shared" ref="C54" si="93">SUM(D54,H54,J54,K54,L54,P54,R54,S54)</f>
        <v>318</v>
      </c>
      <c r="D54" s="14">
        <v>150</v>
      </c>
      <c r="E54" s="14">
        <v>150</v>
      </c>
      <c r="F54" s="81"/>
      <c r="G54" s="81"/>
      <c r="H54" s="14">
        <v>13</v>
      </c>
      <c r="I54" s="14">
        <v>13</v>
      </c>
      <c r="J54" s="81"/>
      <c r="K54" s="14">
        <v>0</v>
      </c>
      <c r="L54" s="14">
        <v>151</v>
      </c>
      <c r="M54" s="14">
        <v>151</v>
      </c>
      <c r="N54" s="81"/>
      <c r="O54" s="81"/>
      <c r="P54" s="14">
        <v>4</v>
      </c>
      <c r="Q54" s="14">
        <v>4</v>
      </c>
      <c r="R54" s="81"/>
      <c r="S54" s="36">
        <v>0</v>
      </c>
      <c r="T54" s="14">
        <v>29</v>
      </c>
      <c r="U54" s="14">
        <v>29</v>
      </c>
      <c r="V54" s="81"/>
      <c r="W54" s="81"/>
      <c r="X54" s="14">
        <v>1</v>
      </c>
      <c r="Y54" s="14">
        <v>1</v>
      </c>
      <c r="Z54" s="81"/>
      <c r="AA54" s="14">
        <v>0</v>
      </c>
      <c r="AB54" s="14">
        <v>47</v>
      </c>
      <c r="AC54" s="36">
        <v>47</v>
      </c>
      <c r="AD54" s="81"/>
      <c r="AE54" s="81"/>
      <c r="AF54" s="14">
        <v>1</v>
      </c>
      <c r="AG54" s="14">
        <v>1</v>
      </c>
      <c r="AH54" s="81"/>
      <c r="AI54" s="36">
        <v>0</v>
      </c>
      <c r="AJ54" s="14">
        <v>13</v>
      </c>
      <c r="AK54" s="14">
        <v>13</v>
      </c>
      <c r="AL54" s="81"/>
      <c r="AM54" s="14">
        <v>0</v>
      </c>
      <c r="AN54" s="14">
        <v>0</v>
      </c>
      <c r="AO54" s="14">
        <v>13</v>
      </c>
      <c r="AP54" s="14">
        <v>13</v>
      </c>
      <c r="AQ54" s="81"/>
      <c r="AR54" s="14">
        <v>0</v>
      </c>
      <c r="AS54" s="14">
        <v>0</v>
      </c>
      <c r="AT54" s="14">
        <v>69</v>
      </c>
      <c r="AU54" s="14">
        <v>69</v>
      </c>
      <c r="AV54" s="14">
        <v>12</v>
      </c>
      <c r="AW54" s="14">
        <v>12</v>
      </c>
      <c r="AX54" s="14">
        <v>50</v>
      </c>
      <c r="AY54" s="14">
        <v>50</v>
      </c>
      <c r="AZ54" s="14">
        <v>2</v>
      </c>
      <c r="BA54" s="14">
        <v>2</v>
      </c>
    </row>
    <row r="55" spans="1:53">
      <c r="A55" s="150">
        <v>45334</v>
      </c>
      <c r="B55" s="149" t="str">
        <f t="shared" ref="B55" si="94">"(" &amp; TEXT(A55,"aaa") &amp; ")"</f>
        <v>(月)</v>
      </c>
      <c r="C55" s="14">
        <f t="shared" ref="C55" si="95">SUM(D55,H55,J55,K55,L55,P55,R55,S55)</f>
        <v>12</v>
      </c>
      <c r="D55" s="14">
        <v>3</v>
      </c>
      <c r="E55" s="14">
        <v>3</v>
      </c>
      <c r="F55" s="81"/>
      <c r="G55" s="81"/>
      <c r="H55" s="14">
        <v>3</v>
      </c>
      <c r="I55" s="14">
        <v>3</v>
      </c>
      <c r="J55" s="81"/>
      <c r="K55" s="14">
        <v>0</v>
      </c>
      <c r="L55" s="14">
        <v>5</v>
      </c>
      <c r="M55" s="14">
        <v>5</v>
      </c>
      <c r="N55" s="81"/>
      <c r="O55" s="81"/>
      <c r="P55" s="14">
        <v>1</v>
      </c>
      <c r="Q55" s="14">
        <v>1</v>
      </c>
      <c r="R55" s="81"/>
      <c r="S55" s="36">
        <v>0</v>
      </c>
      <c r="T55" s="14">
        <v>0</v>
      </c>
      <c r="U55" s="14">
        <v>0</v>
      </c>
      <c r="V55" s="81"/>
      <c r="W55" s="81"/>
      <c r="X55" s="14">
        <v>2</v>
      </c>
      <c r="Y55" s="14">
        <v>2</v>
      </c>
      <c r="Z55" s="81"/>
      <c r="AA55" s="14">
        <v>0</v>
      </c>
      <c r="AB55" s="14">
        <v>3</v>
      </c>
      <c r="AC55" s="36">
        <v>3</v>
      </c>
      <c r="AD55" s="81"/>
      <c r="AE55" s="81"/>
      <c r="AF55" s="14">
        <v>0</v>
      </c>
      <c r="AG55" s="14">
        <v>0</v>
      </c>
      <c r="AH55" s="81"/>
      <c r="AI55" s="36">
        <v>0</v>
      </c>
      <c r="AJ55" s="14">
        <v>0</v>
      </c>
      <c r="AK55" s="14">
        <v>0</v>
      </c>
      <c r="AL55" s="81"/>
      <c r="AM55" s="14">
        <v>0</v>
      </c>
      <c r="AN55" s="14">
        <v>0</v>
      </c>
      <c r="AO55" s="14">
        <v>0</v>
      </c>
      <c r="AP55" s="14">
        <v>0</v>
      </c>
      <c r="AQ55" s="81"/>
      <c r="AR55" s="14">
        <v>0</v>
      </c>
      <c r="AS55" s="14">
        <v>0</v>
      </c>
      <c r="AT55" s="14">
        <v>3</v>
      </c>
      <c r="AU55" s="14">
        <v>3</v>
      </c>
      <c r="AV55" s="14">
        <v>1</v>
      </c>
      <c r="AW55" s="14">
        <v>1</v>
      </c>
      <c r="AX55" s="14">
        <v>1</v>
      </c>
      <c r="AY55" s="14">
        <v>1</v>
      </c>
      <c r="AZ55" s="14">
        <v>1</v>
      </c>
      <c r="BA55" s="14">
        <v>1</v>
      </c>
    </row>
    <row r="56" spans="1:53">
      <c r="A56" s="147">
        <v>45333</v>
      </c>
      <c r="B56" s="146" t="str">
        <f t="shared" ref="B56" si="96">"(" &amp; TEXT(A56,"aaa") &amp; ")"</f>
        <v>(日)</v>
      </c>
      <c r="C56" s="14">
        <f t="shared" ref="C56" si="97">SUM(D56,H56,J56,K56,L56,P56,R56,S56)</f>
        <v>21</v>
      </c>
      <c r="D56" s="14">
        <v>10</v>
      </c>
      <c r="E56" s="14">
        <v>10</v>
      </c>
      <c r="F56" s="81"/>
      <c r="G56" s="81"/>
      <c r="H56" s="14">
        <v>1</v>
      </c>
      <c r="I56" s="14">
        <v>1</v>
      </c>
      <c r="J56" s="81"/>
      <c r="K56" s="14">
        <v>0</v>
      </c>
      <c r="L56" s="14">
        <v>10</v>
      </c>
      <c r="M56" s="14">
        <v>10</v>
      </c>
      <c r="N56" s="81"/>
      <c r="O56" s="81"/>
      <c r="P56" s="14">
        <v>0</v>
      </c>
      <c r="Q56" s="14">
        <v>0</v>
      </c>
      <c r="R56" s="81"/>
      <c r="S56" s="36">
        <v>0</v>
      </c>
      <c r="T56" s="14">
        <v>0</v>
      </c>
      <c r="U56" s="14">
        <v>0</v>
      </c>
      <c r="V56" s="81"/>
      <c r="W56" s="81"/>
      <c r="X56" s="14">
        <v>0</v>
      </c>
      <c r="Y56" s="14">
        <v>0</v>
      </c>
      <c r="Z56" s="81"/>
      <c r="AA56" s="14">
        <v>0</v>
      </c>
      <c r="AB56" s="14">
        <v>0</v>
      </c>
      <c r="AC56" s="36">
        <v>0</v>
      </c>
      <c r="AD56" s="81"/>
      <c r="AE56" s="81"/>
      <c r="AF56" s="14">
        <v>0</v>
      </c>
      <c r="AG56" s="14">
        <v>0</v>
      </c>
      <c r="AH56" s="81"/>
      <c r="AI56" s="36">
        <v>0</v>
      </c>
      <c r="AJ56" s="14">
        <v>2</v>
      </c>
      <c r="AK56" s="14">
        <v>2</v>
      </c>
      <c r="AL56" s="81"/>
      <c r="AM56" s="14">
        <v>0</v>
      </c>
      <c r="AN56" s="14">
        <v>0</v>
      </c>
      <c r="AO56" s="14">
        <v>1</v>
      </c>
      <c r="AP56" s="14">
        <v>1</v>
      </c>
      <c r="AQ56" s="81"/>
      <c r="AR56" s="14">
        <v>0</v>
      </c>
      <c r="AS56" s="14">
        <v>0</v>
      </c>
      <c r="AT56" s="14">
        <v>6</v>
      </c>
      <c r="AU56" s="14">
        <v>6</v>
      </c>
      <c r="AV56" s="14">
        <v>1</v>
      </c>
      <c r="AW56" s="14">
        <v>1</v>
      </c>
      <c r="AX56" s="14">
        <v>3</v>
      </c>
      <c r="AY56" s="14">
        <v>3</v>
      </c>
      <c r="AZ56" s="14">
        <v>0</v>
      </c>
      <c r="BA56" s="14">
        <v>0</v>
      </c>
    </row>
    <row r="57" spans="1:53">
      <c r="A57" s="147">
        <v>45332</v>
      </c>
      <c r="B57" s="146" t="str">
        <f t="shared" ref="B57" si="98">"(" &amp; TEXT(A57,"aaa") &amp; ")"</f>
        <v>(土)</v>
      </c>
      <c r="C57" s="14">
        <f t="shared" ref="C57" si="99">SUM(D57,H57,J57,K57,L57,P57,R57,S57)</f>
        <v>371</v>
      </c>
      <c r="D57" s="14">
        <v>186</v>
      </c>
      <c r="E57" s="14">
        <v>186</v>
      </c>
      <c r="F57" s="81"/>
      <c r="G57" s="81"/>
      <c r="H57" s="14">
        <v>47</v>
      </c>
      <c r="I57" s="14">
        <v>47</v>
      </c>
      <c r="J57" s="81"/>
      <c r="K57" s="14">
        <v>0</v>
      </c>
      <c r="L57" s="14">
        <v>130</v>
      </c>
      <c r="M57" s="14">
        <v>130</v>
      </c>
      <c r="N57" s="81"/>
      <c r="O57" s="81"/>
      <c r="P57" s="14">
        <v>8</v>
      </c>
      <c r="Q57" s="14">
        <v>8</v>
      </c>
      <c r="R57" s="81"/>
      <c r="S57" s="36">
        <v>0</v>
      </c>
      <c r="T57" s="14">
        <v>19</v>
      </c>
      <c r="U57" s="14">
        <v>19</v>
      </c>
      <c r="V57" s="81"/>
      <c r="W57" s="81"/>
      <c r="X57" s="14">
        <v>0</v>
      </c>
      <c r="Y57" s="14">
        <v>0</v>
      </c>
      <c r="Z57" s="81"/>
      <c r="AA57" s="14">
        <v>0</v>
      </c>
      <c r="AB57" s="14">
        <v>18</v>
      </c>
      <c r="AC57" s="36">
        <v>18</v>
      </c>
      <c r="AD57" s="81"/>
      <c r="AE57" s="81"/>
      <c r="AF57" s="14">
        <v>0</v>
      </c>
      <c r="AG57" s="14">
        <v>0</v>
      </c>
      <c r="AH57" s="81"/>
      <c r="AI57" s="36">
        <v>0</v>
      </c>
      <c r="AJ57" s="14">
        <v>48</v>
      </c>
      <c r="AK57" s="14">
        <v>48</v>
      </c>
      <c r="AL57" s="81"/>
      <c r="AM57" s="14">
        <v>0</v>
      </c>
      <c r="AN57" s="14">
        <v>0</v>
      </c>
      <c r="AO57" s="14">
        <v>26</v>
      </c>
      <c r="AP57" s="14">
        <v>26</v>
      </c>
      <c r="AQ57" s="81"/>
      <c r="AR57" s="14">
        <v>0</v>
      </c>
      <c r="AS57" s="14">
        <v>0</v>
      </c>
      <c r="AT57" s="14">
        <v>53</v>
      </c>
      <c r="AU57" s="14">
        <v>53</v>
      </c>
      <c r="AV57" s="14">
        <v>46</v>
      </c>
      <c r="AW57" s="14">
        <v>46</v>
      </c>
      <c r="AX57" s="14">
        <v>36</v>
      </c>
      <c r="AY57" s="14">
        <v>36</v>
      </c>
      <c r="AZ57" s="14">
        <v>7</v>
      </c>
      <c r="BA57" s="14">
        <v>7</v>
      </c>
    </row>
    <row r="58" spans="1:53">
      <c r="A58" s="147">
        <v>45331</v>
      </c>
      <c r="B58" s="146" t="str">
        <f t="shared" ref="B58" si="100">"(" &amp; TEXT(A58,"aaa") &amp; ")"</f>
        <v>(金)</v>
      </c>
      <c r="C58" s="14">
        <f t="shared" ref="C58" si="101">SUM(D58,H58,J58,K58,L58,P58,R58,S58)</f>
        <v>413</v>
      </c>
      <c r="D58" s="14">
        <v>214</v>
      </c>
      <c r="E58" s="14">
        <v>214</v>
      </c>
      <c r="F58" s="81"/>
      <c r="G58" s="81"/>
      <c r="H58" s="14">
        <v>16</v>
      </c>
      <c r="I58" s="14">
        <v>16</v>
      </c>
      <c r="J58" s="81"/>
      <c r="K58" s="14">
        <v>0</v>
      </c>
      <c r="L58" s="14">
        <v>175</v>
      </c>
      <c r="M58" s="14">
        <v>175</v>
      </c>
      <c r="N58" s="81"/>
      <c r="O58" s="81"/>
      <c r="P58" s="14">
        <v>8</v>
      </c>
      <c r="Q58" s="14">
        <v>8</v>
      </c>
      <c r="R58" s="81"/>
      <c r="S58" s="36">
        <v>0</v>
      </c>
      <c r="T58" s="14">
        <v>30</v>
      </c>
      <c r="U58" s="14">
        <v>30</v>
      </c>
      <c r="V58" s="81"/>
      <c r="W58" s="81"/>
      <c r="X58" s="14">
        <v>0</v>
      </c>
      <c r="Y58" s="14">
        <v>0</v>
      </c>
      <c r="Z58" s="81"/>
      <c r="AA58" s="14">
        <v>0</v>
      </c>
      <c r="AB58" s="14">
        <v>33</v>
      </c>
      <c r="AC58" s="36">
        <v>33</v>
      </c>
      <c r="AD58" s="81"/>
      <c r="AE58" s="81"/>
      <c r="AF58" s="14">
        <v>5</v>
      </c>
      <c r="AG58" s="14">
        <v>5</v>
      </c>
      <c r="AH58" s="81"/>
      <c r="AI58" s="36">
        <v>0</v>
      </c>
      <c r="AJ58" s="14">
        <v>54</v>
      </c>
      <c r="AK58" s="14">
        <v>54</v>
      </c>
      <c r="AL58" s="81"/>
      <c r="AM58" s="14">
        <v>5</v>
      </c>
      <c r="AN58" s="14">
        <v>5</v>
      </c>
      <c r="AO58" s="14">
        <v>32</v>
      </c>
      <c r="AP58" s="14">
        <v>32</v>
      </c>
      <c r="AQ58" s="81"/>
      <c r="AR58" s="14">
        <v>0</v>
      </c>
      <c r="AS58" s="14">
        <v>0</v>
      </c>
      <c r="AT58" s="14">
        <v>81</v>
      </c>
      <c r="AU58" s="14">
        <v>81</v>
      </c>
      <c r="AV58" s="14">
        <v>10</v>
      </c>
      <c r="AW58" s="14">
        <v>10</v>
      </c>
      <c r="AX58" s="14">
        <v>44</v>
      </c>
      <c r="AY58" s="14">
        <v>44</v>
      </c>
      <c r="AZ58" s="14">
        <v>3</v>
      </c>
      <c r="BA58" s="14">
        <v>3</v>
      </c>
    </row>
    <row r="59" spans="1:53">
      <c r="A59" s="147">
        <v>45330</v>
      </c>
      <c r="B59" s="146" t="str">
        <f t="shared" ref="B59" si="102">"(" &amp; TEXT(A59,"aaa") &amp; ")"</f>
        <v>(木)</v>
      </c>
      <c r="C59" s="14">
        <f t="shared" ref="C59" si="103">SUM(D59,H59,J59,K59,L59,P59,R59,S59)</f>
        <v>178</v>
      </c>
      <c r="D59" s="14">
        <v>93</v>
      </c>
      <c r="E59" s="14">
        <v>93</v>
      </c>
      <c r="F59" s="81"/>
      <c r="G59" s="81"/>
      <c r="H59" s="14">
        <v>12</v>
      </c>
      <c r="I59" s="14">
        <v>12</v>
      </c>
      <c r="J59" s="81"/>
      <c r="K59" s="14">
        <v>0</v>
      </c>
      <c r="L59" s="14">
        <v>69</v>
      </c>
      <c r="M59" s="14">
        <v>69</v>
      </c>
      <c r="N59" s="81"/>
      <c r="O59" s="81"/>
      <c r="P59" s="14">
        <v>4</v>
      </c>
      <c r="Q59" s="14">
        <v>4</v>
      </c>
      <c r="R59" s="81"/>
      <c r="S59" s="36">
        <v>0</v>
      </c>
      <c r="T59" s="14">
        <v>24</v>
      </c>
      <c r="U59" s="14">
        <v>24</v>
      </c>
      <c r="V59" s="81"/>
      <c r="W59" s="81"/>
      <c r="X59" s="14">
        <v>0</v>
      </c>
      <c r="Y59" s="14">
        <v>0</v>
      </c>
      <c r="Z59" s="81"/>
      <c r="AA59" s="14">
        <v>0</v>
      </c>
      <c r="AB59" s="14">
        <v>22</v>
      </c>
      <c r="AC59" s="36">
        <v>22</v>
      </c>
      <c r="AD59" s="81"/>
      <c r="AE59" s="81"/>
      <c r="AF59" s="14">
        <v>3</v>
      </c>
      <c r="AG59" s="14">
        <v>3</v>
      </c>
      <c r="AH59" s="81"/>
      <c r="AI59" s="36">
        <v>0</v>
      </c>
      <c r="AJ59" s="14">
        <v>12</v>
      </c>
      <c r="AK59" s="14">
        <v>12</v>
      </c>
      <c r="AL59" s="81"/>
      <c r="AM59" s="14">
        <v>0</v>
      </c>
      <c r="AN59" s="14">
        <v>0</v>
      </c>
      <c r="AO59" s="14">
        <v>7</v>
      </c>
      <c r="AP59" s="14">
        <v>7</v>
      </c>
      <c r="AQ59" s="81"/>
      <c r="AR59" s="14">
        <v>0</v>
      </c>
      <c r="AS59" s="14">
        <v>0</v>
      </c>
      <c r="AT59" s="14">
        <v>41</v>
      </c>
      <c r="AU59" s="14">
        <v>41</v>
      </c>
      <c r="AV59" s="14">
        <v>10</v>
      </c>
      <c r="AW59" s="14">
        <v>10</v>
      </c>
      <c r="AX59" s="14">
        <v>22</v>
      </c>
      <c r="AY59" s="14">
        <v>22</v>
      </c>
      <c r="AZ59" s="14">
        <v>0</v>
      </c>
      <c r="BA59" s="14">
        <v>0</v>
      </c>
    </row>
    <row r="60" spans="1:53">
      <c r="A60" s="147">
        <v>45329</v>
      </c>
      <c r="B60" s="146" t="str">
        <f t="shared" ref="B60" si="104">"(" &amp; TEXT(A60,"aaa") &amp; ")"</f>
        <v>(水)</v>
      </c>
      <c r="C60" s="14">
        <f t="shared" ref="C60" si="105">SUM(D60,H60,J60,K60,L60,P60,R60,S60)</f>
        <v>217</v>
      </c>
      <c r="D60" s="14">
        <v>93</v>
      </c>
      <c r="E60" s="14">
        <v>93</v>
      </c>
      <c r="F60" s="81"/>
      <c r="G60" s="81"/>
      <c r="H60" s="14">
        <v>19</v>
      </c>
      <c r="I60" s="14">
        <v>19</v>
      </c>
      <c r="J60" s="81"/>
      <c r="K60" s="14">
        <v>0</v>
      </c>
      <c r="L60" s="14">
        <v>101</v>
      </c>
      <c r="M60" s="14">
        <v>101</v>
      </c>
      <c r="N60" s="81"/>
      <c r="O60" s="81"/>
      <c r="P60" s="14">
        <v>4</v>
      </c>
      <c r="Q60" s="14">
        <v>4</v>
      </c>
      <c r="R60" s="81"/>
      <c r="S60" s="36">
        <v>0</v>
      </c>
      <c r="T60" s="14">
        <v>20</v>
      </c>
      <c r="U60" s="14">
        <v>20</v>
      </c>
      <c r="V60" s="81"/>
      <c r="W60" s="81"/>
      <c r="X60" s="14">
        <v>0</v>
      </c>
      <c r="Y60" s="14">
        <v>0</v>
      </c>
      <c r="Z60" s="81"/>
      <c r="AA60" s="14">
        <v>0</v>
      </c>
      <c r="AB60" s="14">
        <v>33</v>
      </c>
      <c r="AC60" s="36">
        <v>33</v>
      </c>
      <c r="AD60" s="81"/>
      <c r="AE60" s="81"/>
      <c r="AF60" s="14">
        <v>2</v>
      </c>
      <c r="AG60" s="14">
        <v>2</v>
      </c>
      <c r="AH60" s="81"/>
      <c r="AI60" s="36">
        <v>0</v>
      </c>
      <c r="AJ60" s="14">
        <v>15</v>
      </c>
      <c r="AK60" s="14">
        <v>15</v>
      </c>
      <c r="AL60" s="81"/>
      <c r="AM60" s="14">
        <v>0</v>
      </c>
      <c r="AN60" s="14">
        <v>0</v>
      </c>
      <c r="AO60" s="14">
        <v>11</v>
      </c>
      <c r="AP60" s="14">
        <v>11</v>
      </c>
      <c r="AQ60" s="81"/>
      <c r="AR60" s="14">
        <v>0</v>
      </c>
      <c r="AS60" s="14">
        <v>0</v>
      </c>
      <c r="AT60" s="14">
        <v>37</v>
      </c>
      <c r="AU60" s="14">
        <v>37</v>
      </c>
      <c r="AV60" s="14">
        <v>17</v>
      </c>
      <c r="AW60" s="14">
        <v>17</v>
      </c>
      <c r="AX60" s="14">
        <v>33</v>
      </c>
      <c r="AY60" s="14">
        <v>33</v>
      </c>
      <c r="AZ60" s="14">
        <v>2</v>
      </c>
      <c r="BA60" s="14">
        <v>2</v>
      </c>
    </row>
    <row r="61" spans="1:53">
      <c r="A61" s="147">
        <v>45328</v>
      </c>
      <c r="B61" s="146" t="str">
        <f t="shared" ref="B61" si="106">"(" &amp; TEXT(A61,"aaa") &amp; ")"</f>
        <v>(火)</v>
      </c>
      <c r="C61" s="14">
        <f t="shared" ref="C61" si="107">SUM(D61,H61,J61,K61,L61,P61,R61,S61)</f>
        <v>262</v>
      </c>
      <c r="D61" s="14">
        <v>118</v>
      </c>
      <c r="E61" s="14">
        <v>118</v>
      </c>
      <c r="F61" s="81"/>
      <c r="G61" s="81"/>
      <c r="H61" s="14">
        <v>21</v>
      </c>
      <c r="I61" s="14">
        <v>21</v>
      </c>
      <c r="J61" s="81"/>
      <c r="K61" s="14">
        <v>0</v>
      </c>
      <c r="L61" s="14">
        <v>116</v>
      </c>
      <c r="M61" s="14">
        <v>116</v>
      </c>
      <c r="N61" s="81"/>
      <c r="O61" s="81"/>
      <c r="P61" s="14">
        <v>7</v>
      </c>
      <c r="Q61" s="14">
        <v>7</v>
      </c>
      <c r="R61" s="81"/>
      <c r="S61" s="36">
        <v>0</v>
      </c>
      <c r="T61" s="14">
        <v>28</v>
      </c>
      <c r="U61" s="14">
        <v>28</v>
      </c>
      <c r="V61" s="81"/>
      <c r="W61" s="81"/>
      <c r="X61" s="14">
        <v>2</v>
      </c>
      <c r="Y61" s="14">
        <v>2</v>
      </c>
      <c r="Z61" s="81"/>
      <c r="AA61" s="14">
        <v>0</v>
      </c>
      <c r="AB61" s="14">
        <v>28</v>
      </c>
      <c r="AC61" s="36">
        <v>28</v>
      </c>
      <c r="AD61" s="81"/>
      <c r="AE61" s="81"/>
      <c r="AF61" s="14">
        <v>4</v>
      </c>
      <c r="AG61" s="14">
        <v>4</v>
      </c>
      <c r="AH61" s="81"/>
      <c r="AI61" s="36">
        <v>0</v>
      </c>
      <c r="AJ61" s="14">
        <v>13</v>
      </c>
      <c r="AK61" s="14">
        <v>13</v>
      </c>
      <c r="AL61" s="81"/>
      <c r="AM61" s="14">
        <v>0</v>
      </c>
      <c r="AN61" s="14">
        <v>0</v>
      </c>
      <c r="AO61" s="14">
        <v>7</v>
      </c>
      <c r="AP61" s="14">
        <v>7</v>
      </c>
      <c r="AQ61" s="81"/>
      <c r="AR61" s="14">
        <v>1</v>
      </c>
      <c r="AS61" s="14">
        <v>1</v>
      </c>
      <c r="AT61" s="14">
        <v>52</v>
      </c>
      <c r="AU61" s="14">
        <v>52</v>
      </c>
      <c r="AV61" s="14">
        <v>16</v>
      </c>
      <c r="AW61" s="14">
        <v>16</v>
      </c>
      <c r="AX61" s="14">
        <v>59</v>
      </c>
      <c r="AY61" s="14">
        <v>59</v>
      </c>
      <c r="AZ61" s="14">
        <v>1</v>
      </c>
      <c r="BA61" s="14">
        <v>1</v>
      </c>
    </row>
    <row r="62" spans="1:53">
      <c r="A62" s="147">
        <v>45327</v>
      </c>
      <c r="B62" s="146" t="str">
        <f t="shared" ref="B62" si="108">"(" &amp; TEXT(A62,"aaa") &amp; ")"</f>
        <v>(月)</v>
      </c>
      <c r="C62" s="14">
        <f t="shared" ref="C62" si="109">SUM(D62,H62,J62,K62,L62,P62,R62,S62)</f>
        <v>219</v>
      </c>
      <c r="D62" s="14">
        <v>108</v>
      </c>
      <c r="E62" s="14">
        <v>108</v>
      </c>
      <c r="F62" s="81"/>
      <c r="G62" s="81"/>
      <c r="H62" s="14">
        <v>31</v>
      </c>
      <c r="I62" s="14">
        <v>31</v>
      </c>
      <c r="J62" s="81"/>
      <c r="K62" s="14">
        <v>0</v>
      </c>
      <c r="L62" s="14">
        <v>79</v>
      </c>
      <c r="M62" s="14">
        <v>79</v>
      </c>
      <c r="N62" s="81"/>
      <c r="O62" s="81"/>
      <c r="P62" s="14">
        <v>1</v>
      </c>
      <c r="Q62" s="14">
        <v>1</v>
      </c>
      <c r="R62" s="81"/>
      <c r="S62" s="36">
        <v>0</v>
      </c>
      <c r="T62" s="14">
        <v>22</v>
      </c>
      <c r="U62" s="14">
        <v>22</v>
      </c>
      <c r="V62" s="81"/>
      <c r="W62" s="81"/>
      <c r="X62" s="14">
        <v>4</v>
      </c>
      <c r="Y62" s="14">
        <v>4</v>
      </c>
      <c r="Z62" s="81"/>
      <c r="AA62" s="14">
        <v>0</v>
      </c>
      <c r="AB62" s="14">
        <v>27</v>
      </c>
      <c r="AC62" s="36">
        <v>27</v>
      </c>
      <c r="AD62" s="81"/>
      <c r="AE62" s="81"/>
      <c r="AF62" s="14">
        <v>1</v>
      </c>
      <c r="AG62" s="14">
        <v>1</v>
      </c>
      <c r="AH62" s="81"/>
      <c r="AI62" s="36">
        <v>0</v>
      </c>
      <c r="AJ62" s="14">
        <v>5</v>
      </c>
      <c r="AK62" s="14">
        <v>5</v>
      </c>
      <c r="AL62" s="81"/>
      <c r="AM62" s="14">
        <v>1</v>
      </c>
      <c r="AN62" s="14">
        <v>1</v>
      </c>
      <c r="AO62" s="14">
        <v>5</v>
      </c>
      <c r="AP62" s="14">
        <v>5</v>
      </c>
      <c r="AQ62" s="81"/>
      <c r="AR62" s="14">
        <v>0</v>
      </c>
      <c r="AS62" s="14">
        <v>0</v>
      </c>
      <c r="AT62" s="14">
        <v>45</v>
      </c>
      <c r="AU62" s="14">
        <v>45</v>
      </c>
      <c r="AV62" s="14">
        <v>26</v>
      </c>
      <c r="AW62" s="14">
        <v>26</v>
      </c>
      <c r="AX62" s="14">
        <v>20</v>
      </c>
      <c r="AY62" s="14">
        <v>20</v>
      </c>
      <c r="AZ62" s="14">
        <v>0</v>
      </c>
      <c r="BA62" s="14">
        <v>0</v>
      </c>
    </row>
    <row r="63" spans="1:53">
      <c r="A63" s="144">
        <v>45326</v>
      </c>
      <c r="B63" s="143" t="str">
        <f t="shared" ref="B63" si="110">"(" &amp; TEXT(A63,"aaa") &amp; ")"</f>
        <v>(日)</v>
      </c>
      <c r="C63" s="14">
        <f t="shared" ref="C63" si="111">SUM(D63,H63,J63,K63,L63,P63,R63,S63)</f>
        <v>46</v>
      </c>
      <c r="D63" s="14">
        <v>19</v>
      </c>
      <c r="E63" s="14">
        <v>19</v>
      </c>
      <c r="F63" s="81"/>
      <c r="G63" s="81"/>
      <c r="H63" s="14">
        <v>3</v>
      </c>
      <c r="I63" s="14">
        <v>3</v>
      </c>
      <c r="J63" s="81"/>
      <c r="K63" s="14">
        <v>0</v>
      </c>
      <c r="L63" s="14">
        <v>24</v>
      </c>
      <c r="M63" s="14">
        <v>24</v>
      </c>
      <c r="N63" s="81"/>
      <c r="O63" s="81"/>
      <c r="P63" s="14">
        <v>0</v>
      </c>
      <c r="Q63" s="14">
        <v>0</v>
      </c>
      <c r="R63" s="81"/>
      <c r="S63" s="36">
        <v>0</v>
      </c>
      <c r="T63" s="14">
        <v>1</v>
      </c>
      <c r="U63" s="14">
        <v>1</v>
      </c>
      <c r="V63" s="81"/>
      <c r="W63" s="81"/>
      <c r="X63" s="14">
        <v>0</v>
      </c>
      <c r="Y63" s="14">
        <v>0</v>
      </c>
      <c r="Z63" s="81"/>
      <c r="AA63" s="14">
        <v>0</v>
      </c>
      <c r="AB63" s="14">
        <v>0</v>
      </c>
      <c r="AC63" s="36">
        <v>0</v>
      </c>
      <c r="AD63" s="81"/>
      <c r="AE63" s="81"/>
      <c r="AF63" s="14">
        <v>0</v>
      </c>
      <c r="AG63" s="14">
        <v>0</v>
      </c>
      <c r="AH63" s="81"/>
      <c r="AI63" s="36">
        <v>0</v>
      </c>
      <c r="AJ63" s="14">
        <v>1</v>
      </c>
      <c r="AK63" s="14">
        <v>1</v>
      </c>
      <c r="AL63" s="81"/>
      <c r="AM63" s="14">
        <v>0</v>
      </c>
      <c r="AN63" s="14">
        <v>0</v>
      </c>
      <c r="AO63" s="14">
        <v>4</v>
      </c>
      <c r="AP63" s="14">
        <v>4</v>
      </c>
      <c r="AQ63" s="81"/>
      <c r="AR63" s="14">
        <v>0</v>
      </c>
      <c r="AS63" s="14">
        <v>0</v>
      </c>
      <c r="AT63" s="14">
        <v>9</v>
      </c>
      <c r="AU63" s="14">
        <v>9</v>
      </c>
      <c r="AV63" s="14">
        <v>3</v>
      </c>
      <c r="AW63" s="14">
        <v>3</v>
      </c>
      <c r="AX63" s="14">
        <v>15</v>
      </c>
      <c r="AY63" s="14">
        <v>15</v>
      </c>
      <c r="AZ63" s="14">
        <v>0</v>
      </c>
      <c r="BA63" s="14">
        <v>0</v>
      </c>
    </row>
    <row r="64" spans="1:53">
      <c r="A64" s="144">
        <v>45325</v>
      </c>
      <c r="B64" s="143" t="str">
        <f t="shared" ref="B64" si="112">"(" &amp; TEXT(A64,"aaa") &amp; ")"</f>
        <v>(土)</v>
      </c>
      <c r="C64" s="14">
        <f t="shared" ref="C64" si="113">SUM(D64,H64,J64,K64,L64,P64,R64,S64)</f>
        <v>602</v>
      </c>
      <c r="D64" s="14">
        <v>201</v>
      </c>
      <c r="E64" s="14">
        <v>201</v>
      </c>
      <c r="F64" s="81"/>
      <c r="G64" s="81"/>
      <c r="H64" s="14">
        <v>56</v>
      </c>
      <c r="I64" s="14">
        <v>56</v>
      </c>
      <c r="J64" s="81"/>
      <c r="K64" s="14">
        <v>0</v>
      </c>
      <c r="L64" s="14">
        <v>330</v>
      </c>
      <c r="M64" s="14">
        <v>330</v>
      </c>
      <c r="N64" s="81"/>
      <c r="O64" s="81"/>
      <c r="P64" s="14">
        <v>15</v>
      </c>
      <c r="Q64" s="14">
        <v>15</v>
      </c>
      <c r="R64" s="81"/>
      <c r="S64" s="36">
        <v>0</v>
      </c>
      <c r="T64" s="14">
        <v>14</v>
      </c>
      <c r="U64" s="14">
        <v>14</v>
      </c>
      <c r="V64" s="81"/>
      <c r="W64" s="81"/>
      <c r="X64" s="14">
        <v>1</v>
      </c>
      <c r="Y64" s="14">
        <v>1</v>
      </c>
      <c r="Z64" s="81"/>
      <c r="AA64" s="14">
        <v>0</v>
      </c>
      <c r="AB64" s="14">
        <v>10</v>
      </c>
      <c r="AC64" s="36">
        <v>10</v>
      </c>
      <c r="AD64" s="81"/>
      <c r="AE64" s="81"/>
      <c r="AF64" s="14">
        <v>2</v>
      </c>
      <c r="AG64" s="14">
        <v>2</v>
      </c>
      <c r="AH64" s="81"/>
      <c r="AI64" s="36">
        <v>0</v>
      </c>
      <c r="AJ64" s="14">
        <v>54</v>
      </c>
      <c r="AK64" s="14">
        <v>54</v>
      </c>
      <c r="AL64" s="81"/>
      <c r="AM64" s="14">
        <v>0</v>
      </c>
      <c r="AN64" s="14">
        <v>0</v>
      </c>
      <c r="AO64" s="14">
        <v>41</v>
      </c>
      <c r="AP64" s="14">
        <v>41</v>
      </c>
      <c r="AQ64" s="81"/>
      <c r="AR64" s="14">
        <v>0</v>
      </c>
      <c r="AS64" s="14">
        <v>0</v>
      </c>
      <c r="AT64" s="14">
        <v>79</v>
      </c>
      <c r="AU64" s="14">
        <v>79</v>
      </c>
      <c r="AV64" s="14">
        <v>53</v>
      </c>
      <c r="AW64" s="14">
        <v>53</v>
      </c>
      <c r="AX64" s="14">
        <v>217</v>
      </c>
      <c r="AY64" s="14">
        <v>217</v>
      </c>
      <c r="AZ64" s="14">
        <v>5</v>
      </c>
      <c r="BA64" s="14">
        <v>5</v>
      </c>
    </row>
    <row r="65" spans="1:53">
      <c r="A65" s="144">
        <v>45324</v>
      </c>
      <c r="B65" s="143" t="str">
        <f t="shared" ref="B65" si="114">"(" &amp; TEXT(A65,"aaa") &amp; ")"</f>
        <v>(金)</v>
      </c>
      <c r="C65" s="14">
        <f t="shared" ref="C65" si="115">SUM(D65,H65,J65,K65,L65,P65,R65,S65)</f>
        <v>525</v>
      </c>
      <c r="D65" s="14">
        <v>161</v>
      </c>
      <c r="E65" s="14">
        <v>161</v>
      </c>
      <c r="F65" s="81"/>
      <c r="G65" s="81"/>
      <c r="H65" s="14">
        <v>24</v>
      </c>
      <c r="I65" s="14">
        <v>24</v>
      </c>
      <c r="J65" s="81"/>
      <c r="K65" s="14">
        <v>0</v>
      </c>
      <c r="L65" s="14">
        <v>332</v>
      </c>
      <c r="M65" s="14">
        <v>332</v>
      </c>
      <c r="N65" s="81"/>
      <c r="O65" s="81"/>
      <c r="P65" s="14">
        <v>8</v>
      </c>
      <c r="Q65" s="14">
        <v>8</v>
      </c>
      <c r="R65" s="81"/>
      <c r="S65" s="36">
        <v>0</v>
      </c>
      <c r="T65" s="14">
        <v>24</v>
      </c>
      <c r="U65" s="14">
        <v>24</v>
      </c>
      <c r="V65" s="81"/>
      <c r="W65" s="81"/>
      <c r="X65" s="14">
        <v>5</v>
      </c>
      <c r="Y65" s="14">
        <v>5</v>
      </c>
      <c r="Z65" s="81"/>
      <c r="AA65" s="14">
        <v>0</v>
      </c>
      <c r="AB65" s="14">
        <v>22</v>
      </c>
      <c r="AC65" s="36">
        <v>22</v>
      </c>
      <c r="AD65" s="81"/>
      <c r="AE65" s="81"/>
      <c r="AF65" s="14">
        <v>3</v>
      </c>
      <c r="AG65" s="14">
        <v>3</v>
      </c>
      <c r="AH65" s="81"/>
      <c r="AI65" s="36">
        <v>0</v>
      </c>
      <c r="AJ65" s="14">
        <v>22</v>
      </c>
      <c r="AK65" s="14">
        <v>22</v>
      </c>
      <c r="AL65" s="81"/>
      <c r="AM65" s="14">
        <v>2</v>
      </c>
      <c r="AN65" s="14">
        <v>2</v>
      </c>
      <c r="AO65" s="14">
        <v>39</v>
      </c>
      <c r="AP65" s="14">
        <v>39</v>
      </c>
      <c r="AQ65" s="81"/>
      <c r="AR65" s="14">
        <v>0</v>
      </c>
      <c r="AS65" s="14">
        <v>0</v>
      </c>
      <c r="AT65" s="14">
        <v>78</v>
      </c>
      <c r="AU65" s="14">
        <v>78</v>
      </c>
      <c r="AV65" s="14">
        <v>14</v>
      </c>
      <c r="AW65" s="14">
        <v>14</v>
      </c>
      <c r="AX65" s="14">
        <v>210</v>
      </c>
      <c r="AY65" s="14">
        <v>210</v>
      </c>
      <c r="AZ65" s="14">
        <v>2</v>
      </c>
      <c r="BA65" s="14">
        <v>2</v>
      </c>
    </row>
    <row r="66" spans="1:53">
      <c r="A66" s="144">
        <v>45323</v>
      </c>
      <c r="B66" s="143" t="str">
        <f t="shared" ref="B66" si="116">"(" &amp; TEXT(A66,"aaa") &amp; ")"</f>
        <v>(木)</v>
      </c>
      <c r="C66" s="14">
        <f t="shared" ref="C66" si="117">SUM(D66,H66,J66,K66,L66,P66,R66,S66)</f>
        <v>260</v>
      </c>
      <c r="D66" s="14">
        <v>83</v>
      </c>
      <c r="E66" s="14">
        <v>83</v>
      </c>
      <c r="F66" s="81"/>
      <c r="G66" s="81"/>
      <c r="H66" s="14">
        <v>17</v>
      </c>
      <c r="I66" s="14">
        <v>17</v>
      </c>
      <c r="J66" s="81"/>
      <c r="K66" s="14">
        <v>0</v>
      </c>
      <c r="L66" s="14">
        <v>157</v>
      </c>
      <c r="M66" s="14">
        <v>157</v>
      </c>
      <c r="N66" s="81"/>
      <c r="O66" s="81"/>
      <c r="P66" s="14">
        <v>3</v>
      </c>
      <c r="Q66" s="14">
        <v>3</v>
      </c>
      <c r="R66" s="81"/>
      <c r="S66" s="36">
        <v>0</v>
      </c>
      <c r="T66" s="14">
        <v>15</v>
      </c>
      <c r="U66" s="14">
        <v>15</v>
      </c>
      <c r="V66" s="81"/>
      <c r="W66" s="81"/>
      <c r="X66" s="14">
        <v>4</v>
      </c>
      <c r="Y66" s="14">
        <v>4</v>
      </c>
      <c r="Z66" s="81"/>
      <c r="AA66" s="14">
        <v>0</v>
      </c>
      <c r="AB66" s="14">
        <v>12</v>
      </c>
      <c r="AC66" s="36">
        <v>12</v>
      </c>
      <c r="AD66" s="81"/>
      <c r="AE66" s="81"/>
      <c r="AF66" s="14">
        <v>2</v>
      </c>
      <c r="AG66" s="14">
        <v>2</v>
      </c>
      <c r="AH66" s="81"/>
      <c r="AI66" s="36">
        <v>0</v>
      </c>
      <c r="AJ66" s="14">
        <v>7</v>
      </c>
      <c r="AK66" s="14">
        <v>7</v>
      </c>
      <c r="AL66" s="81"/>
      <c r="AM66" s="14">
        <v>0</v>
      </c>
      <c r="AN66" s="14">
        <v>0</v>
      </c>
      <c r="AO66" s="14">
        <v>9</v>
      </c>
      <c r="AP66" s="14">
        <v>9</v>
      </c>
      <c r="AQ66" s="81"/>
      <c r="AR66" s="14">
        <v>0</v>
      </c>
      <c r="AS66" s="14">
        <v>0</v>
      </c>
      <c r="AT66" s="14">
        <v>51</v>
      </c>
      <c r="AU66" s="14">
        <v>51</v>
      </c>
      <c r="AV66" s="14">
        <v>10</v>
      </c>
      <c r="AW66" s="14">
        <v>10</v>
      </c>
      <c r="AX66" s="14">
        <v>118</v>
      </c>
      <c r="AY66" s="14">
        <v>118</v>
      </c>
      <c r="AZ66" s="14">
        <v>1</v>
      </c>
      <c r="BA66" s="14">
        <v>1</v>
      </c>
    </row>
    <row r="67" spans="1:53">
      <c r="A67" s="144">
        <v>45322</v>
      </c>
      <c r="B67" s="143" t="str">
        <f t="shared" ref="B67" si="118">"(" &amp; TEXT(A67,"aaa") &amp; ")"</f>
        <v>(水)</v>
      </c>
      <c r="C67" s="14">
        <f t="shared" ref="C67" si="119">SUM(D67,H67,J67,K67,L67,P67,R67,S67)</f>
        <v>337</v>
      </c>
      <c r="D67" s="14">
        <v>122</v>
      </c>
      <c r="E67" s="14">
        <v>122</v>
      </c>
      <c r="F67" s="81"/>
      <c r="G67" s="81"/>
      <c r="H67" s="14">
        <v>19</v>
      </c>
      <c r="I67" s="14">
        <v>19</v>
      </c>
      <c r="J67" s="81"/>
      <c r="K67" s="14">
        <v>0</v>
      </c>
      <c r="L67" s="14">
        <v>195</v>
      </c>
      <c r="M67" s="14">
        <v>195</v>
      </c>
      <c r="N67" s="81"/>
      <c r="O67" s="81"/>
      <c r="P67" s="14">
        <v>1</v>
      </c>
      <c r="Q67" s="14">
        <v>1</v>
      </c>
      <c r="R67" s="81"/>
      <c r="S67" s="36">
        <v>0</v>
      </c>
      <c r="T67" s="14">
        <v>24</v>
      </c>
      <c r="U67" s="14">
        <v>24</v>
      </c>
      <c r="V67" s="81"/>
      <c r="W67" s="81"/>
      <c r="X67" s="14">
        <v>5</v>
      </c>
      <c r="Y67" s="14">
        <v>5</v>
      </c>
      <c r="Z67" s="81"/>
      <c r="AA67" s="14">
        <v>0</v>
      </c>
      <c r="AB67" s="14">
        <v>29</v>
      </c>
      <c r="AC67" s="36">
        <v>29</v>
      </c>
      <c r="AD67" s="81"/>
      <c r="AE67" s="81"/>
      <c r="AF67" s="14">
        <v>0</v>
      </c>
      <c r="AG67" s="14">
        <v>0</v>
      </c>
      <c r="AH67" s="81"/>
      <c r="AI67" s="36">
        <v>0</v>
      </c>
      <c r="AJ67" s="14">
        <v>12</v>
      </c>
      <c r="AK67" s="14">
        <v>12</v>
      </c>
      <c r="AL67" s="81"/>
      <c r="AM67" s="14">
        <v>0</v>
      </c>
      <c r="AN67" s="14">
        <v>0</v>
      </c>
      <c r="AO67" s="14">
        <v>13</v>
      </c>
      <c r="AP67" s="14">
        <v>13</v>
      </c>
      <c r="AQ67" s="81"/>
      <c r="AR67" s="14">
        <v>0</v>
      </c>
      <c r="AS67" s="14">
        <v>0</v>
      </c>
      <c r="AT67" s="14">
        <v>55</v>
      </c>
      <c r="AU67" s="14">
        <v>55</v>
      </c>
      <c r="AV67" s="14">
        <v>14</v>
      </c>
      <c r="AW67" s="14">
        <v>14</v>
      </c>
      <c r="AX67" s="14">
        <v>120</v>
      </c>
      <c r="AY67" s="14">
        <v>120</v>
      </c>
      <c r="AZ67" s="14">
        <v>0</v>
      </c>
      <c r="BA67" s="14">
        <v>0</v>
      </c>
    </row>
    <row r="68" spans="1:53">
      <c r="A68" s="144">
        <v>45321</v>
      </c>
      <c r="B68" s="143" t="str">
        <f t="shared" ref="B68" si="120">"(" &amp; TEXT(A68,"aaa") &amp; ")"</f>
        <v>(火)</v>
      </c>
      <c r="C68" s="14">
        <f t="shared" ref="C68" si="121">SUM(D68,H68,J68,K68,L68,P68,R68,S68)</f>
        <v>328</v>
      </c>
      <c r="D68" s="14">
        <v>118</v>
      </c>
      <c r="E68" s="14">
        <v>118</v>
      </c>
      <c r="F68" s="81"/>
      <c r="G68" s="81"/>
      <c r="H68" s="14">
        <v>13</v>
      </c>
      <c r="I68" s="14">
        <v>13</v>
      </c>
      <c r="J68" s="81"/>
      <c r="K68" s="14">
        <v>0</v>
      </c>
      <c r="L68" s="14">
        <v>193</v>
      </c>
      <c r="M68" s="14">
        <v>193</v>
      </c>
      <c r="N68" s="81"/>
      <c r="O68" s="81"/>
      <c r="P68" s="14">
        <v>4</v>
      </c>
      <c r="Q68" s="14">
        <v>4</v>
      </c>
      <c r="R68" s="81"/>
      <c r="S68" s="36">
        <v>0</v>
      </c>
      <c r="T68" s="14">
        <v>18</v>
      </c>
      <c r="U68" s="14">
        <v>18</v>
      </c>
      <c r="V68" s="81"/>
      <c r="W68" s="81"/>
      <c r="X68" s="14">
        <v>3</v>
      </c>
      <c r="Y68" s="14">
        <v>3</v>
      </c>
      <c r="Z68" s="81"/>
      <c r="AA68" s="14">
        <v>0</v>
      </c>
      <c r="AB68" s="14">
        <v>16</v>
      </c>
      <c r="AC68" s="36">
        <v>16</v>
      </c>
      <c r="AD68" s="81"/>
      <c r="AE68" s="81"/>
      <c r="AF68" s="14">
        <v>3</v>
      </c>
      <c r="AG68" s="14">
        <v>3</v>
      </c>
      <c r="AH68" s="81"/>
      <c r="AI68" s="36">
        <v>0</v>
      </c>
      <c r="AJ68" s="14">
        <v>6</v>
      </c>
      <c r="AK68" s="14">
        <v>6</v>
      </c>
      <c r="AL68" s="81"/>
      <c r="AM68" s="14">
        <v>0</v>
      </c>
      <c r="AN68" s="14">
        <v>0</v>
      </c>
      <c r="AO68" s="14">
        <v>8</v>
      </c>
      <c r="AP68" s="14">
        <v>8</v>
      </c>
      <c r="AQ68" s="81"/>
      <c r="AR68" s="14">
        <v>0</v>
      </c>
      <c r="AS68" s="14">
        <v>0</v>
      </c>
      <c r="AT68" s="14">
        <v>74</v>
      </c>
      <c r="AU68" s="14">
        <v>74</v>
      </c>
      <c r="AV68" s="14">
        <v>10</v>
      </c>
      <c r="AW68" s="14">
        <v>10</v>
      </c>
      <c r="AX68" s="14">
        <v>145</v>
      </c>
      <c r="AY68" s="14">
        <v>145</v>
      </c>
      <c r="AZ68" s="14">
        <v>1</v>
      </c>
      <c r="BA68" s="14">
        <v>1</v>
      </c>
    </row>
    <row r="69" spans="1:53">
      <c r="A69" s="144">
        <v>45320</v>
      </c>
      <c r="B69" s="143" t="str">
        <f t="shared" ref="B69" si="122">"(" &amp; TEXT(A69,"aaa") &amp; ")"</f>
        <v>(月)</v>
      </c>
      <c r="C69" s="14">
        <f t="shared" ref="C69" si="123">SUM(D69,H69,J69,K69,L69,P69,R69,S69)</f>
        <v>190</v>
      </c>
      <c r="D69" s="14">
        <v>110</v>
      </c>
      <c r="E69" s="14">
        <v>110</v>
      </c>
      <c r="F69" s="81"/>
      <c r="G69" s="81"/>
      <c r="H69" s="14">
        <v>15</v>
      </c>
      <c r="I69" s="14">
        <v>15</v>
      </c>
      <c r="J69" s="81"/>
      <c r="K69" s="14">
        <v>0</v>
      </c>
      <c r="L69" s="14">
        <v>60</v>
      </c>
      <c r="M69" s="14">
        <v>60</v>
      </c>
      <c r="N69" s="81"/>
      <c r="O69" s="81"/>
      <c r="P69" s="14">
        <v>5</v>
      </c>
      <c r="Q69" s="14">
        <v>5</v>
      </c>
      <c r="R69" s="81"/>
      <c r="S69" s="36">
        <v>0</v>
      </c>
      <c r="T69" s="14">
        <v>30</v>
      </c>
      <c r="U69" s="14">
        <v>30</v>
      </c>
      <c r="V69" s="81"/>
      <c r="W69" s="81"/>
      <c r="X69" s="14">
        <v>1</v>
      </c>
      <c r="Y69" s="14">
        <v>1</v>
      </c>
      <c r="Z69" s="81"/>
      <c r="AA69" s="14">
        <v>0</v>
      </c>
      <c r="AB69" s="14">
        <v>21</v>
      </c>
      <c r="AC69" s="36">
        <v>21</v>
      </c>
      <c r="AD69" s="81"/>
      <c r="AE69" s="81"/>
      <c r="AF69" s="14">
        <v>2</v>
      </c>
      <c r="AG69" s="14">
        <v>2</v>
      </c>
      <c r="AH69" s="81"/>
      <c r="AI69" s="36">
        <v>0</v>
      </c>
      <c r="AJ69" s="14">
        <v>5</v>
      </c>
      <c r="AK69" s="14">
        <v>5</v>
      </c>
      <c r="AL69" s="81"/>
      <c r="AM69" s="14">
        <v>0</v>
      </c>
      <c r="AN69" s="14">
        <v>0</v>
      </c>
      <c r="AO69" s="14">
        <v>3</v>
      </c>
      <c r="AP69" s="14">
        <v>3</v>
      </c>
      <c r="AQ69" s="81"/>
      <c r="AR69" s="14">
        <v>0</v>
      </c>
      <c r="AS69" s="14">
        <v>0</v>
      </c>
      <c r="AT69" s="14">
        <v>46</v>
      </c>
      <c r="AU69" s="14">
        <v>46</v>
      </c>
      <c r="AV69" s="14">
        <v>11</v>
      </c>
      <c r="AW69" s="14">
        <v>11</v>
      </c>
      <c r="AX69" s="14">
        <v>17</v>
      </c>
      <c r="AY69" s="14">
        <v>17</v>
      </c>
      <c r="AZ69" s="14">
        <v>0</v>
      </c>
      <c r="BA69" s="14">
        <v>0</v>
      </c>
    </row>
    <row r="70" spans="1:53">
      <c r="A70" s="141">
        <v>45319</v>
      </c>
      <c r="B70" s="140" t="str">
        <f t="shared" ref="B70" si="124">"(" &amp; TEXT(A70,"aaa") &amp; ")"</f>
        <v>(日)</v>
      </c>
      <c r="C70" s="14">
        <f t="shared" ref="C70" si="125">SUM(D70,H70,J70,K70,L70,P70,R70,S70)</f>
        <v>26</v>
      </c>
      <c r="D70" s="14">
        <v>7</v>
      </c>
      <c r="E70" s="14">
        <v>7</v>
      </c>
      <c r="F70" s="81"/>
      <c r="G70" s="81"/>
      <c r="H70" s="14">
        <v>1</v>
      </c>
      <c r="I70" s="14">
        <v>1</v>
      </c>
      <c r="J70" s="81"/>
      <c r="K70" s="14">
        <v>0</v>
      </c>
      <c r="L70" s="14">
        <v>18</v>
      </c>
      <c r="M70" s="14">
        <v>18</v>
      </c>
      <c r="N70" s="81"/>
      <c r="O70" s="81"/>
      <c r="P70" s="14">
        <v>0</v>
      </c>
      <c r="Q70" s="14">
        <v>0</v>
      </c>
      <c r="R70" s="81"/>
      <c r="S70" s="36">
        <v>0</v>
      </c>
      <c r="T70" s="14">
        <v>1</v>
      </c>
      <c r="U70" s="14">
        <v>1</v>
      </c>
      <c r="V70" s="81"/>
      <c r="W70" s="81"/>
      <c r="X70" s="14">
        <v>0</v>
      </c>
      <c r="Y70" s="14">
        <v>0</v>
      </c>
      <c r="Z70" s="81"/>
      <c r="AA70" s="14">
        <v>0</v>
      </c>
      <c r="AB70" s="14">
        <v>3</v>
      </c>
      <c r="AC70" s="36">
        <v>3</v>
      </c>
      <c r="AD70" s="81"/>
      <c r="AE70" s="81"/>
      <c r="AF70" s="14">
        <v>0</v>
      </c>
      <c r="AG70" s="14">
        <v>0</v>
      </c>
      <c r="AH70" s="81"/>
      <c r="AI70" s="36">
        <v>0</v>
      </c>
      <c r="AJ70" s="14">
        <v>2</v>
      </c>
      <c r="AK70" s="14">
        <v>2</v>
      </c>
      <c r="AL70" s="81"/>
      <c r="AM70" s="14">
        <v>0</v>
      </c>
      <c r="AN70" s="14">
        <v>0</v>
      </c>
      <c r="AO70" s="14">
        <v>2</v>
      </c>
      <c r="AP70" s="14">
        <v>2</v>
      </c>
      <c r="AQ70" s="81"/>
      <c r="AR70" s="14">
        <v>0</v>
      </c>
      <c r="AS70" s="14">
        <v>0</v>
      </c>
      <c r="AT70" s="14">
        <v>4</v>
      </c>
      <c r="AU70" s="14">
        <v>4</v>
      </c>
      <c r="AV70" s="14">
        <v>1</v>
      </c>
      <c r="AW70" s="14">
        <v>1</v>
      </c>
      <c r="AX70" s="14">
        <v>10</v>
      </c>
      <c r="AY70" s="14">
        <v>10</v>
      </c>
      <c r="AZ70" s="14">
        <v>0</v>
      </c>
      <c r="BA70" s="14">
        <v>0</v>
      </c>
    </row>
    <row r="71" spans="1:53">
      <c r="A71" s="141">
        <v>45318</v>
      </c>
      <c r="B71" s="140" t="str">
        <f t="shared" ref="B71" si="126">"(" &amp; TEXT(A71,"aaa") &amp; ")"</f>
        <v>(土)</v>
      </c>
      <c r="C71" s="14">
        <f t="shared" ref="C71" si="127">SUM(D71,H71,J71,K71,L71,P71,R71,S71)</f>
        <v>437</v>
      </c>
      <c r="D71" s="14">
        <v>156</v>
      </c>
      <c r="E71" s="14">
        <v>156</v>
      </c>
      <c r="F71" s="81"/>
      <c r="G71" s="81"/>
      <c r="H71" s="14">
        <v>37</v>
      </c>
      <c r="I71" s="14">
        <v>37</v>
      </c>
      <c r="J71" s="81"/>
      <c r="K71" s="14">
        <v>0</v>
      </c>
      <c r="L71" s="14">
        <v>236</v>
      </c>
      <c r="M71" s="14">
        <v>236</v>
      </c>
      <c r="N71" s="81"/>
      <c r="O71" s="81"/>
      <c r="P71" s="14">
        <v>8</v>
      </c>
      <c r="Q71" s="14">
        <v>8</v>
      </c>
      <c r="R71" s="81"/>
      <c r="S71" s="36">
        <v>0</v>
      </c>
      <c r="T71" s="14">
        <v>19</v>
      </c>
      <c r="U71" s="14">
        <v>19</v>
      </c>
      <c r="V71" s="81"/>
      <c r="W71" s="81"/>
      <c r="X71" s="14">
        <v>1</v>
      </c>
      <c r="Y71" s="14">
        <v>1</v>
      </c>
      <c r="Z71" s="81"/>
      <c r="AA71" s="14">
        <v>0</v>
      </c>
      <c r="AB71" s="14">
        <v>11</v>
      </c>
      <c r="AC71" s="36">
        <v>11</v>
      </c>
      <c r="AD71" s="81"/>
      <c r="AE71" s="81"/>
      <c r="AF71" s="14">
        <v>2</v>
      </c>
      <c r="AG71" s="14">
        <v>2</v>
      </c>
      <c r="AH71" s="81"/>
      <c r="AI71" s="36">
        <v>0</v>
      </c>
      <c r="AJ71" s="14">
        <v>41</v>
      </c>
      <c r="AK71" s="14">
        <v>41</v>
      </c>
      <c r="AL71" s="81"/>
      <c r="AM71" s="14">
        <v>2</v>
      </c>
      <c r="AN71" s="14">
        <v>2</v>
      </c>
      <c r="AO71" s="14">
        <v>41</v>
      </c>
      <c r="AP71" s="14">
        <v>41</v>
      </c>
      <c r="AQ71" s="81"/>
      <c r="AR71" s="14">
        <v>0</v>
      </c>
      <c r="AS71" s="14">
        <v>0</v>
      </c>
      <c r="AT71" s="14">
        <v>53</v>
      </c>
      <c r="AU71" s="14">
        <v>53</v>
      </c>
      <c r="AV71" s="14">
        <v>30</v>
      </c>
      <c r="AW71" s="14">
        <v>30</v>
      </c>
      <c r="AX71" s="14">
        <v>120</v>
      </c>
      <c r="AY71" s="14">
        <v>120</v>
      </c>
      <c r="AZ71" s="14">
        <v>4</v>
      </c>
      <c r="BA71" s="14">
        <v>4</v>
      </c>
    </row>
    <row r="72" spans="1:53">
      <c r="A72" s="141">
        <v>45317</v>
      </c>
      <c r="B72" s="140" t="str">
        <f t="shared" ref="B72" si="128">"(" &amp; TEXT(A72,"aaa") &amp; ")"</f>
        <v>(金)</v>
      </c>
      <c r="C72" s="14">
        <f t="shared" ref="C72" si="129">SUM(D72,H72,J72,K72,L72,P72,R72,S72)</f>
        <v>447</v>
      </c>
      <c r="D72" s="14">
        <v>220</v>
      </c>
      <c r="E72" s="14">
        <v>220</v>
      </c>
      <c r="F72" s="81"/>
      <c r="G72" s="81"/>
      <c r="H72" s="14">
        <v>15</v>
      </c>
      <c r="I72" s="14">
        <v>15</v>
      </c>
      <c r="J72" s="81"/>
      <c r="K72" s="14">
        <v>0</v>
      </c>
      <c r="L72" s="14">
        <v>202</v>
      </c>
      <c r="M72" s="14">
        <v>202</v>
      </c>
      <c r="N72" s="81"/>
      <c r="O72" s="81"/>
      <c r="P72" s="14">
        <v>10</v>
      </c>
      <c r="Q72" s="14">
        <v>10</v>
      </c>
      <c r="R72" s="81"/>
      <c r="S72" s="36">
        <v>0</v>
      </c>
      <c r="T72" s="14">
        <v>45</v>
      </c>
      <c r="U72" s="14">
        <v>45</v>
      </c>
      <c r="V72" s="81"/>
      <c r="W72" s="81"/>
      <c r="X72" s="14">
        <v>10</v>
      </c>
      <c r="Y72" s="14">
        <v>10</v>
      </c>
      <c r="Z72" s="81"/>
      <c r="AA72" s="14">
        <v>0</v>
      </c>
      <c r="AB72" s="14">
        <v>21</v>
      </c>
      <c r="AC72" s="36">
        <v>21</v>
      </c>
      <c r="AD72" s="81"/>
      <c r="AE72" s="81"/>
      <c r="AF72" s="14">
        <v>2</v>
      </c>
      <c r="AG72" s="14">
        <v>2</v>
      </c>
      <c r="AH72" s="81"/>
      <c r="AI72" s="36">
        <v>0</v>
      </c>
      <c r="AJ72" s="14">
        <v>33</v>
      </c>
      <c r="AK72" s="14">
        <v>33</v>
      </c>
      <c r="AL72" s="81"/>
      <c r="AM72" s="14">
        <v>0</v>
      </c>
      <c r="AN72" s="14">
        <v>0</v>
      </c>
      <c r="AO72" s="14">
        <v>22</v>
      </c>
      <c r="AP72" s="14">
        <v>22</v>
      </c>
      <c r="AQ72" s="81"/>
      <c r="AR72" s="14">
        <v>0</v>
      </c>
      <c r="AS72" s="14">
        <v>0</v>
      </c>
      <c r="AT72" s="14">
        <v>65</v>
      </c>
      <c r="AU72" s="14">
        <v>65</v>
      </c>
      <c r="AV72" s="14">
        <v>1</v>
      </c>
      <c r="AW72" s="14">
        <v>1</v>
      </c>
      <c r="AX72" s="14">
        <v>102</v>
      </c>
      <c r="AY72" s="14">
        <v>102</v>
      </c>
      <c r="AZ72" s="14">
        <v>2</v>
      </c>
      <c r="BA72" s="14">
        <v>2</v>
      </c>
    </row>
    <row r="73" spans="1:53">
      <c r="A73" s="141">
        <v>45316</v>
      </c>
      <c r="B73" s="140" t="str">
        <f t="shared" ref="B73" si="130">"(" &amp; TEXT(A73,"aaa") &amp; ")"</f>
        <v>(木)</v>
      </c>
      <c r="C73" s="14">
        <f t="shared" ref="C73" si="131">SUM(D73,H73,J73,K73,L73,P73,R73,S73)</f>
        <v>208</v>
      </c>
      <c r="D73" s="14">
        <v>101</v>
      </c>
      <c r="E73" s="14">
        <v>101</v>
      </c>
      <c r="F73" s="81"/>
      <c r="G73" s="81"/>
      <c r="H73" s="14">
        <v>4</v>
      </c>
      <c r="I73" s="14">
        <v>4</v>
      </c>
      <c r="J73" s="81"/>
      <c r="K73" s="14">
        <v>0</v>
      </c>
      <c r="L73" s="14">
        <v>96</v>
      </c>
      <c r="M73" s="14">
        <v>96</v>
      </c>
      <c r="N73" s="81"/>
      <c r="O73" s="81"/>
      <c r="P73" s="14">
        <v>7</v>
      </c>
      <c r="Q73" s="14">
        <v>7</v>
      </c>
      <c r="R73" s="81"/>
      <c r="S73" s="36">
        <v>0</v>
      </c>
      <c r="T73" s="14">
        <v>22</v>
      </c>
      <c r="U73" s="14">
        <v>22</v>
      </c>
      <c r="V73" s="81"/>
      <c r="W73" s="81"/>
      <c r="X73" s="14">
        <v>0</v>
      </c>
      <c r="Y73" s="14">
        <v>0</v>
      </c>
      <c r="Z73" s="81"/>
      <c r="AA73" s="14">
        <v>0</v>
      </c>
      <c r="AB73" s="14">
        <v>21</v>
      </c>
      <c r="AC73" s="36">
        <v>21</v>
      </c>
      <c r="AD73" s="81"/>
      <c r="AE73" s="81"/>
      <c r="AF73" s="14">
        <v>5</v>
      </c>
      <c r="AG73" s="14">
        <v>5</v>
      </c>
      <c r="AH73" s="81"/>
      <c r="AI73" s="36">
        <v>0</v>
      </c>
      <c r="AJ73" s="14">
        <v>13</v>
      </c>
      <c r="AK73" s="14">
        <v>13</v>
      </c>
      <c r="AL73" s="81"/>
      <c r="AM73" s="14">
        <v>0</v>
      </c>
      <c r="AN73" s="14">
        <v>0</v>
      </c>
      <c r="AO73" s="14">
        <v>8</v>
      </c>
      <c r="AP73" s="14">
        <v>8</v>
      </c>
      <c r="AQ73" s="81"/>
      <c r="AR73" s="14">
        <v>0</v>
      </c>
      <c r="AS73" s="14">
        <v>0</v>
      </c>
      <c r="AT73" s="14">
        <v>34</v>
      </c>
      <c r="AU73" s="14">
        <v>34</v>
      </c>
      <c r="AV73" s="14">
        <v>4</v>
      </c>
      <c r="AW73" s="14">
        <v>4</v>
      </c>
      <c r="AX73" s="14">
        <v>40</v>
      </c>
      <c r="AY73" s="14">
        <v>40</v>
      </c>
      <c r="AZ73" s="14">
        <v>2</v>
      </c>
      <c r="BA73" s="14">
        <v>2</v>
      </c>
    </row>
    <row r="74" spans="1:53">
      <c r="A74" s="141">
        <v>45315</v>
      </c>
      <c r="B74" s="140" t="str">
        <f t="shared" ref="B74" si="132">"(" &amp; TEXT(A74,"aaa") &amp; ")"</f>
        <v>(水)</v>
      </c>
      <c r="C74" s="14">
        <f t="shared" ref="C74" si="133">SUM(D74,H74,J74,K74,L74,P74,R74,S74)</f>
        <v>206</v>
      </c>
      <c r="D74" s="14">
        <v>104</v>
      </c>
      <c r="E74" s="14">
        <v>104</v>
      </c>
      <c r="F74" s="81"/>
      <c r="G74" s="81"/>
      <c r="H74" s="14">
        <v>14</v>
      </c>
      <c r="I74" s="14">
        <v>14</v>
      </c>
      <c r="J74" s="81"/>
      <c r="K74" s="14">
        <v>0</v>
      </c>
      <c r="L74" s="14">
        <v>77</v>
      </c>
      <c r="M74" s="14">
        <v>77</v>
      </c>
      <c r="N74" s="81"/>
      <c r="O74" s="81"/>
      <c r="P74" s="14">
        <v>11</v>
      </c>
      <c r="Q74" s="14">
        <v>11</v>
      </c>
      <c r="R74" s="81"/>
      <c r="S74" s="36">
        <v>0</v>
      </c>
      <c r="T74" s="14">
        <v>24</v>
      </c>
      <c r="U74" s="14">
        <v>24</v>
      </c>
      <c r="V74" s="81"/>
      <c r="W74" s="81"/>
      <c r="X74" s="14">
        <v>4</v>
      </c>
      <c r="Y74" s="14">
        <v>4</v>
      </c>
      <c r="Z74" s="81"/>
      <c r="AA74" s="14">
        <v>0</v>
      </c>
      <c r="AB74" s="14">
        <v>16</v>
      </c>
      <c r="AC74" s="36">
        <v>16</v>
      </c>
      <c r="AD74" s="81"/>
      <c r="AE74" s="81"/>
      <c r="AF74" s="14">
        <v>9</v>
      </c>
      <c r="AG74" s="14">
        <v>9</v>
      </c>
      <c r="AH74" s="81"/>
      <c r="AI74" s="36">
        <v>0</v>
      </c>
      <c r="AJ74" s="14">
        <v>15</v>
      </c>
      <c r="AK74" s="14">
        <v>15</v>
      </c>
      <c r="AL74" s="81"/>
      <c r="AM74" s="14">
        <v>0</v>
      </c>
      <c r="AN74" s="14">
        <v>0</v>
      </c>
      <c r="AO74" s="14">
        <v>6</v>
      </c>
      <c r="AP74" s="14">
        <v>6</v>
      </c>
      <c r="AQ74" s="81"/>
      <c r="AR74" s="14">
        <v>0</v>
      </c>
      <c r="AS74" s="14">
        <v>0</v>
      </c>
      <c r="AT74" s="14">
        <v>33</v>
      </c>
      <c r="AU74" s="14">
        <v>33</v>
      </c>
      <c r="AV74" s="14">
        <v>7</v>
      </c>
      <c r="AW74" s="14">
        <v>7</v>
      </c>
      <c r="AX74" s="14">
        <v>37</v>
      </c>
      <c r="AY74" s="14">
        <v>37</v>
      </c>
      <c r="AZ74" s="14">
        <v>1</v>
      </c>
      <c r="BA74" s="14">
        <v>1</v>
      </c>
    </row>
    <row r="75" spans="1:53">
      <c r="A75" s="141">
        <v>45314</v>
      </c>
      <c r="B75" s="140" t="str">
        <f t="shared" ref="B75" si="134">"(" &amp; TEXT(A75,"aaa") &amp; ")"</f>
        <v>(火)</v>
      </c>
      <c r="C75" s="14">
        <f t="shared" ref="C75" si="135">SUM(D75,H75,J75,K75,L75,P75,R75,S75)</f>
        <v>282</v>
      </c>
      <c r="D75" s="14">
        <v>157</v>
      </c>
      <c r="E75" s="14">
        <v>157</v>
      </c>
      <c r="F75" s="81"/>
      <c r="G75" s="81"/>
      <c r="H75" s="14">
        <v>12</v>
      </c>
      <c r="I75" s="14">
        <v>12</v>
      </c>
      <c r="J75" s="81"/>
      <c r="K75" s="14">
        <v>0</v>
      </c>
      <c r="L75" s="14">
        <v>108</v>
      </c>
      <c r="M75" s="14">
        <v>108</v>
      </c>
      <c r="N75" s="81"/>
      <c r="O75" s="81"/>
      <c r="P75" s="14">
        <v>5</v>
      </c>
      <c r="Q75" s="14">
        <v>5</v>
      </c>
      <c r="R75" s="81"/>
      <c r="S75" s="36">
        <v>0</v>
      </c>
      <c r="T75" s="14">
        <v>44</v>
      </c>
      <c r="U75" s="14">
        <v>44</v>
      </c>
      <c r="V75" s="81"/>
      <c r="W75" s="81"/>
      <c r="X75" s="14">
        <v>3</v>
      </c>
      <c r="Y75" s="14">
        <v>3</v>
      </c>
      <c r="Z75" s="81"/>
      <c r="AA75" s="14">
        <v>0</v>
      </c>
      <c r="AB75" s="14">
        <v>18</v>
      </c>
      <c r="AC75" s="36">
        <v>18</v>
      </c>
      <c r="AD75" s="81"/>
      <c r="AE75" s="81"/>
      <c r="AF75" s="14">
        <v>5</v>
      </c>
      <c r="AG75" s="14">
        <v>5</v>
      </c>
      <c r="AH75" s="81"/>
      <c r="AI75" s="36">
        <v>0</v>
      </c>
      <c r="AJ75" s="14">
        <v>15</v>
      </c>
      <c r="AK75" s="14">
        <v>15</v>
      </c>
      <c r="AL75" s="81"/>
      <c r="AM75" s="14">
        <v>0</v>
      </c>
      <c r="AN75" s="14">
        <v>0</v>
      </c>
      <c r="AO75" s="14">
        <v>4</v>
      </c>
      <c r="AP75" s="14">
        <v>4</v>
      </c>
      <c r="AQ75" s="81"/>
      <c r="AR75" s="14">
        <v>0</v>
      </c>
      <c r="AS75" s="14">
        <v>0</v>
      </c>
      <c r="AT75" s="14">
        <v>55</v>
      </c>
      <c r="AU75" s="14">
        <v>55</v>
      </c>
      <c r="AV75" s="14">
        <v>7</v>
      </c>
      <c r="AW75" s="14">
        <v>7</v>
      </c>
      <c r="AX75" s="14">
        <v>56</v>
      </c>
      <c r="AY75" s="14">
        <v>56</v>
      </c>
      <c r="AZ75" s="14">
        <v>0</v>
      </c>
      <c r="BA75" s="14">
        <v>0</v>
      </c>
    </row>
    <row r="76" spans="1:53">
      <c r="A76" s="141">
        <v>45313</v>
      </c>
      <c r="B76" s="140" t="str">
        <f t="shared" ref="B76" si="136">"(" &amp; TEXT(A76,"aaa") &amp; ")"</f>
        <v>(月)</v>
      </c>
      <c r="C76" s="14">
        <f t="shared" ref="C76" si="137">SUM(D76,H76,J76,K76,L76,P76,R76,S76)</f>
        <v>193</v>
      </c>
      <c r="D76" s="14">
        <v>97</v>
      </c>
      <c r="E76" s="14">
        <v>97</v>
      </c>
      <c r="F76" s="81"/>
      <c r="G76" s="81"/>
      <c r="H76" s="14">
        <v>13</v>
      </c>
      <c r="I76" s="14">
        <v>13</v>
      </c>
      <c r="J76" s="81"/>
      <c r="K76" s="14">
        <v>0</v>
      </c>
      <c r="L76" s="14">
        <v>70</v>
      </c>
      <c r="M76" s="14">
        <v>70</v>
      </c>
      <c r="N76" s="81"/>
      <c r="O76" s="81"/>
      <c r="P76" s="14">
        <v>13</v>
      </c>
      <c r="Q76" s="14">
        <v>13</v>
      </c>
      <c r="R76" s="81"/>
      <c r="S76" s="36">
        <v>0</v>
      </c>
      <c r="T76" s="14">
        <v>33</v>
      </c>
      <c r="U76" s="14">
        <v>33</v>
      </c>
      <c r="V76" s="81"/>
      <c r="W76" s="81"/>
      <c r="X76" s="14">
        <v>4</v>
      </c>
      <c r="Y76" s="14">
        <v>4</v>
      </c>
      <c r="Z76" s="81"/>
      <c r="AA76" s="14">
        <v>0</v>
      </c>
      <c r="AB76" s="14">
        <v>22</v>
      </c>
      <c r="AC76" s="36">
        <v>22</v>
      </c>
      <c r="AD76" s="81"/>
      <c r="AE76" s="81"/>
      <c r="AF76" s="14">
        <v>10</v>
      </c>
      <c r="AG76" s="14">
        <v>10</v>
      </c>
      <c r="AH76" s="81"/>
      <c r="AI76" s="36">
        <v>0</v>
      </c>
      <c r="AJ76" s="14">
        <v>2</v>
      </c>
      <c r="AK76" s="14">
        <v>2</v>
      </c>
      <c r="AL76" s="81"/>
      <c r="AM76" s="14">
        <v>0</v>
      </c>
      <c r="AN76" s="14">
        <v>0</v>
      </c>
      <c r="AO76" s="14">
        <v>3</v>
      </c>
      <c r="AP76" s="14">
        <v>3</v>
      </c>
      <c r="AQ76" s="81"/>
      <c r="AR76" s="14">
        <v>0</v>
      </c>
      <c r="AS76" s="14">
        <v>0</v>
      </c>
      <c r="AT76" s="14">
        <v>35</v>
      </c>
      <c r="AU76" s="14">
        <v>35</v>
      </c>
      <c r="AV76" s="14">
        <v>7</v>
      </c>
      <c r="AW76" s="14">
        <v>7</v>
      </c>
      <c r="AX76" s="14">
        <v>25</v>
      </c>
      <c r="AY76" s="14">
        <v>25</v>
      </c>
      <c r="AZ76" s="14">
        <v>0</v>
      </c>
      <c r="BA76" s="14">
        <v>0</v>
      </c>
    </row>
    <row r="77" spans="1:53">
      <c r="A77" s="138">
        <v>45312</v>
      </c>
      <c r="B77" s="137" t="str">
        <f t="shared" ref="B77" si="138">"(" &amp; TEXT(A77,"aaa") &amp; ")"</f>
        <v>(日)</v>
      </c>
      <c r="C77" s="14">
        <f t="shared" ref="C77" si="139">SUM(D77,H77,J77,K77,L77,P77,R77,S77)</f>
        <v>50</v>
      </c>
      <c r="D77" s="14">
        <v>18</v>
      </c>
      <c r="E77" s="14">
        <v>18</v>
      </c>
      <c r="F77" s="81"/>
      <c r="G77" s="81"/>
      <c r="H77" s="14">
        <v>0</v>
      </c>
      <c r="I77" s="14">
        <v>0</v>
      </c>
      <c r="J77" s="81"/>
      <c r="K77" s="14">
        <v>0</v>
      </c>
      <c r="L77" s="14">
        <v>30</v>
      </c>
      <c r="M77" s="14">
        <v>30</v>
      </c>
      <c r="N77" s="81"/>
      <c r="O77" s="81"/>
      <c r="P77" s="14">
        <v>2</v>
      </c>
      <c r="Q77" s="14">
        <v>2</v>
      </c>
      <c r="R77" s="81"/>
      <c r="S77" s="36">
        <v>0</v>
      </c>
      <c r="T77" s="14">
        <v>1</v>
      </c>
      <c r="U77" s="14">
        <v>1</v>
      </c>
      <c r="V77" s="81"/>
      <c r="W77" s="81"/>
      <c r="X77" s="14">
        <v>0</v>
      </c>
      <c r="Y77" s="14">
        <v>0</v>
      </c>
      <c r="Z77" s="81"/>
      <c r="AA77" s="14">
        <v>0</v>
      </c>
      <c r="AB77" s="14">
        <v>4</v>
      </c>
      <c r="AC77" s="36">
        <v>4</v>
      </c>
      <c r="AD77" s="81"/>
      <c r="AE77" s="81"/>
      <c r="AF77" s="14">
        <v>1</v>
      </c>
      <c r="AG77" s="14">
        <v>1</v>
      </c>
      <c r="AH77" s="81"/>
      <c r="AI77" s="36">
        <v>0</v>
      </c>
      <c r="AJ77" s="14">
        <v>0</v>
      </c>
      <c r="AK77" s="14">
        <v>0</v>
      </c>
      <c r="AL77" s="81"/>
      <c r="AM77" s="14">
        <v>0</v>
      </c>
      <c r="AN77" s="14">
        <v>0</v>
      </c>
      <c r="AO77" s="14">
        <v>0</v>
      </c>
      <c r="AP77" s="14">
        <v>0</v>
      </c>
      <c r="AQ77" s="81"/>
      <c r="AR77" s="14">
        <v>1</v>
      </c>
      <c r="AS77" s="14">
        <v>1</v>
      </c>
      <c r="AT77" s="14">
        <v>8</v>
      </c>
      <c r="AU77" s="14">
        <v>8</v>
      </c>
      <c r="AV77" s="14">
        <v>0</v>
      </c>
      <c r="AW77" s="14">
        <v>0</v>
      </c>
      <c r="AX77" s="14">
        <v>14</v>
      </c>
      <c r="AY77" s="14">
        <v>14</v>
      </c>
      <c r="AZ77" s="14">
        <v>0</v>
      </c>
      <c r="BA77" s="14">
        <v>0</v>
      </c>
    </row>
    <row r="78" spans="1:53">
      <c r="A78" s="138">
        <v>45311</v>
      </c>
      <c r="B78" s="137" t="str">
        <f t="shared" ref="B78" si="140">"(" &amp; TEXT(A78,"aaa") &amp; ")"</f>
        <v>(土)</v>
      </c>
      <c r="C78" s="14">
        <f t="shared" ref="C78" si="141">SUM(D78,H78,J78,K78,L78,P78,R78,S78)</f>
        <v>311</v>
      </c>
      <c r="D78" s="14">
        <v>117</v>
      </c>
      <c r="E78" s="14">
        <v>117</v>
      </c>
      <c r="F78" s="81"/>
      <c r="G78" s="81"/>
      <c r="H78" s="14">
        <v>27</v>
      </c>
      <c r="I78" s="14">
        <v>27</v>
      </c>
      <c r="J78" s="81"/>
      <c r="K78" s="14">
        <v>0</v>
      </c>
      <c r="L78" s="14">
        <v>165</v>
      </c>
      <c r="M78" s="14">
        <v>165</v>
      </c>
      <c r="N78" s="81"/>
      <c r="O78" s="81"/>
      <c r="P78" s="14">
        <v>2</v>
      </c>
      <c r="Q78" s="14">
        <v>2</v>
      </c>
      <c r="R78" s="81"/>
      <c r="S78" s="36">
        <v>0</v>
      </c>
      <c r="T78" s="14">
        <v>17</v>
      </c>
      <c r="U78" s="14">
        <v>17</v>
      </c>
      <c r="V78" s="81"/>
      <c r="W78" s="81"/>
      <c r="X78" s="14">
        <v>1</v>
      </c>
      <c r="Y78" s="14">
        <v>1</v>
      </c>
      <c r="Z78" s="81"/>
      <c r="AA78" s="14">
        <v>0</v>
      </c>
      <c r="AB78" s="14">
        <v>13</v>
      </c>
      <c r="AC78" s="36">
        <v>13</v>
      </c>
      <c r="AD78" s="81"/>
      <c r="AE78" s="81"/>
      <c r="AF78" s="14">
        <v>0</v>
      </c>
      <c r="AG78" s="14">
        <v>0</v>
      </c>
      <c r="AH78" s="81"/>
      <c r="AI78" s="36">
        <v>0</v>
      </c>
      <c r="AJ78" s="14">
        <v>27</v>
      </c>
      <c r="AK78" s="14">
        <v>27</v>
      </c>
      <c r="AL78" s="81"/>
      <c r="AM78" s="14">
        <v>0</v>
      </c>
      <c r="AN78" s="14">
        <v>0</v>
      </c>
      <c r="AO78" s="14">
        <v>45</v>
      </c>
      <c r="AP78" s="14">
        <v>45</v>
      </c>
      <c r="AQ78" s="81"/>
      <c r="AR78" s="14">
        <v>0</v>
      </c>
      <c r="AS78" s="14">
        <v>0</v>
      </c>
      <c r="AT78" s="14">
        <v>39</v>
      </c>
      <c r="AU78" s="14">
        <v>39</v>
      </c>
      <c r="AV78" s="14">
        <v>24</v>
      </c>
      <c r="AW78" s="14">
        <v>24</v>
      </c>
      <c r="AX78" s="14">
        <v>73</v>
      </c>
      <c r="AY78" s="14">
        <v>73</v>
      </c>
      <c r="AZ78" s="14">
        <v>1</v>
      </c>
      <c r="BA78" s="14">
        <v>1</v>
      </c>
    </row>
    <row r="79" spans="1:53">
      <c r="A79" s="138">
        <v>45310</v>
      </c>
      <c r="B79" s="137" t="str">
        <f t="shared" ref="B79" si="142">"(" &amp; TEXT(A79,"aaa") &amp; ")"</f>
        <v>(金)</v>
      </c>
      <c r="C79" s="14">
        <f t="shared" ref="C79" si="143">SUM(D79,H79,J79,K79,L79,P79,R79,S79)</f>
        <v>486</v>
      </c>
      <c r="D79" s="14">
        <v>207</v>
      </c>
      <c r="E79" s="14">
        <v>207</v>
      </c>
      <c r="F79" s="81"/>
      <c r="G79" s="81"/>
      <c r="H79" s="14">
        <v>12</v>
      </c>
      <c r="I79" s="14">
        <v>12</v>
      </c>
      <c r="J79" s="81"/>
      <c r="K79" s="14">
        <v>0</v>
      </c>
      <c r="L79" s="14">
        <v>245</v>
      </c>
      <c r="M79" s="14">
        <v>245</v>
      </c>
      <c r="N79" s="81"/>
      <c r="O79" s="81"/>
      <c r="P79" s="14">
        <v>22</v>
      </c>
      <c r="Q79" s="14">
        <v>22</v>
      </c>
      <c r="R79" s="81"/>
      <c r="S79" s="36">
        <v>0</v>
      </c>
      <c r="T79" s="14">
        <v>42</v>
      </c>
      <c r="U79" s="14">
        <v>42</v>
      </c>
      <c r="V79" s="81"/>
      <c r="W79" s="81"/>
      <c r="X79" s="14">
        <v>0</v>
      </c>
      <c r="Y79" s="14">
        <v>0</v>
      </c>
      <c r="Z79" s="81"/>
      <c r="AA79" s="14">
        <v>0</v>
      </c>
      <c r="AB79" s="14">
        <v>40</v>
      </c>
      <c r="AC79" s="36">
        <v>40</v>
      </c>
      <c r="AD79" s="81"/>
      <c r="AE79" s="81"/>
      <c r="AF79" s="14">
        <v>9</v>
      </c>
      <c r="AG79" s="14">
        <v>9</v>
      </c>
      <c r="AH79" s="81"/>
      <c r="AI79" s="36">
        <v>0</v>
      </c>
      <c r="AJ79" s="14">
        <v>30</v>
      </c>
      <c r="AK79" s="14">
        <v>30</v>
      </c>
      <c r="AL79" s="81"/>
      <c r="AM79" s="14">
        <v>0</v>
      </c>
      <c r="AN79" s="14">
        <v>0</v>
      </c>
      <c r="AO79" s="14">
        <v>36</v>
      </c>
      <c r="AP79" s="14">
        <v>36</v>
      </c>
      <c r="AQ79" s="81"/>
      <c r="AR79" s="14">
        <v>0</v>
      </c>
      <c r="AS79" s="14">
        <v>0</v>
      </c>
      <c r="AT79" s="14">
        <v>65</v>
      </c>
      <c r="AU79" s="14">
        <v>65</v>
      </c>
      <c r="AV79" s="14">
        <v>8</v>
      </c>
      <c r="AW79" s="14">
        <v>8</v>
      </c>
      <c r="AX79" s="14">
        <v>116</v>
      </c>
      <c r="AY79" s="14">
        <v>116</v>
      </c>
      <c r="AZ79" s="14">
        <v>1</v>
      </c>
      <c r="BA79" s="14">
        <v>1</v>
      </c>
    </row>
    <row r="80" spans="1:53">
      <c r="A80" s="138">
        <v>45309</v>
      </c>
      <c r="B80" s="137" t="str">
        <f t="shared" ref="B80" si="144">"(" &amp; TEXT(A80,"aaa") &amp; ")"</f>
        <v>(木)</v>
      </c>
      <c r="C80" s="14">
        <f t="shared" ref="C80" si="145">SUM(D80,H80,J80,K80,L80,P80,R80,S80)</f>
        <v>261</v>
      </c>
      <c r="D80" s="14">
        <v>89</v>
      </c>
      <c r="E80" s="14">
        <v>89</v>
      </c>
      <c r="F80" s="81"/>
      <c r="G80" s="81"/>
      <c r="H80" s="14">
        <v>12</v>
      </c>
      <c r="I80" s="14">
        <v>12</v>
      </c>
      <c r="J80" s="81"/>
      <c r="K80" s="14">
        <v>0</v>
      </c>
      <c r="L80" s="14">
        <v>156</v>
      </c>
      <c r="M80" s="14">
        <v>156</v>
      </c>
      <c r="N80" s="81"/>
      <c r="O80" s="81"/>
      <c r="P80" s="14">
        <v>4</v>
      </c>
      <c r="Q80" s="14">
        <v>4</v>
      </c>
      <c r="R80" s="81"/>
      <c r="S80" s="36">
        <v>0</v>
      </c>
      <c r="T80" s="14">
        <v>24</v>
      </c>
      <c r="U80" s="14">
        <v>24</v>
      </c>
      <c r="V80" s="81"/>
      <c r="W80" s="81"/>
      <c r="X80" s="14">
        <v>7</v>
      </c>
      <c r="Y80" s="14">
        <v>7</v>
      </c>
      <c r="Z80" s="81"/>
      <c r="AA80" s="14">
        <v>0</v>
      </c>
      <c r="AB80" s="14">
        <v>39</v>
      </c>
      <c r="AC80" s="36">
        <v>39</v>
      </c>
      <c r="AD80" s="81"/>
      <c r="AE80" s="81"/>
      <c r="AF80" s="14">
        <v>3</v>
      </c>
      <c r="AG80" s="14">
        <v>3</v>
      </c>
      <c r="AH80" s="81"/>
      <c r="AI80" s="36">
        <v>0</v>
      </c>
      <c r="AJ80" s="14">
        <v>5</v>
      </c>
      <c r="AK80" s="14">
        <v>5</v>
      </c>
      <c r="AL80" s="81"/>
      <c r="AM80" s="14">
        <v>0</v>
      </c>
      <c r="AN80" s="14">
        <v>0</v>
      </c>
      <c r="AO80" s="14">
        <v>16</v>
      </c>
      <c r="AP80" s="14">
        <v>16</v>
      </c>
      <c r="AQ80" s="81"/>
      <c r="AR80" s="14">
        <v>0</v>
      </c>
      <c r="AS80" s="14">
        <v>0</v>
      </c>
      <c r="AT80" s="14">
        <v>31</v>
      </c>
      <c r="AU80" s="14">
        <v>31</v>
      </c>
      <c r="AV80" s="14">
        <v>4</v>
      </c>
      <c r="AW80" s="14">
        <v>4</v>
      </c>
      <c r="AX80" s="14">
        <v>68</v>
      </c>
      <c r="AY80" s="14">
        <v>68</v>
      </c>
      <c r="AZ80" s="14">
        <v>0</v>
      </c>
      <c r="BA80" s="14">
        <v>0</v>
      </c>
    </row>
    <row r="81" spans="1:53">
      <c r="A81" s="138">
        <v>45308</v>
      </c>
      <c r="B81" s="137" t="str">
        <f t="shared" ref="B81" si="146">"(" &amp; TEXT(A81,"aaa") &amp; ")"</f>
        <v>(水)</v>
      </c>
      <c r="C81" s="14">
        <f t="shared" ref="C81" si="147">SUM(D81,H81,J81,K81,L81,P81,R81,S81)</f>
        <v>314</v>
      </c>
      <c r="D81" s="14">
        <v>90</v>
      </c>
      <c r="E81" s="14">
        <v>90</v>
      </c>
      <c r="F81" s="81"/>
      <c r="G81" s="81"/>
      <c r="H81" s="14">
        <v>17</v>
      </c>
      <c r="I81" s="14">
        <v>17</v>
      </c>
      <c r="J81" s="81"/>
      <c r="K81" s="14">
        <v>0</v>
      </c>
      <c r="L81" s="14">
        <v>200</v>
      </c>
      <c r="M81" s="14">
        <v>200</v>
      </c>
      <c r="N81" s="81"/>
      <c r="O81" s="81"/>
      <c r="P81" s="14">
        <v>7</v>
      </c>
      <c r="Q81" s="14">
        <v>7</v>
      </c>
      <c r="R81" s="81"/>
      <c r="S81" s="36">
        <v>0</v>
      </c>
      <c r="T81" s="14">
        <v>29</v>
      </c>
      <c r="U81" s="14">
        <v>29</v>
      </c>
      <c r="V81" s="81"/>
      <c r="W81" s="81"/>
      <c r="X81" s="14">
        <v>5</v>
      </c>
      <c r="Y81" s="14">
        <v>5</v>
      </c>
      <c r="Z81" s="81"/>
      <c r="AA81" s="14">
        <v>0</v>
      </c>
      <c r="AB81" s="14">
        <v>51</v>
      </c>
      <c r="AC81" s="36">
        <v>51</v>
      </c>
      <c r="AD81" s="81"/>
      <c r="AE81" s="81"/>
      <c r="AF81" s="14">
        <v>5</v>
      </c>
      <c r="AG81" s="14">
        <v>5</v>
      </c>
      <c r="AH81" s="81"/>
      <c r="AI81" s="36">
        <v>0</v>
      </c>
      <c r="AJ81" s="14">
        <v>9</v>
      </c>
      <c r="AK81" s="14">
        <v>9</v>
      </c>
      <c r="AL81" s="81"/>
      <c r="AM81" s="14">
        <v>0</v>
      </c>
      <c r="AN81" s="14">
        <v>0</v>
      </c>
      <c r="AO81" s="14">
        <v>13</v>
      </c>
      <c r="AP81" s="14">
        <v>13</v>
      </c>
      <c r="AQ81" s="81"/>
      <c r="AR81" s="14">
        <v>0</v>
      </c>
      <c r="AS81" s="14">
        <v>0</v>
      </c>
      <c r="AT81" s="14">
        <v>31</v>
      </c>
      <c r="AU81" s="14">
        <v>31</v>
      </c>
      <c r="AV81" s="14">
        <v>6</v>
      </c>
      <c r="AW81" s="14">
        <v>6</v>
      </c>
      <c r="AX81" s="14">
        <v>96</v>
      </c>
      <c r="AY81" s="14">
        <v>96</v>
      </c>
      <c r="AZ81" s="14">
        <v>0</v>
      </c>
      <c r="BA81" s="14">
        <v>0</v>
      </c>
    </row>
    <row r="82" spans="1:53">
      <c r="A82" s="138">
        <v>45307</v>
      </c>
      <c r="B82" s="137" t="str">
        <f t="shared" ref="B82" si="148">"(" &amp; TEXT(A82,"aaa") &amp; ")"</f>
        <v>(火)</v>
      </c>
      <c r="C82" s="14">
        <f t="shared" ref="C82" si="149">SUM(D82,H82,J82,K82,L82,P82,R82,S82)</f>
        <v>447</v>
      </c>
      <c r="D82" s="14">
        <v>160</v>
      </c>
      <c r="E82" s="14">
        <v>160</v>
      </c>
      <c r="F82" s="81"/>
      <c r="G82" s="81"/>
      <c r="H82" s="14">
        <v>4</v>
      </c>
      <c r="I82" s="14">
        <v>4</v>
      </c>
      <c r="J82" s="81"/>
      <c r="K82" s="14">
        <v>0</v>
      </c>
      <c r="L82" s="14">
        <v>278</v>
      </c>
      <c r="M82" s="14">
        <v>278</v>
      </c>
      <c r="N82" s="81"/>
      <c r="O82" s="81"/>
      <c r="P82" s="14">
        <v>5</v>
      </c>
      <c r="Q82" s="14">
        <v>5</v>
      </c>
      <c r="R82" s="81"/>
      <c r="S82" s="36">
        <v>0</v>
      </c>
      <c r="T82" s="14">
        <v>36</v>
      </c>
      <c r="U82" s="14">
        <v>36</v>
      </c>
      <c r="V82" s="81"/>
      <c r="W82" s="81"/>
      <c r="X82" s="14">
        <v>2</v>
      </c>
      <c r="Y82" s="14">
        <v>2</v>
      </c>
      <c r="Z82" s="81"/>
      <c r="AA82" s="14">
        <v>0</v>
      </c>
      <c r="AB82" s="14">
        <v>49</v>
      </c>
      <c r="AC82" s="36">
        <v>49</v>
      </c>
      <c r="AD82" s="81"/>
      <c r="AE82" s="81"/>
      <c r="AF82" s="14">
        <v>3</v>
      </c>
      <c r="AG82" s="14">
        <v>3</v>
      </c>
      <c r="AH82" s="81"/>
      <c r="AI82" s="36">
        <v>0</v>
      </c>
      <c r="AJ82" s="14">
        <v>9</v>
      </c>
      <c r="AK82" s="14">
        <v>9</v>
      </c>
      <c r="AL82" s="81"/>
      <c r="AM82" s="14">
        <v>0</v>
      </c>
      <c r="AN82" s="14">
        <v>0</v>
      </c>
      <c r="AO82" s="14">
        <v>17</v>
      </c>
      <c r="AP82" s="14">
        <v>17</v>
      </c>
      <c r="AQ82" s="81"/>
      <c r="AR82" s="14">
        <v>0</v>
      </c>
      <c r="AS82" s="14">
        <v>0</v>
      </c>
      <c r="AT82" s="14">
        <v>84</v>
      </c>
      <c r="AU82" s="14">
        <v>84</v>
      </c>
      <c r="AV82" s="14">
        <v>1</v>
      </c>
      <c r="AW82" s="14">
        <v>1</v>
      </c>
      <c r="AX82" s="14">
        <v>169</v>
      </c>
      <c r="AY82" s="14">
        <v>169</v>
      </c>
      <c r="AZ82" s="14">
        <v>1</v>
      </c>
      <c r="BA82" s="14">
        <v>1</v>
      </c>
    </row>
    <row r="83" spans="1:53">
      <c r="A83" s="138">
        <v>45306</v>
      </c>
      <c r="B83" s="137" t="str">
        <f t="shared" ref="B83" si="150">"(" &amp; TEXT(A83,"aaa") &amp; ")"</f>
        <v>(月)</v>
      </c>
      <c r="C83" s="14">
        <f t="shared" ref="C83" si="151">SUM(D83,H83,J83,K83,L83,P83,R83,S83)</f>
        <v>316</v>
      </c>
      <c r="D83" s="14">
        <v>97</v>
      </c>
      <c r="E83" s="14">
        <v>97</v>
      </c>
      <c r="F83" s="81"/>
      <c r="G83" s="81"/>
      <c r="H83" s="14">
        <v>7</v>
      </c>
      <c r="I83" s="14">
        <v>7</v>
      </c>
      <c r="J83" s="81"/>
      <c r="K83" s="14">
        <v>0</v>
      </c>
      <c r="L83" s="14">
        <v>197</v>
      </c>
      <c r="M83" s="14">
        <v>197</v>
      </c>
      <c r="N83" s="81"/>
      <c r="O83" s="81"/>
      <c r="P83" s="14">
        <v>15</v>
      </c>
      <c r="Q83" s="14">
        <v>15</v>
      </c>
      <c r="R83" s="81"/>
      <c r="S83" s="36">
        <v>0</v>
      </c>
      <c r="T83" s="14">
        <v>39</v>
      </c>
      <c r="U83" s="14">
        <v>39</v>
      </c>
      <c r="V83" s="81"/>
      <c r="W83" s="81"/>
      <c r="X83" s="14">
        <v>0</v>
      </c>
      <c r="Y83" s="14">
        <v>0</v>
      </c>
      <c r="Z83" s="81"/>
      <c r="AA83" s="14">
        <v>0</v>
      </c>
      <c r="AB83" s="14">
        <v>63</v>
      </c>
      <c r="AC83" s="36">
        <v>63</v>
      </c>
      <c r="AD83" s="81"/>
      <c r="AE83" s="81"/>
      <c r="AF83" s="14">
        <v>5</v>
      </c>
      <c r="AG83" s="14">
        <v>5</v>
      </c>
      <c r="AH83" s="81"/>
      <c r="AI83" s="36">
        <v>0</v>
      </c>
      <c r="AJ83" s="14">
        <v>6</v>
      </c>
      <c r="AK83" s="14">
        <v>6</v>
      </c>
      <c r="AL83" s="81"/>
      <c r="AM83" s="14">
        <v>0</v>
      </c>
      <c r="AN83" s="14">
        <v>0</v>
      </c>
      <c r="AO83" s="14">
        <v>8</v>
      </c>
      <c r="AP83" s="14">
        <v>8</v>
      </c>
      <c r="AQ83" s="81"/>
      <c r="AR83" s="14">
        <v>1</v>
      </c>
      <c r="AS83" s="14">
        <v>1</v>
      </c>
      <c r="AT83" s="14">
        <v>29</v>
      </c>
      <c r="AU83" s="14">
        <v>29</v>
      </c>
      <c r="AV83" s="14">
        <v>5</v>
      </c>
      <c r="AW83" s="14">
        <v>5</v>
      </c>
      <c r="AX83" s="14">
        <v>91</v>
      </c>
      <c r="AY83" s="14">
        <v>91</v>
      </c>
      <c r="AZ83" s="14">
        <v>3</v>
      </c>
      <c r="BA83" s="14">
        <v>3</v>
      </c>
    </row>
    <row r="84" spans="1:53">
      <c r="A84" s="135">
        <v>45305</v>
      </c>
      <c r="B84" s="134" t="str">
        <f t="shared" ref="B84" si="152">"(" &amp; TEXT(A84,"aaa") &amp; ")"</f>
        <v>(日)</v>
      </c>
      <c r="C84" s="14">
        <f t="shared" ref="C84" si="153">SUM(D84,H84,J84,K84,L84,P84,R84,S84)</f>
        <v>63</v>
      </c>
      <c r="D84" s="14">
        <v>31</v>
      </c>
      <c r="E84" s="14">
        <v>31</v>
      </c>
      <c r="F84" s="81"/>
      <c r="G84" s="81"/>
      <c r="H84" s="14">
        <v>1</v>
      </c>
      <c r="I84" s="14">
        <v>1</v>
      </c>
      <c r="J84" s="81"/>
      <c r="K84" s="14">
        <v>0</v>
      </c>
      <c r="L84" s="14">
        <v>31</v>
      </c>
      <c r="M84" s="14">
        <v>31</v>
      </c>
      <c r="N84" s="81"/>
      <c r="O84" s="81"/>
      <c r="P84" s="14">
        <v>0</v>
      </c>
      <c r="Q84" s="14">
        <v>0</v>
      </c>
      <c r="R84" s="81"/>
      <c r="S84" s="36">
        <v>0</v>
      </c>
      <c r="T84" s="14">
        <v>4</v>
      </c>
      <c r="U84" s="14">
        <v>4</v>
      </c>
      <c r="V84" s="81"/>
      <c r="W84" s="81"/>
      <c r="X84" s="14">
        <v>0</v>
      </c>
      <c r="Y84" s="14">
        <v>0</v>
      </c>
      <c r="Z84" s="81"/>
      <c r="AA84" s="14">
        <v>0</v>
      </c>
      <c r="AB84" s="14">
        <v>2</v>
      </c>
      <c r="AC84" s="36">
        <v>2</v>
      </c>
      <c r="AD84" s="81"/>
      <c r="AE84" s="81"/>
      <c r="AF84" s="14">
        <v>0</v>
      </c>
      <c r="AG84" s="14">
        <v>0</v>
      </c>
      <c r="AH84" s="81"/>
      <c r="AI84" s="36">
        <v>0</v>
      </c>
      <c r="AJ84" s="14">
        <v>1</v>
      </c>
      <c r="AK84" s="14">
        <v>1</v>
      </c>
      <c r="AL84" s="81"/>
      <c r="AM84" s="14">
        <v>0</v>
      </c>
      <c r="AN84" s="14">
        <v>0</v>
      </c>
      <c r="AO84" s="14">
        <v>1</v>
      </c>
      <c r="AP84" s="14">
        <v>1</v>
      </c>
      <c r="AQ84" s="81"/>
      <c r="AR84" s="14">
        <v>0</v>
      </c>
      <c r="AS84" s="14">
        <v>0</v>
      </c>
      <c r="AT84" s="14">
        <v>23</v>
      </c>
      <c r="AU84" s="14">
        <v>23</v>
      </c>
      <c r="AV84" s="14">
        <v>1</v>
      </c>
      <c r="AW84" s="14">
        <v>1</v>
      </c>
      <c r="AX84" s="14">
        <v>25</v>
      </c>
      <c r="AY84" s="14">
        <v>25</v>
      </c>
      <c r="AZ84" s="14">
        <v>0</v>
      </c>
      <c r="BA84" s="14">
        <v>0</v>
      </c>
    </row>
    <row r="85" spans="1:53">
      <c r="A85" s="135">
        <v>45304</v>
      </c>
      <c r="B85" s="134" t="str">
        <f t="shared" ref="B85" si="154">"(" &amp; TEXT(A85,"aaa") &amp; ")"</f>
        <v>(土)</v>
      </c>
      <c r="C85" s="14">
        <f t="shared" ref="C85" si="155">SUM(D85,H85,J85,K85,L85,P85,R85,S85)</f>
        <v>713</v>
      </c>
      <c r="D85" s="14">
        <v>321</v>
      </c>
      <c r="E85" s="14">
        <v>321</v>
      </c>
      <c r="F85" s="81"/>
      <c r="G85" s="81"/>
      <c r="H85" s="14">
        <v>13</v>
      </c>
      <c r="I85" s="14">
        <v>13</v>
      </c>
      <c r="J85" s="81"/>
      <c r="K85" s="14">
        <v>0</v>
      </c>
      <c r="L85" s="14">
        <v>372</v>
      </c>
      <c r="M85" s="14">
        <v>372</v>
      </c>
      <c r="N85" s="81"/>
      <c r="O85" s="81"/>
      <c r="P85" s="14">
        <v>7</v>
      </c>
      <c r="Q85" s="14">
        <v>7</v>
      </c>
      <c r="R85" s="81"/>
      <c r="S85" s="36">
        <v>0</v>
      </c>
      <c r="T85" s="14">
        <v>12</v>
      </c>
      <c r="U85" s="14">
        <v>12</v>
      </c>
      <c r="V85" s="81"/>
      <c r="W85" s="81"/>
      <c r="X85" s="14">
        <v>0</v>
      </c>
      <c r="Y85" s="14">
        <v>0</v>
      </c>
      <c r="Z85" s="81"/>
      <c r="AA85" s="14">
        <v>0</v>
      </c>
      <c r="AB85" s="14">
        <v>29</v>
      </c>
      <c r="AC85" s="36">
        <v>29</v>
      </c>
      <c r="AD85" s="81"/>
      <c r="AE85" s="81"/>
      <c r="AF85" s="14">
        <v>1</v>
      </c>
      <c r="AG85" s="14">
        <v>1</v>
      </c>
      <c r="AH85" s="81"/>
      <c r="AI85" s="36">
        <v>0</v>
      </c>
      <c r="AJ85" s="14">
        <v>45</v>
      </c>
      <c r="AK85" s="14">
        <v>45</v>
      </c>
      <c r="AL85" s="81"/>
      <c r="AM85" s="14">
        <v>0</v>
      </c>
      <c r="AN85" s="14">
        <v>0</v>
      </c>
      <c r="AO85" s="14">
        <v>67</v>
      </c>
      <c r="AP85" s="14">
        <v>67</v>
      </c>
      <c r="AQ85" s="81"/>
      <c r="AR85" s="14">
        <v>0</v>
      </c>
      <c r="AS85" s="14">
        <v>0</v>
      </c>
      <c r="AT85" s="14">
        <v>195</v>
      </c>
      <c r="AU85" s="14">
        <v>195</v>
      </c>
      <c r="AV85" s="14">
        <v>13</v>
      </c>
      <c r="AW85" s="14">
        <v>13</v>
      </c>
      <c r="AX85" s="14">
        <v>189</v>
      </c>
      <c r="AY85" s="14">
        <v>189</v>
      </c>
      <c r="AZ85" s="14">
        <v>2</v>
      </c>
      <c r="BA85" s="14">
        <v>2</v>
      </c>
    </row>
    <row r="86" spans="1:53">
      <c r="A86" s="135">
        <v>45303</v>
      </c>
      <c r="B86" s="134" t="str">
        <f t="shared" ref="B86" si="156">"(" &amp; TEXT(A86,"aaa") &amp; ")"</f>
        <v>(金)</v>
      </c>
      <c r="C86" s="14">
        <f t="shared" ref="C86" si="157">SUM(D86,H86,J86,K86,L86,P86,R86,S86)</f>
        <v>827</v>
      </c>
      <c r="D86" s="14">
        <v>344</v>
      </c>
      <c r="E86" s="14">
        <v>344</v>
      </c>
      <c r="F86" s="81"/>
      <c r="G86" s="81"/>
      <c r="H86" s="14">
        <v>12</v>
      </c>
      <c r="I86" s="14">
        <v>12</v>
      </c>
      <c r="J86" s="81"/>
      <c r="K86" s="14">
        <v>0</v>
      </c>
      <c r="L86" s="14">
        <v>457</v>
      </c>
      <c r="M86" s="14">
        <v>457</v>
      </c>
      <c r="N86" s="81"/>
      <c r="O86" s="81"/>
      <c r="P86" s="14">
        <v>14</v>
      </c>
      <c r="Q86" s="14">
        <v>14</v>
      </c>
      <c r="R86" s="81"/>
      <c r="S86" s="36">
        <v>0</v>
      </c>
      <c r="T86" s="14">
        <v>31</v>
      </c>
      <c r="U86" s="14">
        <v>31</v>
      </c>
      <c r="V86" s="81"/>
      <c r="W86" s="81"/>
      <c r="X86" s="14">
        <v>7</v>
      </c>
      <c r="Y86" s="14">
        <v>7</v>
      </c>
      <c r="Z86" s="81"/>
      <c r="AA86" s="14">
        <v>0</v>
      </c>
      <c r="AB86" s="14">
        <v>86</v>
      </c>
      <c r="AC86" s="36">
        <v>86</v>
      </c>
      <c r="AD86" s="81"/>
      <c r="AE86" s="81"/>
      <c r="AF86" s="14">
        <v>11</v>
      </c>
      <c r="AG86" s="14">
        <v>11</v>
      </c>
      <c r="AH86" s="81"/>
      <c r="AI86" s="36">
        <v>0</v>
      </c>
      <c r="AJ86" s="14">
        <v>34</v>
      </c>
      <c r="AK86" s="14">
        <v>34</v>
      </c>
      <c r="AL86" s="81"/>
      <c r="AM86" s="14">
        <v>0</v>
      </c>
      <c r="AN86" s="14">
        <v>0</v>
      </c>
      <c r="AO86" s="14">
        <v>42</v>
      </c>
      <c r="AP86" s="14">
        <v>42</v>
      </c>
      <c r="AQ86" s="81"/>
      <c r="AR86" s="14">
        <v>0</v>
      </c>
      <c r="AS86" s="14">
        <v>0</v>
      </c>
      <c r="AT86" s="14">
        <v>228</v>
      </c>
      <c r="AU86" s="14">
        <v>228</v>
      </c>
      <c r="AV86" s="14">
        <v>4</v>
      </c>
      <c r="AW86" s="14">
        <v>4</v>
      </c>
      <c r="AX86" s="14">
        <v>225</v>
      </c>
      <c r="AY86" s="14">
        <v>225</v>
      </c>
      <c r="AZ86" s="14">
        <v>0</v>
      </c>
      <c r="BA86" s="14">
        <v>0</v>
      </c>
    </row>
    <row r="87" spans="1:53">
      <c r="A87" s="135">
        <v>45302</v>
      </c>
      <c r="B87" s="134" t="str">
        <f t="shared" ref="B87" si="158">"(" &amp; TEXT(A87,"aaa") &amp; ")"</f>
        <v>(木)</v>
      </c>
      <c r="C87" s="14">
        <f t="shared" ref="C87" si="159">SUM(D87,H87,J87,K87,L87,P87,R87,S87)</f>
        <v>451</v>
      </c>
      <c r="D87" s="14">
        <v>191</v>
      </c>
      <c r="E87" s="14">
        <v>191</v>
      </c>
      <c r="F87" s="81"/>
      <c r="G87" s="81"/>
      <c r="H87" s="14">
        <v>3</v>
      </c>
      <c r="I87" s="14">
        <v>3</v>
      </c>
      <c r="J87" s="81"/>
      <c r="K87" s="14">
        <v>0</v>
      </c>
      <c r="L87" s="14">
        <v>248</v>
      </c>
      <c r="M87" s="14">
        <v>248</v>
      </c>
      <c r="N87" s="81"/>
      <c r="O87" s="81"/>
      <c r="P87" s="14">
        <v>9</v>
      </c>
      <c r="Q87" s="14">
        <v>9</v>
      </c>
      <c r="R87" s="81"/>
      <c r="S87" s="36">
        <v>0</v>
      </c>
      <c r="T87" s="14">
        <v>31</v>
      </c>
      <c r="U87" s="14">
        <v>31</v>
      </c>
      <c r="V87" s="81"/>
      <c r="W87" s="81"/>
      <c r="X87" s="14">
        <v>2</v>
      </c>
      <c r="Y87" s="14">
        <v>2</v>
      </c>
      <c r="Z87" s="81"/>
      <c r="AA87" s="14">
        <v>0</v>
      </c>
      <c r="AB87" s="14">
        <v>56</v>
      </c>
      <c r="AC87" s="36">
        <v>56</v>
      </c>
      <c r="AD87" s="81"/>
      <c r="AE87" s="81"/>
      <c r="AF87" s="14">
        <v>4</v>
      </c>
      <c r="AG87" s="14">
        <v>4</v>
      </c>
      <c r="AH87" s="81"/>
      <c r="AI87" s="36">
        <v>0</v>
      </c>
      <c r="AJ87" s="14">
        <v>10</v>
      </c>
      <c r="AK87" s="14">
        <v>10</v>
      </c>
      <c r="AL87" s="81"/>
      <c r="AM87" s="14">
        <v>0</v>
      </c>
      <c r="AN87" s="14">
        <v>0</v>
      </c>
      <c r="AO87" s="14">
        <v>18</v>
      </c>
      <c r="AP87" s="14">
        <v>18</v>
      </c>
      <c r="AQ87" s="81"/>
      <c r="AR87" s="14">
        <v>0</v>
      </c>
      <c r="AS87" s="14">
        <v>0</v>
      </c>
      <c r="AT87" s="14">
        <v>124</v>
      </c>
      <c r="AU87" s="14">
        <v>124</v>
      </c>
      <c r="AV87" s="14">
        <v>1</v>
      </c>
      <c r="AW87" s="14">
        <v>1</v>
      </c>
      <c r="AX87" s="14">
        <v>126</v>
      </c>
      <c r="AY87" s="14">
        <v>126</v>
      </c>
      <c r="AZ87" s="14">
        <v>1</v>
      </c>
      <c r="BA87" s="14">
        <v>1</v>
      </c>
    </row>
    <row r="88" spans="1:53">
      <c r="A88" s="135">
        <v>45301</v>
      </c>
      <c r="B88" s="134" t="str">
        <f t="shared" ref="B88" si="160">"(" &amp; TEXT(A88,"aaa") &amp; ")"</f>
        <v>(水)</v>
      </c>
      <c r="C88" s="14">
        <f t="shared" ref="C88" si="161">SUM(D88,H88,J88,K88,L88,P88,R88,S88)</f>
        <v>453</v>
      </c>
      <c r="D88" s="14">
        <v>198</v>
      </c>
      <c r="E88" s="14">
        <v>198</v>
      </c>
      <c r="F88" s="81"/>
      <c r="G88" s="81"/>
      <c r="H88" s="14">
        <v>8</v>
      </c>
      <c r="I88" s="14">
        <v>8</v>
      </c>
      <c r="J88" s="81"/>
      <c r="K88" s="14">
        <v>0</v>
      </c>
      <c r="L88" s="14">
        <v>231</v>
      </c>
      <c r="M88" s="14">
        <v>231</v>
      </c>
      <c r="N88" s="81"/>
      <c r="O88" s="81"/>
      <c r="P88" s="14">
        <v>16</v>
      </c>
      <c r="Q88" s="14">
        <v>16</v>
      </c>
      <c r="R88" s="81"/>
      <c r="S88" s="36">
        <v>0</v>
      </c>
      <c r="T88" s="14">
        <v>32</v>
      </c>
      <c r="U88" s="14">
        <v>32</v>
      </c>
      <c r="V88" s="81"/>
      <c r="W88" s="81"/>
      <c r="X88" s="14">
        <v>2</v>
      </c>
      <c r="Y88" s="14">
        <v>2</v>
      </c>
      <c r="Z88" s="81"/>
      <c r="AA88" s="14">
        <v>0</v>
      </c>
      <c r="AB88" s="14">
        <v>46</v>
      </c>
      <c r="AC88" s="36">
        <v>46</v>
      </c>
      <c r="AD88" s="81"/>
      <c r="AE88" s="81"/>
      <c r="AF88" s="14">
        <v>8</v>
      </c>
      <c r="AG88" s="14">
        <v>8</v>
      </c>
      <c r="AH88" s="81"/>
      <c r="AI88" s="36">
        <v>0</v>
      </c>
      <c r="AJ88" s="14">
        <v>11</v>
      </c>
      <c r="AK88" s="14">
        <v>11</v>
      </c>
      <c r="AL88" s="81"/>
      <c r="AM88" s="14">
        <v>0</v>
      </c>
      <c r="AN88" s="14">
        <v>0</v>
      </c>
      <c r="AO88" s="14">
        <v>15</v>
      </c>
      <c r="AP88" s="14">
        <v>15</v>
      </c>
      <c r="AQ88" s="81"/>
      <c r="AR88" s="14">
        <v>1</v>
      </c>
      <c r="AS88" s="14">
        <v>1</v>
      </c>
      <c r="AT88" s="14">
        <v>119</v>
      </c>
      <c r="AU88" s="14">
        <v>119</v>
      </c>
      <c r="AV88" s="14">
        <v>4</v>
      </c>
      <c r="AW88" s="14">
        <v>4</v>
      </c>
      <c r="AX88" s="14">
        <v>135</v>
      </c>
      <c r="AY88" s="14">
        <v>135</v>
      </c>
      <c r="AZ88" s="14">
        <v>3</v>
      </c>
      <c r="BA88" s="14">
        <v>3</v>
      </c>
    </row>
    <row r="89" spans="1:53">
      <c r="A89" s="135">
        <v>45300</v>
      </c>
      <c r="B89" s="134" t="str">
        <f t="shared" ref="B89" si="162">"(" &amp; TEXT(A89,"aaa") &amp; ")"</f>
        <v>(火)</v>
      </c>
      <c r="C89" s="14">
        <f t="shared" ref="C89" si="163">SUM(D89,H89,J89,K89,L89,P89,R89,S89)</f>
        <v>467</v>
      </c>
      <c r="D89" s="14">
        <v>194</v>
      </c>
      <c r="E89" s="14">
        <v>194</v>
      </c>
      <c r="F89" s="81"/>
      <c r="G89" s="81"/>
      <c r="H89" s="14">
        <v>6</v>
      </c>
      <c r="I89" s="14">
        <v>6</v>
      </c>
      <c r="J89" s="81"/>
      <c r="K89" s="14">
        <v>0</v>
      </c>
      <c r="L89" s="14">
        <v>252</v>
      </c>
      <c r="M89" s="14">
        <v>252</v>
      </c>
      <c r="N89" s="81"/>
      <c r="O89" s="81"/>
      <c r="P89" s="14">
        <v>15</v>
      </c>
      <c r="Q89" s="14">
        <v>15</v>
      </c>
      <c r="R89" s="81"/>
      <c r="S89" s="36">
        <v>0</v>
      </c>
      <c r="T89" s="14">
        <v>16</v>
      </c>
      <c r="U89" s="14">
        <v>16</v>
      </c>
      <c r="V89" s="81"/>
      <c r="W89" s="81"/>
      <c r="X89" s="14">
        <v>2</v>
      </c>
      <c r="Y89" s="14">
        <v>2</v>
      </c>
      <c r="Z89" s="81"/>
      <c r="AA89" s="14">
        <v>0</v>
      </c>
      <c r="AB89" s="14">
        <v>55</v>
      </c>
      <c r="AC89" s="36">
        <v>55</v>
      </c>
      <c r="AD89" s="81"/>
      <c r="AE89" s="81"/>
      <c r="AF89" s="14">
        <v>9</v>
      </c>
      <c r="AG89" s="14">
        <v>9</v>
      </c>
      <c r="AH89" s="81"/>
      <c r="AI89" s="36">
        <v>0</v>
      </c>
      <c r="AJ89" s="14">
        <v>8</v>
      </c>
      <c r="AK89" s="14">
        <v>8</v>
      </c>
      <c r="AL89" s="81"/>
      <c r="AM89" s="14">
        <v>1</v>
      </c>
      <c r="AN89" s="14">
        <v>1</v>
      </c>
      <c r="AO89" s="14">
        <v>16</v>
      </c>
      <c r="AP89" s="14">
        <v>16</v>
      </c>
      <c r="AQ89" s="81"/>
      <c r="AR89" s="14">
        <v>0</v>
      </c>
      <c r="AS89" s="14">
        <v>0</v>
      </c>
      <c r="AT89" s="14">
        <v>146</v>
      </c>
      <c r="AU89" s="14">
        <v>146</v>
      </c>
      <c r="AV89" s="14">
        <v>1</v>
      </c>
      <c r="AW89" s="14">
        <v>1</v>
      </c>
      <c r="AX89" s="14">
        <v>139</v>
      </c>
      <c r="AY89" s="14">
        <v>139</v>
      </c>
      <c r="AZ89" s="14">
        <v>0</v>
      </c>
      <c r="BA89" s="14">
        <v>0</v>
      </c>
    </row>
    <row r="90" spans="1:53">
      <c r="A90" s="135">
        <v>45299</v>
      </c>
      <c r="B90" s="134" t="str">
        <f t="shared" ref="B90" si="164">"(" &amp; TEXT(A90,"aaa") &amp; ")"</f>
        <v>(月)</v>
      </c>
      <c r="C90" s="14">
        <f t="shared" ref="C90" si="165">SUM(D90,H90,J90,K90,L90,P90,R90,S90)</f>
        <v>8</v>
      </c>
      <c r="D90" s="14">
        <v>3</v>
      </c>
      <c r="E90" s="14">
        <v>3</v>
      </c>
      <c r="F90" s="81"/>
      <c r="G90" s="81"/>
      <c r="H90" s="14">
        <v>1</v>
      </c>
      <c r="I90" s="14">
        <v>1</v>
      </c>
      <c r="J90" s="81"/>
      <c r="K90" s="14">
        <v>0</v>
      </c>
      <c r="L90" s="14">
        <v>4</v>
      </c>
      <c r="M90" s="14">
        <v>4</v>
      </c>
      <c r="N90" s="81"/>
      <c r="O90" s="81"/>
      <c r="P90" s="14">
        <v>0</v>
      </c>
      <c r="Q90" s="14">
        <v>0</v>
      </c>
      <c r="R90" s="81"/>
      <c r="S90" s="36">
        <v>0</v>
      </c>
      <c r="T90" s="14">
        <v>3</v>
      </c>
      <c r="U90" s="14">
        <v>3</v>
      </c>
      <c r="V90" s="81"/>
      <c r="W90" s="81"/>
      <c r="X90" s="14">
        <v>0</v>
      </c>
      <c r="Y90" s="14">
        <v>0</v>
      </c>
      <c r="Z90" s="81"/>
      <c r="AA90" s="14">
        <v>0</v>
      </c>
      <c r="AB90" s="14">
        <v>3</v>
      </c>
      <c r="AC90" s="36">
        <v>3</v>
      </c>
      <c r="AD90" s="81"/>
      <c r="AE90" s="81"/>
      <c r="AF90" s="14">
        <v>0</v>
      </c>
      <c r="AG90" s="14">
        <v>0</v>
      </c>
      <c r="AH90" s="81"/>
      <c r="AI90" s="36">
        <v>0</v>
      </c>
      <c r="AJ90" s="14">
        <v>0</v>
      </c>
      <c r="AK90" s="14">
        <v>0</v>
      </c>
      <c r="AL90" s="81"/>
      <c r="AM90" s="14">
        <v>0</v>
      </c>
      <c r="AN90" s="14">
        <v>0</v>
      </c>
      <c r="AO90" s="14">
        <v>1</v>
      </c>
      <c r="AP90" s="14">
        <v>1</v>
      </c>
      <c r="AQ90" s="81"/>
      <c r="AR90" s="14">
        <v>0</v>
      </c>
      <c r="AS90" s="14">
        <v>0</v>
      </c>
      <c r="AT90" s="14">
        <v>0</v>
      </c>
      <c r="AU90" s="14">
        <v>0</v>
      </c>
      <c r="AV90" s="14">
        <v>1</v>
      </c>
      <c r="AW90" s="14">
        <v>1</v>
      </c>
      <c r="AX90" s="14">
        <v>0</v>
      </c>
      <c r="AY90" s="14">
        <v>0</v>
      </c>
      <c r="AZ90" s="14">
        <v>0</v>
      </c>
      <c r="BA90" s="14">
        <v>0</v>
      </c>
    </row>
    <row r="91" spans="1:53">
      <c r="A91" s="132">
        <v>45298</v>
      </c>
      <c r="B91" s="131" t="str">
        <f t="shared" ref="B91" si="166">"(" &amp; TEXT(A91,"aaa") &amp; ")"</f>
        <v>(日)</v>
      </c>
      <c r="C91" s="14">
        <f t="shared" ref="C91" si="167">SUM(D91,H91,J91,K91,L91,P91,R91,S91)</f>
        <v>45</v>
      </c>
      <c r="D91" s="14">
        <v>26</v>
      </c>
      <c r="E91" s="14">
        <v>26</v>
      </c>
      <c r="F91" s="81"/>
      <c r="G91" s="81"/>
      <c r="H91" s="14">
        <v>0</v>
      </c>
      <c r="I91" s="14">
        <v>0</v>
      </c>
      <c r="J91" s="81"/>
      <c r="K91" s="14">
        <v>0</v>
      </c>
      <c r="L91" s="14">
        <v>19</v>
      </c>
      <c r="M91" s="14">
        <v>19</v>
      </c>
      <c r="N91" s="81"/>
      <c r="O91" s="81"/>
      <c r="P91" s="14">
        <v>0</v>
      </c>
      <c r="Q91" s="14">
        <v>0</v>
      </c>
      <c r="R91" s="81"/>
      <c r="S91" s="36">
        <v>0</v>
      </c>
      <c r="T91" s="14">
        <v>0</v>
      </c>
      <c r="U91" s="14">
        <v>0</v>
      </c>
      <c r="V91" s="81"/>
      <c r="W91" s="81"/>
      <c r="X91" s="14">
        <v>0</v>
      </c>
      <c r="Y91" s="14">
        <v>0</v>
      </c>
      <c r="Z91" s="81"/>
      <c r="AA91" s="14">
        <v>0</v>
      </c>
      <c r="AB91" s="14">
        <v>0</v>
      </c>
      <c r="AC91" s="36">
        <v>0</v>
      </c>
      <c r="AD91" s="81"/>
      <c r="AE91" s="81"/>
      <c r="AF91" s="14">
        <v>0</v>
      </c>
      <c r="AG91" s="14">
        <v>0</v>
      </c>
      <c r="AH91" s="81"/>
      <c r="AI91" s="36">
        <v>0</v>
      </c>
      <c r="AJ91" s="14">
        <v>8</v>
      </c>
      <c r="AK91" s="14">
        <v>8</v>
      </c>
      <c r="AL91" s="81"/>
      <c r="AM91" s="14">
        <v>0</v>
      </c>
      <c r="AN91" s="14">
        <v>0</v>
      </c>
      <c r="AO91" s="14">
        <v>3</v>
      </c>
      <c r="AP91" s="14">
        <v>3</v>
      </c>
      <c r="AQ91" s="81"/>
      <c r="AR91" s="14">
        <v>0</v>
      </c>
      <c r="AS91" s="14">
        <v>0</v>
      </c>
      <c r="AT91" s="14">
        <v>17</v>
      </c>
      <c r="AU91" s="14">
        <v>17</v>
      </c>
      <c r="AV91" s="14">
        <v>0</v>
      </c>
      <c r="AW91" s="14">
        <v>0</v>
      </c>
      <c r="AX91" s="14">
        <v>13</v>
      </c>
      <c r="AY91" s="14">
        <v>13</v>
      </c>
      <c r="AZ91" s="14">
        <v>0</v>
      </c>
      <c r="BA91" s="14">
        <v>0</v>
      </c>
    </row>
    <row r="92" spans="1:53">
      <c r="A92" s="132">
        <v>45297</v>
      </c>
      <c r="B92" s="131" t="str">
        <f t="shared" ref="B92" si="168">"(" &amp; TEXT(A92,"aaa") &amp; ")"</f>
        <v>(土)</v>
      </c>
      <c r="C92" s="14">
        <f t="shared" ref="C92" si="169">SUM(D92,H92,J92,K92,L92,P92,R92,S92)</f>
        <v>419</v>
      </c>
      <c r="D92" s="14">
        <v>185</v>
      </c>
      <c r="E92" s="14">
        <v>185</v>
      </c>
      <c r="F92" s="81"/>
      <c r="G92" s="81"/>
      <c r="H92" s="14">
        <v>5</v>
      </c>
      <c r="I92" s="14">
        <v>5</v>
      </c>
      <c r="J92" s="81"/>
      <c r="K92" s="14">
        <v>0</v>
      </c>
      <c r="L92" s="14">
        <v>224</v>
      </c>
      <c r="M92" s="14">
        <v>224</v>
      </c>
      <c r="N92" s="81"/>
      <c r="O92" s="81"/>
      <c r="P92" s="14">
        <v>5</v>
      </c>
      <c r="Q92" s="14">
        <v>5</v>
      </c>
      <c r="R92" s="81"/>
      <c r="S92" s="36">
        <v>0</v>
      </c>
      <c r="T92" s="14">
        <v>8</v>
      </c>
      <c r="U92" s="14">
        <v>8</v>
      </c>
      <c r="V92" s="81"/>
      <c r="W92" s="81"/>
      <c r="X92" s="14">
        <v>0</v>
      </c>
      <c r="Y92" s="14">
        <v>0</v>
      </c>
      <c r="Z92" s="81"/>
      <c r="AA92" s="14">
        <v>0</v>
      </c>
      <c r="AB92" s="14">
        <v>20</v>
      </c>
      <c r="AC92" s="36">
        <v>20</v>
      </c>
      <c r="AD92" s="81"/>
      <c r="AE92" s="81"/>
      <c r="AF92" s="14">
        <v>2</v>
      </c>
      <c r="AG92" s="14">
        <v>2</v>
      </c>
      <c r="AH92" s="81"/>
      <c r="AI92" s="36">
        <v>0</v>
      </c>
      <c r="AJ92" s="14">
        <v>28</v>
      </c>
      <c r="AK92" s="14">
        <v>28</v>
      </c>
      <c r="AL92" s="81"/>
      <c r="AM92" s="14">
        <v>0</v>
      </c>
      <c r="AN92" s="14">
        <v>0</v>
      </c>
      <c r="AO92" s="14">
        <v>37</v>
      </c>
      <c r="AP92" s="14">
        <v>37</v>
      </c>
      <c r="AQ92" s="81"/>
      <c r="AR92" s="14">
        <v>0</v>
      </c>
      <c r="AS92" s="14">
        <v>0</v>
      </c>
      <c r="AT92" s="14">
        <v>106</v>
      </c>
      <c r="AU92" s="14">
        <v>106</v>
      </c>
      <c r="AV92" s="14">
        <v>5</v>
      </c>
      <c r="AW92" s="14">
        <v>5</v>
      </c>
      <c r="AX92" s="14">
        <v>116</v>
      </c>
      <c r="AY92" s="14">
        <v>116</v>
      </c>
      <c r="AZ92" s="14">
        <v>3</v>
      </c>
      <c r="BA92" s="14">
        <v>3</v>
      </c>
    </row>
    <row r="93" spans="1:53">
      <c r="A93" s="132">
        <v>45296</v>
      </c>
      <c r="B93" s="131" t="str">
        <f t="shared" ref="B93" si="170">"(" &amp; TEXT(A93,"aaa") &amp; ")"</f>
        <v>(金)</v>
      </c>
      <c r="C93" s="14">
        <f t="shared" ref="C93" si="171">SUM(D93,H93,J93,K93,L93,P93,R93,S93)</f>
        <v>364</v>
      </c>
      <c r="D93" s="14">
        <v>151</v>
      </c>
      <c r="E93" s="14">
        <v>151</v>
      </c>
      <c r="F93" s="81"/>
      <c r="G93" s="81"/>
      <c r="H93" s="14">
        <v>4</v>
      </c>
      <c r="I93" s="14">
        <v>4</v>
      </c>
      <c r="J93" s="81"/>
      <c r="K93" s="14">
        <v>0</v>
      </c>
      <c r="L93" s="14">
        <v>206</v>
      </c>
      <c r="M93" s="14">
        <v>206</v>
      </c>
      <c r="N93" s="81"/>
      <c r="O93" s="81"/>
      <c r="P93" s="14">
        <v>3</v>
      </c>
      <c r="Q93" s="14">
        <v>3</v>
      </c>
      <c r="R93" s="81"/>
      <c r="S93" s="36">
        <v>0</v>
      </c>
      <c r="T93" s="14">
        <v>14</v>
      </c>
      <c r="U93" s="14">
        <v>14</v>
      </c>
      <c r="V93" s="81"/>
      <c r="W93" s="81"/>
      <c r="X93" s="14">
        <v>3</v>
      </c>
      <c r="Y93" s="14">
        <v>3</v>
      </c>
      <c r="Z93" s="81"/>
      <c r="AA93" s="14">
        <v>0</v>
      </c>
      <c r="AB93" s="14">
        <v>44</v>
      </c>
      <c r="AC93" s="36">
        <v>44</v>
      </c>
      <c r="AD93" s="81"/>
      <c r="AE93" s="81"/>
      <c r="AF93" s="14">
        <v>2</v>
      </c>
      <c r="AG93" s="14">
        <v>2</v>
      </c>
      <c r="AH93" s="81"/>
      <c r="AI93" s="36">
        <v>0</v>
      </c>
      <c r="AJ93" s="14">
        <v>20</v>
      </c>
      <c r="AK93" s="14">
        <v>20</v>
      </c>
      <c r="AL93" s="81"/>
      <c r="AM93" s="14">
        <v>0</v>
      </c>
      <c r="AN93" s="14">
        <v>0</v>
      </c>
      <c r="AO93" s="14">
        <v>15</v>
      </c>
      <c r="AP93" s="14">
        <v>15</v>
      </c>
      <c r="AQ93" s="81"/>
      <c r="AR93" s="14">
        <v>0</v>
      </c>
      <c r="AS93" s="14">
        <v>0</v>
      </c>
      <c r="AT93" s="14">
        <v>76</v>
      </c>
      <c r="AU93" s="14">
        <v>76</v>
      </c>
      <c r="AV93" s="14">
        <v>1</v>
      </c>
      <c r="AW93" s="14">
        <v>1</v>
      </c>
      <c r="AX93" s="14">
        <v>81</v>
      </c>
      <c r="AY93" s="14">
        <v>81</v>
      </c>
      <c r="AZ93" s="14">
        <v>0</v>
      </c>
      <c r="BA93" s="14">
        <v>0</v>
      </c>
    </row>
    <row r="94" spans="1:53">
      <c r="A94" s="132">
        <v>45295</v>
      </c>
      <c r="B94" s="131" t="str">
        <f t="shared" ref="B94" si="172">"(" &amp; TEXT(A94,"aaa") &amp; ")"</f>
        <v>(木)</v>
      </c>
      <c r="C94" s="14">
        <f t="shared" ref="C94" si="173">SUM(D94,H94,J94,K94,L94,P94,R94,S94)</f>
        <v>95</v>
      </c>
      <c r="D94" s="14">
        <v>39</v>
      </c>
      <c r="E94" s="14">
        <v>39</v>
      </c>
      <c r="F94" s="81"/>
      <c r="G94" s="81"/>
      <c r="H94" s="14">
        <v>3</v>
      </c>
      <c r="I94" s="14">
        <v>3</v>
      </c>
      <c r="J94" s="81"/>
      <c r="K94" s="14">
        <v>0</v>
      </c>
      <c r="L94" s="14">
        <v>48</v>
      </c>
      <c r="M94" s="14">
        <v>48</v>
      </c>
      <c r="N94" s="81"/>
      <c r="O94" s="81"/>
      <c r="P94" s="14">
        <v>5</v>
      </c>
      <c r="Q94" s="14">
        <v>5</v>
      </c>
      <c r="R94" s="81"/>
      <c r="S94" s="36">
        <v>0</v>
      </c>
      <c r="T94" s="14">
        <v>9</v>
      </c>
      <c r="U94" s="14">
        <v>9</v>
      </c>
      <c r="V94" s="81"/>
      <c r="W94" s="81"/>
      <c r="X94" s="14">
        <v>1</v>
      </c>
      <c r="Y94" s="14">
        <v>1</v>
      </c>
      <c r="Z94" s="81"/>
      <c r="AA94" s="14">
        <v>0</v>
      </c>
      <c r="AB94" s="14">
        <v>18</v>
      </c>
      <c r="AC94" s="36">
        <v>18</v>
      </c>
      <c r="AD94" s="81"/>
      <c r="AE94" s="81"/>
      <c r="AF94" s="14">
        <v>5</v>
      </c>
      <c r="AG94" s="14">
        <v>5</v>
      </c>
      <c r="AH94" s="81"/>
      <c r="AI94" s="36">
        <v>0</v>
      </c>
      <c r="AJ94" s="14">
        <v>7</v>
      </c>
      <c r="AK94" s="14">
        <v>7</v>
      </c>
      <c r="AL94" s="81"/>
      <c r="AM94" s="14">
        <v>0</v>
      </c>
      <c r="AN94" s="14">
        <v>0</v>
      </c>
      <c r="AO94" s="14">
        <v>2</v>
      </c>
      <c r="AP94" s="14">
        <v>2</v>
      </c>
      <c r="AQ94" s="81"/>
      <c r="AR94" s="14">
        <v>0</v>
      </c>
      <c r="AS94" s="14">
        <v>0</v>
      </c>
      <c r="AT94" s="14">
        <v>13</v>
      </c>
      <c r="AU94" s="14">
        <v>13</v>
      </c>
      <c r="AV94" s="14">
        <v>2</v>
      </c>
      <c r="AW94" s="14">
        <v>2</v>
      </c>
      <c r="AX94" s="14">
        <v>12</v>
      </c>
      <c r="AY94" s="14">
        <v>12</v>
      </c>
      <c r="AZ94" s="14">
        <v>0</v>
      </c>
      <c r="BA94" s="14">
        <v>0</v>
      </c>
    </row>
    <row r="95" spans="1:53">
      <c r="A95" s="132">
        <v>45294</v>
      </c>
      <c r="B95" s="131" t="str">
        <f t="shared" ref="B95" si="174">"(" &amp; TEXT(A95,"aaa") &amp; ")"</f>
        <v>(水)</v>
      </c>
      <c r="C95" s="14">
        <f t="shared" ref="C95" si="175">SUM(D95,H95,J95,K95,L95,P95,R95,S95)</f>
        <v>4</v>
      </c>
      <c r="D95" s="14">
        <v>0</v>
      </c>
      <c r="E95" s="14">
        <v>0</v>
      </c>
      <c r="F95" s="81"/>
      <c r="G95" s="81"/>
      <c r="H95" s="14">
        <v>0</v>
      </c>
      <c r="I95" s="14">
        <v>0</v>
      </c>
      <c r="J95" s="81"/>
      <c r="K95" s="14">
        <v>0</v>
      </c>
      <c r="L95" s="14">
        <v>3</v>
      </c>
      <c r="M95" s="14">
        <v>3</v>
      </c>
      <c r="N95" s="81"/>
      <c r="O95" s="81"/>
      <c r="P95" s="14">
        <v>1</v>
      </c>
      <c r="Q95" s="14">
        <v>1</v>
      </c>
      <c r="R95" s="81"/>
      <c r="S95" s="36">
        <v>0</v>
      </c>
      <c r="T95" s="14">
        <v>0</v>
      </c>
      <c r="U95" s="14">
        <v>0</v>
      </c>
      <c r="V95" s="81"/>
      <c r="W95" s="81"/>
      <c r="X95" s="14">
        <v>0</v>
      </c>
      <c r="Y95" s="14">
        <v>0</v>
      </c>
      <c r="Z95" s="81"/>
      <c r="AA95" s="14">
        <v>0</v>
      </c>
      <c r="AB95" s="14">
        <v>0</v>
      </c>
      <c r="AC95" s="36">
        <v>0</v>
      </c>
      <c r="AD95" s="81"/>
      <c r="AE95" s="81"/>
      <c r="AF95" s="14">
        <v>0</v>
      </c>
      <c r="AG95" s="14">
        <v>0</v>
      </c>
      <c r="AH95" s="81"/>
      <c r="AI95" s="36">
        <v>0</v>
      </c>
      <c r="AJ95" s="14">
        <v>0</v>
      </c>
      <c r="AK95" s="14">
        <v>0</v>
      </c>
      <c r="AL95" s="81"/>
      <c r="AM95" s="14">
        <v>0</v>
      </c>
      <c r="AN95" s="14">
        <v>0</v>
      </c>
      <c r="AO95" s="14">
        <v>0</v>
      </c>
      <c r="AP95" s="14">
        <v>0</v>
      </c>
      <c r="AQ95" s="81"/>
      <c r="AR95" s="14">
        <v>0</v>
      </c>
      <c r="AS95" s="14">
        <v>0</v>
      </c>
      <c r="AT95" s="14">
        <v>0</v>
      </c>
      <c r="AU95" s="14">
        <v>0</v>
      </c>
      <c r="AV95" s="14">
        <v>0</v>
      </c>
      <c r="AW95" s="14">
        <v>0</v>
      </c>
      <c r="AX95" s="14">
        <v>2</v>
      </c>
      <c r="AY95" s="14">
        <v>2</v>
      </c>
      <c r="AZ95" s="14">
        <v>0</v>
      </c>
      <c r="BA95" s="14">
        <v>0</v>
      </c>
    </row>
    <row r="96" spans="1:53">
      <c r="A96" s="132">
        <v>45293</v>
      </c>
      <c r="B96" s="131" t="str">
        <f t="shared" ref="B96" si="176">"(" &amp; TEXT(A96,"aaa") &amp; ")"</f>
        <v>(火)</v>
      </c>
      <c r="C96" s="14">
        <f t="shared" ref="C96" si="177">SUM(D96,H96,J96,K96,L96,P96,R96,S96)</f>
        <v>0</v>
      </c>
      <c r="D96" s="14">
        <v>0</v>
      </c>
      <c r="E96" s="14">
        <v>0</v>
      </c>
      <c r="F96" s="81"/>
      <c r="G96" s="81"/>
      <c r="H96" s="14">
        <v>0</v>
      </c>
      <c r="I96" s="14">
        <v>0</v>
      </c>
      <c r="J96" s="81"/>
      <c r="K96" s="14">
        <v>0</v>
      </c>
      <c r="L96" s="14">
        <v>0</v>
      </c>
      <c r="M96" s="14">
        <v>0</v>
      </c>
      <c r="N96" s="81"/>
      <c r="O96" s="81"/>
      <c r="P96" s="14">
        <v>0</v>
      </c>
      <c r="Q96" s="14">
        <v>0</v>
      </c>
      <c r="R96" s="81"/>
      <c r="S96" s="36">
        <v>0</v>
      </c>
      <c r="T96" s="14">
        <v>0</v>
      </c>
      <c r="U96" s="14">
        <v>0</v>
      </c>
      <c r="V96" s="81"/>
      <c r="W96" s="81"/>
      <c r="X96" s="14">
        <v>0</v>
      </c>
      <c r="Y96" s="14">
        <v>0</v>
      </c>
      <c r="Z96" s="81"/>
      <c r="AA96" s="14">
        <v>0</v>
      </c>
      <c r="AB96" s="14">
        <v>0</v>
      </c>
      <c r="AC96" s="36">
        <v>0</v>
      </c>
      <c r="AD96" s="81"/>
      <c r="AE96" s="81"/>
      <c r="AF96" s="14">
        <v>0</v>
      </c>
      <c r="AG96" s="14">
        <v>0</v>
      </c>
      <c r="AH96" s="81"/>
      <c r="AI96" s="36">
        <v>0</v>
      </c>
      <c r="AJ96" s="14">
        <v>0</v>
      </c>
      <c r="AK96" s="14">
        <v>0</v>
      </c>
      <c r="AL96" s="81"/>
      <c r="AM96" s="14">
        <v>0</v>
      </c>
      <c r="AN96" s="14">
        <v>0</v>
      </c>
      <c r="AO96" s="14">
        <v>0</v>
      </c>
      <c r="AP96" s="14">
        <v>0</v>
      </c>
      <c r="AQ96" s="81"/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</row>
    <row r="97" spans="1:53">
      <c r="A97" s="132">
        <v>45292</v>
      </c>
      <c r="B97" s="131" t="str">
        <f t="shared" ref="B97" si="178">"(" &amp; TEXT(A97,"aaa") &amp; ")"</f>
        <v>(月)</v>
      </c>
      <c r="C97" s="14">
        <f t="shared" ref="C97" si="179">SUM(D97,H97,J97,K97,L97,P97,R97,S97)</f>
        <v>0</v>
      </c>
      <c r="D97" s="14">
        <v>0</v>
      </c>
      <c r="E97" s="14">
        <v>0</v>
      </c>
      <c r="F97" s="81"/>
      <c r="G97" s="81"/>
      <c r="H97" s="14">
        <v>0</v>
      </c>
      <c r="I97" s="14">
        <v>0</v>
      </c>
      <c r="J97" s="81"/>
      <c r="K97" s="14">
        <v>0</v>
      </c>
      <c r="L97" s="14">
        <v>0</v>
      </c>
      <c r="M97" s="14">
        <v>0</v>
      </c>
      <c r="N97" s="81"/>
      <c r="O97" s="81"/>
      <c r="P97" s="14">
        <v>0</v>
      </c>
      <c r="Q97" s="14">
        <v>0</v>
      </c>
      <c r="R97" s="81"/>
      <c r="S97" s="36">
        <v>0</v>
      </c>
      <c r="T97" s="14">
        <v>0</v>
      </c>
      <c r="U97" s="14">
        <v>0</v>
      </c>
      <c r="V97" s="81"/>
      <c r="W97" s="81"/>
      <c r="X97" s="14">
        <v>0</v>
      </c>
      <c r="Y97" s="14">
        <v>0</v>
      </c>
      <c r="Z97" s="81"/>
      <c r="AA97" s="14">
        <v>0</v>
      </c>
      <c r="AB97" s="14">
        <v>0</v>
      </c>
      <c r="AC97" s="36">
        <v>0</v>
      </c>
      <c r="AD97" s="81"/>
      <c r="AE97" s="81"/>
      <c r="AF97" s="14">
        <v>0</v>
      </c>
      <c r="AG97" s="14">
        <v>0</v>
      </c>
      <c r="AH97" s="81"/>
      <c r="AI97" s="36">
        <v>0</v>
      </c>
      <c r="AJ97" s="14">
        <v>0</v>
      </c>
      <c r="AK97" s="14">
        <v>0</v>
      </c>
      <c r="AL97" s="81"/>
      <c r="AM97" s="14">
        <v>0</v>
      </c>
      <c r="AN97" s="14">
        <v>0</v>
      </c>
      <c r="AO97" s="14">
        <v>0</v>
      </c>
      <c r="AP97" s="14">
        <v>0</v>
      </c>
      <c r="AQ97" s="81"/>
      <c r="AR97" s="14">
        <v>0</v>
      </c>
      <c r="AS97" s="14">
        <v>0</v>
      </c>
      <c r="AT97" s="14">
        <v>0</v>
      </c>
      <c r="AU97" s="14">
        <v>0</v>
      </c>
      <c r="AV97" s="14">
        <v>0</v>
      </c>
      <c r="AW97" s="14">
        <v>0</v>
      </c>
      <c r="AX97" s="14">
        <v>0</v>
      </c>
      <c r="AY97" s="14">
        <v>0</v>
      </c>
      <c r="AZ97" s="14">
        <v>0</v>
      </c>
      <c r="BA97" s="14">
        <v>0</v>
      </c>
    </row>
    <row r="98" spans="1:53">
      <c r="A98" s="129">
        <v>45291</v>
      </c>
      <c r="B98" s="128" t="str">
        <f t="shared" ref="B98" si="180">"(" &amp; TEXT(A98,"aaa") &amp; ")"</f>
        <v>(日)</v>
      </c>
      <c r="C98" s="14">
        <f t="shared" ref="C98" si="181">SUM(D98,H98,J98,K98,L98,P98,R98,S98)</f>
        <v>4</v>
      </c>
      <c r="D98" s="14">
        <v>0</v>
      </c>
      <c r="E98" s="14">
        <v>0</v>
      </c>
      <c r="F98" s="81"/>
      <c r="G98" s="81"/>
      <c r="H98" s="14">
        <v>0</v>
      </c>
      <c r="I98" s="14">
        <v>0</v>
      </c>
      <c r="J98" s="81"/>
      <c r="K98" s="14">
        <v>0</v>
      </c>
      <c r="L98" s="14">
        <v>4</v>
      </c>
      <c r="M98" s="14">
        <v>4</v>
      </c>
      <c r="N98" s="81"/>
      <c r="O98" s="81"/>
      <c r="P98" s="14">
        <v>0</v>
      </c>
      <c r="Q98" s="14">
        <v>0</v>
      </c>
      <c r="R98" s="81"/>
      <c r="S98" s="36">
        <v>0</v>
      </c>
      <c r="T98" s="14">
        <v>0</v>
      </c>
      <c r="U98" s="14">
        <v>0</v>
      </c>
      <c r="V98" s="81"/>
      <c r="W98" s="81"/>
      <c r="X98" s="14">
        <v>0</v>
      </c>
      <c r="Y98" s="14">
        <v>0</v>
      </c>
      <c r="Z98" s="81"/>
      <c r="AA98" s="14">
        <v>0</v>
      </c>
      <c r="AB98" s="14">
        <v>0</v>
      </c>
      <c r="AC98" s="36">
        <v>0</v>
      </c>
      <c r="AD98" s="81"/>
      <c r="AE98" s="81"/>
      <c r="AF98" s="14">
        <v>0</v>
      </c>
      <c r="AG98" s="14">
        <v>0</v>
      </c>
      <c r="AH98" s="81"/>
      <c r="AI98" s="36">
        <v>0</v>
      </c>
      <c r="AJ98" s="14">
        <v>0</v>
      </c>
      <c r="AK98" s="14">
        <v>0</v>
      </c>
      <c r="AL98" s="81"/>
      <c r="AM98" s="14">
        <v>0</v>
      </c>
      <c r="AN98" s="14">
        <v>0</v>
      </c>
      <c r="AO98" s="14">
        <v>1</v>
      </c>
      <c r="AP98" s="14">
        <v>1</v>
      </c>
      <c r="AQ98" s="81"/>
      <c r="AR98" s="14">
        <v>0</v>
      </c>
      <c r="AS98" s="14">
        <v>0</v>
      </c>
      <c r="AT98" s="14">
        <v>0</v>
      </c>
      <c r="AU98" s="14">
        <v>0</v>
      </c>
      <c r="AV98" s="14">
        <v>0</v>
      </c>
      <c r="AW98" s="14">
        <v>0</v>
      </c>
      <c r="AX98" s="14">
        <v>3</v>
      </c>
      <c r="AY98" s="14">
        <v>3</v>
      </c>
      <c r="AZ98" s="14">
        <v>0</v>
      </c>
      <c r="BA98" s="14">
        <v>0</v>
      </c>
    </row>
    <row r="99" spans="1:53">
      <c r="A99" s="129">
        <v>45290</v>
      </c>
      <c r="B99" s="128" t="str">
        <f t="shared" ref="B99" si="182">"(" &amp; TEXT(A99,"aaa") &amp; ")"</f>
        <v>(土)</v>
      </c>
      <c r="C99" s="14">
        <f t="shared" ref="C99" si="183">SUM(D99,H99,J99,K99,L99,P99,R99,S99)</f>
        <v>31</v>
      </c>
      <c r="D99" s="14">
        <v>14</v>
      </c>
      <c r="E99" s="14">
        <v>14</v>
      </c>
      <c r="F99" s="81"/>
      <c r="G99" s="81"/>
      <c r="H99" s="14">
        <v>2</v>
      </c>
      <c r="I99" s="14">
        <v>2</v>
      </c>
      <c r="J99" s="81"/>
      <c r="K99" s="14">
        <v>0</v>
      </c>
      <c r="L99" s="14">
        <v>15</v>
      </c>
      <c r="M99" s="14">
        <v>15</v>
      </c>
      <c r="N99" s="81"/>
      <c r="O99" s="81"/>
      <c r="P99" s="14">
        <v>0</v>
      </c>
      <c r="Q99" s="14">
        <v>0</v>
      </c>
      <c r="R99" s="81"/>
      <c r="S99" s="36">
        <v>0</v>
      </c>
      <c r="T99" s="14">
        <v>4</v>
      </c>
      <c r="U99" s="14">
        <v>4</v>
      </c>
      <c r="V99" s="81"/>
      <c r="W99" s="81"/>
      <c r="X99" s="14">
        <v>0</v>
      </c>
      <c r="Y99" s="14">
        <v>0</v>
      </c>
      <c r="Z99" s="81"/>
      <c r="AA99" s="14">
        <v>0</v>
      </c>
      <c r="AB99" s="14">
        <v>4</v>
      </c>
      <c r="AC99" s="36">
        <v>4</v>
      </c>
      <c r="AD99" s="81"/>
      <c r="AE99" s="81"/>
      <c r="AF99" s="14">
        <v>0</v>
      </c>
      <c r="AG99" s="14">
        <v>0</v>
      </c>
      <c r="AH99" s="81"/>
      <c r="AI99" s="36">
        <v>0</v>
      </c>
      <c r="AJ99" s="14">
        <v>5</v>
      </c>
      <c r="AK99" s="14">
        <v>5</v>
      </c>
      <c r="AL99" s="81"/>
      <c r="AM99" s="14">
        <v>2</v>
      </c>
      <c r="AN99" s="14">
        <v>2</v>
      </c>
      <c r="AO99" s="14">
        <v>1</v>
      </c>
      <c r="AP99" s="14">
        <v>1</v>
      </c>
      <c r="AQ99" s="81"/>
      <c r="AR99" s="14">
        <v>0</v>
      </c>
      <c r="AS99" s="14">
        <v>0</v>
      </c>
      <c r="AT99" s="14">
        <v>2</v>
      </c>
      <c r="AU99" s="14">
        <v>2</v>
      </c>
      <c r="AV99" s="14">
        <v>0</v>
      </c>
      <c r="AW99" s="14">
        <v>0</v>
      </c>
      <c r="AX99" s="14">
        <v>5</v>
      </c>
      <c r="AY99" s="14">
        <v>5</v>
      </c>
      <c r="AZ99" s="14">
        <v>0</v>
      </c>
      <c r="BA99" s="14">
        <v>0</v>
      </c>
    </row>
    <row r="100" spans="1:53">
      <c r="A100" s="129">
        <v>45289</v>
      </c>
      <c r="B100" s="128" t="str">
        <f t="shared" ref="B100" si="184">"(" &amp; TEXT(A100,"aaa") &amp; ")"</f>
        <v>(金)</v>
      </c>
      <c r="C100" s="14">
        <f t="shared" ref="C100" si="185">SUM(D100,H100,J100,K100,L100,P100,R100,S100)</f>
        <v>85</v>
      </c>
      <c r="D100" s="14">
        <v>25</v>
      </c>
      <c r="E100" s="14">
        <v>25</v>
      </c>
      <c r="F100" s="81"/>
      <c r="G100" s="81"/>
      <c r="H100" s="14">
        <v>2</v>
      </c>
      <c r="I100" s="14">
        <v>2</v>
      </c>
      <c r="J100" s="81"/>
      <c r="K100" s="14">
        <v>0</v>
      </c>
      <c r="L100" s="14">
        <v>57</v>
      </c>
      <c r="M100" s="14">
        <v>57</v>
      </c>
      <c r="N100" s="81"/>
      <c r="O100" s="81"/>
      <c r="P100" s="14">
        <v>1</v>
      </c>
      <c r="Q100" s="14">
        <v>1</v>
      </c>
      <c r="R100" s="81"/>
      <c r="S100" s="36">
        <v>0</v>
      </c>
      <c r="T100" s="14">
        <v>6</v>
      </c>
      <c r="U100" s="14">
        <v>6</v>
      </c>
      <c r="V100" s="81"/>
      <c r="W100" s="81"/>
      <c r="X100" s="14">
        <v>1</v>
      </c>
      <c r="Y100" s="14">
        <v>1</v>
      </c>
      <c r="Z100" s="81"/>
      <c r="AA100" s="14">
        <v>0</v>
      </c>
      <c r="AB100" s="14">
        <v>22</v>
      </c>
      <c r="AC100" s="36">
        <v>22</v>
      </c>
      <c r="AD100" s="81"/>
      <c r="AE100" s="81"/>
      <c r="AF100" s="14">
        <v>0</v>
      </c>
      <c r="AG100" s="14">
        <v>0</v>
      </c>
      <c r="AH100" s="81"/>
      <c r="AI100" s="36">
        <v>0</v>
      </c>
      <c r="AJ100" s="14">
        <v>6</v>
      </c>
      <c r="AK100" s="14">
        <v>6</v>
      </c>
      <c r="AL100" s="81"/>
      <c r="AM100" s="14">
        <v>0</v>
      </c>
      <c r="AN100" s="14">
        <v>0</v>
      </c>
      <c r="AO100" s="14">
        <v>7</v>
      </c>
      <c r="AP100" s="14">
        <v>7</v>
      </c>
      <c r="AQ100" s="81"/>
      <c r="AR100" s="14">
        <v>0</v>
      </c>
      <c r="AS100" s="14">
        <v>0</v>
      </c>
      <c r="AT100" s="14">
        <v>7</v>
      </c>
      <c r="AU100" s="14">
        <v>7</v>
      </c>
      <c r="AV100" s="14">
        <v>0</v>
      </c>
      <c r="AW100" s="14">
        <v>0</v>
      </c>
      <c r="AX100" s="14">
        <v>10</v>
      </c>
      <c r="AY100" s="14">
        <v>10</v>
      </c>
      <c r="AZ100" s="14">
        <v>0</v>
      </c>
      <c r="BA100" s="14">
        <v>0</v>
      </c>
    </row>
    <row r="101" spans="1:53">
      <c r="A101" s="129">
        <v>45288</v>
      </c>
      <c r="B101" s="128" t="str">
        <f t="shared" ref="B101" si="186">"(" &amp; TEXT(A101,"aaa") &amp; ")"</f>
        <v>(木)</v>
      </c>
      <c r="C101" s="14">
        <f t="shared" ref="C101" si="187">SUM(D101,H101,J101,K101,L101,P101,R101,S101)</f>
        <v>270</v>
      </c>
      <c r="D101" s="14">
        <v>92</v>
      </c>
      <c r="E101" s="14">
        <v>92</v>
      </c>
      <c r="F101" s="81"/>
      <c r="G101" s="81"/>
      <c r="H101" s="14">
        <v>3</v>
      </c>
      <c r="I101" s="14">
        <v>3</v>
      </c>
      <c r="J101" s="81"/>
      <c r="K101" s="14">
        <v>0</v>
      </c>
      <c r="L101" s="14">
        <v>167</v>
      </c>
      <c r="M101" s="14">
        <v>167</v>
      </c>
      <c r="N101" s="81"/>
      <c r="O101" s="81"/>
      <c r="P101" s="14">
        <v>8</v>
      </c>
      <c r="Q101" s="14">
        <v>8</v>
      </c>
      <c r="R101" s="81"/>
      <c r="S101" s="36">
        <v>0</v>
      </c>
      <c r="T101" s="14">
        <v>23</v>
      </c>
      <c r="U101" s="14">
        <v>23</v>
      </c>
      <c r="V101" s="81"/>
      <c r="W101" s="81"/>
      <c r="X101" s="14">
        <v>2</v>
      </c>
      <c r="Y101" s="14">
        <v>2</v>
      </c>
      <c r="Z101" s="81"/>
      <c r="AA101" s="14">
        <v>0</v>
      </c>
      <c r="AB101" s="14">
        <v>60</v>
      </c>
      <c r="AC101" s="36">
        <v>60</v>
      </c>
      <c r="AD101" s="81"/>
      <c r="AE101" s="81"/>
      <c r="AF101" s="14">
        <v>4</v>
      </c>
      <c r="AG101" s="14">
        <v>4</v>
      </c>
      <c r="AH101" s="81"/>
      <c r="AI101" s="36">
        <v>0</v>
      </c>
      <c r="AJ101" s="14">
        <v>7</v>
      </c>
      <c r="AK101" s="14">
        <v>7</v>
      </c>
      <c r="AL101" s="81"/>
      <c r="AM101" s="14">
        <v>0</v>
      </c>
      <c r="AN101" s="14">
        <v>0</v>
      </c>
      <c r="AO101" s="14">
        <v>11</v>
      </c>
      <c r="AP101" s="14">
        <v>11</v>
      </c>
      <c r="AQ101" s="81"/>
      <c r="AR101" s="14">
        <v>0</v>
      </c>
      <c r="AS101" s="14">
        <v>0</v>
      </c>
      <c r="AT101" s="14">
        <v>38</v>
      </c>
      <c r="AU101" s="14">
        <v>38</v>
      </c>
      <c r="AV101" s="14">
        <v>1</v>
      </c>
      <c r="AW101" s="14">
        <v>1</v>
      </c>
      <c r="AX101" s="14">
        <v>49</v>
      </c>
      <c r="AY101" s="14">
        <v>49</v>
      </c>
      <c r="AZ101" s="14">
        <v>2</v>
      </c>
      <c r="BA101" s="14">
        <v>2</v>
      </c>
    </row>
    <row r="102" spans="1:53">
      <c r="A102" s="129">
        <v>45287</v>
      </c>
      <c r="B102" s="128" t="str">
        <f t="shared" ref="B102" si="188">"(" &amp; TEXT(A102,"aaa") &amp; ")"</f>
        <v>(水)</v>
      </c>
      <c r="C102" s="14">
        <f t="shared" ref="C102" si="189">SUM(D102,H102,J102,K102,L102,P102,R102,S102)</f>
        <v>360</v>
      </c>
      <c r="D102" s="14">
        <v>135</v>
      </c>
      <c r="E102" s="14">
        <v>135</v>
      </c>
      <c r="F102" s="81"/>
      <c r="G102" s="81"/>
      <c r="H102" s="14">
        <v>7</v>
      </c>
      <c r="I102" s="14">
        <v>7</v>
      </c>
      <c r="J102" s="81"/>
      <c r="K102" s="14">
        <v>0</v>
      </c>
      <c r="L102" s="14">
        <v>211</v>
      </c>
      <c r="M102" s="14">
        <v>211</v>
      </c>
      <c r="N102" s="81"/>
      <c r="O102" s="81"/>
      <c r="P102" s="14">
        <v>7</v>
      </c>
      <c r="Q102" s="14">
        <v>7</v>
      </c>
      <c r="R102" s="81"/>
      <c r="S102" s="36">
        <v>0</v>
      </c>
      <c r="T102" s="14">
        <v>28</v>
      </c>
      <c r="U102" s="14">
        <v>28</v>
      </c>
      <c r="V102" s="81"/>
      <c r="W102" s="81"/>
      <c r="X102" s="14">
        <v>1</v>
      </c>
      <c r="Y102" s="14">
        <v>1</v>
      </c>
      <c r="Z102" s="81"/>
      <c r="AA102" s="14">
        <v>0</v>
      </c>
      <c r="AB102" s="14">
        <v>53</v>
      </c>
      <c r="AC102" s="36">
        <v>53</v>
      </c>
      <c r="AD102" s="81"/>
      <c r="AE102" s="81"/>
      <c r="AF102" s="14">
        <v>3</v>
      </c>
      <c r="AG102" s="14">
        <v>3</v>
      </c>
      <c r="AH102" s="81"/>
      <c r="AI102" s="36">
        <v>0</v>
      </c>
      <c r="AJ102" s="14">
        <v>12</v>
      </c>
      <c r="AK102" s="14">
        <v>12</v>
      </c>
      <c r="AL102" s="81"/>
      <c r="AM102" s="14">
        <v>0</v>
      </c>
      <c r="AN102" s="14">
        <v>0</v>
      </c>
      <c r="AO102" s="14">
        <v>32</v>
      </c>
      <c r="AP102" s="14">
        <v>32</v>
      </c>
      <c r="AQ102" s="81"/>
      <c r="AR102" s="14">
        <v>0</v>
      </c>
      <c r="AS102" s="14">
        <v>0</v>
      </c>
      <c r="AT102" s="14">
        <v>66</v>
      </c>
      <c r="AU102" s="14">
        <v>66</v>
      </c>
      <c r="AV102" s="14">
        <v>2</v>
      </c>
      <c r="AW102" s="14">
        <v>2</v>
      </c>
      <c r="AX102" s="14">
        <v>66</v>
      </c>
      <c r="AY102" s="14">
        <v>66</v>
      </c>
      <c r="AZ102" s="14">
        <v>0</v>
      </c>
      <c r="BA102" s="14">
        <v>0</v>
      </c>
    </row>
    <row r="103" spans="1:53">
      <c r="A103" s="129">
        <v>45286</v>
      </c>
      <c r="B103" s="128" t="str">
        <f t="shared" ref="B103" si="190">"(" &amp; TEXT(A103,"aaa") &amp; ")"</f>
        <v>(火)</v>
      </c>
      <c r="C103" s="14">
        <f t="shared" ref="C103" si="191">SUM(D103,H103,J103,K103,L103,P103,R103,S103)</f>
        <v>592</v>
      </c>
      <c r="D103" s="14">
        <v>236</v>
      </c>
      <c r="E103" s="14">
        <v>236</v>
      </c>
      <c r="F103" s="81"/>
      <c r="G103" s="81"/>
      <c r="H103" s="14">
        <v>5</v>
      </c>
      <c r="I103" s="14">
        <v>5</v>
      </c>
      <c r="J103" s="81"/>
      <c r="K103" s="14">
        <v>0</v>
      </c>
      <c r="L103" s="14">
        <v>333</v>
      </c>
      <c r="M103" s="14">
        <v>333</v>
      </c>
      <c r="N103" s="81"/>
      <c r="O103" s="81"/>
      <c r="P103" s="14">
        <v>18</v>
      </c>
      <c r="Q103" s="14">
        <v>18</v>
      </c>
      <c r="R103" s="81"/>
      <c r="S103" s="36">
        <v>0</v>
      </c>
      <c r="T103" s="14">
        <v>36</v>
      </c>
      <c r="U103" s="14">
        <v>36</v>
      </c>
      <c r="V103" s="81"/>
      <c r="W103" s="81"/>
      <c r="X103" s="14">
        <v>3</v>
      </c>
      <c r="Y103" s="14">
        <v>3</v>
      </c>
      <c r="Z103" s="81"/>
      <c r="AA103" s="14">
        <v>0</v>
      </c>
      <c r="AB103" s="14">
        <v>92</v>
      </c>
      <c r="AC103" s="36">
        <v>92</v>
      </c>
      <c r="AD103" s="81"/>
      <c r="AE103" s="81"/>
      <c r="AF103" s="14">
        <v>9</v>
      </c>
      <c r="AG103" s="14">
        <v>9</v>
      </c>
      <c r="AH103" s="81"/>
      <c r="AI103" s="36">
        <v>0</v>
      </c>
      <c r="AJ103" s="14">
        <v>21</v>
      </c>
      <c r="AK103" s="14">
        <v>21</v>
      </c>
      <c r="AL103" s="81"/>
      <c r="AM103" s="14">
        <v>0</v>
      </c>
      <c r="AN103" s="14">
        <v>0</v>
      </c>
      <c r="AO103" s="14">
        <v>26</v>
      </c>
      <c r="AP103" s="14">
        <v>26</v>
      </c>
      <c r="AQ103" s="81"/>
      <c r="AR103" s="14">
        <v>0</v>
      </c>
      <c r="AS103" s="14">
        <v>0</v>
      </c>
      <c r="AT103" s="14">
        <v>119</v>
      </c>
      <c r="AU103" s="14">
        <v>119</v>
      </c>
      <c r="AV103" s="14">
        <v>2</v>
      </c>
      <c r="AW103" s="14">
        <v>2</v>
      </c>
      <c r="AX103" s="14">
        <v>126</v>
      </c>
      <c r="AY103" s="14">
        <v>126</v>
      </c>
      <c r="AZ103" s="14">
        <v>0</v>
      </c>
      <c r="BA103" s="14">
        <v>0</v>
      </c>
    </row>
    <row r="104" spans="1:53">
      <c r="A104" s="129">
        <v>45285</v>
      </c>
      <c r="B104" s="128" t="str">
        <f t="shared" ref="B104" si="192">"(" &amp; TEXT(A104,"aaa") &amp; ")"</f>
        <v>(月)</v>
      </c>
      <c r="C104" s="14">
        <f t="shared" ref="C104" si="193">SUM(D104,H104,J104,K104,L104,P104,R104,S104)</f>
        <v>406</v>
      </c>
      <c r="D104" s="14">
        <v>158</v>
      </c>
      <c r="E104" s="14">
        <v>158</v>
      </c>
      <c r="F104" s="81"/>
      <c r="G104" s="81"/>
      <c r="H104" s="14">
        <v>11</v>
      </c>
      <c r="I104" s="14">
        <v>11</v>
      </c>
      <c r="J104" s="81"/>
      <c r="K104" s="14">
        <v>2</v>
      </c>
      <c r="L104" s="14">
        <v>222</v>
      </c>
      <c r="M104" s="14">
        <v>222</v>
      </c>
      <c r="N104" s="81"/>
      <c r="O104" s="81"/>
      <c r="P104" s="14">
        <v>11</v>
      </c>
      <c r="Q104" s="14">
        <v>11</v>
      </c>
      <c r="R104" s="81"/>
      <c r="S104" s="36">
        <v>2</v>
      </c>
      <c r="T104" s="14">
        <v>38</v>
      </c>
      <c r="U104" s="14">
        <v>38</v>
      </c>
      <c r="V104" s="81"/>
      <c r="W104" s="81"/>
      <c r="X104" s="14">
        <v>7</v>
      </c>
      <c r="Y104" s="14">
        <v>7</v>
      </c>
      <c r="Z104" s="81"/>
      <c r="AA104" s="14">
        <v>1</v>
      </c>
      <c r="AB104" s="14">
        <v>60</v>
      </c>
      <c r="AC104" s="36">
        <v>60</v>
      </c>
      <c r="AD104" s="81"/>
      <c r="AE104" s="81"/>
      <c r="AF104" s="14">
        <v>8</v>
      </c>
      <c r="AG104" s="14">
        <v>8</v>
      </c>
      <c r="AH104" s="81"/>
      <c r="AI104" s="36">
        <v>0</v>
      </c>
      <c r="AJ104" s="14">
        <v>9</v>
      </c>
      <c r="AK104" s="14">
        <v>9</v>
      </c>
      <c r="AL104" s="81"/>
      <c r="AM104" s="14">
        <v>0</v>
      </c>
      <c r="AN104" s="14">
        <v>0</v>
      </c>
      <c r="AO104" s="14">
        <v>22</v>
      </c>
      <c r="AP104" s="14">
        <v>22</v>
      </c>
      <c r="AQ104" s="81"/>
      <c r="AR104" s="14">
        <v>0</v>
      </c>
      <c r="AS104" s="14">
        <v>0</v>
      </c>
      <c r="AT104" s="14">
        <v>67</v>
      </c>
      <c r="AU104" s="14">
        <v>67</v>
      </c>
      <c r="AV104" s="14">
        <v>0</v>
      </c>
      <c r="AW104" s="14">
        <v>0</v>
      </c>
      <c r="AX104" s="14">
        <v>71</v>
      </c>
      <c r="AY104" s="14">
        <v>71</v>
      </c>
      <c r="AZ104" s="14">
        <v>0</v>
      </c>
      <c r="BA104" s="14">
        <v>0</v>
      </c>
    </row>
    <row r="105" spans="1:53">
      <c r="A105" s="126">
        <v>45284</v>
      </c>
      <c r="B105" s="125" t="str">
        <f t="shared" ref="B105" si="194">"(" &amp; TEXT(A105,"aaa") &amp; ")"</f>
        <v>(日)</v>
      </c>
      <c r="C105" s="14">
        <f t="shared" ref="C105" si="195">SUM(D105,H105,J105,K105,L105,P105,R105,S105)</f>
        <v>80</v>
      </c>
      <c r="D105" s="14">
        <v>33</v>
      </c>
      <c r="E105" s="14">
        <v>33</v>
      </c>
      <c r="F105" s="81"/>
      <c r="G105" s="81"/>
      <c r="H105" s="14">
        <v>0</v>
      </c>
      <c r="I105" s="14">
        <v>0</v>
      </c>
      <c r="J105" s="81"/>
      <c r="K105" s="14">
        <v>1</v>
      </c>
      <c r="L105" s="14">
        <v>45</v>
      </c>
      <c r="M105" s="14">
        <v>45</v>
      </c>
      <c r="N105" s="81"/>
      <c r="O105" s="81"/>
      <c r="P105" s="14">
        <v>1</v>
      </c>
      <c r="Q105" s="14">
        <v>1</v>
      </c>
      <c r="R105" s="81"/>
      <c r="S105" s="36">
        <v>0</v>
      </c>
      <c r="T105" s="14">
        <v>4</v>
      </c>
      <c r="U105" s="14">
        <v>4</v>
      </c>
      <c r="V105" s="81"/>
      <c r="W105" s="81"/>
      <c r="X105" s="14">
        <v>0</v>
      </c>
      <c r="Y105" s="14">
        <v>0</v>
      </c>
      <c r="Z105" s="81"/>
      <c r="AA105" s="14">
        <v>0</v>
      </c>
      <c r="AB105" s="14">
        <v>13</v>
      </c>
      <c r="AC105" s="36">
        <v>13</v>
      </c>
      <c r="AD105" s="81"/>
      <c r="AE105" s="81"/>
      <c r="AF105" s="14">
        <v>1</v>
      </c>
      <c r="AG105" s="14">
        <v>1</v>
      </c>
      <c r="AH105" s="81"/>
      <c r="AI105" s="36">
        <v>0</v>
      </c>
      <c r="AJ105" s="14">
        <v>0</v>
      </c>
      <c r="AK105" s="14">
        <v>0</v>
      </c>
      <c r="AL105" s="81"/>
      <c r="AM105" s="14">
        <v>0</v>
      </c>
      <c r="AN105" s="14">
        <v>0</v>
      </c>
      <c r="AO105" s="14">
        <v>5</v>
      </c>
      <c r="AP105" s="14">
        <v>5</v>
      </c>
      <c r="AQ105" s="81"/>
      <c r="AR105" s="14">
        <v>0</v>
      </c>
      <c r="AS105" s="14">
        <v>0</v>
      </c>
      <c r="AT105" s="14">
        <v>22</v>
      </c>
      <c r="AU105" s="14">
        <v>22</v>
      </c>
      <c r="AV105" s="14">
        <v>0</v>
      </c>
      <c r="AW105" s="14">
        <v>0</v>
      </c>
      <c r="AX105" s="14">
        <v>16</v>
      </c>
      <c r="AY105" s="14">
        <v>16</v>
      </c>
      <c r="AZ105" s="14">
        <v>0</v>
      </c>
      <c r="BA105" s="14">
        <v>0</v>
      </c>
    </row>
    <row r="106" spans="1:53">
      <c r="A106" s="126">
        <v>45283</v>
      </c>
      <c r="B106" s="125" t="str">
        <f t="shared" ref="B106" si="196">"(" &amp; TEXT(A106,"aaa") &amp; ")"</f>
        <v>(土)</v>
      </c>
      <c r="C106" s="14">
        <f t="shared" ref="C106" si="197">SUM(D106,H106,J106,K106,L106,P106,R106,S106)</f>
        <v>673</v>
      </c>
      <c r="D106" s="14">
        <v>269</v>
      </c>
      <c r="E106" s="14">
        <v>269</v>
      </c>
      <c r="F106" s="81"/>
      <c r="G106" s="81"/>
      <c r="H106" s="14">
        <v>8</v>
      </c>
      <c r="I106" s="14">
        <v>8</v>
      </c>
      <c r="J106" s="81"/>
      <c r="K106" s="14">
        <v>0</v>
      </c>
      <c r="L106" s="14">
        <v>379</v>
      </c>
      <c r="M106" s="14">
        <v>379</v>
      </c>
      <c r="N106" s="81"/>
      <c r="O106" s="81"/>
      <c r="P106" s="14">
        <v>9</v>
      </c>
      <c r="Q106" s="14">
        <v>9</v>
      </c>
      <c r="R106" s="81"/>
      <c r="S106" s="36">
        <v>8</v>
      </c>
      <c r="T106" s="14">
        <v>21</v>
      </c>
      <c r="U106" s="14">
        <v>21</v>
      </c>
      <c r="V106" s="81"/>
      <c r="W106" s="81"/>
      <c r="X106" s="14">
        <v>1</v>
      </c>
      <c r="Y106" s="14">
        <v>1</v>
      </c>
      <c r="Z106" s="81"/>
      <c r="AA106" s="14">
        <v>0</v>
      </c>
      <c r="AB106" s="14">
        <v>53</v>
      </c>
      <c r="AC106" s="36">
        <v>53</v>
      </c>
      <c r="AD106" s="81"/>
      <c r="AE106" s="81"/>
      <c r="AF106" s="14">
        <v>2</v>
      </c>
      <c r="AG106" s="14">
        <v>2</v>
      </c>
      <c r="AH106" s="81"/>
      <c r="AI106" s="36">
        <v>2</v>
      </c>
      <c r="AJ106" s="14">
        <v>51</v>
      </c>
      <c r="AK106" s="14">
        <v>51</v>
      </c>
      <c r="AL106" s="81"/>
      <c r="AM106" s="14">
        <v>1</v>
      </c>
      <c r="AN106" s="14">
        <v>1</v>
      </c>
      <c r="AO106" s="14">
        <v>79</v>
      </c>
      <c r="AP106" s="14">
        <v>79</v>
      </c>
      <c r="AQ106" s="81"/>
      <c r="AR106" s="14">
        <v>0</v>
      </c>
      <c r="AS106" s="14">
        <v>0</v>
      </c>
      <c r="AT106" s="14">
        <v>125</v>
      </c>
      <c r="AU106" s="14">
        <v>125</v>
      </c>
      <c r="AV106" s="14">
        <v>4</v>
      </c>
      <c r="AW106" s="14">
        <v>4</v>
      </c>
      <c r="AX106" s="14">
        <v>115</v>
      </c>
      <c r="AY106" s="14">
        <v>115</v>
      </c>
      <c r="AZ106" s="14">
        <v>7</v>
      </c>
      <c r="BA106" s="14">
        <v>7</v>
      </c>
    </row>
    <row r="107" spans="1:53">
      <c r="A107" s="126">
        <v>45282</v>
      </c>
      <c r="B107" s="125" t="str">
        <f t="shared" ref="B107" si="198">"(" &amp; TEXT(A107,"aaa") &amp; ")"</f>
        <v>(金)</v>
      </c>
      <c r="C107" s="14">
        <f t="shared" ref="C107" si="199">SUM(D107,H107,J107,K107,L107,P107,R107,S107)</f>
        <v>967</v>
      </c>
      <c r="D107" s="14">
        <v>405</v>
      </c>
      <c r="E107" s="14">
        <v>405</v>
      </c>
      <c r="F107" s="81"/>
      <c r="G107" s="81"/>
      <c r="H107" s="14">
        <v>19</v>
      </c>
      <c r="I107" s="14">
        <v>19</v>
      </c>
      <c r="J107" s="81"/>
      <c r="K107" s="14">
        <v>1</v>
      </c>
      <c r="L107" s="14">
        <v>510</v>
      </c>
      <c r="M107" s="14">
        <v>510</v>
      </c>
      <c r="N107" s="81"/>
      <c r="O107" s="81"/>
      <c r="P107" s="14">
        <v>18</v>
      </c>
      <c r="Q107" s="14">
        <v>18</v>
      </c>
      <c r="R107" s="81"/>
      <c r="S107" s="36">
        <v>14</v>
      </c>
      <c r="T107" s="14">
        <v>81</v>
      </c>
      <c r="U107" s="14">
        <v>81</v>
      </c>
      <c r="V107" s="81"/>
      <c r="W107" s="81"/>
      <c r="X107" s="14">
        <v>7</v>
      </c>
      <c r="Y107" s="14">
        <v>7</v>
      </c>
      <c r="Z107" s="81"/>
      <c r="AA107" s="14">
        <v>0</v>
      </c>
      <c r="AB107" s="14">
        <v>107</v>
      </c>
      <c r="AC107" s="36">
        <v>107</v>
      </c>
      <c r="AD107" s="81"/>
      <c r="AE107" s="81"/>
      <c r="AF107" s="14">
        <v>4</v>
      </c>
      <c r="AG107" s="14">
        <v>4</v>
      </c>
      <c r="AH107" s="81"/>
      <c r="AI107" s="36">
        <v>2</v>
      </c>
      <c r="AJ107" s="14">
        <v>51</v>
      </c>
      <c r="AK107" s="14">
        <v>51</v>
      </c>
      <c r="AL107" s="81"/>
      <c r="AM107" s="14">
        <v>0</v>
      </c>
      <c r="AN107" s="14">
        <v>0</v>
      </c>
      <c r="AO107" s="14">
        <v>67</v>
      </c>
      <c r="AP107" s="14">
        <v>67</v>
      </c>
      <c r="AQ107" s="81"/>
      <c r="AR107" s="14">
        <v>1</v>
      </c>
      <c r="AS107" s="14">
        <v>1</v>
      </c>
      <c r="AT107" s="14">
        <v>166</v>
      </c>
      <c r="AU107" s="14">
        <v>166</v>
      </c>
      <c r="AV107" s="14">
        <v>3</v>
      </c>
      <c r="AW107" s="14">
        <v>3</v>
      </c>
      <c r="AX107" s="14">
        <v>173</v>
      </c>
      <c r="AY107" s="14">
        <v>173</v>
      </c>
      <c r="AZ107" s="14">
        <v>0</v>
      </c>
      <c r="BA107" s="14">
        <v>0</v>
      </c>
    </row>
    <row r="108" spans="1:53">
      <c r="A108" s="126">
        <v>45281</v>
      </c>
      <c r="B108" s="125" t="str">
        <f t="shared" ref="B108" si="200">"(" &amp; TEXT(A108,"aaa") &amp; ")"</f>
        <v>(木)</v>
      </c>
      <c r="C108" s="14">
        <f t="shared" ref="C108" si="201">SUM(D108,H108,J108,K108,L108,P108,R108,S108)</f>
        <v>531</v>
      </c>
      <c r="D108" s="14">
        <v>250</v>
      </c>
      <c r="E108" s="14">
        <v>250</v>
      </c>
      <c r="F108" s="81"/>
      <c r="G108" s="81"/>
      <c r="H108" s="14">
        <v>5</v>
      </c>
      <c r="I108" s="14">
        <v>5</v>
      </c>
      <c r="J108" s="81"/>
      <c r="K108" s="14">
        <v>0</v>
      </c>
      <c r="L108" s="14">
        <v>261</v>
      </c>
      <c r="M108" s="14">
        <v>261</v>
      </c>
      <c r="N108" s="81"/>
      <c r="O108" s="81"/>
      <c r="P108" s="14">
        <v>8</v>
      </c>
      <c r="Q108" s="14">
        <v>8</v>
      </c>
      <c r="R108" s="81"/>
      <c r="S108" s="36">
        <v>7</v>
      </c>
      <c r="T108" s="14">
        <v>68</v>
      </c>
      <c r="U108" s="14">
        <v>68</v>
      </c>
      <c r="V108" s="81"/>
      <c r="W108" s="81"/>
      <c r="X108" s="14">
        <v>3</v>
      </c>
      <c r="Y108" s="14">
        <v>3</v>
      </c>
      <c r="Z108" s="81"/>
      <c r="AA108" s="14">
        <v>0</v>
      </c>
      <c r="AB108" s="14">
        <v>72</v>
      </c>
      <c r="AC108" s="36">
        <v>72</v>
      </c>
      <c r="AD108" s="81"/>
      <c r="AE108" s="81"/>
      <c r="AF108" s="14">
        <v>1</v>
      </c>
      <c r="AG108" s="14">
        <v>1</v>
      </c>
      <c r="AH108" s="81"/>
      <c r="AI108" s="36">
        <v>4</v>
      </c>
      <c r="AJ108" s="14">
        <v>19</v>
      </c>
      <c r="AK108" s="14">
        <v>19</v>
      </c>
      <c r="AL108" s="81"/>
      <c r="AM108" s="14">
        <v>0</v>
      </c>
      <c r="AN108" s="14">
        <v>0</v>
      </c>
      <c r="AO108" s="14">
        <v>15</v>
      </c>
      <c r="AP108" s="14">
        <v>15</v>
      </c>
      <c r="AQ108" s="81"/>
      <c r="AR108" s="14">
        <v>0</v>
      </c>
      <c r="AS108" s="14">
        <v>0</v>
      </c>
      <c r="AT108" s="14">
        <v>111</v>
      </c>
      <c r="AU108" s="14">
        <v>111</v>
      </c>
      <c r="AV108" s="14">
        <v>1</v>
      </c>
      <c r="AW108" s="14">
        <v>1</v>
      </c>
      <c r="AX108" s="14">
        <v>97</v>
      </c>
      <c r="AY108" s="14">
        <v>97</v>
      </c>
      <c r="AZ108" s="14">
        <v>0</v>
      </c>
      <c r="BA108" s="14">
        <v>0</v>
      </c>
    </row>
    <row r="109" spans="1:53">
      <c r="A109" s="126">
        <v>45280</v>
      </c>
      <c r="B109" s="125" t="str">
        <f t="shared" ref="B109" si="202">"(" &amp; TEXT(A109,"aaa") &amp; ")"</f>
        <v>(水)</v>
      </c>
      <c r="C109" s="14">
        <f t="shared" ref="C109" si="203">SUM(D109,H109,J109,K109,L109,P109,R109,S109)</f>
        <v>522</v>
      </c>
      <c r="D109" s="14">
        <v>239</v>
      </c>
      <c r="E109" s="14">
        <v>239</v>
      </c>
      <c r="F109" s="81"/>
      <c r="G109" s="81"/>
      <c r="H109" s="14">
        <v>13</v>
      </c>
      <c r="I109" s="14">
        <v>13</v>
      </c>
      <c r="J109" s="81"/>
      <c r="K109" s="14">
        <v>1</v>
      </c>
      <c r="L109" s="14">
        <v>258</v>
      </c>
      <c r="M109" s="14">
        <v>258</v>
      </c>
      <c r="N109" s="81"/>
      <c r="O109" s="81"/>
      <c r="P109" s="14">
        <v>10</v>
      </c>
      <c r="Q109" s="14">
        <v>10</v>
      </c>
      <c r="R109" s="81"/>
      <c r="S109" s="36">
        <v>1</v>
      </c>
      <c r="T109" s="14">
        <v>64</v>
      </c>
      <c r="U109" s="14">
        <v>64</v>
      </c>
      <c r="V109" s="81"/>
      <c r="W109" s="81"/>
      <c r="X109" s="14">
        <v>11</v>
      </c>
      <c r="Y109" s="14">
        <v>11</v>
      </c>
      <c r="Z109" s="81"/>
      <c r="AA109" s="14">
        <v>0</v>
      </c>
      <c r="AB109" s="14">
        <v>76</v>
      </c>
      <c r="AC109" s="36">
        <v>76</v>
      </c>
      <c r="AD109" s="81"/>
      <c r="AE109" s="81"/>
      <c r="AF109" s="14">
        <v>8</v>
      </c>
      <c r="AG109" s="14">
        <v>8</v>
      </c>
      <c r="AH109" s="81"/>
      <c r="AI109" s="36">
        <v>1</v>
      </c>
      <c r="AJ109" s="14">
        <v>11</v>
      </c>
      <c r="AK109" s="14">
        <v>11</v>
      </c>
      <c r="AL109" s="81"/>
      <c r="AM109" s="14">
        <v>0</v>
      </c>
      <c r="AN109" s="14">
        <v>0</v>
      </c>
      <c r="AO109" s="14">
        <v>18</v>
      </c>
      <c r="AP109" s="14">
        <v>18</v>
      </c>
      <c r="AQ109" s="81"/>
      <c r="AR109" s="14">
        <v>0</v>
      </c>
      <c r="AS109" s="14">
        <v>0</v>
      </c>
      <c r="AT109" s="14">
        <v>118</v>
      </c>
      <c r="AU109" s="14">
        <v>118</v>
      </c>
      <c r="AV109" s="14">
        <v>0</v>
      </c>
      <c r="AW109" s="14">
        <v>0</v>
      </c>
      <c r="AX109" s="14">
        <v>95</v>
      </c>
      <c r="AY109" s="14">
        <v>95</v>
      </c>
      <c r="AZ109" s="14">
        <v>0</v>
      </c>
      <c r="BA109" s="14">
        <v>0</v>
      </c>
    </row>
    <row r="110" spans="1:53">
      <c r="A110" s="126">
        <v>45279</v>
      </c>
      <c r="B110" s="125" t="str">
        <f t="shared" ref="B110" si="204">"(" &amp; TEXT(A110,"aaa") &amp; ")"</f>
        <v>(火)</v>
      </c>
      <c r="C110" s="14">
        <f t="shared" ref="C110" si="205">SUM(D110,H110,J110,K110,L110,P110,R110,S110)</f>
        <v>635</v>
      </c>
      <c r="D110" s="14">
        <v>274</v>
      </c>
      <c r="E110" s="14">
        <v>274</v>
      </c>
      <c r="F110" s="81"/>
      <c r="G110" s="81"/>
      <c r="H110" s="14">
        <v>12</v>
      </c>
      <c r="I110" s="14">
        <v>12</v>
      </c>
      <c r="J110" s="81"/>
      <c r="K110" s="14">
        <v>1</v>
      </c>
      <c r="L110" s="14">
        <v>328</v>
      </c>
      <c r="M110" s="14">
        <v>328</v>
      </c>
      <c r="N110" s="81"/>
      <c r="O110" s="81"/>
      <c r="P110" s="14">
        <v>18</v>
      </c>
      <c r="Q110" s="14">
        <v>18</v>
      </c>
      <c r="R110" s="81"/>
      <c r="S110" s="36">
        <v>2</v>
      </c>
      <c r="T110" s="14">
        <v>72</v>
      </c>
      <c r="U110" s="14">
        <v>72</v>
      </c>
      <c r="V110" s="81"/>
      <c r="W110" s="81"/>
      <c r="X110" s="14">
        <v>11</v>
      </c>
      <c r="Y110" s="14">
        <v>11</v>
      </c>
      <c r="Z110" s="81"/>
      <c r="AA110" s="14">
        <v>0</v>
      </c>
      <c r="AB110" s="14">
        <v>71</v>
      </c>
      <c r="AC110" s="36">
        <v>71</v>
      </c>
      <c r="AD110" s="81"/>
      <c r="AE110" s="81"/>
      <c r="AF110" s="14">
        <v>15</v>
      </c>
      <c r="AG110" s="14">
        <v>15</v>
      </c>
      <c r="AH110" s="81"/>
      <c r="AI110" s="36">
        <v>0</v>
      </c>
      <c r="AJ110" s="14">
        <v>8</v>
      </c>
      <c r="AK110" s="14">
        <v>8</v>
      </c>
      <c r="AL110" s="81"/>
      <c r="AM110" s="14">
        <v>0</v>
      </c>
      <c r="AN110" s="14">
        <v>0</v>
      </c>
      <c r="AO110" s="14">
        <v>30</v>
      </c>
      <c r="AP110" s="14">
        <v>30</v>
      </c>
      <c r="AQ110" s="81"/>
      <c r="AR110" s="14">
        <v>0</v>
      </c>
      <c r="AS110" s="14">
        <v>0</v>
      </c>
      <c r="AT110" s="14">
        <v>147</v>
      </c>
      <c r="AU110" s="14">
        <v>147</v>
      </c>
      <c r="AV110" s="14">
        <v>1</v>
      </c>
      <c r="AW110" s="14">
        <v>1</v>
      </c>
      <c r="AX110" s="14">
        <v>116</v>
      </c>
      <c r="AY110" s="14">
        <v>116</v>
      </c>
      <c r="AZ110" s="14">
        <v>0</v>
      </c>
      <c r="BA110" s="14">
        <v>0</v>
      </c>
    </row>
    <row r="111" spans="1:53">
      <c r="A111" s="126">
        <v>45278</v>
      </c>
      <c r="B111" s="125" t="str">
        <f t="shared" ref="B111" si="206">"(" &amp; TEXT(A111,"aaa") &amp; ")"</f>
        <v>(月)</v>
      </c>
      <c r="C111" s="14">
        <f t="shared" ref="C111" si="207">SUM(D111,H111,J111,K111,L111,P111,R111,S111)</f>
        <v>380</v>
      </c>
      <c r="D111" s="14">
        <v>125</v>
      </c>
      <c r="E111" s="14">
        <v>125</v>
      </c>
      <c r="F111" s="81"/>
      <c r="G111" s="81"/>
      <c r="H111" s="14">
        <v>13</v>
      </c>
      <c r="I111" s="14">
        <v>13</v>
      </c>
      <c r="J111" s="81"/>
      <c r="K111" s="14">
        <v>4</v>
      </c>
      <c r="L111" s="14">
        <v>219</v>
      </c>
      <c r="M111" s="14">
        <v>219</v>
      </c>
      <c r="N111" s="81"/>
      <c r="O111" s="81"/>
      <c r="P111" s="14">
        <v>11</v>
      </c>
      <c r="Q111" s="14">
        <v>11</v>
      </c>
      <c r="R111" s="81"/>
      <c r="S111" s="36">
        <v>8</v>
      </c>
      <c r="T111" s="14">
        <v>56</v>
      </c>
      <c r="U111" s="14">
        <v>56</v>
      </c>
      <c r="V111" s="81"/>
      <c r="W111" s="81"/>
      <c r="X111" s="14">
        <v>11</v>
      </c>
      <c r="Y111" s="14">
        <v>11</v>
      </c>
      <c r="Z111" s="81"/>
      <c r="AA111" s="14">
        <v>3</v>
      </c>
      <c r="AB111" s="14">
        <v>69</v>
      </c>
      <c r="AC111" s="36">
        <v>69</v>
      </c>
      <c r="AD111" s="81"/>
      <c r="AE111" s="81"/>
      <c r="AF111" s="14">
        <v>8</v>
      </c>
      <c r="AG111" s="14">
        <v>8</v>
      </c>
      <c r="AH111" s="81"/>
      <c r="AI111" s="36">
        <v>2</v>
      </c>
      <c r="AJ111" s="14">
        <v>5</v>
      </c>
      <c r="AK111" s="14">
        <v>5</v>
      </c>
      <c r="AL111" s="81"/>
      <c r="AM111" s="14">
        <v>0</v>
      </c>
      <c r="AN111" s="14">
        <v>0</v>
      </c>
      <c r="AO111" s="14">
        <v>18</v>
      </c>
      <c r="AP111" s="14">
        <v>18</v>
      </c>
      <c r="AQ111" s="81"/>
      <c r="AR111" s="14">
        <v>0</v>
      </c>
      <c r="AS111" s="14">
        <v>0</v>
      </c>
      <c r="AT111" s="14">
        <v>31</v>
      </c>
      <c r="AU111" s="14">
        <v>31</v>
      </c>
      <c r="AV111" s="14">
        <v>1</v>
      </c>
      <c r="AW111" s="14">
        <v>1</v>
      </c>
      <c r="AX111" s="14">
        <v>45</v>
      </c>
      <c r="AY111" s="14">
        <v>45</v>
      </c>
      <c r="AZ111" s="14">
        <v>1</v>
      </c>
      <c r="BA111" s="14">
        <v>1</v>
      </c>
    </row>
    <row r="112" spans="1:53">
      <c r="A112" s="123">
        <v>45277</v>
      </c>
      <c r="B112" s="122" t="str">
        <f t="shared" ref="B112" si="208">"(" &amp; TEXT(A112,"aaa") &amp; ")"</f>
        <v>(日)</v>
      </c>
      <c r="C112" s="14">
        <f t="shared" ref="C112" si="209">SUM(D112,H112,J112,K112,L112,P112,R112,S112)</f>
        <v>102</v>
      </c>
      <c r="D112" s="14">
        <v>40</v>
      </c>
      <c r="E112" s="14">
        <v>40</v>
      </c>
      <c r="F112" s="81"/>
      <c r="G112" s="81"/>
      <c r="H112" s="14">
        <v>1</v>
      </c>
      <c r="I112" s="14">
        <v>1</v>
      </c>
      <c r="J112" s="81"/>
      <c r="K112" s="14">
        <v>0</v>
      </c>
      <c r="L112" s="14">
        <v>56</v>
      </c>
      <c r="M112" s="14">
        <v>56</v>
      </c>
      <c r="N112" s="81"/>
      <c r="O112" s="81"/>
      <c r="P112" s="14">
        <v>3</v>
      </c>
      <c r="Q112" s="14">
        <v>3</v>
      </c>
      <c r="R112" s="81"/>
      <c r="S112" s="36">
        <v>2</v>
      </c>
      <c r="T112" s="14">
        <v>2</v>
      </c>
      <c r="U112" s="14">
        <v>2</v>
      </c>
      <c r="V112" s="81"/>
      <c r="W112" s="81"/>
      <c r="X112" s="14">
        <v>0</v>
      </c>
      <c r="Y112" s="14">
        <v>0</v>
      </c>
      <c r="Z112" s="81"/>
      <c r="AA112" s="14">
        <v>0</v>
      </c>
      <c r="AB112" s="14">
        <v>9</v>
      </c>
      <c r="AC112" s="36">
        <v>9</v>
      </c>
      <c r="AD112" s="81"/>
      <c r="AE112" s="81"/>
      <c r="AF112" s="14">
        <v>1</v>
      </c>
      <c r="AG112" s="14">
        <v>1</v>
      </c>
      <c r="AH112" s="81"/>
      <c r="AI112" s="36">
        <v>0</v>
      </c>
      <c r="AJ112" s="14">
        <v>11</v>
      </c>
      <c r="AK112" s="14">
        <v>11</v>
      </c>
      <c r="AL112" s="81"/>
      <c r="AM112" s="14">
        <v>0</v>
      </c>
      <c r="AN112" s="14">
        <v>0</v>
      </c>
      <c r="AO112" s="14">
        <v>11</v>
      </c>
      <c r="AP112" s="14">
        <v>11</v>
      </c>
      <c r="AQ112" s="81"/>
      <c r="AR112" s="14">
        <v>0</v>
      </c>
      <c r="AS112" s="14">
        <v>0</v>
      </c>
      <c r="AT112" s="14">
        <v>17</v>
      </c>
      <c r="AU112" s="14">
        <v>17</v>
      </c>
      <c r="AV112" s="14">
        <v>0</v>
      </c>
      <c r="AW112" s="14">
        <v>0</v>
      </c>
      <c r="AX112" s="14">
        <v>25</v>
      </c>
      <c r="AY112" s="14">
        <v>25</v>
      </c>
      <c r="AZ112" s="14">
        <v>1</v>
      </c>
      <c r="BA112" s="14">
        <v>1</v>
      </c>
    </row>
    <row r="113" spans="1:53">
      <c r="A113" s="123">
        <v>45276</v>
      </c>
      <c r="B113" s="122" t="str">
        <f t="shared" ref="B113" si="210">"(" &amp; TEXT(A113,"aaa") &amp; ")"</f>
        <v>(土)</v>
      </c>
      <c r="C113" s="14">
        <f t="shared" ref="C113" si="211">SUM(D113,H113,J113,K113,L113,P113,R113,S113)</f>
        <v>653</v>
      </c>
      <c r="D113" s="14">
        <v>254</v>
      </c>
      <c r="E113" s="14">
        <v>254</v>
      </c>
      <c r="F113" s="81"/>
      <c r="G113" s="81"/>
      <c r="H113" s="14">
        <v>15</v>
      </c>
      <c r="I113" s="14">
        <v>15</v>
      </c>
      <c r="J113" s="81"/>
      <c r="K113" s="14">
        <v>0</v>
      </c>
      <c r="L113" s="14">
        <v>382</v>
      </c>
      <c r="M113" s="14">
        <v>382</v>
      </c>
      <c r="N113" s="81"/>
      <c r="O113" s="81"/>
      <c r="P113" s="14">
        <v>0</v>
      </c>
      <c r="Q113" s="14">
        <v>0</v>
      </c>
      <c r="R113" s="81"/>
      <c r="S113" s="36">
        <v>2</v>
      </c>
      <c r="T113" s="14">
        <v>21</v>
      </c>
      <c r="U113" s="14">
        <v>21</v>
      </c>
      <c r="V113" s="81"/>
      <c r="W113" s="81"/>
      <c r="X113" s="14">
        <v>2</v>
      </c>
      <c r="Y113" s="14">
        <v>2</v>
      </c>
      <c r="Z113" s="81"/>
      <c r="AA113" s="14">
        <v>0</v>
      </c>
      <c r="AB113" s="14">
        <v>51</v>
      </c>
      <c r="AC113" s="36">
        <v>51</v>
      </c>
      <c r="AD113" s="81"/>
      <c r="AE113" s="81"/>
      <c r="AF113" s="14">
        <v>0</v>
      </c>
      <c r="AG113" s="14">
        <v>0</v>
      </c>
      <c r="AH113" s="81"/>
      <c r="AI113" s="36">
        <v>0</v>
      </c>
      <c r="AJ113" s="14">
        <v>47</v>
      </c>
      <c r="AK113" s="14">
        <v>47</v>
      </c>
      <c r="AL113" s="81"/>
      <c r="AM113" s="14">
        <v>1</v>
      </c>
      <c r="AN113" s="14">
        <v>1</v>
      </c>
      <c r="AO113" s="14">
        <v>99</v>
      </c>
      <c r="AP113" s="14">
        <v>99</v>
      </c>
      <c r="AQ113" s="81"/>
      <c r="AR113" s="14">
        <v>0</v>
      </c>
      <c r="AS113" s="14">
        <v>0</v>
      </c>
      <c r="AT113" s="14">
        <v>124</v>
      </c>
      <c r="AU113" s="14">
        <v>124</v>
      </c>
      <c r="AV113" s="14">
        <v>3</v>
      </c>
      <c r="AW113" s="14">
        <v>3</v>
      </c>
      <c r="AX113" s="14">
        <v>116</v>
      </c>
      <c r="AY113" s="14">
        <v>116</v>
      </c>
      <c r="AZ113" s="14">
        <v>0</v>
      </c>
      <c r="BA113" s="14">
        <v>0</v>
      </c>
    </row>
    <row r="114" spans="1:53">
      <c r="A114" s="123">
        <v>45275</v>
      </c>
      <c r="B114" s="122" t="str">
        <f t="shared" ref="B114" si="212">"(" &amp; TEXT(A114,"aaa") &amp; ")"</f>
        <v>(金)</v>
      </c>
      <c r="C114" s="14">
        <f t="shared" ref="C114" si="213">SUM(D114,H114,J114,K114,L114,P114,R114,S114)</f>
        <v>787</v>
      </c>
      <c r="D114" s="14">
        <v>311</v>
      </c>
      <c r="E114" s="14">
        <v>311</v>
      </c>
      <c r="F114" s="81"/>
      <c r="G114" s="81"/>
      <c r="H114" s="14">
        <v>16</v>
      </c>
      <c r="I114" s="14">
        <v>16</v>
      </c>
      <c r="J114" s="81"/>
      <c r="K114" s="14">
        <v>1</v>
      </c>
      <c r="L114" s="14">
        <v>446</v>
      </c>
      <c r="M114" s="14">
        <v>446</v>
      </c>
      <c r="N114" s="81"/>
      <c r="O114" s="81"/>
      <c r="P114" s="14">
        <v>6</v>
      </c>
      <c r="Q114" s="14">
        <v>6</v>
      </c>
      <c r="R114" s="81"/>
      <c r="S114" s="36">
        <v>7</v>
      </c>
      <c r="T114" s="14">
        <v>68</v>
      </c>
      <c r="U114" s="14">
        <v>68</v>
      </c>
      <c r="V114" s="81"/>
      <c r="W114" s="81"/>
      <c r="X114" s="14">
        <v>7</v>
      </c>
      <c r="Y114" s="14">
        <v>7</v>
      </c>
      <c r="Z114" s="81"/>
      <c r="AA114" s="14">
        <v>0</v>
      </c>
      <c r="AB114" s="14">
        <v>110</v>
      </c>
      <c r="AC114" s="36">
        <v>110</v>
      </c>
      <c r="AD114" s="81"/>
      <c r="AE114" s="81"/>
      <c r="AF114" s="14">
        <v>5</v>
      </c>
      <c r="AG114" s="14">
        <v>5</v>
      </c>
      <c r="AH114" s="81"/>
      <c r="AI114" s="36">
        <v>0</v>
      </c>
      <c r="AJ114" s="14">
        <v>38</v>
      </c>
      <c r="AK114" s="14">
        <v>38</v>
      </c>
      <c r="AL114" s="81"/>
      <c r="AM114" s="14">
        <v>0</v>
      </c>
      <c r="AN114" s="14">
        <v>0</v>
      </c>
      <c r="AO114" s="14">
        <v>53</v>
      </c>
      <c r="AP114" s="14">
        <v>53</v>
      </c>
      <c r="AQ114" s="81"/>
      <c r="AR114" s="14">
        <v>0</v>
      </c>
      <c r="AS114" s="14">
        <v>0</v>
      </c>
      <c r="AT114" s="14">
        <v>124</v>
      </c>
      <c r="AU114" s="14">
        <v>124</v>
      </c>
      <c r="AV114" s="14">
        <v>0</v>
      </c>
      <c r="AW114" s="14">
        <v>0</v>
      </c>
      <c r="AX114" s="14">
        <v>111</v>
      </c>
      <c r="AY114" s="14">
        <v>111</v>
      </c>
      <c r="AZ114" s="14">
        <v>0</v>
      </c>
      <c r="BA114" s="14">
        <v>0</v>
      </c>
    </row>
    <row r="115" spans="1:53">
      <c r="A115" s="123">
        <v>45274</v>
      </c>
      <c r="B115" s="122" t="str">
        <f t="shared" ref="B115" si="214">"(" &amp; TEXT(A115,"aaa") &amp; ")"</f>
        <v>(木)</v>
      </c>
      <c r="C115" s="14">
        <f t="shared" ref="C115" si="215">SUM(D115,H115,J115,K115,L115,P115,R115,S115)</f>
        <v>294</v>
      </c>
      <c r="D115" s="14">
        <v>158</v>
      </c>
      <c r="E115" s="14">
        <v>158</v>
      </c>
      <c r="F115" s="81"/>
      <c r="G115" s="81"/>
      <c r="H115" s="14">
        <v>12</v>
      </c>
      <c r="I115" s="14">
        <v>12</v>
      </c>
      <c r="J115" s="81"/>
      <c r="K115" s="14">
        <v>0</v>
      </c>
      <c r="L115" s="14">
        <v>119</v>
      </c>
      <c r="M115" s="14">
        <v>119</v>
      </c>
      <c r="N115" s="81"/>
      <c r="O115" s="81"/>
      <c r="P115" s="14">
        <v>5</v>
      </c>
      <c r="Q115" s="14">
        <v>5</v>
      </c>
      <c r="R115" s="81"/>
      <c r="S115" s="36">
        <v>0</v>
      </c>
      <c r="T115" s="14">
        <v>56</v>
      </c>
      <c r="U115" s="14">
        <v>56</v>
      </c>
      <c r="V115" s="81"/>
      <c r="W115" s="81"/>
      <c r="X115" s="14">
        <v>9</v>
      </c>
      <c r="Y115" s="14">
        <v>9</v>
      </c>
      <c r="Z115" s="81"/>
      <c r="AA115" s="14">
        <v>0</v>
      </c>
      <c r="AB115" s="14">
        <v>40</v>
      </c>
      <c r="AC115" s="36">
        <v>40</v>
      </c>
      <c r="AD115" s="81"/>
      <c r="AE115" s="81"/>
      <c r="AF115" s="14">
        <v>5</v>
      </c>
      <c r="AG115" s="14">
        <v>5</v>
      </c>
      <c r="AH115" s="81"/>
      <c r="AI115" s="36">
        <v>0</v>
      </c>
      <c r="AJ115" s="14">
        <v>11</v>
      </c>
      <c r="AK115" s="14">
        <v>11</v>
      </c>
      <c r="AL115" s="81"/>
      <c r="AM115" s="14">
        <v>0</v>
      </c>
      <c r="AN115" s="14">
        <v>0</v>
      </c>
      <c r="AO115" s="14">
        <v>8</v>
      </c>
      <c r="AP115" s="14">
        <v>8</v>
      </c>
      <c r="AQ115" s="81"/>
      <c r="AR115" s="14">
        <v>0</v>
      </c>
      <c r="AS115" s="14">
        <v>0</v>
      </c>
      <c r="AT115" s="14">
        <v>49</v>
      </c>
      <c r="AU115" s="14">
        <v>49</v>
      </c>
      <c r="AV115" s="14">
        <v>1</v>
      </c>
      <c r="AW115" s="14">
        <v>1</v>
      </c>
      <c r="AX115" s="14">
        <v>40</v>
      </c>
      <c r="AY115" s="14">
        <v>40</v>
      </c>
      <c r="AZ115" s="14">
        <v>0</v>
      </c>
      <c r="BA115" s="14">
        <v>0</v>
      </c>
    </row>
    <row r="116" spans="1:53">
      <c r="A116" s="123">
        <v>45273</v>
      </c>
      <c r="B116" s="122" t="str">
        <f t="shared" ref="B116" si="216">"(" &amp; TEXT(A116,"aaa") &amp; ")"</f>
        <v>(水)</v>
      </c>
      <c r="C116" s="14">
        <f t="shared" ref="C116" si="217">SUM(D116,H116,J116,K116,L116,P116,R116,S116)</f>
        <v>443</v>
      </c>
      <c r="D116" s="14">
        <v>168</v>
      </c>
      <c r="E116" s="14">
        <v>168</v>
      </c>
      <c r="F116" s="81"/>
      <c r="G116" s="81"/>
      <c r="H116" s="14">
        <v>12</v>
      </c>
      <c r="I116" s="14">
        <v>12</v>
      </c>
      <c r="J116" s="81"/>
      <c r="K116" s="14">
        <v>2</v>
      </c>
      <c r="L116" s="14">
        <v>247</v>
      </c>
      <c r="M116" s="14">
        <v>247</v>
      </c>
      <c r="N116" s="81"/>
      <c r="O116" s="81"/>
      <c r="P116" s="14">
        <v>12</v>
      </c>
      <c r="Q116" s="14">
        <v>12</v>
      </c>
      <c r="R116" s="81"/>
      <c r="S116" s="36">
        <v>2</v>
      </c>
      <c r="T116" s="14">
        <v>40</v>
      </c>
      <c r="U116" s="14">
        <v>40</v>
      </c>
      <c r="V116" s="81"/>
      <c r="W116" s="81"/>
      <c r="X116" s="14">
        <v>8</v>
      </c>
      <c r="Y116" s="14">
        <v>8</v>
      </c>
      <c r="Z116" s="81"/>
      <c r="AA116" s="14">
        <v>0</v>
      </c>
      <c r="AB116" s="14">
        <v>75</v>
      </c>
      <c r="AC116" s="36">
        <v>75</v>
      </c>
      <c r="AD116" s="81"/>
      <c r="AE116" s="81"/>
      <c r="AF116" s="14">
        <v>6</v>
      </c>
      <c r="AG116" s="14">
        <v>6</v>
      </c>
      <c r="AH116" s="81"/>
      <c r="AI116" s="36">
        <v>2</v>
      </c>
      <c r="AJ116" s="14">
        <v>9</v>
      </c>
      <c r="AK116" s="14">
        <v>9</v>
      </c>
      <c r="AL116" s="81"/>
      <c r="AM116" s="14">
        <v>0</v>
      </c>
      <c r="AN116" s="14">
        <v>0</v>
      </c>
      <c r="AO116" s="14">
        <v>34</v>
      </c>
      <c r="AP116" s="14">
        <v>34</v>
      </c>
      <c r="AQ116" s="81"/>
      <c r="AR116" s="14">
        <v>0</v>
      </c>
      <c r="AS116" s="14">
        <v>0</v>
      </c>
      <c r="AT116" s="14">
        <v>78</v>
      </c>
      <c r="AU116" s="14">
        <v>78</v>
      </c>
      <c r="AV116" s="14">
        <v>1</v>
      </c>
      <c r="AW116" s="14">
        <v>1</v>
      </c>
      <c r="AX116" s="14">
        <v>60</v>
      </c>
      <c r="AY116" s="14">
        <v>60</v>
      </c>
      <c r="AZ116" s="14">
        <v>0</v>
      </c>
      <c r="BA116" s="14">
        <v>0</v>
      </c>
    </row>
    <row r="117" spans="1:53">
      <c r="A117" s="123">
        <v>45272</v>
      </c>
      <c r="B117" s="122" t="str">
        <f t="shared" ref="B117" si="218">"(" &amp; TEXT(A117,"aaa") &amp; ")"</f>
        <v>(火)</v>
      </c>
      <c r="C117" s="14">
        <f t="shared" ref="C117" si="219">SUM(D117,H117,J117,K117,L117,P117,R117,S117)</f>
        <v>500</v>
      </c>
      <c r="D117" s="14">
        <v>188</v>
      </c>
      <c r="E117" s="14">
        <v>188</v>
      </c>
      <c r="F117" s="81"/>
      <c r="G117" s="81"/>
      <c r="H117" s="14">
        <v>9</v>
      </c>
      <c r="I117" s="14">
        <v>9</v>
      </c>
      <c r="J117" s="81"/>
      <c r="K117" s="14">
        <v>0</v>
      </c>
      <c r="L117" s="14">
        <v>295</v>
      </c>
      <c r="M117" s="14">
        <v>295</v>
      </c>
      <c r="N117" s="81"/>
      <c r="O117" s="81"/>
      <c r="P117" s="14">
        <v>4</v>
      </c>
      <c r="Q117" s="14">
        <v>4</v>
      </c>
      <c r="R117" s="81"/>
      <c r="S117" s="36">
        <v>4</v>
      </c>
      <c r="T117" s="14">
        <v>43</v>
      </c>
      <c r="U117" s="14">
        <v>43</v>
      </c>
      <c r="V117" s="81"/>
      <c r="W117" s="81"/>
      <c r="X117" s="14">
        <v>9</v>
      </c>
      <c r="Y117" s="14">
        <v>9</v>
      </c>
      <c r="Z117" s="81"/>
      <c r="AA117" s="14">
        <v>0</v>
      </c>
      <c r="AB117" s="14">
        <v>83</v>
      </c>
      <c r="AC117" s="36">
        <v>83</v>
      </c>
      <c r="AD117" s="81"/>
      <c r="AE117" s="81"/>
      <c r="AF117" s="14">
        <v>4</v>
      </c>
      <c r="AG117" s="14">
        <v>4</v>
      </c>
      <c r="AH117" s="81"/>
      <c r="AI117" s="36">
        <v>4</v>
      </c>
      <c r="AJ117" s="14">
        <v>13</v>
      </c>
      <c r="AK117" s="14">
        <v>13</v>
      </c>
      <c r="AL117" s="81"/>
      <c r="AM117" s="14">
        <v>0</v>
      </c>
      <c r="AN117" s="14">
        <v>0</v>
      </c>
      <c r="AO117" s="14">
        <v>20</v>
      </c>
      <c r="AP117" s="14">
        <v>20</v>
      </c>
      <c r="AQ117" s="81"/>
      <c r="AR117" s="14">
        <v>0</v>
      </c>
      <c r="AS117" s="14">
        <v>0</v>
      </c>
      <c r="AT117" s="14">
        <v>96</v>
      </c>
      <c r="AU117" s="14">
        <v>96</v>
      </c>
      <c r="AV117" s="14">
        <v>0</v>
      </c>
      <c r="AW117" s="14">
        <v>0</v>
      </c>
      <c r="AX117" s="14">
        <v>119</v>
      </c>
      <c r="AY117" s="14">
        <v>119</v>
      </c>
      <c r="AZ117" s="14">
        <v>0</v>
      </c>
      <c r="BA117" s="14">
        <v>0</v>
      </c>
    </row>
    <row r="118" spans="1:53">
      <c r="A118" s="123">
        <v>45271</v>
      </c>
      <c r="B118" s="122" t="str">
        <f t="shared" ref="B118" si="220">"(" &amp; TEXT(A118,"aaa") &amp; ")"</f>
        <v>(月)</v>
      </c>
      <c r="C118" s="14">
        <f t="shared" ref="C118" si="221">SUM(D118,H118,J118,K118,L118,P118,R118,S118)</f>
        <v>359</v>
      </c>
      <c r="D118" s="14">
        <v>117</v>
      </c>
      <c r="E118" s="14">
        <v>117</v>
      </c>
      <c r="F118" s="81"/>
      <c r="G118" s="81"/>
      <c r="H118" s="14">
        <v>15</v>
      </c>
      <c r="I118" s="14">
        <v>15</v>
      </c>
      <c r="J118" s="81"/>
      <c r="K118" s="14">
        <v>0</v>
      </c>
      <c r="L118" s="14">
        <v>203</v>
      </c>
      <c r="M118" s="14">
        <v>203</v>
      </c>
      <c r="N118" s="81"/>
      <c r="O118" s="81"/>
      <c r="P118" s="14">
        <v>16</v>
      </c>
      <c r="Q118" s="14">
        <v>16</v>
      </c>
      <c r="R118" s="81"/>
      <c r="S118" s="36">
        <v>8</v>
      </c>
      <c r="T118" s="14">
        <v>42</v>
      </c>
      <c r="U118" s="14">
        <v>42</v>
      </c>
      <c r="V118" s="81"/>
      <c r="W118" s="81"/>
      <c r="X118" s="14">
        <v>6</v>
      </c>
      <c r="Y118" s="14">
        <v>6</v>
      </c>
      <c r="Z118" s="81"/>
      <c r="AA118" s="14">
        <v>0</v>
      </c>
      <c r="AB118" s="14">
        <v>62</v>
      </c>
      <c r="AC118" s="36">
        <v>62</v>
      </c>
      <c r="AD118" s="81"/>
      <c r="AE118" s="81"/>
      <c r="AF118" s="14">
        <v>10</v>
      </c>
      <c r="AG118" s="14">
        <v>10</v>
      </c>
      <c r="AH118" s="81"/>
      <c r="AI118" s="36">
        <v>0</v>
      </c>
      <c r="AJ118" s="14">
        <v>8</v>
      </c>
      <c r="AK118" s="14">
        <v>8</v>
      </c>
      <c r="AL118" s="81"/>
      <c r="AM118" s="14">
        <v>0</v>
      </c>
      <c r="AN118" s="14">
        <v>0</v>
      </c>
      <c r="AO118" s="14">
        <v>15</v>
      </c>
      <c r="AP118" s="14">
        <v>15</v>
      </c>
      <c r="AQ118" s="81"/>
      <c r="AR118" s="14">
        <v>0</v>
      </c>
      <c r="AS118" s="14">
        <v>0</v>
      </c>
      <c r="AT118" s="14">
        <v>28</v>
      </c>
      <c r="AU118" s="14">
        <v>28</v>
      </c>
      <c r="AV118" s="14">
        <v>0</v>
      </c>
      <c r="AW118" s="14">
        <v>0</v>
      </c>
      <c r="AX118" s="14">
        <v>56</v>
      </c>
      <c r="AY118" s="14">
        <v>56</v>
      </c>
      <c r="AZ118" s="14">
        <v>0</v>
      </c>
      <c r="BA118" s="14">
        <v>0</v>
      </c>
    </row>
    <row r="119" spans="1:53">
      <c r="A119" s="120">
        <v>45270</v>
      </c>
      <c r="B119" s="119" t="str">
        <f t="shared" ref="B119" si="222">"(" &amp; TEXT(A119,"aaa") &amp; ")"</f>
        <v>(日)</v>
      </c>
      <c r="C119" s="14">
        <f t="shared" ref="C119" si="223">SUM(D119,H119,J119,K119,L119,P119,R119,S119)</f>
        <v>77</v>
      </c>
      <c r="D119" s="14">
        <v>32</v>
      </c>
      <c r="E119" s="14">
        <v>32</v>
      </c>
      <c r="F119" s="81"/>
      <c r="G119" s="81"/>
      <c r="H119" s="14">
        <v>2</v>
      </c>
      <c r="I119" s="14">
        <v>2</v>
      </c>
      <c r="J119" s="81"/>
      <c r="K119" s="14">
        <v>0</v>
      </c>
      <c r="L119" s="14">
        <v>42</v>
      </c>
      <c r="M119" s="14">
        <v>42</v>
      </c>
      <c r="N119" s="81"/>
      <c r="O119" s="81"/>
      <c r="P119" s="14">
        <v>1</v>
      </c>
      <c r="Q119" s="14">
        <v>1</v>
      </c>
      <c r="R119" s="81"/>
      <c r="S119" s="36">
        <v>0</v>
      </c>
      <c r="T119" s="14">
        <v>3</v>
      </c>
      <c r="U119" s="14">
        <v>3</v>
      </c>
      <c r="V119" s="81"/>
      <c r="W119" s="81"/>
      <c r="X119" s="14">
        <v>0</v>
      </c>
      <c r="Y119" s="14">
        <v>0</v>
      </c>
      <c r="Z119" s="81"/>
      <c r="AA119" s="14">
        <v>0</v>
      </c>
      <c r="AB119" s="14">
        <v>6</v>
      </c>
      <c r="AC119" s="36">
        <v>6</v>
      </c>
      <c r="AD119" s="81"/>
      <c r="AE119" s="81"/>
      <c r="AF119" s="14">
        <v>0</v>
      </c>
      <c r="AG119" s="14">
        <v>0</v>
      </c>
      <c r="AH119" s="81"/>
      <c r="AI119" s="36">
        <v>0</v>
      </c>
      <c r="AJ119" s="14">
        <v>7</v>
      </c>
      <c r="AK119" s="14">
        <v>7</v>
      </c>
      <c r="AL119" s="81"/>
      <c r="AM119" s="14">
        <v>0</v>
      </c>
      <c r="AN119" s="14">
        <v>0</v>
      </c>
      <c r="AO119" s="14">
        <v>8</v>
      </c>
      <c r="AP119" s="14">
        <v>8</v>
      </c>
      <c r="AQ119" s="81"/>
      <c r="AR119" s="14">
        <v>0</v>
      </c>
      <c r="AS119" s="14">
        <v>0</v>
      </c>
      <c r="AT119" s="14">
        <v>14</v>
      </c>
      <c r="AU119" s="14">
        <v>14</v>
      </c>
      <c r="AV119" s="14">
        <v>0</v>
      </c>
      <c r="AW119" s="14">
        <v>0</v>
      </c>
      <c r="AX119" s="14">
        <v>23</v>
      </c>
      <c r="AY119" s="14">
        <v>23</v>
      </c>
      <c r="AZ119" s="14">
        <v>0</v>
      </c>
      <c r="BA119" s="14">
        <v>0</v>
      </c>
    </row>
    <row r="120" spans="1:53">
      <c r="A120" s="120">
        <v>45269</v>
      </c>
      <c r="B120" s="119" t="str">
        <f t="shared" ref="B120" si="224">"(" &amp; TEXT(A120,"aaa") &amp; ")"</f>
        <v>(土)</v>
      </c>
      <c r="C120" s="14">
        <f t="shared" ref="C120" si="225">SUM(D120,H120,J120,K120,L120,P120,R120,S120)</f>
        <v>611</v>
      </c>
      <c r="D120" s="14">
        <v>223</v>
      </c>
      <c r="E120" s="14">
        <v>223</v>
      </c>
      <c r="F120" s="81"/>
      <c r="G120" s="81"/>
      <c r="H120" s="14">
        <v>5</v>
      </c>
      <c r="I120" s="14">
        <v>5</v>
      </c>
      <c r="J120" s="81"/>
      <c r="K120" s="14">
        <v>1</v>
      </c>
      <c r="L120" s="14">
        <v>370</v>
      </c>
      <c r="M120" s="14">
        <v>370</v>
      </c>
      <c r="N120" s="81"/>
      <c r="O120" s="81"/>
      <c r="P120" s="14">
        <v>7</v>
      </c>
      <c r="Q120" s="14">
        <v>7</v>
      </c>
      <c r="R120" s="81"/>
      <c r="S120" s="36">
        <v>5</v>
      </c>
      <c r="T120" s="14">
        <v>28</v>
      </c>
      <c r="U120" s="14">
        <v>28</v>
      </c>
      <c r="V120" s="81"/>
      <c r="W120" s="81"/>
      <c r="X120" s="14">
        <v>2</v>
      </c>
      <c r="Y120" s="14">
        <v>2</v>
      </c>
      <c r="Z120" s="81"/>
      <c r="AA120" s="14">
        <v>0</v>
      </c>
      <c r="AB120" s="14">
        <v>34</v>
      </c>
      <c r="AC120" s="36">
        <v>34</v>
      </c>
      <c r="AD120" s="81"/>
      <c r="AE120" s="81"/>
      <c r="AF120" s="14">
        <v>0</v>
      </c>
      <c r="AG120" s="14">
        <v>0</v>
      </c>
      <c r="AH120" s="81"/>
      <c r="AI120" s="36">
        <v>0</v>
      </c>
      <c r="AJ120" s="14">
        <v>44</v>
      </c>
      <c r="AK120" s="14">
        <v>44</v>
      </c>
      <c r="AL120" s="81"/>
      <c r="AM120" s="14">
        <v>1</v>
      </c>
      <c r="AN120" s="14">
        <v>1</v>
      </c>
      <c r="AO120" s="14">
        <v>106</v>
      </c>
      <c r="AP120" s="14">
        <v>106</v>
      </c>
      <c r="AQ120" s="81"/>
      <c r="AR120" s="14">
        <v>0</v>
      </c>
      <c r="AS120" s="14">
        <v>0</v>
      </c>
      <c r="AT120" s="14">
        <v>97</v>
      </c>
      <c r="AU120" s="14">
        <v>97</v>
      </c>
      <c r="AV120" s="14">
        <v>2</v>
      </c>
      <c r="AW120" s="14">
        <v>2</v>
      </c>
      <c r="AX120" s="14">
        <v>124</v>
      </c>
      <c r="AY120" s="14">
        <v>124</v>
      </c>
      <c r="AZ120" s="14">
        <v>0</v>
      </c>
      <c r="BA120" s="14">
        <v>0</v>
      </c>
    </row>
    <row r="121" spans="1:53">
      <c r="A121" s="120">
        <v>45268</v>
      </c>
      <c r="B121" s="119" t="str">
        <f t="shared" ref="B121" si="226">"(" &amp; TEXT(A121,"aaa") &amp; ")"</f>
        <v>(金)</v>
      </c>
      <c r="C121" s="14">
        <f t="shared" ref="C121" si="227">SUM(D121,H121,J121,K121,L121,P121,R121,S121)</f>
        <v>718</v>
      </c>
      <c r="D121" s="14">
        <v>284</v>
      </c>
      <c r="E121" s="14">
        <v>284</v>
      </c>
      <c r="F121" s="81"/>
      <c r="G121" s="81"/>
      <c r="H121" s="14">
        <v>13</v>
      </c>
      <c r="I121" s="14">
        <v>13</v>
      </c>
      <c r="J121" s="81"/>
      <c r="K121" s="14">
        <v>3</v>
      </c>
      <c r="L121" s="14">
        <v>408</v>
      </c>
      <c r="M121" s="14">
        <v>408</v>
      </c>
      <c r="N121" s="81"/>
      <c r="O121" s="81"/>
      <c r="P121" s="14">
        <v>2</v>
      </c>
      <c r="Q121" s="14">
        <v>2</v>
      </c>
      <c r="R121" s="81"/>
      <c r="S121" s="36">
        <v>8</v>
      </c>
      <c r="T121" s="14">
        <v>62</v>
      </c>
      <c r="U121" s="14">
        <v>62</v>
      </c>
      <c r="V121" s="81"/>
      <c r="W121" s="81"/>
      <c r="X121" s="14">
        <v>10</v>
      </c>
      <c r="Y121" s="14">
        <v>10</v>
      </c>
      <c r="Z121" s="81"/>
      <c r="AA121" s="14">
        <v>2</v>
      </c>
      <c r="AB121" s="14">
        <v>72</v>
      </c>
      <c r="AC121" s="36">
        <v>72</v>
      </c>
      <c r="AD121" s="81"/>
      <c r="AE121" s="81"/>
      <c r="AF121" s="14">
        <v>1</v>
      </c>
      <c r="AG121" s="14">
        <v>1</v>
      </c>
      <c r="AH121" s="81"/>
      <c r="AI121" s="36">
        <v>1</v>
      </c>
      <c r="AJ121" s="14">
        <v>31</v>
      </c>
      <c r="AK121" s="14">
        <v>31</v>
      </c>
      <c r="AL121" s="81"/>
      <c r="AM121" s="14">
        <v>0</v>
      </c>
      <c r="AN121" s="14">
        <v>0</v>
      </c>
      <c r="AO121" s="14">
        <v>57</v>
      </c>
      <c r="AP121" s="14">
        <v>57</v>
      </c>
      <c r="AQ121" s="81"/>
      <c r="AR121" s="14">
        <v>0</v>
      </c>
      <c r="AS121" s="14">
        <v>0</v>
      </c>
      <c r="AT121" s="14">
        <v>118</v>
      </c>
      <c r="AU121" s="14">
        <v>118</v>
      </c>
      <c r="AV121" s="14">
        <v>1</v>
      </c>
      <c r="AW121" s="14">
        <v>1</v>
      </c>
      <c r="AX121" s="14">
        <v>149</v>
      </c>
      <c r="AY121" s="14">
        <v>149</v>
      </c>
      <c r="AZ121" s="14">
        <v>0</v>
      </c>
      <c r="BA121" s="14">
        <v>0</v>
      </c>
    </row>
    <row r="122" spans="1:53">
      <c r="A122" s="120">
        <v>45267</v>
      </c>
      <c r="B122" s="119" t="str">
        <f t="shared" ref="B122" si="228">"(" &amp; TEXT(A122,"aaa") &amp; ")"</f>
        <v>(木)</v>
      </c>
      <c r="C122" s="14">
        <f t="shared" ref="C122" si="229">SUM(D122,H122,J122,K122,L122,P122,R122,S122)</f>
        <v>440</v>
      </c>
      <c r="D122" s="14">
        <v>198</v>
      </c>
      <c r="E122" s="14">
        <v>198</v>
      </c>
      <c r="F122" s="81"/>
      <c r="G122" s="81"/>
      <c r="H122" s="14">
        <v>9</v>
      </c>
      <c r="I122" s="14">
        <v>9</v>
      </c>
      <c r="J122" s="81"/>
      <c r="K122" s="14">
        <v>0</v>
      </c>
      <c r="L122" s="14">
        <v>222</v>
      </c>
      <c r="M122" s="14">
        <v>222</v>
      </c>
      <c r="N122" s="81"/>
      <c r="O122" s="81"/>
      <c r="P122" s="14">
        <v>6</v>
      </c>
      <c r="Q122" s="14">
        <v>6</v>
      </c>
      <c r="R122" s="81"/>
      <c r="S122" s="36">
        <v>5</v>
      </c>
      <c r="T122" s="14">
        <v>73</v>
      </c>
      <c r="U122" s="14">
        <v>73</v>
      </c>
      <c r="V122" s="81"/>
      <c r="W122" s="81"/>
      <c r="X122" s="14">
        <v>5</v>
      </c>
      <c r="Y122" s="14">
        <v>5</v>
      </c>
      <c r="Z122" s="81"/>
      <c r="AA122" s="14">
        <v>0</v>
      </c>
      <c r="AB122" s="14">
        <v>75</v>
      </c>
      <c r="AC122" s="36">
        <v>75</v>
      </c>
      <c r="AD122" s="81"/>
      <c r="AE122" s="81"/>
      <c r="AF122" s="14">
        <v>3</v>
      </c>
      <c r="AG122" s="14">
        <v>3</v>
      </c>
      <c r="AH122" s="81"/>
      <c r="AI122" s="36">
        <v>0</v>
      </c>
      <c r="AJ122" s="14">
        <v>11</v>
      </c>
      <c r="AK122" s="14">
        <v>11</v>
      </c>
      <c r="AL122" s="81"/>
      <c r="AM122" s="14">
        <v>0</v>
      </c>
      <c r="AN122" s="14">
        <v>0</v>
      </c>
      <c r="AO122" s="14">
        <v>20</v>
      </c>
      <c r="AP122" s="14">
        <v>20</v>
      </c>
      <c r="AQ122" s="81"/>
      <c r="AR122" s="14">
        <v>0</v>
      </c>
      <c r="AS122" s="14">
        <v>0</v>
      </c>
      <c r="AT122" s="14">
        <v>72</v>
      </c>
      <c r="AU122" s="14">
        <v>72</v>
      </c>
      <c r="AV122" s="14">
        <v>0</v>
      </c>
      <c r="AW122" s="14">
        <v>0</v>
      </c>
      <c r="AX122" s="14">
        <v>73</v>
      </c>
      <c r="AY122" s="14">
        <v>73</v>
      </c>
      <c r="AZ122" s="14">
        <v>0</v>
      </c>
      <c r="BA122" s="14">
        <v>0</v>
      </c>
    </row>
    <row r="123" spans="1:53">
      <c r="A123" s="120">
        <v>45266</v>
      </c>
      <c r="B123" s="119" t="str">
        <f t="shared" ref="B123" si="230">"(" &amp; TEXT(A123,"aaa") &amp; ")"</f>
        <v>(水)</v>
      </c>
      <c r="C123" s="14">
        <f t="shared" ref="C123" si="231">SUM(D123,H123,J123,K123,L123,P123,R123,S123)</f>
        <v>473</v>
      </c>
      <c r="D123" s="14">
        <v>220</v>
      </c>
      <c r="E123" s="14">
        <v>220</v>
      </c>
      <c r="F123" s="81"/>
      <c r="G123" s="81"/>
      <c r="H123" s="14">
        <v>17</v>
      </c>
      <c r="I123" s="14">
        <v>17</v>
      </c>
      <c r="J123" s="81"/>
      <c r="K123" s="14">
        <v>0</v>
      </c>
      <c r="L123" s="14">
        <v>233</v>
      </c>
      <c r="M123" s="14">
        <v>233</v>
      </c>
      <c r="N123" s="81"/>
      <c r="O123" s="81"/>
      <c r="P123" s="14">
        <v>2</v>
      </c>
      <c r="Q123" s="14">
        <v>2</v>
      </c>
      <c r="R123" s="81"/>
      <c r="S123" s="36">
        <v>1</v>
      </c>
      <c r="T123" s="14">
        <v>66</v>
      </c>
      <c r="U123" s="14">
        <v>66</v>
      </c>
      <c r="V123" s="81"/>
      <c r="W123" s="81"/>
      <c r="X123" s="14">
        <v>10</v>
      </c>
      <c r="Y123" s="14">
        <v>10</v>
      </c>
      <c r="Z123" s="81"/>
      <c r="AA123" s="14">
        <v>0</v>
      </c>
      <c r="AB123" s="14">
        <v>70</v>
      </c>
      <c r="AC123" s="36">
        <v>70</v>
      </c>
      <c r="AD123" s="81"/>
      <c r="AE123" s="81"/>
      <c r="AF123" s="14">
        <v>1</v>
      </c>
      <c r="AG123" s="14">
        <v>1</v>
      </c>
      <c r="AH123" s="81"/>
      <c r="AI123" s="36">
        <v>1</v>
      </c>
      <c r="AJ123" s="14">
        <v>24</v>
      </c>
      <c r="AK123" s="14">
        <v>24</v>
      </c>
      <c r="AL123" s="81"/>
      <c r="AM123" s="14">
        <v>1</v>
      </c>
      <c r="AN123" s="14">
        <v>1</v>
      </c>
      <c r="AO123" s="14">
        <v>20</v>
      </c>
      <c r="AP123" s="14">
        <v>20</v>
      </c>
      <c r="AQ123" s="81"/>
      <c r="AR123" s="14">
        <v>0</v>
      </c>
      <c r="AS123" s="14">
        <v>0</v>
      </c>
      <c r="AT123" s="14">
        <v>68</v>
      </c>
      <c r="AU123" s="14">
        <v>68</v>
      </c>
      <c r="AV123" s="14">
        <v>3</v>
      </c>
      <c r="AW123" s="14">
        <v>3</v>
      </c>
      <c r="AX123" s="14">
        <v>84</v>
      </c>
      <c r="AY123" s="14">
        <v>84</v>
      </c>
      <c r="AZ123" s="14">
        <v>0</v>
      </c>
      <c r="BA123" s="14">
        <v>0</v>
      </c>
    </row>
    <row r="124" spans="1:53">
      <c r="A124" s="120">
        <v>45265</v>
      </c>
      <c r="B124" s="119" t="str">
        <f t="shared" ref="B124" si="232">"(" &amp; TEXT(A124,"aaa") &amp; ")"</f>
        <v>(火)</v>
      </c>
      <c r="C124" s="14">
        <f t="shared" ref="C124" si="233">SUM(D124,H124,J124,K124,L124,P124,R124,S124)</f>
        <v>604</v>
      </c>
      <c r="D124" s="14">
        <v>310</v>
      </c>
      <c r="E124" s="14">
        <v>310</v>
      </c>
      <c r="F124" s="81"/>
      <c r="G124" s="81"/>
      <c r="H124" s="14">
        <v>14</v>
      </c>
      <c r="I124" s="14">
        <v>14</v>
      </c>
      <c r="J124" s="81"/>
      <c r="K124" s="14">
        <v>0</v>
      </c>
      <c r="L124" s="14">
        <v>271</v>
      </c>
      <c r="M124" s="14">
        <v>271</v>
      </c>
      <c r="N124" s="81"/>
      <c r="O124" s="81"/>
      <c r="P124" s="14">
        <v>6</v>
      </c>
      <c r="Q124" s="14">
        <v>6</v>
      </c>
      <c r="R124" s="81"/>
      <c r="S124" s="36">
        <v>3</v>
      </c>
      <c r="T124" s="14">
        <v>86</v>
      </c>
      <c r="U124" s="14">
        <v>86</v>
      </c>
      <c r="V124" s="81"/>
      <c r="W124" s="81"/>
      <c r="X124" s="14">
        <v>12</v>
      </c>
      <c r="Y124" s="14">
        <v>12</v>
      </c>
      <c r="Z124" s="81"/>
      <c r="AA124" s="14">
        <v>0</v>
      </c>
      <c r="AB124" s="14">
        <v>61</v>
      </c>
      <c r="AC124" s="36">
        <v>61</v>
      </c>
      <c r="AD124" s="81"/>
      <c r="AE124" s="81"/>
      <c r="AF124" s="14">
        <v>5</v>
      </c>
      <c r="AG124" s="14">
        <v>5</v>
      </c>
      <c r="AH124" s="81"/>
      <c r="AI124" s="36">
        <v>0</v>
      </c>
      <c r="AJ124" s="14">
        <v>15</v>
      </c>
      <c r="AK124" s="14">
        <v>15</v>
      </c>
      <c r="AL124" s="81"/>
      <c r="AM124" s="14">
        <v>0</v>
      </c>
      <c r="AN124" s="14">
        <v>0</v>
      </c>
      <c r="AO124" s="14">
        <v>24</v>
      </c>
      <c r="AP124" s="14">
        <v>24</v>
      </c>
      <c r="AQ124" s="81"/>
      <c r="AR124" s="14">
        <v>0</v>
      </c>
      <c r="AS124" s="14">
        <v>0</v>
      </c>
      <c r="AT124" s="14">
        <v>142</v>
      </c>
      <c r="AU124" s="14">
        <v>142</v>
      </c>
      <c r="AV124" s="14">
        <v>1</v>
      </c>
      <c r="AW124" s="14">
        <v>1</v>
      </c>
      <c r="AX124" s="14">
        <v>122</v>
      </c>
      <c r="AY124" s="14">
        <v>122</v>
      </c>
      <c r="AZ124" s="14">
        <v>0</v>
      </c>
      <c r="BA124" s="14">
        <v>0</v>
      </c>
    </row>
    <row r="125" spans="1:53">
      <c r="A125" s="120">
        <v>45264</v>
      </c>
      <c r="B125" s="119" t="str">
        <f t="shared" ref="B125" si="234">"(" &amp; TEXT(A125,"aaa") &amp; ")"</f>
        <v>(月)</v>
      </c>
      <c r="C125" s="14">
        <f t="shared" ref="C125" si="235">SUM(D125,H125,J125,K125,L125,P125,R125,S125)</f>
        <v>388</v>
      </c>
      <c r="D125" s="14">
        <v>195</v>
      </c>
      <c r="E125" s="14">
        <v>195</v>
      </c>
      <c r="F125" s="81"/>
      <c r="G125" s="81"/>
      <c r="H125" s="14">
        <v>8</v>
      </c>
      <c r="I125" s="14">
        <v>8</v>
      </c>
      <c r="J125" s="81"/>
      <c r="K125" s="14">
        <v>1</v>
      </c>
      <c r="L125" s="14">
        <v>177</v>
      </c>
      <c r="M125" s="14">
        <v>177</v>
      </c>
      <c r="N125" s="81"/>
      <c r="O125" s="81"/>
      <c r="P125" s="14">
        <v>2</v>
      </c>
      <c r="Q125" s="14">
        <v>2</v>
      </c>
      <c r="R125" s="81"/>
      <c r="S125" s="36">
        <v>5</v>
      </c>
      <c r="T125" s="14">
        <v>58</v>
      </c>
      <c r="U125" s="14">
        <v>58</v>
      </c>
      <c r="V125" s="81"/>
      <c r="W125" s="81"/>
      <c r="X125" s="14">
        <v>4</v>
      </c>
      <c r="Y125" s="14">
        <v>4</v>
      </c>
      <c r="Z125" s="81"/>
      <c r="AA125" s="14">
        <v>0</v>
      </c>
      <c r="AB125" s="14">
        <v>62</v>
      </c>
      <c r="AC125" s="36">
        <v>62</v>
      </c>
      <c r="AD125" s="81"/>
      <c r="AE125" s="81"/>
      <c r="AF125" s="14">
        <v>1</v>
      </c>
      <c r="AG125" s="14">
        <v>1</v>
      </c>
      <c r="AH125" s="81"/>
      <c r="AI125" s="36">
        <v>2</v>
      </c>
      <c r="AJ125" s="14">
        <v>11</v>
      </c>
      <c r="AK125" s="14">
        <v>11</v>
      </c>
      <c r="AL125" s="81"/>
      <c r="AM125" s="14">
        <v>0</v>
      </c>
      <c r="AN125" s="14">
        <v>0</v>
      </c>
      <c r="AO125" s="14">
        <v>6</v>
      </c>
      <c r="AP125" s="14">
        <v>6</v>
      </c>
      <c r="AQ125" s="81"/>
      <c r="AR125" s="14">
        <v>0</v>
      </c>
      <c r="AS125" s="14">
        <v>0</v>
      </c>
      <c r="AT125" s="14">
        <v>62</v>
      </c>
      <c r="AU125" s="14">
        <v>62</v>
      </c>
      <c r="AV125" s="14">
        <v>1</v>
      </c>
      <c r="AW125" s="14">
        <v>1</v>
      </c>
      <c r="AX125" s="14">
        <v>51</v>
      </c>
      <c r="AY125" s="14">
        <v>51</v>
      </c>
      <c r="AZ125" s="14">
        <v>0</v>
      </c>
      <c r="BA125" s="14">
        <v>0</v>
      </c>
    </row>
    <row r="126" spans="1:53">
      <c r="A126" s="117">
        <v>45263</v>
      </c>
      <c r="B126" s="116" t="str">
        <f t="shared" ref="B126" si="236">"(" &amp; TEXT(A126,"aaa") &amp; ")"</f>
        <v>(日)</v>
      </c>
      <c r="C126" s="14">
        <f t="shared" ref="C126" si="237">SUM(D126,H126,J126,K126,L126,P126,R126,S126)</f>
        <v>93</v>
      </c>
      <c r="D126" s="14">
        <v>47</v>
      </c>
      <c r="E126" s="14">
        <v>47</v>
      </c>
      <c r="F126" s="81"/>
      <c r="G126" s="81"/>
      <c r="H126" s="14">
        <v>1</v>
      </c>
      <c r="I126" s="14">
        <v>1</v>
      </c>
      <c r="J126" s="81"/>
      <c r="K126" s="14">
        <v>0</v>
      </c>
      <c r="L126" s="14">
        <v>45</v>
      </c>
      <c r="M126" s="14">
        <v>45</v>
      </c>
      <c r="N126" s="81"/>
      <c r="O126" s="81"/>
      <c r="P126" s="14">
        <v>0</v>
      </c>
      <c r="Q126" s="14">
        <v>0</v>
      </c>
      <c r="R126" s="81"/>
      <c r="S126" s="36">
        <v>0</v>
      </c>
      <c r="T126" s="14">
        <v>10</v>
      </c>
      <c r="U126" s="14">
        <v>10</v>
      </c>
      <c r="V126" s="81"/>
      <c r="W126" s="81"/>
      <c r="X126" s="14">
        <v>1</v>
      </c>
      <c r="Y126" s="14">
        <v>1</v>
      </c>
      <c r="Z126" s="81"/>
      <c r="AA126" s="14">
        <v>0</v>
      </c>
      <c r="AB126" s="14">
        <v>4</v>
      </c>
      <c r="AC126" s="36">
        <v>4</v>
      </c>
      <c r="AD126" s="81"/>
      <c r="AE126" s="81"/>
      <c r="AF126" s="14">
        <v>0</v>
      </c>
      <c r="AG126" s="14">
        <v>0</v>
      </c>
      <c r="AH126" s="81"/>
      <c r="AI126" s="36">
        <v>0</v>
      </c>
      <c r="AJ126" s="14">
        <v>4</v>
      </c>
      <c r="AK126" s="14">
        <v>4</v>
      </c>
      <c r="AL126" s="81"/>
      <c r="AM126" s="14">
        <v>0</v>
      </c>
      <c r="AN126" s="14">
        <v>0</v>
      </c>
      <c r="AO126" s="14">
        <v>3</v>
      </c>
      <c r="AP126" s="14">
        <v>3</v>
      </c>
      <c r="AQ126" s="81"/>
      <c r="AR126" s="14">
        <v>0</v>
      </c>
      <c r="AS126" s="14">
        <v>0</v>
      </c>
      <c r="AT126" s="14">
        <v>20</v>
      </c>
      <c r="AU126" s="14">
        <v>20</v>
      </c>
      <c r="AV126" s="14">
        <v>0</v>
      </c>
      <c r="AW126" s="14">
        <v>0</v>
      </c>
      <c r="AX126" s="14">
        <v>20</v>
      </c>
      <c r="AY126" s="14">
        <v>20</v>
      </c>
      <c r="AZ126" s="14">
        <v>0</v>
      </c>
      <c r="BA126" s="14">
        <v>0</v>
      </c>
    </row>
    <row r="127" spans="1:53">
      <c r="A127" s="117">
        <v>45262</v>
      </c>
      <c r="B127" s="116" t="str">
        <f t="shared" ref="B127" si="238">"(" &amp; TEXT(A127,"aaa") &amp; ")"</f>
        <v>(土)</v>
      </c>
      <c r="C127" s="14">
        <f t="shared" ref="C127" si="239">SUM(D127,H127,J127,K127,L127,P127,R127,S127)</f>
        <v>710</v>
      </c>
      <c r="D127" s="14">
        <v>335</v>
      </c>
      <c r="E127" s="14">
        <v>335</v>
      </c>
      <c r="F127" s="81"/>
      <c r="G127" s="81"/>
      <c r="H127" s="14">
        <v>5</v>
      </c>
      <c r="I127" s="14">
        <v>5</v>
      </c>
      <c r="J127" s="81"/>
      <c r="K127" s="14">
        <v>4</v>
      </c>
      <c r="L127" s="14">
        <v>361</v>
      </c>
      <c r="M127" s="14">
        <v>361</v>
      </c>
      <c r="N127" s="81"/>
      <c r="O127" s="81"/>
      <c r="P127" s="14">
        <v>1</v>
      </c>
      <c r="Q127" s="14">
        <v>1</v>
      </c>
      <c r="R127" s="81"/>
      <c r="S127" s="36">
        <v>4</v>
      </c>
      <c r="T127" s="14">
        <v>44</v>
      </c>
      <c r="U127" s="14">
        <v>44</v>
      </c>
      <c r="V127" s="81"/>
      <c r="W127" s="81"/>
      <c r="X127" s="14">
        <v>1</v>
      </c>
      <c r="Y127" s="14">
        <v>1</v>
      </c>
      <c r="Z127" s="81"/>
      <c r="AA127" s="14">
        <v>1</v>
      </c>
      <c r="AB127" s="14">
        <v>33</v>
      </c>
      <c r="AC127" s="36">
        <v>33</v>
      </c>
      <c r="AD127" s="81"/>
      <c r="AE127" s="81"/>
      <c r="AF127" s="14">
        <v>1</v>
      </c>
      <c r="AG127" s="14">
        <v>1</v>
      </c>
      <c r="AH127" s="81"/>
      <c r="AI127" s="36">
        <v>2</v>
      </c>
      <c r="AJ127" s="14">
        <v>72</v>
      </c>
      <c r="AK127" s="14">
        <v>72</v>
      </c>
      <c r="AL127" s="81"/>
      <c r="AM127" s="14">
        <v>0</v>
      </c>
      <c r="AN127" s="14">
        <v>0</v>
      </c>
      <c r="AO127" s="14">
        <v>92</v>
      </c>
      <c r="AP127" s="14">
        <v>92</v>
      </c>
      <c r="AQ127" s="81"/>
      <c r="AR127" s="14">
        <v>0</v>
      </c>
      <c r="AS127" s="14">
        <v>0</v>
      </c>
      <c r="AT127" s="14">
        <v>102</v>
      </c>
      <c r="AU127" s="14">
        <v>102</v>
      </c>
      <c r="AV127" s="14">
        <v>3</v>
      </c>
      <c r="AW127" s="14">
        <v>3</v>
      </c>
      <c r="AX127" s="14">
        <v>140</v>
      </c>
      <c r="AY127" s="14">
        <v>140</v>
      </c>
      <c r="AZ127" s="14">
        <v>0</v>
      </c>
      <c r="BA127" s="14">
        <v>0</v>
      </c>
    </row>
    <row r="128" spans="1:53">
      <c r="A128" s="117">
        <v>45261</v>
      </c>
      <c r="B128" s="116" t="str">
        <f t="shared" ref="B128" si="240">"(" &amp; TEXT(A128,"aaa") &amp; ")"</f>
        <v>(金)</v>
      </c>
      <c r="C128" s="14">
        <f t="shared" ref="C128" si="241">SUM(D128,H128,J128,K128,L128,P128,R128,S128)</f>
        <v>831</v>
      </c>
      <c r="D128" s="14">
        <v>396</v>
      </c>
      <c r="E128" s="14">
        <v>396</v>
      </c>
      <c r="F128" s="81"/>
      <c r="G128" s="81"/>
      <c r="H128" s="14">
        <v>5</v>
      </c>
      <c r="I128" s="14">
        <v>5</v>
      </c>
      <c r="J128" s="81"/>
      <c r="K128" s="14">
        <v>11</v>
      </c>
      <c r="L128" s="14">
        <v>407</v>
      </c>
      <c r="M128" s="14">
        <v>407</v>
      </c>
      <c r="N128" s="81"/>
      <c r="O128" s="81"/>
      <c r="P128" s="14">
        <v>3</v>
      </c>
      <c r="Q128" s="14">
        <v>3</v>
      </c>
      <c r="R128" s="81"/>
      <c r="S128" s="36">
        <v>9</v>
      </c>
      <c r="T128" s="14">
        <v>68</v>
      </c>
      <c r="U128" s="14">
        <v>68</v>
      </c>
      <c r="V128" s="81"/>
      <c r="W128" s="81"/>
      <c r="X128" s="14">
        <v>2</v>
      </c>
      <c r="Y128" s="14">
        <v>2</v>
      </c>
      <c r="Z128" s="81"/>
      <c r="AA128" s="14">
        <v>1</v>
      </c>
      <c r="AB128" s="14">
        <v>73</v>
      </c>
      <c r="AC128" s="36">
        <v>73</v>
      </c>
      <c r="AD128" s="81"/>
      <c r="AE128" s="81"/>
      <c r="AF128" s="14">
        <v>2</v>
      </c>
      <c r="AG128" s="14">
        <v>2</v>
      </c>
      <c r="AH128" s="81"/>
      <c r="AI128" s="36">
        <v>0</v>
      </c>
      <c r="AJ128" s="14">
        <v>60</v>
      </c>
      <c r="AK128" s="14">
        <v>60</v>
      </c>
      <c r="AL128" s="81"/>
      <c r="AM128" s="14">
        <v>0</v>
      </c>
      <c r="AN128" s="14">
        <v>0</v>
      </c>
      <c r="AO128" s="14">
        <v>60</v>
      </c>
      <c r="AP128" s="14">
        <v>60</v>
      </c>
      <c r="AQ128" s="81"/>
      <c r="AR128" s="14">
        <v>0</v>
      </c>
      <c r="AS128" s="14">
        <v>0</v>
      </c>
      <c r="AT128" s="14">
        <v>134</v>
      </c>
      <c r="AU128" s="14">
        <v>134</v>
      </c>
      <c r="AV128" s="14">
        <v>0</v>
      </c>
      <c r="AW128" s="14">
        <v>0</v>
      </c>
      <c r="AX128" s="14">
        <v>137</v>
      </c>
      <c r="AY128" s="14">
        <v>137</v>
      </c>
      <c r="AZ128" s="14">
        <v>0</v>
      </c>
      <c r="BA128" s="14">
        <v>0</v>
      </c>
    </row>
    <row r="129" spans="1:53">
      <c r="A129" s="117">
        <v>45260</v>
      </c>
      <c r="B129" s="116" t="str">
        <f t="shared" ref="B129" si="242">"(" &amp; TEXT(A129,"aaa") &amp; ")"</f>
        <v>(木)</v>
      </c>
      <c r="C129" s="14">
        <f t="shared" ref="C129" si="243">SUM(D129,H129,J129,K129,L129,P129,R129,S129)</f>
        <v>595</v>
      </c>
      <c r="D129" s="14">
        <v>281</v>
      </c>
      <c r="E129" s="14">
        <v>281</v>
      </c>
      <c r="F129" s="81"/>
      <c r="G129" s="81"/>
      <c r="H129" s="14">
        <v>10</v>
      </c>
      <c r="I129" s="14">
        <v>10</v>
      </c>
      <c r="J129" s="81"/>
      <c r="K129" s="14">
        <v>3</v>
      </c>
      <c r="L129" s="14">
        <v>290</v>
      </c>
      <c r="M129" s="14">
        <v>290</v>
      </c>
      <c r="N129" s="81"/>
      <c r="O129" s="81"/>
      <c r="P129" s="14">
        <v>7</v>
      </c>
      <c r="Q129" s="14">
        <v>7</v>
      </c>
      <c r="R129" s="81"/>
      <c r="S129" s="36">
        <v>4</v>
      </c>
      <c r="T129" s="14">
        <v>84</v>
      </c>
      <c r="U129" s="14">
        <v>84</v>
      </c>
      <c r="V129" s="81"/>
      <c r="W129" s="81"/>
      <c r="X129" s="14">
        <v>4</v>
      </c>
      <c r="Y129" s="14">
        <v>4</v>
      </c>
      <c r="Z129" s="81"/>
      <c r="AA129" s="14">
        <v>1</v>
      </c>
      <c r="AB129" s="14">
        <v>74</v>
      </c>
      <c r="AC129" s="36">
        <v>74</v>
      </c>
      <c r="AD129" s="81"/>
      <c r="AE129" s="81"/>
      <c r="AF129" s="14">
        <v>6</v>
      </c>
      <c r="AG129" s="14">
        <v>6</v>
      </c>
      <c r="AH129" s="81"/>
      <c r="AI129" s="36">
        <v>2</v>
      </c>
      <c r="AJ129" s="14">
        <v>22</v>
      </c>
      <c r="AK129" s="14">
        <v>22</v>
      </c>
      <c r="AL129" s="81"/>
      <c r="AM129" s="14">
        <v>0</v>
      </c>
      <c r="AN129" s="14">
        <v>0</v>
      </c>
      <c r="AO129" s="14">
        <v>25</v>
      </c>
      <c r="AP129" s="14">
        <v>25</v>
      </c>
      <c r="AQ129" s="81"/>
      <c r="AR129" s="14">
        <v>0</v>
      </c>
      <c r="AS129" s="14">
        <v>0</v>
      </c>
      <c r="AT129" s="14">
        <v>87</v>
      </c>
      <c r="AU129" s="14">
        <v>87</v>
      </c>
      <c r="AV129" s="14">
        <v>2</v>
      </c>
      <c r="AW129" s="14">
        <v>2</v>
      </c>
      <c r="AX129" s="14">
        <v>98</v>
      </c>
      <c r="AY129" s="14">
        <v>98</v>
      </c>
      <c r="AZ129" s="14">
        <v>0</v>
      </c>
      <c r="BA129" s="14">
        <v>0</v>
      </c>
    </row>
    <row r="130" spans="1:53">
      <c r="A130" s="117">
        <v>45259</v>
      </c>
      <c r="B130" s="116" t="str">
        <f t="shared" ref="B130" si="244">"(" &amp; TEXT(A130,"aaa") &amp; ")"</f>
        <v>(水)</v>
      </c>
      <c r="C130" s="14">
        <f t="shared" ref="C130" si="245">SUM(D130,H130,J130,K130,L130,P130,R130,S130)</f>
        <v>533</v>
      </c>
      <c r="D130" s="14">
        <v>247</v>
      </c>
      <c r="E130" s="14">
        <v>247</v>
      </c>
      <c r="F130" s="81"/>
      <c r="G130" s="81"/>
      <c r="H130" s="14">
        <v>9</v>
      </c>
      <c r="I130" s="14">
        <v>9</v>
      </c>
      <c r="J130" s="81"/>
      <c r="K130" s="14">
        <v>2</v>
      </c>
      <c r="L130" s="14">
        <v>269</v>
      </c>
      <c r="M130" s="14">
        <v>269</v>
      </c>
      <c r="N130" s="81"/>
      <c r="O130" s="81"/>
      <c r="P130" s="14">
        <v>4</v>
      </c>
      <c r="Q130" s="14">
        <v>4</v>
      </c>
      <c r="R130" s="81"/>
      <c r="S130" s="36">
        <v>2</v>
      </c>
      <c r="T130" s="14">
        <v>89</v>
      </c>
      <c r="U130" s="14">
        <v>89</v>
      </c>
      <c r="V130" s="81"/>
      <c r="W130" s="81"/>
      <c r="X130" s="14">
        <v>3</v>
      </c>
      <c r="Y130" s="14">
        <v>3</v>
      </c>
      <c r="Z130" s="81"/>
      <c r="AA130" s="14">
        <v>1</v>
      </c>
      <c r="AB130" s="14">
        <v>79</v>
      </c>
      <c r="AC130" s="36">
        <v>79</v>
      </c>
      <c r="AD130" s="81"/>
      <c r="AE130" s="81"/>
      <c r="AF130" s="14">
        <v>2</v>
      </c>
      <c r="AG130" s="14">
        <v>2</v>
      </c>
      <c r="AH130" s="81"/>
      <c r="AI130" s="36">
        <v>2</v>
      </c>
      <c r="AJ130" s="14">
        <v>19</v>
      </c>
      <c r="AK130" s="14">
        <v>19</v>
      </c>
      <c r="AL130" s="81"/>
      <c r="AM130" s="14">
        <v>0</v>
      </c>
      <c r="AN130" s="14">
        <v>0</v>
      </c>
      <c r="AO130" s="14">
        <v>14</v>
      </c>
      <c r="AP130" s="14">
        <v>14</v>
      </c>
      <c r="AQ130" s="81"/>
      <c r="AR130" s="14">
        <v>0</v>
      </c>
      <c r="AS130" s="14">
        <v>0</v>
      </c>
      <c r="AT130" s="14">
        <v>83</v>
      </c>
      <c r="AU130" s="14">
        <v>83</v>
      </c>
      <c r="AV130" s="14">
        <v>0</v>
      </c>
      <c r="AW130" s="14">
        <v>0</v>
      </c>
      <c r="AX130" s="14">
        <v>111</v>
      </c>
      <c r="AY130" s="14">
        <v>111</v>
      </c>
      <c r="AZ130" s="14">
        <v>0</v>
      </c>
      <c r="BA130" s="14">
        <v>0</v>
      </c>
    </row>
    <row r="131" spans="1:53">
      <c r="A131" s="117">
        <v>45258</v>
      </c>
      <c r="B131" s="116" t="str">
        <f t="shared" ref="B131" si="246">"(" &amp; TEXT(A131,"aaa") &amp; ")"</f>
        <v>(火)</v>
      </c>
      <c r="C131" s="14">
        <f t="shared" ref="C131" si="247">SUM(D131,H131,J131,K131,L131,P131,R131,S131)</f>
        <v>712</v>
      </c>
      <c r="D131" s="14">
        <v>306</v>
      </c>
      <c r="E131" s="14">
        <v>306</v>
      </c>
      <c r="F131" s="81"/>
      <c r="G131" s="81"/>
      <c r="H131" s="14">
        <v>25</v>
      </c>
      <c r="I131" s="14">
        <v>25</v>
      </c>
      <c r="J131" s="81"/>
      <c r="K131" s="14">
        <v>2</v>
      </c>
      <c r="L131" s="14">
        <v>366</v>
      </c>
      <c r="M131" s="14">
        <v>366</v>
      </c>
      <c r="N131" s="81"/>
      <c r="O131" s="81"/>
      <c r="P131" s="14">
        <v>12</v>
      </c>
      <c r="Q131" s="14">
        <v>12</v>
      </c>
      <c r="R131" s="81"/>
      <c r="S131" s="36">
        <v>1</v>
      </c>
      <c r="T131" s="14">
        <v>72</v>
      </c>
      <c r="U131" s="14">
        <v>72</v>
      </c>
      <c r="V131" s="81"/>
      <c r="W131" s="81"/>
      <c r="X131" s="14">
        <v>14</v>
      </c>
      <c r="Y131" s="14">
        <v>14</v>
      </c>
      <c r="Z131" s="81"/>
      <c r="AA131" s="14">
        <v>0</v>
      </c>
      <c r="AB131" s="14">
        <v>111</v>
      </c>
      <c r="AC131" s="36">
        <v>111</v>
      </c>
      <c r="AD131" s="81"/>
      <c r="AE131" s="81"/>
      <c r="AF131" s="14">
        <v>10</v>
      </c>
      <c r="AG131" s="14">
        <v>10</v>
      </c>
      <c r="AH131" s="81"/>
      <c r="AI131" s="36">
        <v>0</v>
      </c>
      <c r="AJ131" s="14">
        <v>28</v>
      </c>
      <c r="AK131" s="14">
        <v>28</v>
      </c>
      <c r="AL131" s="81"/>
      <c r="AM131" s="14">
        <v>0</v>
      </c>
      <c r="AN131" s="14">
        <v>0</v>
      </c>
      <c r="AO131" s="14">
        <v>32</v>
      </c>
      <c r="AP131" s="14">
        <v>32</v>
      </c>
      <c r="AQ131" s="81"/>
      <c r="AR131" s="14">
        <v>0</v>
      </c>
      <c r="AS131" s="14">
        <v>0</v>
      </c>
      <c r="AT131" s="14">
        <v>118</v>
      </c>
      <c r="AU131" s="14">
        <v>118</v>
      </c>
      <c r="AV131" s="14">
        <v>0</v>
      </c>
      <c r="AW131" s="14">
        <v>0</v>
      </c>
      <c r="AX131" s="14">
        <v>138</v>
      </c>
      <c r="AY131" s="14">
        <v>138</v>
      </c>
      <c r="AZ131" s="14">
        <v>0</v>
      </c>
      <c r="BA131" s="14">
        <v>0</v>
      </c>
    </row>
    <row r="132" spans="1:53">
      <c r="A132" s="117">
        <v>45257</v>
      </c>
      <c r="B132" s="116" t="str">
        <f t="shared" ref="B132" si="248">"(" &amp; TEXT(A132,"aaa") &amp; ")"</f>
        <v>(月)</v>
      </c>
      <c r="C132" s="14">
        <f t="shared" ref="C132" si="249">SUM(D132,H132,J132,K132,L132,P132,R132,S132)</f>
        <v>433</v>
      </c>
      <c r="D132" s="14">
        <v>230</v>
      </c>
      <c r="E132" s="14">
        <v>230</v>
      </c>
      <c r="F132" s="81"/>
      <c r="G132" s="81"/>
      <c r="H132" s="14">
        <v>7</v>
      </c>
      <c r="I132" s="14">
        <v>7</v>
      </c>
      <c r="J132" s="81"/>
      <c r="K132" s="14">
        <v>2</v>
      </c>
      <c r="L132" s="14">
        <v>184</v>
      </c>
      <c r="M132" s="14">
        <v>184</v>
      </c>
      <c r="N132" s="81"/>
      <c r="O132" s="81"/>
      <c r="P132" s="14">
        <v>6</v>
      </c>
      <c r="Q132" s="14">
        <v>6</v>
      </c>
      <c r="R132" s="81"/>
      <c r="S132" s="36">
        <v>4</v>
      </c>
      <c r="T132" s="14">
        <v>79</v>
      </c>
      <c r="U132" s="14">
        <v>79</v>
      </c>
      <c r="V132" s="81"/>
      <c r="W132" s="81"/>
      <c r="X132" s="14">
        <v>5</v>
      </c>
      <c r="Y132" s="14">
        <v>5</v>
      </c>
      <c r="Z132" s="81"/>
      <c r="AA132" s="14">
        <v>0</v>
      </c>
      <c r="AB132" s="14">
        <v>57</v>
      </c>
      <c r="AC132" s="36">
        <v>57</v>
      </c>
      <c r="AD132" s="81"/>
      <c r="AE132" s="81"/>
      <c r="AF132" s="14">
        <v>3</v>
      </c>
      <c r="AG132" s="14">
        <v>3</v>
      </c>
      <c r="AH132" s="81"/>
      <c r="AI132" s="36">
        <v>0</v>
      </c>
      <c r="AJ132" s="14">
        <v>15</v>
      </c>
      <c r="AK132" s="14">
        <v>15</v>
      </c>
      <c r="AL132" s="81"/>
      <c r="AM132" s="14">
        <v>0</v>
      </c>
      <c r="AN132" s="14">
        <v>0</v>
      </c>
      <c r="AO132" s="14">
        <v>14</v>
      </c>
      <c r="AP132" s="14">
        <v>14</v>
      </c>
      <c r="AQ132" s="81"/>
      <c r="AR132" s="14">
        <v>0</v>
      </c>
      <c r="AS132" s="14">
        <v>0</v>
      </c>
      <c r="AT132" s="14">
        <v>61</v>
      </c>
      <c r="AU132" s="14">
        <v>61</v>
      </c>
      <c r="AV132" s="14">
        <v>0</v>
      </c>
      <c r="AW132" s="14">
        <v>0</v>
      </c>
      <c r="AX132" s="14">
        <v>53</v>
      </c>
      <c r="AY132" s="14">
        <v>53</v>
      </c>
      <c r="AZ132" s="14">
        <v>0</v>
      </c>
      <c r="BA132" s="14">
        <v>0</v>
      </c>
    </row>
    <row r="133" spans="1:53">
      <c r="A133" s="114">
        <v>45256</v>
      </c>
      <c r="B133" s="113" t="str">
        <f t="shared" ref="B133" si="250">"(" &amp; TEXT(A133,"aaa") &amp; ")"</f>
        <v>(日)</v>
      </c>
      <c r="C133" s="14">
        <f t="shared" ref="C133" si="251">SUM(D133,H133,J133,K133,L133,P133,R133,S133)</f>
        <v>100</v>
      </c>
      <c r="D133" s="14">
        <v>51</v>
      </c>
      <c r="E133" s="14">
        <v>51</v>
      </c>
      <c r="F133" s="81"/>
      <c r="G133" s="81"/>
      <c r="H133" s="14">
        <v>2</v>
      </c>
      <c r="I133" s="14">
        <v>2</v>
      </c>
      <c r="J133" s="81"/>
      <c r="K133" s="14">
        <v>1</v>
      </c>
      <c r="L133" s="14">
        <v>46</v>
      </c>
      <c r="M133" s="14">
        <v>46</v>
      </c>
      <c r="N133" s="81"/>
      <c r="O133" s="81"/>
      <c r="P133" s="14">
        <v>0</v>
      </c>
      <c r="Q133" s="14">
        <v>0</v>
      </c>
      <c r="R133" s="81"/>
      <c r="S133" s="36">
        <v>0</v>
      </c>
      <c r="T133" s="14">
        <v>7</v>
      </c>
      <c r="U133" s="14">
        <v>7</v>
      </c>
      <c r="V133" s="81"/>
      <c r="W133" s="81"/>
      <c r="X133" s="14">
        <v>2</v>
      </c>
      <c r="Y133" s="14">
        <v>2</v>
      </c>
      <c r="Z133" s="81"/>
      <c r="AA133" s="14">
        <v>0</v>
      </c>
      <c r="AB133" s="14">
        <v>7</v>
      </c>
      <c r="AC133" s="36">
        <v>7</v>
      </c>
      <c r="AD133" s="81"/>
      <c r="AE133" s="81"/>
      <c r="AF133" s="14">
        <v>0</v>
      </c>
      <c r="AG133" s="14">
        <v>0</v>
      </c>
      <c r="AH133" s="81"/>
      <c r="AI133" s="36">
        <v>0</v>
      </c>
      <c r="AJ133" s="14">
        <v>8</v>
      </c>
      <c r="AK133" s="14">
        <v>8</v>
      </c>
      <c r="AL133" s="81"/>
      <c r="AM133" s="14">
        <v>0</v>
      </c>
      <c r="AN133" s="14">
        <v>0</v>
      </c>
      <c r="AO133" s="14">
        <v>8</v>
      </c>
      <c r="AP133" s="14">
        <v>8</v>
      </c>
      <c r="AQ133" s="81"/>
      <c r="AR133" s="14">
        <v>0</v>
      </c>
      <c r="AS133" s="14">
        <v>0</v>
      </c>
      <c r="AT133" s="14">
        <v>23</v>
      </c>
      <c r="AU133" s="14">
        <v>23</v>
      </c>
      <c r="AV133" s="14">
        <v>0</v>
      </c>
      <c r="AW133" s="14">
        <v>0</v>
      </c>
      <c r="AX133" s="14">
        <v>18</v>
      </c>
      <c r="AY133" s="14">
        <v>18</v>
      </c>
      <c r="AZ133" s="14">
        <v>0</v>
      </c>
      <c r="BA133" s="14">
        <v>0</v>
      </c>
    </row>
    <row r="134" spans="1:53">
      <c r="A134" s="114">
        <v>45255</v>
      </c>
      <c r="B134" s="113" t="str">
        <f t="shared" ref="B134" si="252">"(" &amp; TEXT(A134,"aaa") &amp; ")"</f>
        <v>(土)</v>
      </c>
      <c r="C134" s="14">
        <f t="shared" ref="C134" si="253">SUM(D134,H134,J134,K134,L134,P134,R134,S134)</f>
        <v>843</v>
      </c>
      <c r="D134" s="14">
        <v>417</v>
      </c>
      <c r="E134" s="14">
        <v>417</v>
      </c>
      <c r="F134" s="81"/>
      <c r="G134" s="81"/>
      <c r="H134" s="14">
        <v>6</v>
      </c>
      <c r="I134" s="14">
        <v>6</v>
      </c>
      <c r="J134" s="81"/>
      <c r="K134" s="14">
        <v>2</v>
      </c>
      <c r="L134" s="14">
        <v>413</v>
      </c>
      <c r="M134" s="14">
        <v>413</v>
      </c>
      <c r="N134" s="81"/>
      <c r="O134" s="81"/>
      <c r="P134" s="14">
        <v>3</v>
      </c>
      <c r="Q134" s="14">
        <v>3</v>
      </c>
      <c r="R134" s="81"/>
      <c r="S134" s="36">
        <v>2</v>
      </c>
      <c r="T134" s="14">
        <v>48</v>
      </c>
      <c r="U134" s="14">
        <v>48</v>
      </c>
      <c r="V134" s="81"/>
      <c r="W134" s="81"/>
      <c r="X134" s="14">
        <v>1</v>
      </c>
      <c r="Y134" s="14">
        <v>1</v>
      </c>
      <c r="Z134" s="81"/>
      <c r="AA134" s="14">
        <v>0</v>
      </c>
      <c r="AB134" s="14">
        <v>52</v>
      </c>
      <c r="AC134" s="36">
        <v>52</v>
      </c>
      <c r="AD134" s="81"/>
      <c r="AE134" s="81"/>
      <c r="AF134" s="14">
        <v>1</v>
      </c>
      <c r="AG134" s="14">
        <v>1</v>
      </c>
      <c r="AH134" s="81"/>
      <c r="AI134" s="36">
        <v>0</v>
      </c>
      <c r="AJ134" s="14">
        <v>101</v>
      </c>
      <c r="AK134" s="14">
        <v>101</v>
      </c>
      <c r="AL134" s="81"/>
      <c r="AM134" s="14">
        <v>0</v>
      </c>
      <c r="AN134" s="14">
        <v>0</v>
      </c>
      <c r="AO134" s="14">
        <v>92</v>
      </c>
      <c r="AP134" s="14">
        <v>92</v>
      </c>
      <c r="AQ134" s="81"/>
      <c r="AR134" s="14">
        <v>1</v>
      </c>
      <c r="AS134" s="14">
        <v>1</v>
      </c>
      <c r="AT134" s="14">
        <v>121</v>
      </c>
      <c r="AU134" s="14">
        <v>121</v>
      </c>
      <c r="AV134" s="14">
        <v>5</v>
      </c>
      <c r="AW134" s="14">
        <v>5</v>
      </c>
      <c r="AX134" s="14">
        <v>127</v>
      </c>
      <c r="AY134" s="14">
        <v>127</v>
      </c>
      <c r="AZ134" s="14">
        <v>0</v>
      </c>
      <c r="BA134" s="14">
        <v>0</v>
      </c>
    </row>
    <row r="135" spans="1:53">
      <c r="A135" s="114">
        <v>45254</v>
      </c>
      <c r="B135" s="113" t="str">
        <f t="shared" ref="B135" si="254">"(" &amp; TEXT(A135,"aaa") &amp; ")"</f>
        <v>(金)</v>
      </c>
      <c r="C135" s="14">
        <f t="shared" ref="C135" si="255">SUM(D135,H135,J135,K135,L135,P135,R135,S135)</f>
        <v>713</v>
      </c>
      <c r="D135" s="14">
        <v>369</v>
      </c>
      <c r="E135" s="14">
        <v>369</v>
      </c>
      <c r="F135" s="81"/>
      <c r="G135" s="81"/>
      <c r="H135" s="14">
        <v>4</v>
      </c>
      <c r="I135" s="14">
        <v>4</v>
      </c>
      <c r="J135" s="81"/>
      <c r="K135" s="14">
        <v>6</v>
      </c>
      <c r="L135" s="14">
        <v>320</v>
      </c>
      <c r="M135" s="14">
        <v>320</v>
      </c>
      <c r="N135" s="81"/>
      <c r="O135" s="81"/>
      <c r="P135" s="14">
        <v>5</v>
      </c>
      <c r="Q135" s="14">
        <v>5</v>
      </c>
      <c r="R135" s="81"/>
      <c r="S135" s="36">
        <v>9</v>
      </c>
      <c r="T135" s="14">
        <v>99</v>
      </c>
      <c r="U135" s="14">
        <v>99</v>
      </c>
      <c r="V135" s="81"/>
      <c r="W135" s="81"/>
      <c r="X135" s="14">
        <v>4</v>
      </c>
      <c r="Y135" s="14">
        <v>4</v>
      </c>
      <c r="Z135" s="81"/>
      <c r="AA135" s="14">
        <v>0</v>
      </c>
      <c r="AB135" s="14">
        <v>74</v>
      </c>
      <c r="AC135" s="36">
        <v>74</v>
      </c>
      <c r="AD135" s="81"/>
      <c r="AE135" s="81"/>
      <c r="AF135" s="14">
        <v>4</v>
      </c>
      <c r="AG135" s="14">
        <v>4</v>
      </c>
      <c r="AH135" s="81"/>
      <c r="AI135" s="36">
        <v>0</v>
      </c>
      <c r="AJ135" s="14">
        <v>38</v>
      </c>
      <c r="AK135" s="14">
        <v>38</v>
      </c>
      <c r="AL135" s="81"/>
      <c r="AM135" s="14">
        <v>0</v>
      </c>
      <c r="AN135" s="14">
        <v>0</v>
      </c>
      <c r="AO135" s="14">
        <v>43</v>
      </c>
      <c r="AP135" s="14">
        <v>43</v>
      </c>
      <c r="AQ135" s="81"/>
      <c r="AR135" s="14">
        <v>0</v>
      </c>
      <c r="AS135" s="14">
        <v>0</v>
      </c>
      <c r="AT135" s="14">
        <v>99</v>
      </c>
      <c r="AU135" s="14">
        <v>99</v>
      </c>
      <c r="AV135" s="14">
        <v>0</v>
      </c>
      <c r="AW135" s="14">
        <v>0</v>
      </c>
      <c r="AX135" s="14">
        <v>83</v>
      </c>
      <c r="AY135" s="14">
        <v>83</v>
      </c>
      <c r="AZ135" s="14">
        <v>0</v>
      </c>
      <c r="BA135" s="14">
        <v>0</v>
      </c>
    </row>
    <row r="136" spans="1:53">
      <c r="A136" s="114">
        <v>45253</v>
      </c>
      <c r="B136" s="113" t="str">
        <f t="shared" ref="B136" si="256">"(" &amp; TEXT(A136,"aaa") &amp; ")"</f>
        <v>(木)</v>
      </c>
      <c r="C136" s="14">
        <f t="shared" ref="C136" si="257">SUM(D136,H136,J136,K136,L136,P136,R136,S136)</f>
        <v>39</v>
      </c>
      <c r="D136" s="14">
        <v>14</v>
      </c>
      <c r="E136" s="14">
        <v>14</v>
      </c>
      <c r="F136" s="81"/>
      <c r="G136" s="81"/>
      <c r="H136" s="14">
        <v>0</v>
      </c>
      <c r="I136" s="14">
        <v>0</v>
      </c>
      <c r="J136" s="81"/>
      <c r="K136" s="14">
        <v>1</v>
      </c>
      <c r="L136" s="14">
        <v>23</v>
      </c>
      <c r="M136" s="14">
        <v>23</v>
      </c>
      <c r="N136" s="81"/>
      <c r="O136" s="81"/>
      <c r="P136" s="14">
        <v>0</v>
      </c>
      <c r="Q136" s="14">
        <v>0</v>
      </c>
      <c r="R136" s="81"/>
      <c r="S136" s="36">
        <v>1</v>
      </c>
      <c r="T136" s="14">
        <v>10</v>
      </c>
      <c r="U136" s="14">
        <v>10</v>
      </c>
      <c r="V136" s="81"/>
      <c r="W136" s="81"/>
      <c r="X136" s="14">
        <v>0</v>
      </c>
      <c r="Y136" s="14">
        <v>0</v>
      </c>
      <c r="Z136" s="81"/>
      <c r="AA136" s="14">
        <v>0</v>
      </c>
      <c r="AB136" s="14">
        <v>4</v>
      </c>
      <c r="AC136" s="36">
        <v>4</v>
      </c>
      <c r="AD136" s="81"/>
      <c r="AE136" s="81"/>
      <c r="AF136" s="14">
        <v>0</v>
      </c>
      <c r="AG136" s="14">
        <v>0</v>
      </c>
      <c r="AH136" s="81"/>
      <c r="AI136" s="36">
        <v>0</v>
      </c>
      <c r="AJ136" s="14">
        <v>0</v>
      </c>
      <c r="AK136" s="14">
        <v>0</v>
      </c>
      <c r="AL136" s="81"/>
      <c r="AM136" s="14">
        <v>0</v>
      </c>
      <c r="AN136" s="14">
        <v>0</v>
      </c>
      <c r="AO136" s="14">
        <v>1</v>
      </c>
      <c r="AP136" s="14">
        <v>1</v>
      </c>
      <c r="AQ136" s="81"/>
      <c r="AR136" s="14">
        <v>0</v>
      </c>
      <c r="AS136" s="14">
        <v>0</v>
      </c>
      <c r="AT136" s="14">
        <v>2</v>
      </c>
      <c r="AU136" s="14">
        <v>2</v>
      </c>
      <c r="AV136" s="14">
        <v>0</v>
      </c>
      <c r="AW136" s="14">
        <v>0</v>
      </c>
      <c r="AX136" s="14">
        <v>1</v>
      </c>
      <c r="AY136" s="14">
        <v>1</v>
      </c>
      <c r="AZ136" s="14">
        <v>0</v>
      </c>
      <c r="BA136" s="14">
        <v>0</v>
      </c>
    </row>
    <row r="137" spans="1:53">
      <c r="A137" s="114">
        <v>45252</v>
      </c>
      <c r="B137" s="113" t="str">
        <f t="shared" ref="B137" si="258">"(" &amp; TEXT(A137,"aaa") &amp; ")"</f>
        <v>(水)</v>
      </c>
      <c r="C137" s="14">
        <f t="shared" ref="C137" si="259">SUM(D137,H137,J137,K137,L137,P137,R137,S137)</f>
        <v>525</v>
      </c>
      <c r="D137" s="14">
        <v>218</v>
      </c>
      <c r="E137" s="14">
        <v>218</v>
      </c>
      <c r="F137" s="81"/>
      <c r="G137" s="81"/>
      <c r="H137" s="14">
        <v>7</v>
      </c>
      <c r="I137" s="14">
        <v>7</v>
      </c>
      <c r="J137" s="81"/>
      <c r="K137" s="14">
        <v>4</v>
      </c>
      <c r="L137" s="14">
        <v>289</v>
      </c>
      <c r="M137" s="14">
        <v>289</v>
      </c>
      <c r="N137" s="81"/>
      <c r="O137" s="81"/>
      <c r="P137" s="14">
        <v>4</v>
      </c>
      <c r="Q137" s="14">
        <v>4</v>
      </c>
      <c r="R137" s="81"/>
      <c r="S137" s="36">
        <v>3</v>
      </c>
      <c r="T137" s="14">
        <v>65</v>
      </c>
      <c r="U137" s="14">
        <v>65</v>
      </c>
      <c r="V137" s="81"/>
      <c r="W137" s="81"/>
      <c r="X137" s="14">
        <v>6</v>
      </c>
      <c r="Y137" s="14">
        <v>6</v>
      </c>
      <c r="Z137" s="81"/>
      <c r="AA137" s="14">
        <v>2</v>
      </c>
      <c r="AB137" s="14">
        <v>91</v>
      </c>
      <c r="AC137" s="36">
        <v>91</v>
      </c>
      <c r="AD137" s="81"/>
      <c r="AE137" s="81"/>
      <c r="AF137" s="14">
        <v>2</v>
      </c>
      <c r="AG137" s="14">
        <v>2</v>
      </c>
      <c r="AH137" s="81"/>
      <c r="AI137" s="36">
        <v>3</v>
      </c>
      <c r="AJ137" s="14">
        <v>31</v>
      </c>
      <c r="AK137" s="14">
        <v>31</v>
      </c>
      <c r="AL137" s="81"/>
      <c r="AM137" s="14">
        <v>0</v>
      </c>
      <c r="AN137" s="14">
        <v>0</v>
      </c>
      <c r="AO137" s="14">
        <v>26</v>
      </c>
      <c r="AP137" s="14">
        <v>26</v>
      </c>
      <c r="AQ137" s="81"/>
      <c r="AR137" s="14">
        <v>0</v>
      </c>
      <c r="AS137" s="14">
        <v>0</v>
      </c>
      <c r="AT137" s="14">
        <v>67</v>
      </c>
      <c r="AU137" s="14">
        <v>67</v>
      </c>
      <c r="AV137" s="14">
        <v>0</v>
      </c>
      <c r="AW137" s="14">
        <v>0</v>
      </c>
      <c r="AX137" s="14">
        <v>104</v>
      </c>
      <c r="AY137" s="14">
        <v>104</v>
      </c>
      <c r="AZ137" s="14">
        <v>0</v>
      </c>
      <c r="BA137" s="14">
        <v>0</v>
      </c>
    </row>
    <row r="138" spans="1:53">
      <c r="A138" s="114">
        <v>45251</v>
      </c>
      <c r="B138" s="113" t="str">
        <f t="shared" ref="B138" si="260">"(" &amp; TEXT(A138,"aaa") &amp; ")"</f>
        <v>(火)</v>
      </c>
      <c r="C138" s="14">
        <f t="shared" ref="C138" si="261">SUM(D138,H138,J138,K138,L138,P138,R138,S138)</f>
        <v>668</v>
      </c>
      <c r="D138" s="14">
        <v>314</v>
      </c>
      <c r="E138" s="14">
        <v>314</v>
      </c>
      <c r="F138" s="81"/>
      <c r="G138" s="81"/>
      <c r="H138" s="14">
        <v>14</v>
      </c>
      <c r="I138" s="14">
        <v>14</v>
      </c>
      <c r="J138" s="81"/>
      <c r="K138" s="14">
        <v>4</v>
      </c>
      <c r="L138" s="14">
        <v>329</v>
      </c>
      <c r="M138" s="14">
        <v>329</v>
      </c>
      <c r="N138" s="81"/>
      <c r="O138" s="81"/>
      <c r="P138" s="14">
        <v>6</v>
      </c>
      <c r="Q138" s="14">
        <v>6</v>
      </c>
      <c r="R138" s="81"/>
      <c r="S138" s="36">
        <v>1</v>
      </c>
      <c r="T138" s="14">
        <v>94</v>
      </c>
      <c r="U138" s="14">
        <v>94</v>
      </c>
      <c r="V138" s="81"/>
      <c r="W138" s="81"/>
      <c r="X138" s="14">
        <v>12</v>
      </c>
      <c r="Y138" s="14">
        <v>12</v>
      </c>
      <c r="Z138" s="81"/>
      <c r="AA138" s="14">
        <v>3</v>
      </c>
      <c r="AB138" s="14">
        <v>83</v>
      </c>
      <c r="AC138" s="36">
        <v>83</v>
      </c>
      <c r="AD138" s="81"/>
      <c r="AE138" s="81"/>
      <c r="AF138" s="14">
        <v>3</v>
      </c>
      <c r="AG138" s="14">
        <v>3</v>
      </c>
      <c r="AH138" s="81"/>
      <c r="AI138" s="36">
        <v>0</v>
      </c>
      <c r="AJ138" s="14">
        <v>28</v>
      </c>
      <c r="AK138" s="14">
        <v>28</v>
      </c>
      <c r="AL138" s="81"/>
      <c r="AM138" s="14">
        <v>0</v>
      </c>
      <c r="AN138" s="14">
        <v>0</v>
      </c>
      <c r="AO138" s="14">
        <v>34</v>
      </c>
      <c r="AP138" s="14">
        <v>34</v>
      </c>
      <c r="AQ138" s="81"/>
      <c r="AR138" s="14">
        <v>0</v>
      </c>
      <c r="AS138" s="14">
        <v>0</v>
      </c>
      <c r="AT138" s="14">
        <v>110</v>
      </c>
      <c r="AU138" s="14">
        <v>110</v>
      </c>
      <c r="AV138" s="14">
        <v>0</v>
      </c>
      <c r="AW138" s="14">
        <v>0</v>
      </c>
      <c r="AX138" s="14">
        <v>134</v>
      </c>
      <c r="AY138" s="14">
        <v>134</v>
      </c>
      <c r="AZ138" s="14">
        <v>0</v>
      </c>
      <c r="BA138" s="14">
        <v>0</v>
      </c>
    </row>
    <row r="139" spans="1:53">
      <c r="A139" s="114">
        <v>45250</v>
      </c>
      <c r="B139" s="113" t="str">
        <f t="shared" ref="B139" si="262">"(" &amp; TEXT(A139,"aaa") &amp; ")"</f>
        <v>(月)</v>
      </c>
      <c r="C139" s="14">
        <f t="shared" ref="C139" si="263">SUM(D139,H139,J139,K139,L139,P139,R139,S139)</f>
        <v>579</v>
      </c>
      <c r="D139" s="14">
        <v>228</v>
      </c>
      <c r="E139" s="14">
        <v>228</v>
      </c>
      <c r="F139" s="81"/>
      <c r="G139" s="81"/>
      <c r="H139" s="14">
        <v>10</v>
      </c>
      <c r="I139" s="14">
        <v>10</v>
      </c>
      <c r="J139" s="81"/>
      <c r="K139" s="14">
        <v>9</v>
      </c>
      <c r="L139" s="14">
        <v>248</v>
      </c>
      <c r="M139" s="14">
        <v>248</v>
      </c>
      <c r="N139" s="81"/>
      <c r="O139" s="81"/>
      <c r="P139" s="14">
        <v>3</v>
      </c>
      <c r="Q139" s="14">
        <v>3</v>
      </c>
      <c r="R139" s="81"/>
      <c r="S139" s="36">
        <v>81</v>
      </c>
      <c r="T139" s="14">
        <v>78</v>
      </c>
      <c r="U139" s="14">
        <v>78</v>
      </c>
      <c r="V139" s="81"/>
      <c r="W139" s="81"/>
      <c r="X139" s="14">
        <v>8</v>
      </c>
      <c r="Y139" s="14">
        <v>8</v>
      </c>
      <c r="Z139" s="81"/>
      <c r="AA139" s="14">
        <v>2</v>
      </c>
      <c r="AB139" s="14">
        <v>78</v>
      </c>
      <c r="AC139" s="36">
        <v>78</v>
      </c>
      <c r="AD139" s="81"/>
      <c r="AE139" s="81"/>
      <c r="AF139" s="14">
        <v>1</v>
      </c>
      <c r="AG139" s="14">
        <v>1</v>
      </c>
      <c r="AH139" s="81"/>
      <c r="AI139" s="36">
        <v>1</v>
      </c>
      <c r="AJ139" s="14">
        <v>12</v>
      </c>
      <c r="AK139" s="14">
        <v>12</v>
      </c>
      <c r="AL139" s="81"/>
      <c r="AM139" s="14">
        <v>0</v>
      </c>
      <c r="AN139" s="14">
        <v>0</v>
      </c>
      <c r="AO139" s="14">
        <v>14</v>
      </c>
      <c r="AP139" s="14">
        <v>14</v>
      </c>
      <c r="AQ139" s="81"/>
      <c r="AR139" s="14">
        <v>0</v>
      </c>
      <c r="AS139" s="14">
        <v>0</v>
      </c>
      <c r="AT139" s="14">
        <v>57</v>
      </c>
      <c r="AU139" s="14">
        <v>57</v>
      </c>
      <c r="AV139" s="14">
        <v>0</v>
      </c>
      <c r="AW139" s="14">
        <v>0</v>
      </c>
      <c r="AX139" s="14">
        <v>77</v>
      </c>
      <c r="AY139" s="14">
        <v>77</v>
      </c>
      <c r="AZ139" s="14">
        <v>0</v>
      </c>
      <c r="BA139" s="14">
        <v>0</v>
      </c>
    </row>
    <row r="140" spans="1:53">
      <c r="A140" s="111">
        <v>45249</v>
      </c>
      <c r="B140" s="110" t="str">
        <f t="shared" ref="B140" si="264">"(" &amp; TEXT(A140,"aaa") &amp; ")"</f>
        <v>(日)</v>
      </c>
      <c r="C140" s="14">
        <f t="shared" ref="C140" si="265">SUM(D140,H140,J140,K140,L140,P140,R140,S140)</f>
        <v>92</v>
      </c>
      <c r="D140" s="14">
        <v>38</v>
      </c>
      <c r="E140" s="14">
        <v>38</v>
      </c>
      <c r="F140" s="81"/>
      <c r="G140" s="81"/>
      <c r="H140" s="14">
        <v>3</v>
      </c>
      <c r="I140" s="14">
        <v>3</v>
      </c>
      <c r="J140" s="81"/>
      <c r="K140" s="14">
        <v>0</v>
      </c>
      <c r="L140" s="14">
        <v>51</v>
      </c>
      <c r="M140" s="14">
        <v>51</v>
      </c>
      <c r="N140" s="81"/>
      <c r="O140" s="81"/>
      <c r="P140" s="14">
        <v>0</v>
      </c>
      <c r="Q140" s="14">
        <v>0</v>
      </c>
      <c r="R140" s="81"/>
      <c r="S140" s="36">
        <v>0</v>
      </c>
      <c r="T140" s="14">
        <v>16</v>
      </c>
      <c r="U140" s="14">
        <v>16</v>
      </c>
      <c r="V140" s="81"/>
      <c r="W140" s="81"/>
      <c r="X140" s="14">
        <v>2</v>
      </c>
      <c r="Y140" s="14">
        <v>2</v>
      </c>
      <c r="Z140" s="81"/>
      <c r="AA140" s="14">
        <v>0</v>
      </c>
      <c r="AB140" s="14">
        <v>8</v>
      </c>
      <c r="AC140" s="36">
        <v>8</v>
      </c>
      <c r="AD140" s="81"/>
      <c r="AE140" s="81"/>
      <c r="AF140" s="14">
        <v>0</v>
      </c>
      <c r="AG140" s="14">
        <v>0</v>
      </c>
      <c r="AH140" s="81"/>
      <c r="AI140" s="36">
        <v>0</v>
      </c>
      <c r="AJ140" s="14">
        <v>5</v>
      </c>
      <c r="AK140" s="14">
        <v>5</v>
      </c>
      <c r="AL140" s="81"/>
      <c r="AM140" s="14">
        <v>0</v>
      </c>
      <c r="AN140" s="14">
        <v>0</v>
      </c>
      <c r="AO140" s="14">
        <v>5</v>
      </c>
      <c r="AP140" s="14">
        <v>5</v>
      </c>
      <c r="AQ140" s="81"/>
      <c r="AR140" s="14">
        <v>0</v>
      </c>
      <c r="AS140" s="14">
        <v>0</v>
      </c>
      <c r="AT140" s="14">
        <v>6</v>
      </c>
      <c r="AU140" s="14">
        <v>6</v>
      </c>
      <c r="AV140" s="14">
        <v>0</v>
      </c>
      <c r="AW140" s="14">
        <v>0</v>
      </c>
      <c r="AX140" s="14">
        <v>11</v>
      </c>
      <c r="AY140" s="14">
        <v>11</v>
      </c>
      <c r="AZ140" s="14">
        <v>0</v>
      </c>
      <c r="BA140" s="14">
        <v>0</v>
      </c>
    </row>
    <row r="141" spans="1:53">
      <c r="A141" s="111">
        <v>45248</v>
      </c>
      <c r="B141" s="110" t="str">
        <f t="shared" ref="B141" si="266">"(" &amp; TEXT(A141,"aaa") &amp; ")"</f>
        <v>(土)</v>
      </c>
      <c r="C141" s="14">
        <f t="shared" ref="C141" si="267">SUM(D141,H141,J141,K141,L141,P141,R141,S141)</f>
        <v>770</v>
      </c>
      <c r="D141" s="14">
        <v>376</v>
      </c>
      <c r="E141" s="14">
        <v>376</v>
      </c>
      <c r="F141" s="81"/>
      <c r="G141" s="81"/>
      <c r="H141" s="14">
        <v>10</v>
      </c>
      <c r="I141" s="14">
        <v>10</v>
      </c>
      <c r="J141" s="81"/>
      <c r="K141" s="14">
        <v>0</v>
      </c>
      <c r="L141" s="14">
        <v>379</v>
      </c>
      <c r="M141" s="14">
        <v>379</v>
      </c>
      <c r="N141" s="81"/>
      <c r="O141" s="81"/>
      <c r="P141" s="14">
        <v>1</v>
      </c>
      <c r="Q141" s="14">
        <v>1</v>
      </c>
      <c r="R141" s="81"/>
      <c r="S141" s="36">
        <v>4</v>
      </c>
      <c r="T141" s="14">
        <v>39</v>
      </c>
      <c r="U141" s="14">
        <v>39</v>
      </c>
      <c r="V141" s="81"/>
      <c r="W141" s="81"/>
      <c r="X141" s="14">
        <v>2</v>
      </c>
      <c r="Y141" s="14">
        <v>2</v>
      </c>
      <c r="Z141" s="81"/>
      <c r="AA141" s="14">
        <v>0</v>
      </c>
      <c r="AB141" s="14">
        <v>21</v>
      </c>
      <c r="AC141" s="36">
        <v>21</v>
      </c>
      <c r="AD141" s="81"/>
      <c r="AE141" s="81"/>
      <c r="AF141" s="14">
        <v>1</v>
      </c>
      <c r="AG141" s="14">
        <v>1</v>
      </c>
      <c r="AH141" s="81"/>
      <c r="AI141" s="36">
        <v>0</v>
      </c>
      <c r="AJ141" s="14">
        <v>97</v>
      </c>
      <c r="AK141" s="14">
        <v>97</v>
      </c>
      <c r="AL141" s="81"/>
      <c r="AM141" s="14">
        <v>1</v>
      </c>
      <c r="AN141" s="14">
        <v>1</v>
      </c>
      <c r="AO141" s="14">
        <v>88</v>
      </c>
      <c r="AP141" s="14">
        <v>88</v>
      </c>
      <c r="AQ141" s="81"/>
      <c r="AR141" s="14">
        <v>0</v>
      </c>
      <c r="AS141" s="14">
        <v>0</v>
      </c>
      <c r="AT141" s="14">
        <v>123</v>
      </c>
      <c r="AU141" s="14">
        <v>123</v>
      </c>
      <c r="AV141" s="14">
        <v>4</v>
      </c>
      <c r="AW141" s="14">
        <v>4</v>
      </c>
      <c r="AX141" s="14">
        <v>149</v>
      </c>
      <c r="AY141" s="14">
        <v>149</v>
      </c>
      <c r="AZ141" s="14">
        <v>0</v>
      </c>
      <c r="BA141" s="14">
        <v>0</v>
      </c>
    </row>
    <row r="142" spans="1:53">
      <c r="A142" s="111">
        <v>45247</v>
      </c>
      <c r="B142" s="110" t="str">
        <f t="shared" ref="B142" si="268">"(" &amp; TEXT(A142,"aaa") &amp; ")"</f>
        <v>(金)</v>
      </c>
      <c r="C142" s="14">
        <f t="shared" ref="C142" si="269">SUM(D142,H142,J142,K142,L142,P142,R142,S142)</f>
        <v>981</v>
      </c>
      <c r="D142" s="14">
        <v>419</v>
      </c>
      <c r="E142" s="14">
        <v>419</v>
      </c>
      <c r="F142" s="81"/>
      <c r="G142" s="81"/>
      <c r="H142" s="14">
        <v>12</v>
      </c>
      <c r="I142" s="14">
        <v>12</v>
      </c>
      <c r="J142" s="81"/>
      <c r="K142" s="14">
        <v>6</v>
      </c>
      <c r="L142" s="14">
        <v>529</v>
      </c>
      <c r="M142" s="14">
        <v>529</v>
      </c>
      <c r="N142" s="81"/>
      <c r="O142" s="81"/>
      <c r="P142" s="14">
        <v>10</v>
      </c>
      <c r="Q142" s="14">
        <v>10</v>
      </c>
      <c r="R142" s="81"/>
      <c r="S142" s="36">
        <v>5</v>
      </c>
      <c r="T142" s="14">
        <v>68</v>
      </c>
      <c r="U142" s="14">
        <v>68</v>
      </c>
      <c r="V142" s="81"/>
      <c r="W142" s="81"/>
      <c r="X142" s="14">
        <v>8</v>
      </c>
      <c r="Y142" s="14">
        <v>8</v>
      </c>
      <c r="Z142" s="81"/>
      <c r="AA142" s="14">
        <v>1</v>
      </c>
      <c r="AB142" s="14">
        <v>112</v>
      </c>
      <c r="AC142" s="36">
        <v>112</v>
      </c>
      <c r="AD142" s="81"/>
      <c r="AE142" s="81"/>
      <c r="AF142" s="14">
        <v>0</v>
      </c>
      <c r="AG142" s="14">
        <v>0</v>
      </c>
      <c r="AH142" s="81"/>
      <c r="AI142" s="36">
        <v>1</v>
      </c>
      <c r="AJ142" s="14">
        <v>62</v>
      </c>
      <c r="AK142" s="14">
        <v>62</v>
      </c>
      <c r="AL142" s="81"/>
      <c r="AM142" s="14">
        <v>1</v>
      </c>
      <c r="AN142" s="14">
        <v>1</v>
      </c>
      <c r="AO142" s="14">
        <v>82</v>
      </c>
      <c r="AP142" s="14">
        <v>82</v>
      </c>
      <c r="AQ142" s="81"/>
      <c r="AR142" s="14">
        <v>0</v>
      </c>
      <c r="AS142" s="14">
        <v>0</v>
      </c>
      <c r="AT142" s="14">
        <v>169</v>
      </c>
      <c r="AU142" s="14">
        <v>169</v>
      </c>
      <c r="AV142" s="14">
        <v>0</v>
      </c>
      <c r="AW142" s="14">
        <v>0</v>
      </c>
      <c r="AX142" s="14">
        <v>201</v>
      </c>
      <c r="AY142" s="14">
        <v>201</v>
      </c>
      <c r="AZ142" s="14">
        <v>0</v>
      </c>
      <c r="BA142" s="14">
        <v>0</v>
      </c>
    </row>
    <row r="143" spans="1:53">
      <c r="A143" s="111">
        <v>45246</v>
      </c>
      <c r="B143" s="110" t="str">
        <f t="shared" ref="B143" si="270">"(" &amp; TEXT(A143,"aaa") &amp; ")"</f>
        <v>(木)</v>
      </c>
      <c r="C143" s="14">
        <f t="shared" ref="C143" si="271">SUM(D143,H143,J143,K143,L143,P143,R143,S143)</f>
        <v>501</v>
      </c>
      <c r="D143" s="14">
        <v>203</v>
      </c>
      <c r="E143" s="14">
        <v>203</v>
      </c>
      <c r="F143" s="81"/>
      <c r="G143" s="81"/>
      <c r="H143" s="14">
        <v>7</v>
      </c>
      <c r="I143" s="14">
        <v>7</v>
      </c>
      <c r="J143" s="81"/>
      <c r="K143" s="14">
        <v>3</v>
      </c>
      <c r="L143" s="14">
        <v>283</v>
      </c>
      <c r="M143" s="14">
        <v>283</v>
      </c>
      <c r="N143" s="81"/>
      <c r="O143" s="81"/>
      <c r="P143" s="14">
        <v>3</v>
      </c>
      <c r="Q143" s="14">
        <v>3</v>
      </c>
      <c r="R143" s="81"/>
      <c r="S143" s="36">
        <v>2</v>
      </c>
      <c r="T143" s="14">
        <v>71</v>
      </c>
      <c r="U143" s="14">
        <v>71</v>
      </c>
      <c r="V143" s="81"/>
      <c r="W143" s="81"/>
      <c r="X143" s="14">
        <v>4</v>
      </c>
      <c r="Y143" s="14">
        <v>4</v>
      </c>
      <c r="Z143" s="81"/>
      <c r="AA143" s="14">
        <v>0</v>
      </c>
      <c r="AB143" s="14">
        <v>69</v>
      </c>
      <c r="AC143" s="36">
        <v>69</v>
      </c>
      <c r="AD143" s="81"/>
      <c r="AE143" s="81"/>
      <c r="AF143" s="14">
        <v>3</v>
      </c>
      <c r="AG143" s="14">
        <v>3</v>
      </c>
      <c r="AH143" s="81"/>
      <c r="AI143" s="36">
        <v>0</v>
      </c>
      <c r="AJ143" s="14">
        <v>15</v>
      </c>
      <c r="AK143" s="14">
        <v>15</v>
      </c>
      <c r="AL143" s="81"/>
      <c r="AM143" s="14">
        <v>0</v>
      </c>
      <c r="AN143" s="14">
        <v>0</v>
      </c>
      <c r="AO143" s="14">
        <v>23</v>
      </c>
      <c r="AP143" s="14">
        <v>23</v>
      </c>
      <c r="AQ143" s="81"/>
      <c r="AR143" s="14">
        <v>0</v>
      </c>
      <c r="AS143" s="14">
        <v>0</v>
      </c>
      <c r="AT143" s="14">
        <v>72</v>
      </c>
      <c r="AU143" s="14">
        <v>72</v>
      </c>
      <c r="AV143" s="14">
        <v>1</v>
      </c>
      <c r="AW143" s="14">
        <v>1</v>
      </c>
      <c r="AX143" s="14">
        <v>127</v>
      </c>
      <c r="AY143" s="14">
        <v>127</v>
      </c>
      <c r="AZ143" s="14">
        <v>0</v>
      </c>
      <c r="BA143" s="14">
        <v>0</v>
      </c>
    </row>
    <row r="144" spans="1:53">
      <c r="A144" s="111">
        <v>45245</v>
      </c>
      <c r="B144" s="110" t="str">
        <f t="shared" ref="B144" si="272">"(" &amp; TEXT(A144,"aaa") &amp; ")"</f>
        <v>(水)</v>
      </c>
      <c r="C144" s="14">
        <f t="shared" ref="C144" si="273">SUM(D144,H144,J144,K144,L144,P144,R144,S144)</f>
        <v>570</v>
      </c>
      <c r="D144" s="14">
        <v>253</v>
      </c>
      <c r="E144" s="14">
        <v>253</v>
      </c>
      <c r="F144" s="81"/>
      <c r="G144" s="81"/>
      <c r="H144" s="14">
        <v>10</v>
      </c>
      <c r="I144" s="14">
        <v>10</v>
      </c>
      <c r="J144" s="81"/>
      <c r="K144" s="14">
        <v>1</v>
      </c>
      <c r="L144" s="14">
        <v>297</v>
      </c>
      <c r="M144" s="14">
        <v>297</v>
      </c>
      <c r="N144" s="81"/>
      <c r="O144" s="81"/>
      <c r="P144" s="14">
        <v>7</v>
      </c>
      <c r="Q144" s="14">
        <v>7</v>
      </c>
      <c r="R144" s="81"/>
      <c r="S144" s="36">
        <v>2</v>
      </c>
      <c r="T144" s="14">
        <v>78</v>
      </c>
      <c r="U144" s="14">
        <v>78</v>
      </c>
      <c r="V144" s="81"/>
      <c r="W144" s="81"/>
      <c r="X144" s="14">
        <v>6</v>
      </c>
      <c r="Y144" s="14">
        <v>6</v>
      </c>
      <c r="Z144" s="81"/>
      <c r="AA144" s="14">
        <v>1</v>
      </c>
      <c r="AB144" s="14">
        <v>90</v>
      </c>
      <c r="AC144" s="36">
        <v>90</v>
      </c>
      <c r="AD144" s="81"/>
      <c r="AE144" s="81"/>
      <c r="AF144" s="14">
        <v>3</v>
      </c>
      <c r="AG144" s="14">
        <v>3</v>
      </c>
      <c r="AH144" s="81"/>
      <c r="AI144" s="36">
        <v>0</v>
      </c>
      <c r="AJ144" s="14">
        <v>24</v>
      </c>
      <c r="AK144" s="14">
        <v>24</v>
      </c>
      <c r="AL144" s="81"/>
      <c r="AM144" s="14">
        <v>0</v>
      </c>
      <c r="AN144" s="14">
        <v>0</v>
      </c>
      <c r="AO144" s="14">
        <v>22</v>
      </c>
      <c r="AP144" s="14">
        <v>22</v>
      </c>
      <c r="AQ144" s="81"/>
      <c r="AR144" s="14">
        <v>0</v>
      </c>
      <c r="AS144" s="14">
        <v>0</v>
      </c>
      <c r="AT144" s="14">
        <v>89</v>
      </c>
      <c r="AU144" s="14">
        <v>89</v>
      </c>
      <c r="AV144" s="14">
        <v>0</v>
      </c>
      <c r="AW144" s="14">
        <v>0</v>
      </c>
      <c r="AX144" s="14">
        <v>122</v>
      </c>
      <c r="AY144" s="14">
        <v>122</v>
      </c>
      <c r="AZ144" s="14">
        <v>0</v>
      </c>
      <c r="BA144" s="14">
        <v>0</v>
      </c>
    </row>
    <row r="145" spans="1:53">
      <c r="A145" s="111">
        <v>45244</v>
      </c>
      <c r="B145" s="110" t="str">
        <f t="shared" ref="B145" si="274">"(" &amp; TEXT(A145,"aaa") &amp; ")"</f>
        <v>(火)</v>
      </c>
      <c r="C145" s="14">
        <f t="shared" ref="C145" si="275">SUM(D145,H145,J145,K145,L145,P145,R145,S145)</f>
        <v>689</v>
      </c>
      <c r="D145" s="14">
        <v>294</v>
      </c>
      <c r="E145" s="14">
        <v>294</v>
      </c>
      <c r="F145" s="81"/>
      <c r="G145" s="81"/>
      <c r="H145" s="14">
        <v>14</v>
      </c>
      <c r="I145" s="14">
        <v>14</v>
      </c>
      <c r="J145" s="81"/>
      <c r="K145" s="14">
        <v>4</v>
      </c>
      <c r="L145" s="14">
        <v>370</v>
      </c>
      <c r="M145" s="14">
        <v>370</v>
      </c>
      <c r="N145" s="81"/>
      <c r="O145" s="81"/>
      <c r="P145" s="14">
        <v>3</v>
      </c>
      <c r="Q145" s="14">
        <v>3</v>
      </c>
      <c r="R145" s="81"/>
      <c r="S145" s="36">
        <v>4</v>
      </c>
      <c r="T145" s="14">
        <v>67</v>
      </c>
      <c r="U145" s="14">
        <v>67</v>
      </c>
      <c r="V145" s="81"/>
      <c r="W145" s="81"/>
      <c r="X145" s="14">
        <v>11</v>
      </c>
      <c r="Y145" s="14">
        <v>11</v>
      </c>
      <c r="Z145" s="81"/>
      <c r="AA145" s="14">
        <v>1</v>
      </c>
      <c r="AB145" s="14">
        <v>76</v>
      </c>
      <c r="AC145" s="36">
        <v>76</v>
      </c>
      <c r="AD145" s="81"/>
      <c r="AE145" s="81"/>
      <c r="AF145" s="14">
        <v>2</v>
      </c>
      <c r="AG145" s="14">
        <v>2</v>
      </c>
      <c r="AH145" s="81"/>
      <c r="AI145" s="36">
        <v>2</v>
      </c>
      <c r="AJ145" s="14">
        <v>31</v>
      </c>
      <c r="AK145" s="14">
        <v>31</v>
      </c>
      <c r="AL145" s="81"/>
      <c r="AM145" s="14">
        <v>0</v>
      </c>
      <c r="AN145" s="14">
        <v>0</v>
      </c>
      <c r="AO145" s="14">
        <v>27</v>
      </c>
      <c r="AP145" s="14">
        <v>27</v>
      </c>
      <c r="AQ145" s="81"/>
      <c r="AR145" s="14">
        <v>0</v>
      </c>
      <c r="AS145" s="14">
        <v>0</v>
      </c>
      <c r="AT145" s="14">
        <v>131</v>
      </c>
      <c r="AU145" s="14">
        <v>131</v>
      </c>
      <c r="AV145" s="14">
        <v>0</v>
      </c>
      <c r="AW145" s="14">
        <v>0</v>
      </c>
      <c r="AX145" s="14">
        <v>191</v>
      </c>
      <c r="AY145" s="14">
        <v>191</v>
      </c>
      <c r="AZ145" s="14">
        <v>0</v>
      </c>
      <c r="BA145" s="14">
        <v>0</v>
      </c>
    </row>
    <row r="146" spans="1:53">
      <c r="A146" s="111">
        <v>45243</v>
      </c>
      <c r="B146" s="110" t="str">
        <f t="shared" ref="B146" si="276">"(" &amp; TEXT(A146,"aaa") &amp; ")"</f>
        <v>(月)</v>
      </c>
      <c r="C146" s="14">
        <f t="shared" ref="C146" si="277">SUM(D146,H146,J146,K146,L146,P146,R146,S146)</f>
        <v>495</v>
      </c>
      <c r="D146" s="14">
        <v>175</v>
      </c>
      <c r="E146" s="14">
        <v>175</v>
      </c>
      <c r="F146" s="81"/>
      <c r="G146" s="81"/>
      <c r="H146" s="14">
        <v>7</v>
      </c>
      <c r="I146" s="14">
        <v>7</v>
      </c>
      <c r="J146" s="81"/>
      <c r="K146" s="14">
        <v>7</v>
      </c>
      <c r="L146" s="14">
        <v>224</v>
      </c>
      <c r="M146" s="14">
        <v>224</v>
      </c>
      <c r="N146" s="81"/>
      <c r="O146" s="81"/>
      <c r="P146" s="14">
        <v>5</v>
      </c>
      <c r="Q146" s="14">
        <v>5</v>
      </c>
      <c r="R146" s="81"/>
      <c r="S146" s="36">
        <v>77</v>
      </c>
      <c r="T146" s="14">
        <v>70</v>
      </c>
      <c r="U146" s="14">
        <v>70</v>
      </c>
      <c r="V146" s="81"/>
      <c r="W146" s="81"/>
      <c r="X146" s="14">
        <v>5</v>
      </c>
      <c r="Y146" s="14">
        <v>5</v>
      </c>
      <c r="Z146" s="81"/>
      <c r="AA146" s="14">
        <v>2</v>
      </c>
      <c r="AB146" s="14">
        <v>82</v>
      </c>
      <c r="AC146" s="36">
        <v>82</v>
      </c>
      <c r="AD146" s="81"/>
      <c r="AE146" s="81"/>
      <c r="AF146" s="14">
        <v>3</v>
      </c>
      <c r="AG146" s="14">
        <v>3</v>
      </c>
      <c r="AH146" s="81"/>
      <c r="AI146" s="36">
        <v>0</v>
      </c>
      <c r="AJ146" s="14">
        <v>12</v>
      </c>
      <c r="AK146" s="14">
        <v>12</v>
      </c>
      <c r="AL146" s="81"/>
      <c r="AM146" s="14">
        <v>0</v>
      </c>
      <c r="AN146" s="14">
        <v>0</v>
      </c>
      <c r="AO146" s="14">
        <v>22</v>
      </c>
      <c r="AP146" s="14">
        <v>22</v>
      </c>
      <c r="AQ146" s="81"/>
      <c r="AR146" s="14">
        <v>0</v>
      </c>
      <c r="AS146" s="14">
        <v>0</v>
      </c>
      <c r="AT146" s="14">
        <v>42</v>
      </c>
      <c r="AU146" s="14">
        <v>42</v>
      </c>
      <c r="AV146" s="14">
        <v>0</v>
      </c>
      <c r="AW146" s="14">
        <v>0</v>
      </c>
      <c r="AX146" s="14">
        <v>56</v>
      </c>
      <c r="AY146" s="14">
        <v>56</v>
      </c>
      <c r="AZ146" s="14">
        <v>0</v>
      </c>
      <c r="BA146" s="14">
        <v>0</v>
      </c>
    </row>
    <row r="147" spans="1:53">
      <c r="A147" s="108">
        <v>45242</v>
      </c>
      <c r="B147" s="107" t="str">
        <f t="shared" ref="B147" si="278">"(" &amp; TEXT(A147,"aaa") &amp; ")"</f>
        <v>(日)</v>
      </c>
      <c r="C147" s="14">
        <f t="shared" ref="C147" si="279">SUM(D147,H147,J147,K147,L147,P147,R147,S147)</f>
        <v>102</v>
      </c>
      <c r="D147" s="14">
        <v>46</v>
      </c>
      <c r="E147" s="14">
        <v>46</v>
      </c>
      <c r="F147" s="81"/>
      <c r="G147" s="81"/>
      <c r="H147" s="14">
        <v>1</v>
      </c>
      <c r="I147" s="14">
        <v>1</v>
      </c>
      <c r="J147" s="81"/>
      <c r="K147" s="14">
        <v>0</v>
      </c>
      <c r="L147" s="14">
        <v>55</v>
      </c>
      <c r="M147" s="14">
        <v>55</v>
      </c>
      <c r="N147" s="81"/>
      <c r="O147" s="81"/>
      <c r="P147" s="14">
        <v>0</v>
      </c>
      <c r="Q147" s="14">
        <v>0</v>
      </c>
      <c r="R147" s="81"/>
      <c r="S147" s="36">
        <v>0</v>
      </c>
      <c r="T147" s="14">
        <v>6</v>
      </c>
      <c r="U147" s="14">
        <v>6</v>
      </c>
      <c r="V147" s="81"/>
      <c r="W147" s="81"/>
      <c r="X147" s="14">
        <v>0</v>
      </c>
      <c r="Y147" s="14">
        <v>0</v>
      </c>
      <c r="Z147" s="81"/>
      <c r="AA147" s="14">
        <v>0</v>
      </c>
      <c r="AB147" s="14">
        <v>7</v>
      </c>
      <c r="AC147" s="36">
        <v>7</v>
      </c>
      <c r="AD147" s="81"/>
      <c r="AE147" s="81"/>
      <c r="AF147" s="14">
        <v>0</v>
      </c>
      <c r="AG147" s="14">
        <v>0</v>
      </c>
      <c r="AH147" s="81"/>
      <c r="AI147" s="36">
        <v>0</v>
      </c>
      <c r="AJ147" s="14">
        <v>6</v>
      </c>
      <c r="AK147" s="14">
        <v>6</v>
      </c>
      <c r="AL147" s="81"/>
      <c r="AM147" s="14">
        <v>0</v>
      </c>
      <c r="AN147" s="14">
        <v>0</v>
      </c>
      <c r="AO147" s="14">
        <v>7</v>
      </c>
      <c r="AP147" s="14">
        <v>7</v>
      </c>
      <c r="AQ147" s="81"/>
      <c r="AR147" s="14">
        <v>0</v>
      </c>
      <c r="AS147" s="14">
        <v>0</v>
      </c>
      <c r="AT147" s="14">
        <v>23</v>
      </c>
      <c r="AU147" s="14">
        <v>23</v>
      </c>
      <c r="AV147" s="14">
        <v>0</v>
      </c>
      <c r="AW147" s="14">
        <v>0</v>
      </c>
      <c r="AX147" s="14">
        <v>30</v>
      </c>
      <c r="AY147" s="14">
        <v>30</v>
      </c>
      <c r="AZ147" s="14">
        <v>0</v>
      </c>
      <c r="BA147" s="14">
        <v>0</v>
      </c>
    </row>
    <row r="148" spans="1:53">
      <c r="A148" s="108">
        <v>45241</v>
      </c>
      <c r="B148" s="107" t="str">
        <f t="shared" ref="B148" si="280">"(" &amp; TEXT(A148,"aaa") &amp; ")"</f>
        <v>(土)</v>
      </c>
      <c r="C148" s="14">
        <f t="shared" ref="C148" si="281">SUM(D148,H148,J148,K148,L148,P148,R148,S148)</f>
        <v>825</v>
      </c>
      <c r="D148" s="14">
        <v>412</v>
      </c>
      <c r="E148" s="14">
        <v>412</v>
      </c>
      <c r="F148" s="81"/>
      <c r="G148" s="81"/>
      <c r="H148" s="14">
        <v>0</v>
      </c>
      <c r="I148" s="14">
        <v>0</v>
      </c>
      <c r="J148" s="81"/>
      <c r="K148" s="14">
        <v>3</v>
      </c>
      <c r="L148" s="14">
        <v>410</v>
      </c>
      <c r="M148" s="14">
        <v>410</v>
      </c>
      <c r="N148" s="81"/>
      <c r="O148" s="81"/>
      <c r="P148" s="14">
        <v>0</v>
      </c>
      <c r="Q148" s="14">
        <v>0</v>
      </c>
      <c r="R148" s="81"/>
      <c r="S148" s="36">
        <v>0</v>
      </c>
      <c r="T148" s="14">
        <v>39</v>
      </c>
      <c r="U148" s="14">
        <v>39</v>
      </c>
      <c r="V148" s="81"/>
      <c r="W148" s="81"/>
      <c r="X148" s="14">
        <v>0</v>
      </c>
      <c r="Y148" s="14">
        <v>0</v>
      </c>
      <c r="Z148" s="81"/>
      <c r="AA148" s="14">
        <v>0</v>
      </c>
      <c r="AB148" s="14">
        <v>40</v>
      </c>
      <c r="AC148" s="36">
        <v>40</v>
      </c>
      <c r="AD148" s="81"/>
      <c r="AE148" s="81"/>
      <c r="AF148" s="14">
        <v>0</v>
      </c>
      <c r="AG148" s="14">
        <v>0</v>
      </c>
      <c r="AH148" s="81"/>
      <c r="AI148" s="36">
        <v>0</v>
      </c>
      <c r="AJ148" s="14">
        <v>117</v>
      </c>
      <c r="AK148" s="14">
        <v>117</v>
      </c>
      <c r="AL148" s="81"/>
      <c r="AM148" s="14">
        <v>0</v>
      </c>
      <c r="AN148" s="14">
        <v>0</v>
      </c>
      <c r="AO148" s="14">
        <v>124</v>
      </c>
      <c r="AP148" s="14">
        <v>124</v>
      </c>
      <c r="AQ148" s="81"/>
      <c r="AR148" s="14">
        <v>0</v>
      </c>
      <c r="AS148" s="14">
        <v>0</v>
      </c>
      <c r="AT148" s="14">
        <v>144</v>
      </c>
      <c r="AU148" s="14">
        <v>144</v>
      </c>
      <c r="AV148" s="14">
        <v>0</v>
      </c>
      <c r="AW148" s="14">
        <v>0</v>
      </c>
      <c r="AX148" s="14">
        <v>150</v>
      </c>
      <c r="AY148" s="14">
        <v>150</v>
      </c>
      <c r="AZ148" s="14">
        <v>0</v>
      </c>
      <c r="BA148" s="14">
        <v>0</v>
      </c>
    </row>
    <row r="149" spans="1:53">
      <c r="A149" s="108">
        <v>45240</v>
      </c>
      <c r="B149" s="107" t="str">
        <f t="shared" ref="B149" si="282">"(" &amp; TEXT(A149,"aaa") &amp; ")"</f>
        <v>(金)</v>
      </c>
      <c r="C149" s="14">
        <f t="shared" ref="C149" si="283">SUM(D149,H149,J149,K149,L149,P149,R149,S149)</f>
        <v>1109</v>
      </c>
      <c r="D149" s="14">
        <v>469</v>
      </c>
      <c r="E149" s="14">
        <v>469</v>
      </c>
      <c r="F149" s="81"/>
      <c r="G149" s="81"/>
      <c r="H149" s="14">
        <v>12</v>
      </c>
      <c r="I149" s="14">
        <v>12</v>
      </c>
      <c r="J149" s="81"/>
      <c r="K149" s="14">
        <v>10</v>
      </c>
      <c r="L149" s="14">
        <v>606</v>
      </c>
      <c r="M149" s="14">
        <v>606</v>
      </c>
      <c r="N149" s="81"/>
      <c r="O149" s="81"/>
      <c r="P149" s="14">
        <v>4</v>
      </c>
      <c r="Q149" s="14">
        <v>4</v>
      </c>
      <c r="R149" s="81"/>
      <c r="S149" s="36">
        <v>8</v>
      </c>
      <c r="T149" s="14">
        <v>93</v>
      </c>
      <c r="U149" s="14">
        <v>93</v>
      </c>
      <c r="V149" s="81"/>
      <c r="W149" s="81"/>
      <c r="X149" s="14">
        <v>6</v>
      </c>
      <c r="Y149" s="14">
        <v>6</v>
      </c>
      <c r="Z149" s="81"/>
      <c r="AA149" s="14">
        <v>3</v>
      </c>
      <c r="AB149" s="14">
        <v>94</v>
      </c>
      <c r="AC149" s="36">
        <v>94</v>
      </c>
      <c r="AD149" s="81"/>
      <c r="AE149" s="81"/>
      <c r="AF149" s="14">
        <v>0</v>
      </c>
      <c r="AG149" s="14">
        <v>0</v>
      </c>
      <c r="AH149" s="81"/>
      <c r="AI149" s="36">
        <v>3</v>
      </c>
      <c r="AJ149" s="14">
        <v>74</v>
      </c>
      <c r="AK149" s="14">
        <v>74</v>
      </c>
      <c r="AL149" s="81"/>
      <c r="AM149" s="14">
        <v>0</v>
      </c>
      <c r="AN149" s="14">
        <v>0</v>
      </c>
      <c r="AO149" s="14">
        <v>107</v>
      </c>
      <c r="AP149" s="14">
        <v>107</v>
      </c>
      <c r="AQ149" s="81"/>
      <c r="AR149" s="14">
        <v>0</v>
      </c>
      <c r="AS149" s="14">
        <v>0</v>
      </c>
      <c r="AT149" s="14">
        <v>184</v>
      </c>
      <c r="AU149" s="14">
        <v>184</v>
      </c>
      <c r="AV149" s="14">
        <v>0</v>
      </c>
      <c r="AW149" s="14">
        <v>0</v>
      </c>
      <c r="AX149" s="14">
        <v>268</v>
      </c>
      <c r="AY149" s="14">
        <v>268</v>
      </c>
      <c r="AZ149" s="14">
        <v>0</v>
      </c>
      <c r="BA149" s="14">
        <v>0</v>
      </c>
    </row>
    <row r="150" spans="1:53">
      <c r="A150" s="108">
        <v>45239</v>
      </c>
      <c r="B150" s="107" t="str">
        <f t="shared" ref="B150" si="284">"(" &amp; TEXT(A150,"aaa") &amp; ")"</f>
        <v>(木)</v>
      </c>
      <c r="C150" s="14">
        <f t="shared" ref="C150" si="285">SUM(D150,H150,J150,K150,L150,P150,R150,S150)</f>
        <v>476</v>
      </c>
      <c r="D150" s="14">
        <v>232</v>
      </c>
      <c r="E150" s="14">
        <v>232</v>
      </c>
      <c r="F150" s="81"/>
      <c r="G150" s="81"/>
      <c r="H150" s="14">
        <v>7</v>
      </c>
      <c r="I150" s="14">
        <v>7</v>
      </c>
      <c r="J150" s="81"/>
      <c r="K150" s="14">
        <v>3</v>
      </c>
      <c r="L150" s="14">
        <v>229</v>
      </c>
      <c r="M150" s="14">
        <v>229</v>
      </c>
      <c r="N150" s="81"/>
      <c r="O150" s="81"/>
      <c r="P150" s="14">
        <v>2</v>
      </c>
      <c r="Q150" s="14">
        <v>2</v>
      </c>
      <c r="R150" s="81"/>
      <c r="S150" s="36">
        <v>3</v>
      </c>
      <c r="T150" s="14">
        <v>70</v>
      </c>
      <c r="U150" s="14">
        <v>70</v>
      </c>
      <c r="V150" s="81"/>
      <c r="W150" s="81"/>
      <c r="X150" s="14">
        <v>6</v>
      </c>
      <c r="Y150" s="14">
        <v>6</v>
      </c>
      <c r="Z150" s="81"/>
      <c r="AA150" s="14">
        <v>2</v>
      </c>
      <c r="AB150" s="14">
        <v>52</v>
      </c>
      <c r="AC150" s="36">
        <v>52</v>
      </c>
      <c r="AD150" s="81"/>
      <c r="AE150" s="81"/>
      <c r="AF150" s="14">
        <v>1</v>
      </c>
      <c r="AG150" s="14">
        <v>1</v>
      </c>
      <c r="AH150" s="81"/>
      <c r="AI150" s="36">
        <v>2</v>
      </c>
      <c r="AJ150" s="14">
        <v>17</v>
      </c>
      <c r="AK150" s="14">
        <v>17</v>
      </c>
      <c r="AL150" s="81"/>
      <c r="AM150" s="14">
        <v>0</v>
      </c>
      <c r="AN150" s="14">
        <v>0</v>
      </c>
      <c r="AO150" s="14">
        <v>22</v>
      </c>
      <c r="AP150" s="14">
        <v>22</v>
      </c>
      <c r="AQ150" s="81"/>
      <c r="AR150" s="14">
        <v>0</v>
      </c>
      <c r="AS150" s="14">
        <v>0</v>
      </c>
      <c r="AT150" s="14">
        <v>87</v>
      </c>
      <c r="AU150" s="14">
        <v>87</v>
      </c>
      <c r="AV150" s="14">
        <v>0</v>
      </c>
      <c r="AW150" s="14">
        <v>0</v>
      </c>
      <c r="AX150" s="14">
        <v>87</v>
      </c>
      <c r="AY150" s="14">
        <v>87</v>
      </c>
      <c r="AZ150" s="14">
        <v>0</v>
      </c>
      <c r="BA150" s="14">
        <v>0</v>
      </c>
    </row>
    <row r="151" spans="1:53">
      <c r="A151" s="108">
        <v>45238</v>
      </c>
      <c r="B151" s="107" t="str">
        <f t="shared" ref="B151" si="286">"(" &amp; TEXT(A151,"aaa") &amp; ")"</f>
        <v>(水)</v>
      </c>
      <c r="C151" s="14">
        <f t="shared" ref="C151" si="287">SUM(D151,H151,J151,K151,L151,P151,R151,S151)</f>
        <v>604</v>
      </c>
      <c r="D151" s="14">
        <v>321</v>
      </c>
      <c r="E151" s="14">
        <v>321</v>
      </c>
      <c r="F151" s="81"/>
      <c r="G151" s="81"/>
      <c r="H151" s="14">
        <v>3</v>
      </c>
      <c r="I151" s="14">
        <v>3</v>
      </c>
      <c r="J151" s="81"/>
      <c r="K151" s="14">
        <v>2</v>
      </c>
      <c r="L151" s="14">
        <v>269</v>
      </c>
      <c r="M151" s="14">
        <v>269</v>
      </c>
      <c r="N151" s="81"/>
      <c r="O151" s="81"/>
      <c r="P151" s="14">
        <v>4</v>
      </c>
      <c r="Q151" s="14">
        <v>4</v>
      </c>
      <c r="R151" s="81"/>
      <c r="S151" s="36">
        <v>5</v>
      </c>
      <c r="T151" s="14">
        <v>109</v>
      </c>
      <c r="U151" s="14">
        <v>109</v>
      </c>
      <c r="V151" s="81"/>
      <c r="W151" s="81"/>
      <c r="X151" s="14">
        <v>3</v>
      </c>
      <c r="Y151" s="14">
        <v>3</v>
      </c>
      <c r="Z151" s="81"/>
      <c r="AA151" s="14">
        <v>2</v>
      </c>
      <c r="AB151" s="14">
        <v>65</v>
      </c>
      <c r="AC151" s="36">
        <v>65</v>
      </c>
      <c r="AD151" s="81"/>
      <c r="AE151" s="81"/>
      <c r="AF151" s="14">
        <v>4</v>
      </c>
      <c r="AG151" s="14">
        <v>4</v>
      </c>
      <c r="AH151" s="81"/>
      <c r="AI151" s="36">
        <v>1</v>
      </c>
      <c r="AJ151" s="14">
        <v>21</v>
      </c>
      <c r="AK151" s="14">
        <v>21</v>
      </c>
      <c r="AL151" s="81"/>
      <c r="AM151" s="14">
        <v>0</v>
      </c>
      <c r="AN151" s="14">
        <v>0</v>
      </c>
      <c r="AO151" s="14">
        <v>44</v>
      </c>
      <c r="AP151" s="14">
        <v>44</v>
      </c>
      <c r="AQ151" s="81"/>
      <c r="AR151" s="14">
        <v>0</v>
      </c>
      <c r="AS151" s="14">
        <v>0</v>
      </c>
      <c r="AT151" s="14">
        <v>117</v>
      </c>
      <c r="AU151" s="14">
        <v>117</v>
      </c>
      <c r="AV151" s="14">
        <v>0</v>
      </c>
      <c r="AW151" s="14">
        <v>0</v>
      </c>
      <c r="AX151" s="14">
        <v>103</v>
      </c>
      <c r="AY151" s="14">
        <v>103</v>
      </c>
      <c r="AZ151" s="14">
        <v>0</v>
      </c>
      <c r="BA151" s="14">
        <v>0</v>
      </c>
    </row>
    <row r="152" spans="1:53">
      <c r="A152" s="108">
        <v>45237</v>
      </c>
      <c r="B152" s="107" t="str">
        <f t="shared" ref="B152" si="288">"(" &amp; TEXT(A152,"aaa") &amp; ")"</f>
        <v>(火)</v>
      </c>
      <c r="C152" s="14">
        <f t="shared" ref="C152" si="289">SUM(D152,H152,J152,K152,L152,P152,R152,S152)</f>
        <v>660</v>
      </c>
      <c r="D152" s="14">
        <v>329</v>
      </c>
      <c r="E152" s="14">
        <v>329</v>
      </c>
      <c r="F152" s="81"/>
      <c r="G152" s="81"/>
      <c r="H152" s="14">
        <v>7</v>
      </c>
      <c r="I152" s="14">
        <v>7</v>
      </c>
      <c r="J152" s="81"/>
      <c r="K152" s="14">
        <v>1</v>
      </c>
      <c r="L152" s="14">
        <v>319</v>
      </c>
      <c r="M152" s="14">
        <v>319</v>
      </c>
      <c r="N152" s="81"/>
      <c r="O152" s="81"/>
      <c r="P152" s="14">
        <v>0</v>
      </c>
      <c r="Q152" s="14">
        <v>0</v>
      </c>
      <c r="R152" s="81"/>
      <c r="S152" s="36">
        <v>4</v>
      </c>
      <c r="T152" s="14">
        <v>103</v>
      </c>
      <c r="U152" s="14">
        <v>103</v>
      </c>
      <c r="V152" s="81"/>
      <c r="W152" s="81"/>
      <c r="X152" s="14">
        <v>5</v>
      </c>
      <c r="Y152" s="14">
        <v>5</v>
      </c>
      <c r="Z152" s="81"/>
      <c r="AA152" s="14">
        <v>0</v>
      </c>
      <c r="AB152" s="14">
        <v>61</v>
      </c>
      <c r="AC152" s="36">
        <v>61</v>
      </c>
      <c r="AD152" s="81"/>
      <c r="AE152" s="81"/>
      <c r="AF152" s="14">
        <v>0</v>
      </c>
      <c r="AG152" s="14">
        <v>0</v>
      </c>
      <c r="AH152" s="81"/>
      <c r="AI152" s="36">
        <v>1</v>
      </c>
      <c r="AJ152" s="14">
        <v>15</v>
      </c>
      <c r="AK152" s="14">
        <v>15</v>
      </c>
      <c r="AL152" s="81"/>
      <c r="AM152" s="14">
        <v>0</v>
      </c>
      <c r="AN152" s="14">
        <v>0</v>
      </c>
      <c r="AO152" s="14">
        <v>28</v>
      </c>
      <c r="AP152" s="14">
        <v>28</v>
      </c>
      <c r="AQ152" s="81"/>
      <c r="AR152" s="14">
        <v>0</v>
      </c>
      <c r="AS152" s="14">
        <v>0</v>
      </c>
      <c r="AT152" s="14">
        <v>130</v>
      </c>
      <c r="AU152" s="14">
        <v>130</v>
      </c>
      <c r="AV152" s="14">
        <v>0</v>
      </c>
      <c r="AW152" s="14">
        <v>0</v>
      </c>
      <c r="AX152" s="14">
        <v>148</v>
      </c>
      <c r="AY152" s="14">
        <v>148</v>
      </c>
      <c r="AZ152" s="14">
        <v>0</v>
      </c>
      <c r="BA152" s="14">
        <v>0</v>
      </c>
    </row>
    <row r="153" spans="1:53">
      <c r="A153" s="108">
        <v>45236</v>
      </c>
      <c r="B153" s="107" t="str">
        <f t="shared" ref="B153" si="290">"(" &amp; TEXT(A153,"aaa") &amp; ")"</f>
        <v>(月)</v>
      </c>
      <c r="C153" s="14">
        <f t="shared" ref="C153" si="291">SUM(D153,H153,J153,K153,L153,P153,R153,S153)</f>
        <v>433</v>
      </c>
      <c r="D153" s="14">
        <v>208</v>
      </c>
      <c r="E153" s="14">
        <v>208</v>
      </c>
      <c r="F153" s="81"/>
      <c r="G153" s="81"/>
      <c r="H153" s="14">
        <v>5</v>
      </c>
      <c r="I153" s="14">
        <v>5</v>
      </c>
      <c r="J153" s="81"/>
      <c r="K153" s="14">
        <v>1</v>
      </c>
      <c r="L153" s="14">
        <v>213</v>
      </c>
      <c r="M153" s="14">
        <v>213</v>
      </c>
      <c r="N153" s="81"/>
      <c r="O153" s="81"/>
      <c r="P153" s="14">
        <v>0</v>
      </c>
      <c r="Q153" s="14">
        <v>0</v>
      </c>
      <c r="R153" s="81"/>
      <c r="S153" s="36">
        <v>6</v>
      </c>
      <c r="T153" s="14">
        <v>70</v>
      </c>
      <c r="U153" s="14">
        <v>70</v>
      </c>
      <c r="V153" s="81"/>
      <c r="W153" s="81"/>
      <c r="X153" s="14">
        <v>4</v>
      </c>
      <c r="Y153" s="14">
        <v>4</v>
      </c>
      <c r="Z153" s="81"/>
      <c r="AA153" s="14">
        <v>0</v>
      </c>
      <c r="AB153" s="14">
        <v>59</v>
      </c>
      <c r="AC153" s="36">
        <v>59</v>
      </c>
      <c r="AD153" s="81"/>
      <c r="AE153" s="81"/>
      <c r="AF153" s="14">
        <v>0</v>
      </c>
      <c r="AG153" s="14">
        <v>0</v>
      </c>
      <c r="AH153" s="81"/>
      <c r="AI153" s="36">
        <v>1</v>
      </c>
      <c r="AJ153" s="14">
        <v>13</v>
      </c>
      <c r="AK153" s="14">
        <v>13</v>
      </c>
      <c r="AL153" s="81"/>
      <c r="AM153" s="14">
        <v>0</v>
      </c>
      <c r="AN153" s="14">
        <v>0</v>
      </c>
      <c r="AO153" s="14">
        <v>18</v>
      </c>
      <c r="AP153" s="14">
        <v>18</v>
      </c>
      <c r="AQ153" s="81"/>
      <c r="AR153" s="14">
        <v>0</v>
      </c>
      <c r="AS153" s="14">
        <v>0</v>
      </c>
      <c r="AT153" s="14">
        <v>56</v>
      </c>
      <c r="AU153" s="14">
        <v>56</v>
      </c>
      <c r="AV153" s="14">
        <v>0</v>
      </c>
      <c r="AW153" s="14">
        <v>0</v>
      </c>
      <c r="AX153" s="14">
        <v>74</v>
      </c>
      <c r="AY153" s="14">
        <v>74</v>
      </c>
      <c r="AZ153" s="14">
        <v>0</v>
      </c>
      <c r="BA153" s="14">
        <v>0</v>
      </c>
    </row>
    <row r="154" spans="1:53">
      <c r="A154" s="100">
        <v>45235</v>
      </c>
      <c r="B154" s="99" t="str">
        <f t="shared" ref="B154" si="292">"(" &amp; TEXT(A154,"aaa") &amp; ")"</f>
        <v>(日)</v>
      </c>
      <c r="C154" s="14">
        <f t="shared" ref="C154" si="293">SUM(D154,H154,J154,K154,L154,P154,R154,S154)</f>
        <v>99</v>
      </c>
      <c r="D154" s="14">
        <v>44</v>
      </c>
      <c r="E154" s="14">
        <v>44</v>
      </c>
      <c r="F154" s="81"/>
      <c r="G154" s="81"/>
      <c r="H154" s="14">
        <v>1</v>
      </c>
      <c r="I154" s="14">
        <v>1</v>
      </c>
      <c r="J154" s="81"/>
      <c r="K154" s="14">
        <v>0</v>
      </c>
      <c r="L154" s="14">
        <v>53</v>
      </c>
      <c r="M154" s="14">
        <v>53</v>
      </c>
      <c r="N154" s="81"/>
      <c r="O154" s="81"/>
      <c r="P154" s="14">
        <v>0</v>
      </c>
      <c r="Q154" s="14">
        <v>0</v>
      </c>
      <c r="R154" s="81"/>
      <c r="S154" s="36">
        <v>1</v>
      </c>
      <c r="T154" s="14">
        <v>3</v>
      </c>
      <c r="U154" s="14">
        <v>3</v>
      </c>
      <c r="V154" s="81"/>
      <c r="W154" s="81"/>
      <c r="X154" s="14">
        <v>1</v>
      </c>
      <c r="Y154" s="14">
        <v>1</v>
      </c>
      <c r="Z154" s="81"/>
      <c r="AA154" s="14">
        <v>0</v>
      </c>
      <c r="AB154" s="14">
        <v>8</v>
      </c>
      <c r="AC154" s="36">
        <v>8</v>
      </c>
      <c r="AD154" s="81"/>
      <c r="AE154" s="81"/>
      <c r="AF154" s="14">
        <v>0</v>
      </c>
      <c r="AG154" s="14">
        <v>0</v>
      </c>
      <c r="AH154" s="81"/>
      <c r="AI154" s="36">
        <v>0</v>
      </c>
      <c r="AJ154" s="14">
        <v>7</v>
      </c>
      <c r="AK154" s="14">
        <v>7</v>
      </c>
      <c r="AL154" s="81"/>
      <c r="AM154" s="14">
        <v>0</v>
      </c>
      <c r="AN154" s="14">
        <v>0</v>
      </c>
      <c r="AO154" s="14">
        <v>8</v>
      </c>
      <c r="AP154" s="14">
        <v>8</v>
      </c>
      <c r="AQ154" s="81"/>
      <c r="AR154" s="14">
        <v>0</v>
      </c>
      <c r="AS154" s="14">
        <v>0</v>
      </c>
      <c r="AT154" s="14">
        <v>19</v>
      </c>
      <c r="AU154" s="14">
        <v>19</v>
      </c>
      <c r="AV154" s="14">
        <v>0</v>
      </c>
      <c r="AW154" s="14">
        <v>0</v>
      </c>
      <c r="AX154" s="14">
        <v>12</v>
      </c>
      <c r="AY154" s="14">
        <v>12</v>
      </c>
      <c r="AZ154" s="14">
        <v>0</v>
      </c>
      <c r="BA154" s="14">
        <v>0</v>
      </c>
    </row>
    <row r="155" spans="1:53">
      <c r="A155" s="100">
        <v>45234</v>
      </c>
      <c r="B155" s="99" t="str">
        <f t="shared" ref="B155" si="294">"(" &amp; TEXT(A155,"aaa") &amp; ")"</f>
        <v>(土)</v>
      </c>
      <c r="C155" s="14">
        <f t="shared" ref="C155" si="295">SUM(D155,H155,J155,K155,L155,P155,R155,S155)</f>
        <v>735</v>
      </c>
      <c r="D155" s="14">
        <v>395</v>
      </c>
      <c r="E155" s="14">
        <v>395</v>
      </c>
      <c r="F155" s="81"/>
      <c r="G155" s="81"/>
      <c r="H155" s="14">
        <v>0</v>
      </c>
      <c r="I155" s="14">
        <v>0</v>
      </c>
      <c r="J155" s="81"/>
      <c r="K155" s="14">
        <v>1</v>
      </c>
      <c r="L155" s="14">
        <v>338</v>
      </c>
      <c r="M155" s="14">
        <v>338</v>
      </c>
      <c r="N155" s="81"/>
      <c r="O155" s="81"/>
      <c r="P155" s="14">
        <v>0</v>
      </c>
      <c r="Q155" s="14">
        <v>0</v>
      </c>
      <c r="R155" s="81"/>
      <c r="S155" s="36">
        <v>1</v>
      </c>
      <c r="T155" s="14">
        <v>46</v>
      </c>
      <c r="U155" s="14">
        <v>46</v>
      </c>
      <c r="V155" s="81"/>
      <c r="W155" s="81"/>
      <c r="X155" s="14">
        <v>0</v>
      </c>
      <c r="Y155" s="14">
        <v>0</v>
      </c>
      <c r="Z155" s="81"/>
      <c r="AA155" s="14">
        <v>0</v>
      </c>
      <c r="AB155" s="14">
        <v>31</v>
      </c>
      <c r="AC155" s="36">
        <v>31</v>
      </c>
      <c r="AD155" s="81"/>
      <c r="AE155" s="81"/>
      <c r="AF155" s="14">
        <v>0</v>
      </c>
      <c r="AG155" s="14">
        <v>0</v>
      </c>
      <c r="AH155" s="81"/>
      <c r="AI155" s="36">
        <v>0</v>
      </c>
      <c r="AJ155" s="14">
        <v>90</v>
      </c>
      <c r="AK155" s="14">
        <v>90</v>
      </c>
      <c r="AL155" s="81"/>
      <c r="AM155" s="14">
        <v>0</v>
      </c>
      <c r="AN155" s="14">
        <v>0</v>
      </c>
      <c r="AO155" s="14">
        <v>91</v>
      </c>
      <c r="AP155" s="14">
        <v>91</v>
      </c>
      <c r="AQ155" s="81"/>
      <c r="AR155" s="14">
        <v>0</v>
      </c>
      <c r="AS155" s="14">
        <v>0</v>
      </c>
      <c r="AT155" s="14">
        <v>128</v>
      </c>
      <c r="AU155" s="14">
        <v>128</v>
      </c>
      <c r="AV155" s="14">
        <v>0</v>
      </c>
      <c r="AW155" s="14">
        <v>0</v>
      </c>
      <c r="AX155" s="14">
        <v>130</v>
      </c>
      <c r="AY155" s="14">
        <v>130</v>
      </c>
      <c r="AZ155" s="14">
        <v>0</v>
      </c>
      <c r="BA155" s="14">
        <v>0</v>
      </c>
    </row>
    <row r="156" spans="1:53">
      <c r="A156" s="100">
        <v>45233</v>
      </c>
      <c r="B156" s="99" t="str">
        <f t="shared" ref="B156" si="296">"(" &amp; TEXT(A156,"aaa") &amp; ")"</f>
        <v>(金)</v>
      </c>
      <c r="C156" s="14">
        <f t="shared" ref="C156" si="297">SUM(D156,H156,J156,K156,L156,P156,R156,S156)</f>
        <v>92</v>
      </c>
      <c r="D156" s="14">
        <v>46</v>
      </c>
      <c r="E156" s="14">
        <v>46</v>
      </c>
      <c r="F156" s="81"/>
      <c r="G156" s="81"/>
      <c r="H156" s="14">
        <v>0</v>
      </c>
      <c r="I156" s="14">
        <v>0</v>
      </c>
      <c r="J156" s="81"/>
      <c r="K156" s="14">
        <v>5</v>
      </c>
      <c r="L156" s="14">
        <v>39</v>
      </c>
      <c r="M156" s="14">
        <v>39</v>
      </c>
      <c r="N156" s="81"/>
      <c r="O156" s="81"/>
      <c r="P156" s="14">
        <v>1</v>
      </c>
      <c r="Q156" s="14">
        <v>1</v>
      </c>
      <c r="R156" s="81"/>
      <c r="S156" s="36">
        <v>1</v>
      </c>
      <c r="T156" s="14">
        <v>13</v>
      </c>
      <c r="U156" s="14">
        <v>13</v>
      </c>
      <c r="V156" s="81"/>
      <c r="W156" s="81"/>
      <c r="X156" s="14">
        <v>0</v>
      </c>
      <c r="Y156" s="14">
        <v>0</v>
      </c>
      <c r="Z156" s="81"/>
      <c r="AA156" s="14">
        <v>0</v>
      </c>
      <c r="AB156" s="14">
        <v>11</v>
      </c>
      <c r="AC156" s="36">
        <v>11</v>
      </c>
      <c r="AD156" s="81"/>
      <c r="AE156" s="81"/>
      <c r="AF156" s="14">
        <v>0</v>
      </c>
      <c r="AG156" s="14">
        <v>0</v>
      </c>
      <c r="AH156" s="81"/>
      <c r="AI156" s="36">
        <v>0</v>
      </c>
      <c r="AJ156" s="14">
        <v>2</v>
      </c>
      <c r="AK156" s="14">
        <v>2</v>
      </c>
      <c r="AL156" s="81"/>
      <c r="AM156" s="14">
        <v>0</v>
      </c>
      <c r="AN156" s="14">
        <v>0</v>
      </c>
      <c r="AO156" s="14">
        <v>0</v>
      </c>
      <c r="AP156" s="14">
        <v>0</v>
      </c>
      <c r="AQ156" s="81"/>
      <c r="AR156" s="14">
        <v>0</v>
      </c>
      <c r="AS156" s="14">
        <v>0</v>
      </c>
      <c r="AT156" s="14">
        <v>11</v>
      </c>
      <c r="AU156" s="14">
        <v>11</v>
      </c>
      <c r="AV156" s="14">
        <v>0</v>
      </c>
      <c r="AW156" s="14">
        <v>0</v>
      </c>
      <c r="AX156" s="14">
        <v>4</v>
      </c>
      <c r="AY156" s="14">
        <v>4</v>
      </c>
      <c r="AZ156" s="14">
        <v>0</v>
      </c>
      <c r="BA156" s="14">
        <v>0</v>
      </c>
    </row>
    <row r="157" spans="1:53">
      <c r="A157" s="100">
        <v>45232</v>
      </c>
      <c r="B157" s="99" t="str">
        <f t="shared" ref="B157" si="298">"(" &amp; TEXT(A157,"aaa") &amp; ")"</f>
        <v>(木)</v>
      </c>
      <c r="C157" s="14">
        <f t="shared" ref="C157" si="299">SUM(D157,H157,J157,K157,L157,P157,R157,S157)</f>
        <v>450</v>
      </c>
      <c r="D157" s="14">
        <v>209</v>
      </c>
      <c r="E157" s="14">
        <v>209</v>
      </c>
      <c r="F157" s="81"/>
      <c r="G157" s="81"/>
      <c r="H157" s="14">
        <v>6</v>
      </c>
      <c r="I157" s="14">
        <v>6</v>
      </c>
      <c r="J157" s="81"/>
      <c r="K157" s="14">
        <v>0</v>
      </c>
      <c r="L157" s="14">
        <v>233</v>
      </c>
      <c r="M157" s="14">
        <v>233</v>
      </c>
      <c r="N157" s="81"/>
      <c r="O157" s="81"/>
      <c r="P157" s="14">
        <v>1</v>
      </c>
      <c r="Q157" s="14">
        <v>1</v>
      </c>
      <c r="R157" s="81"/>
      <c r="S157" s="36">
        <v>1</v>
      </c>
      <c r="T157" s="14">
        <v>61</v>
      </c>
      <c r="U157" s="14">
        <v>61</v>
      </c>
      <c r="V157" s="81"/>
      <c r="W157" s="81"/>
      <c r="X157" s="14">
        <v>5</v>
      </c>
      <c r="Y157" s="14">
        <v>5</v>
      </c>
      <c r="Z157" s="81"/>
      <c r="AA157" s="14">
        <v>0</v>
      </c>
      <c r="AB157" s="14">
        <v>79</v>
      </c>
      <c r="AC157" s="36">
        <v>79</v>
      </c>
      <c r="AD157" s="81"/>
      <c r="AE157" s="81"/>
      <c r="AF157" s="14">
        <v>1</v>
      </c>
      <c r="AG157" s="14">
        <v>1</v>
      </c>
      <c r="AH157" s="81"/>
      <c r="AI157" s="36">
        <v>0</v>
      </c>
      <c r="AJ157" s="14">
        <v>15</v>
      </c>
      <c r="AK157" s="14">
        <v>15</v>
      </c>
      <c r="AL157" s="81"/>
      <c r="AM157" s="14">
        <v>0</v>
      </c>
      <c r="AN157" s="14">
        <v>0</v>
      </c>
      <c r="AO157" s="14">
        <v>28</v>
      </c>
      <c r="AP157" s="14">
        <v>28</v>
      </c>
      <c r="AQ157" s="81"/>
      <c r="AR157" s="14">
        <v>0</v>
      </c>
      <c r="AS157" s="14">
        <v>0</v>
      </c>
      <c r="AT157" s="14">
        <v>56</v>
      </c>
      <c r="AU157" s="14">
        <v>56</v>
      </c>
      <c r="AV157" s="14">
        <v>0</v>
      </c>
      <c r="AW157" s="14">
        <v>0</v>
      </c>
      <c r="AX157" s="14">
        <v>63</v>
      </c>
      <c r="AY157" s="14">
        <v>63</v>
      </c>
      <c r="AZ157" s="14">
        <v>0</v>
      </c>
      <c r="BA157" s="14">
        <v>0</v>
      </c>
    </row>
    <row r="158" spans="1:53">
      <c r="A158" s="100">
        <v>45231</v>
      </c>
      <c r="B158" s="99" t="str">
        <f t="shared" ref="B158" si="300">"(" &amp; TEXT(A158,"aaa") &amp; ")"</f>
        <v>(水)</v>
      </c>
      <c r="C158" s="14">
        <f t="shared" ref="C158" si="301">SUM(D158,H158,J158,K158,L158,P158,R158,S158)</f>
        <v>489</v>
      </c>
      <c r="D158" s="14">
        <v>248</v>
      </c>
      <c r="E158" s="14">
        <v>248</v>
      </c>
      <c r="F158" s="81"/>
      <c r="G158" s="81"/>
      <c r="H158" s="14">
        <v>3</v>
      </c>
      <c r="I158" s="14">
        <v>3</v>
      </c>
      <c r="J158" s="81"/>
      <c r="K158" s="14">
        <v>1</v>
      </c>
      <c r="L158" s="14">
        <v>237</v>
      </c>
      <c r="M158" s="14">
        <v>237</v>
      </c>
      <c r="N158" s="81"/>
      <c r="O158" s="81"/>
      <c r="P158" s="14">
        <v>0</v>
      </c>
      <c r="Q158" s="14">
        <v>0</v>
      </c>
      <c r="R158" s="81"/>
      <c r="S158" s="36">
        <v>0</v>
      </c>
      <c r="T158" s="14">
        <v>69</v>
      </c>
      <c r="U158" s="14">
        <v>69</v>
      </c>
      <c r="V158" s="81"/>
      <c r="W158" s="81"/>
      <c r="X158" s="14">
        <v>3</v>
      </c>
      <c r="Y158" s="14">
        <v>3</v>
      </c>
      <c r="Z158" s="81"/>
      <c r="AA158" s="14">
        <v>1</v>
      </c>
      <c r="AB158" s="14">
        <v>61</v>
      </c>
      <c r="AC158" s="36">
        <v>61</v>
      </c>
      <c r="AD158" s="81"/>
      <c r="AE158" s="81"/>
      <c r="AF158" s="14">
        <v>0</v>
      </c>
      <c r="AG158" s="14">
        <v>0</v>
      </c>
      <c r="AH158" s="81"/>
      <c r="AI158" s="36">
        <v>0</v>
      </c>
      <c r="AJ158" s="14">
        <v>23</v>
      </c>
      <c r="AK158" s="14">
        <v>23</v>
      </c>
      <c r="AL158" s="81"/>
      <c r="AM158" s="14">
        <v>0</v>
      </c>
      <c r="AN158" s="14">
        <v>0</v>
      </c>
      <c r="AO158" s="14">
        <v>26</v>
      </c>
      <c r="AP158" s="14">
        <v>26</v>
      </c>
      <c r="AQ158" s="81"/>
      <c r="AR158" s="14">
        <v>0</v>
      </c>
      <c r="AS158" s="14">
        <v>0</v>
      </c>
      <c r="AT158" s="14">
        <v>87</v>
      </c>
      <c r="AU158" s="14">
        <v>87</v>
      </c>
      <c r="AV158" s="14">
        <v>0</v>
      </c>
      <c r="AW158" s="14">
        <v>0</v>
      </c>
      <c r="AX158" s="14">
        <v>97</v>
      </c>
      <c r="AY158" s="14">
        <v>97</v>
      </c>
      <c r="AZ158" s="14">
        <v>0</v>
      </c>
      <c r="BA158" s="14">
        <v>0</v>
      </c>
    </row>
    <row r="159" spans="1:53">
      <c r="A159" s="100">
        <v>45230</v>
      </c>
      <c r="B159" s="99" t="str">
        <f t="shared" ref="B159" si="302">"(" &amp; TEXT(A159,"aaa") &amp; ")"</f>
        <v>(火)</v>
      </c>
      <c r="C159" s="14">
        <f t="shared" ref="C159" si="303">SUM(D159,H159,J159,K159,L159,P159,R159,S159)</f>
        <v>685</v>
      </c>
      <c r="D159" s="14">
        <v>348</v>
      </c>
      <c r="E159" s="14">
        <v>348</v>
      </c>
      <c r="F159" s="81"/>
      <c r="G159" s="81"/>
      <c r="H159" s="81"/>
      <c r="I159" s="38" t="s">
        <v>102</v>
      </c>
      <c r="J159" s="81"/>
      <c r="K159" s="14">
        <v>0</v>
      </c>
      <c r="L159" s="14">
        <v>336</v>
      </c>
      <c r="M159" s="14">
        <v>336</v>
      </c>
      <c r="N159" s="81"/>
      <c r="O159" s="81"/>
      <c r="P159" s="81"/>
      <c r="Q159" s="38" t="s">
        <v>102</v>
      </c>
      <c r="R159" s="81"/>
      <c r="S159" s="36">
        <v>1</v>
      </c>
      <c r="T159" s="14">
        <v>85</v>
      </c>
      <c r="U159" s="14">
        <v>85</v>
      </c>
      <c r="V159" s="81"/>
      <c r="W159" s="81"/>
      <c r="X159" s="81"/>
      <c r="Y159" s="38" t="s">
        <v>102</v>
      </c>
      <c r="Z159" s="81"/>
      <c r="AA159" s="14">
        <v>0</v>
      </c>
      <c r="AB159" s="14">
        <v>70</v>
      </c>
      <c r="AC159" s="36">
        <v>70</v>
      </c>
      <c r="AD159" s="81"/>
      <c r="AE159" s="81"/>
      <c r="AF159" s="81"/>
      <c r="AG159" s="38" t="s">
        <v>102</v>
      </c>
      <c r="AH159" s="81"/>
      <c r="AI159" s="36">
        <v>1</v>
      </c>
      <c r="AJ159" s="14">
        <v>37</v>
      </c>
      <c r="AK159" s="14">
        <v>37</v>
      </c>
      <c r="AL159" s="81"/>
      <c r="AM159" s="38" t="s">
        <v>102</v>
      </c>
      <c r="AN159" s="38" t="s">
        <v>102</v>
      </c>
      <c r="AO159" s="14">
        <v>30</v>
      </c>
      <c r="AP159" s="14">
        <v>30</v>
      </c>
      <c r="AQ159" s="81"/>
      <c r="AR159" s="38" t="s">
        <v>102</v>
      </c>
      <c r="AS159" s="38" t="s">
        <v>102</v>
      </c>
      <c r="AT159" s="14">
        <v>170</v>
      </c>
      <c r="AU159" s="14">
        <v>170</v>
      </c>
      <c r="AV159" s="38" t="s">
        <v>102</v>
      </c>
      <c r="AW159" s="38" t="s">
        <v>102</v>
      </c>
      <c r="AX159" s="14">
        <v>166</v>
      </c>
      <c r="AY159" s="14">
        <v>166</v>
      </c>
      <c r="AZ159" s="38" t="s">
        <v>102</v>
      </c>
      <c r="BA159" s="38" t="s">
        <v>102</v>
      </c>
    </row>
    <row r="160" spans="1:53">
      <c r="A160" s="100">
        <v>45229</v>
      </c>
      <c r="B160" s="99" t="str">
        <f t="shared" ref="B160" si="304">"(" &amp; TEXT(A160,"aaa") &amp; ")"</f>
        <v>(月)</v>
      </c>
      <c r="C160" s="14">
        <f t="shared" ref="C160" si="305">SUM(D160,H160,J160,K160,L160,P160,R160,S160)</f>
        <v>344</v>
      </c>
      <c r="D160" s="14">
        <v>250</v>
      </c>
      <c r="E160" s="14">
        <v>250</v>
      </c>
      <c r="F160" s="81"/>
      <c r="G160" s="81"/>
      <c r="H160" s="81"/>
      <c r="I160" s="38" t="s">
        <v>102</v>
      </c>
      <c r="J160" s="81"/>
      <c r="K160" s="14">
        <v>1</v>
      </c>
      <c r="L160" s="14">
        <v>93</v>
      </c>
      <c r="M160" s="14">
        <v>93</v>
      </c>
      <c r="N160" s="81"/>
      <c r="O160" s="81"/>
      <c r="P160" s="81"/>
      <c r="Q160" s="38" t="s">
        <v>102</v>
      </c>
      <c r="R160" s="81"/>
      <c r="S160" s="36">
        <v>0</v>
      </c>
      <c r="T160" s="14">
        <v>74</v>
      </c>
      <c r="U160" s="14">
        <v>74</v>
      </c>
      <c r="V160" s="81"/>
      <c r="W160" s="81"/>
      <c r="X160" s="81"/>
      <c r="Y160" s="38" t="s">
        <v>102</v>
      </c>
      <c r="Z160" s="81"/>
      <c r="AA160" s="14">
        <v>0</v>
      </c>
      <c r="AB160" s="14">
        <v>22</v>
      </c>
      <c r="AC160" s="36">
        <v>22</v>
      </c>
      <c r="AD160" s="81"/>
      <c r="AE160" s="81"/>
      <c r="AF160" s="81"/>
      <c r="AG160" s="38" t="s">
        <v>102</v>
      </c>
      <c r="AH160" s="81"/>
      <c r="AI160" s="36">
        <v>0</v>
      </c>
      <c r="AJ160" s="14">
        <v>13</v>
      </c>
      <c r="AK160" s="14">
        <v>13</v>
      </c>
      <c r="AL160" s="81"/>
      <c r="AM160" s="38" t="s">
        <v>102</v>
      </c>
      <c r="AN160" s="38" t="s">
        <v>102</v>
      </c>
      <c r="AO160" s="14">
        <v>8</v>
      </c>
      <c r="AP160" s="14">
        <v>8</v>
      </c>
      <c r="AQ160" s="81"/>
      <c r="AR160" s="38" t="s">
        <v>102</v>
      </c>
      <c r="AS160" s="38" t="s">
        <v>102</v>
      </c>
      <c r="AT160" s="14">
        <v>79</v>
      </c>
      <c r="AU160" s="14">
        <v>79</v>
      </c>
      <c r="AV160" s="38" t="s">
        <v>102</v>
      </c>
      <c r="AW160" s="38" t="s">
        <v>102</v>
      </c>
      <c r="AX160" s="14">
        <v>29</v>
      </c>
      <c r="AY160" s="14">
        <v>29</v>
      </c>
      <c r="AZ160" s="38" t="s">
        <v>102</v>
      </c>
      <c r="BA160" s="38" t="s">
        <v>102</v>
      </c>
    </row>
    <row r="161" spans="1:53">
      <c r="A161" s="100">
        <v>45228</v>
      </c>
      <c r="B161" s="99" t="str">
        <f t="shared" ref="B161" si="306">"(" &amp; TEXT(A161,"aaa") &amp; ")"</f>
        <v>(日)</v>
      </c>
      <c r="C161" s="14">
        <f t="shared" ref="C161" si="307">SUM(D161,H161,J161,K161,L161,P161,R161,S161)</f>
        <v>147</v>
      </c>
      <c r="D161" s="14">
        <v>64</v>
      </c>
      <c r="E161" s="14">
        <v>64</v>
      </c>
      <c r="F161" s="81"/>
      <c r="G161" s="81"/>
      <c r="H161" s="81"/>
      <c r="I161" s="38" t="s">
        <v>102</v>
      </c>
      <c r="J161" s="81"/>
      <c r="K161" s="14">
        <v>0</v>
      </c>
      <c r="L161" s="14">
        <v>83</v>
      </c>
      <c r="M161" s="14">
        <v>83</v>
      </c>
      <c r="N161" s="81"/>
      <c r="O161" s="81"/>
      <c r="P161" s="81"/>
      <c r="Q161" s="38" t="s">
        <v>102</v>
      </c>
      <c r="R161" s="81"/>
      <c r="S161" s="36">
        <v>0</v>
      </c>
      <c r="T161" s="14">
        <v>12</v>
      </c>
      <c r="U161" s="14">
        <v>12</v>
      </c>
      <c r="V161" s="81"/>
      <c r="W161" s="81"/>
      <c r="X161" s="81"/>
      <c r="Y161" s="38" t="s">
        <v>102</v>
      </c>
      <c r="Z161" s="81"/>
      <c r="AA161" s="14">
        <v>0</v>
      </c>
      <c r="AB161" s="14">
        <v>10</v>
      </c>
      <c r="AC161" s="36">
        <v>10</v>
      </c>
      <c r="AD161" s="81"/>
      <c r="AE161" s="81"/>
      <c r="AF161" s="81"/>
      <c r="AG161" s="38" t="s">
        <v>102</v>
      </c>
      <c r="AH161" s="81"/>
      <c r="AI161" s="36">
        <v>0</v>
      </c>
      <c r="AJ161" s="14">
        <v>7</v>
      </c>
      <c r="AK161" s="14">
        <v>7</v>
      </c>
      <c r="AL161" s="81"/>
      <c r="AM161" s="38" t="s">
        <v>102</v>
      </c>
      <c r="AN161" s="38" t="s">
        <v>102</v>
      </c>
      <c r="AO161" s="14">
        <v>15</v>
      </c>
      <c r="AP161" s="14">
        <v>15</v>
      </c>
      <c r="AQ161" s="81"/>
      <c r="AR161" s="38" t="s">
        <v>102</v>
      </c>
      <c r="AS161" s="38" t="s">
        <v>102</v>
      </c>
      <c r="AT161" s="14">
        <v>17</v>
      </c>
      <c r="AU161" s="14">
        <v>17</v>
      </c>
      <c r="AV161" s="38" t="s">
        <v>102</v>
      </c>
      <c r="AW161" s="38" t="s">
        <v>102</v>
      </c>
      <c r="AX161" s="14">
        <v>25</v>
      </c>
      <c r="AY161" s="14">
        <v>25</v>
      </c>
      <c r="AZ161" s="38" t="s">
        <v>102</v>
      </c>
      <c r="BA161" s="38" t="s">
        <v>102</v>
      </c>
    </row>
    <row r="162" spans="1:53">
      <c r="A162" s="100">
        <v>45227</v>
      </c>
      <c r="B162" s="99" t="str">
        <f t="shared" ref="B162" si="308">"(" &amp; TEXT(A162,"aaa") &amp; ")"</f>
        <v>(土)</v>
      </c>
      <c r="C162" s="14">
        <f t="shared" ref="C162" si="309">SUM(D162,H162,J162,K162,L162,P162,R162,S162)</f>
        <v>835</v>
      </c>
      <c r="D162" s="14">
        <v>439</v>
      </c>
      <c r="E162" s="14">
        <v>439</v>
      </c>
      <c r="F162" s="81"/>
      <c r="G162" s="81"/>
      <c r="H162" s="81"/>
      <c r="I162" s="38" t="s">
        <v>102</v>
      </c>
      <c r="J162" s="81"/>
      <c r="K162" s="14">
        <v>1</v>
      </c>
      <c r="L162" s="14">
        <v>392</v>
      </c>
      <c r="M162" s="14">
        <v>392</v>
      </c>
      <c r="N162" s="81"/>
      <c r="O162" s="81"/>
      <c r="P162" s="81"/>
      <c r="Q162" s="38" t="s">
        <v>102</v>
      </c>
      <c r="R162" s="81"/>
      <c r="S162" s="36">
        <v>3</v>
      </c>
      <c r="T162" s="14">
        <v>41</v>
      </c>
      <c r="U162" s="14">
        <v>41</v>
      </c>
      <c r="V162" s="81"/>
      <c r="W162" s="81"/>
      <c r="X162" s="81"/>
      <c r="Y162" s="38" t="s">
        <v>102</v>
      </c>
      <c r="Z162" s="81"/>
      <c r="AA162" s="14">
        <v>0</v>
      </c>
      <c r="AB162" s="14">
        <v>42</v>
      </c>
      <c r="AC162" s="36">
        <v>42</v>
      </c>
      <c r="AD162" s="81"/>
      <c r="AE162" s="81"/>
      <c r="AF162" s="81"/>
      <c r="AG162" s="38" t="s">
        <v>102</v>
      </c>
      <c r="AH162" s="81"/>
      <c r="AI162" s="36">
        <v>2</v>
      </c>
      <c r="AJ162" s="14">
        <v>98</v>
      </c>
      <c r="AK162" s="14">
        <v>98</v>
      </c>
      <c r="AL162" s="81"/>
      <c r="AM162" s="38" t="s">
        <v>102</v>
      </c>
      <c r="AN162" s="38" t="s">
        <v>102</v>
      </c>
      <c r="AO162" s="14">
        <v>105</v>
      </c>
      <c r="AP162" s="14">
        <v>105</v>
      </c>
      <c r="AQ162" s="81"/>
      <c r="AR162" s="38" t="s">
        <v>102</v>
      </c>
      <c r="AS162" s="38" t="s">
        <v>102</v>
      </c>
      <c r="AT162" s="14">
        <v>182</v>
      </c>
      <c r="AU162" s="14">
        <v>182</v>
      </c>
      <c r="AV162" s="38" t="s">
        <v>102</v>
      </c>
      <c r="AW162" s="38" t="s">
        <v>102</v>
      </c>
      <c r="AX162" s="14">
        <v>103</v>
      </c>
      <c r="AY162" s="14">
        <v>103</v>
      </c>
      <c r="AZ162" s="38" t="s">
        <v>102</v>
      </c>
      <c r="BA162" s="38" t="s">
        <v>102</v>
      </c>
    </row>
    <row r="163" spans="1:53">
      <c r="A163" s="100">
        <v>45226</v>
      </c>
      <c r="B163" s="99" t="str">
        <f t="shared" ref="B163" si="310">"(" &amp; TEXT(A163,"aaa") &amp; ")"</f>
        <v>(金)</v>
      </c>
      <c r="C163" s="14">
        <f t="shared" ref="C163" si="311">SUM(D163,H163,J163,K163,L163,P163,R163,S163)</f>
        <v>985</v>
      </c>
      <c r="D163" s="14">
        <v>546</v>
      </c>
      <c r="E163" s="14">
        <v>546</v>
      </c>
      <c r="F163" s="81"/>
      <c r="G163" s="81"/>
      <c r="H163" s="81"/>
      <c r="I163" s="38" t="s">
        <v>102</v>
      </c>
      <c r="J163" s="81"/>
      <c r="K163" s="14">
        <v>2</v>
      </c>
      <c r="L163" s="14">
        <v>432</v>
      </c>
      <c r="M163" s="14">
        <v>432</v>
      </c>
      <c r="N163" s="81"/>
      <c r="O163" s="81"/>
      <c r="P163" s="81"/>
      <c r="Q163" s="38" t="s">
        <v>102</v>
      </c>
      <c r="R163" s="81"/>
      <c r="S163" s="36">
        <v>5</v>
      </c>
      <c r="T163" s="14">
        <v>104</v>
      </c>
      <c r="U163" s="14">
        <v>104</v>
      </c>
      <c r="V163" s="81"/>
      <c r="W163" s="81"/>
      <c r="X163" s="81"/>
      <c r="Y163" s="38" t="s">
        <v>102</v>
      </c>
      <c r="Z163" s="81"/>
      <c r="AA163" s="14">
        <v>0</v>
      </c>
      <c r="AB163" s="14">
        <v>57</v>
      </c>
      <c r="AC163" s="36">
        <v>57</v>
      </c>
      <c r="AD163" s="81"/>
      <c r="AE163" s="81"/>
      <c r="AF163" s="81"/>
      <c r="AG163" s="38" t="s">
        <v>102</v>
      </c>
      <c r="AH163" s="81"/>
      <c r="AI163" s="36">
        <v>0</v>
      </c>
      <c r="AJ163" s="14">
        <v>94</v>
      </c>
      <c r="AK163" s="14">
        <v>94</v>
      </c>
      <c r="AL163" s="81"/>
      <c r="AM163" s="38" t="s">
        <v>102</v>
      </c>
      <c r="AN163" s="38" t="s">
        <v>102</v>
      </c>
      <c r="AO163" s="14">
        <v>67</v>
      </c>
      <c r="AP163" s="14">
        <v>67</v>
      </c>
      <c r="AQ163" s="81"/>
      <c r="AR163" s="38" t="s">
        <v>102</v>
      </c>
      <c r="AS163" s="38" t="s">
        <v>102</v>
      </c>
      <c r="AT163" s="14">
        <v>219</v>
      </c>
      <c r="AU163" s="14">
        <v>219</v>
      </c>
      <c r="AV163" s="38" t="s">
        <v>102</v>
      </c>
      <c r="AW163" s="38" t="s">
        <v>102</v>
      </c>
      <c r="AX163" s="14">
        <v>139</v>
      </c>
      <c r="AY163" s="14">
        <v>139</v>
      </c>
      <c r="AZ163" s="38" t="s">
        <v>102</v>
      </c>
      <c r="BA163" s="38" t="s">
        <v>102</v>
      </c>
    </row>
    <row r="164" spans="1:53">
      <c r="A164" s="100">
        <v>45225</v>
      </c>
      <c r="B164" s="99" t="str">
        <f t="shared" ref="B164" si="312">"(" &amp; TEXT(A164,"aaa") &amp; ")"</f>
        <v>(木)</v>
      </c>
      <c r="C164" s="14">
        <f t="shared" ref="C164" si="313">SUM(D164,H164,J164,K164,L164,P164,R164,S164)</f>
        <v>469</v>
      </c>
      <c r="D164" s="14">
        <v>276</v>
      </c>
      <c r="E164" s="14">
        <v>276</v>
      </c>
      <c r="F164" s="81"/>
      <c r="G164" s="81"/>
      <c r="H164" s="81"/>
      <c r="I164" s="38" t="s">
        <v>102</v>
      </c>
      <c r="J164" s="81"/>
      <c r="K164" s="14">
        <v>2</v>
      </c>
      <c r="L164" s="14">
        <v>190</v>
      </c>
      <c r="M164" s="14">
        <v>190</v>
      </c>
      <c r="N164" s="81"/>
      <c r="O164" s="81"/>
      <c r="P164" s="81"/>
      <c r="Q164" s="38" t="s">
        <v>102</v>
      </c>
      <c r="R164" s="81"/>
      <c r="S164" s="36">
        <v>1</v>
      </c>
      <c r="T164" s="14">
        <v>63</v>
      </c>
      <c r="U164" s="14">
        <v>63</v>
      </c>
      <c r="V164" s="81"/>
      <c r="W164" s="81"/>
      <c r="X164" s="81"/>
      <c r="Y164" s="38" t="s">
        <v>102</v>
      </c>
      <c r="Z164" s="81"/>
      <c r="AA164" s="14">
        <v>1</v>
      </c>
      <c r="AB164" s="14">
        <v>52</v>
      </c>
      <c r="AC164" s="36">
        <v>52</v>
      </c>
      <c r="AD164" s="81"/>
      <c r="AE164" s="81"/>
      <c r="AF164" s="81"/>
      <c r="AG164" s="38" t="s">
        <v>102</v>
      </c>
      <c r="AH164" s="81"/>
      <c r="AI164" s="36">
        <v>1</v>
      </c>
      <c r="AJ164" s="14">
        <v>25</v>
      </c>
      <c r="AK164" s="14">
        <v>25</v>
      </c>
      <c r="AL164" s="81"/>
      <c r="AM164" s="38" t="s">
        <v>102</v>
      </c>
      <c r="AN164" s="38" t="s">
        <v>102</v>
      </c>
      <c r="AO164" s="14">
        <v>16</v>
      </c>
      <c r="AP164" s="14">
        <v>16</v>
      </c>
      <c r="AQ164" s="81"/>
      <c r="AR164" s="38" t="s">
        <v>102</v>
      </c>
      <c r="AS164" s="38" t="s">
        <v>102</v>
      </c>
      <c r="AT164" s="14">
        <v>125</v>
      </c>
      <c r="AU164" s="14">
        <v>125</v>
      </c>
      <c r="AV164" s="38" t="s">
        <v>102</v>
      </c>
      <c r="AW164" s="38" t="s">
        <v>102</v>
      </c>
      <c r="AX164" s="14">
        <v>63</v>
      </c>
      <c r="AY164" s="14">
        <v>63</v>
      </c>
      <c r="AZ164" s="38" t="s">
        <v>102</v>
      </c>
      <c r="BA164" s="38" t="s">
        <v>102</v>
      </c>
    </row>
    <row r="165" spans="1:53">
      <c r="A165" s="100">
        <v>45224</v>
      </c>
      <c r="B165" s="99" t="str">
        <f t="shared" ref="B165" si="314">"(" &amp; TEXT(A165,"aaa") &amp; ")"</f>
        <v>(水)</v>
      </c>
      <c r="C165" s="14">
        <f t="shared" ref="C165" si="315">SUM(D165,H165,J165,K165,L165,P165,R165,S165)</f>
        <v>543</v>
      </c>
      <c r="D165" s="14">
        <v>317</v>
      </c>
      <c r="E165" s="14">
        <v>317</v>
      </c>
      <c r="F165" s="81"/>
      <c r="G165" s="81"/>
      <c r="H165" s="81"/>
      <c r="I165" s="38" t="s">
        <v>102</v>
      </c>
      <c r="J165" s="81"/>
      <c r="K165" s="14">
        <v>3</v>
      </c>
      <c r="L165" s="14">
        <v>217</v>
      </c>
      <c r="M165" s="14">
        <v>217</v>
      </c>
      <c r="N165" s="81"/>
      <c r="O165" s="81"/>
      <c r="P165" s="81"/>
      <c r="Q165" s="38" t="s">
        <v>102</v>
      </c>
      <c r="R165" s="81"/>
      <c r="S165" s="36">
        <v>6</v>
      </c>
      <c r="T165" s="14">
        <v>96</v>
      </c>
      <c r="U165" s="14">
        <v>96</v>
      </c>
      <c r="V165" s="81"/>
      <c r="W165" s="81"/>
      <c r="X165" s="81"/>
      <c r="Y165" s="38" t="s">
        <v>102</v>
      </c>
      <c r="Z165" s="81"/>
      <c r="AA165" s="14">
        <v>0</v>
      </c>
      <c r="AB165" s="14">
        <v>58</v>
      </c>
      <c r="AC165" s="36">
        <v>58</v>
      </c>
      <c r="AD165" s="81"/>
      <c r="AE165" s="81"/>
      <c r="AF165" s="81"/>
      <c r="AG165" s="38" t="s">
        <v>102</v>
      </c>
      <c r="AH165" s="81"/>
      <c r="AI165" s="36">
        <v>2</v>
      </c>
      <c r="AJ165" s="14">
        <v>31</v>
      </c>
      <c r="AK165" s="14">
        <v>31</v>
      </c>
      <c r="AL165" s="81"/>
      <c r="AM165" s="38" t="s">
        <v>102</v>
      </c>
      <c r="AN165" s="38" t="s">
        <v>102</v>
      </c>
      <c r="AO165" s="14">
        <v>25</v>
      </c>
      <c r="AP165" s="14">
        <v>25</v>
      </c>
      <c r="AQ165" s="81"/>
      <c r="AR165" s="38" t="s">
        <v>102</v>
      </c>
      <c r="AS165" s="38" t="s">
        <v>102</v>
      </c>
      <c r="AT165" s="14">
        <v>127</v>
      </c>
      <c r="AU165" s="14">
        <v>127</v>
      </c>
      <c r="AV165" s="38" t="s">
        <v>102</v>
      </c>
      <c r="AW165" s="38" t="s">
        <v>102</v>
      </c>
      <c r="AX165" s="14">
        <v>70</v>
      </c>
      <c r="AY165" s="14">
        <v>70</v>
      </c>
      <c r="AZ165" s="38" t="s">
        <v>102</v>
      </c>
      <c r="BA165" s="38" t="s">
        <v>102</v>
      </c>
    </row>
    <row r="166" spans="1:53">
      <c r="A166" s="100">
        <v>45223</v>
      </c>
      <c r="B166" s="99" t="str">
        <f t="shared" ref="B166" si="316">"(" &amp; TEXT(A166,"aaa") &amp; ")"</f>
        <v>(火)</v>
      </c>
      <c r="C166" s="14">
        <f t="shared" ref="C166" si="317">SUM(D166,H166,J166,K166,L166,P166,R166,S166)</f>
        <v>619</v>
      </c>
      <c r="D166" s="14">
        <v>405</v>
      </c>
      <c r="E166" s="14">
        <v>405</v>
      </c>
      <c r="F166" s="81"/>
      <c r="G166" s="81"/>
      <c r="H166" s="81"/>
      <c r="I166" s="38" t="s">
        <v>102</v>
      </c>
      <c r="J166" s="81"/>
      <c r="K166" s="14">
        <v>6</v>
      </c>
      <c r="L166" s="14">
        <v>202</v>
      </c>
      <c r="M166" s="14">
        <v>202</v>
      </c>
      <c r="N166" s="81"/>
      <c r="O166" s="81"/>
      <c r="P166" s="81"/>
      <c r="Q166" s="38" t="s">
        <v>102</v>
      </c>
      <c r="R166" s="81"/>
      <c r="S166" s="36">
        <v>6</v>
      </c>
      <c r="T166" s="14">
        <v>94</v>
      </c>
      <c r="U166" s="14">
        <v>94</v>
      </c>
      <c r="V166" s="81"/>
      <c r="W166" s="81"/>
      <c r="X166" s="81"/>
      <c r="Y166" s="38" t="s">
        <v>102</v>
      </c>
      <c r="Z166" s="81"/>
      <c r="AA166" s="14">
        <v>1</v>
      </c>
      <c r="AB166" s="14">
        <v>56</v>
      </c>
      <c r="AC166" s="36">
        <v>56</v>
      </c>
      <c r="AD166" s="81"/>
      <c r="AE166" s="81"/>
      <c r="AF166" s="81"/>
      <c r="AG166" s="38" t="s">
        <v>102</v>
      </c>
      <c r="AH166" s="81"/>
      <c r="AI166" s="36">
        <v>2</v>
      </c>
      <c r="AJ166" s="14">
        <v>34</v>
      </c>
      <c r="AK166" s="14">
        <v>34</v>
      </c>
      <c r="AL166" s="81"/>
      <c r="AM166" s="38" t="s">
        <v>102</v>
      </c>
      <c r="AN166" s="38" t="s">
        <v>102</v>
      </c>
      <c r="AO166" s="14">
        <v>23</v>
      </c>
      <c r="AP166" s="14">
        <v>23</v>
      </c>
      <c r="AQ166" s="81"/>
      <c r="AR166" s="38" t="s">
        <v>102</v>
      </c>
      <c r="AS166" s="38" t="s">
        <v>102</v>
      </c>
      <c r="AT166" s="14">
        <v>201</v>
      </c>
      <c r="AU166" s="14">
        <v>201</v>
      </c>
      <c r="AV166" s="38" t="s">
        <v>102</v>
      </c>
      <c r="AW166" s="38" t="s">
        <v>102</v>
      </c>
      <c r="AX166" s="14">
        <v>74</v>
      </c>
      <c r="AY166" s="14">
        <v>74</v>
      </c>
      <c r="AZ166" s="38" t="s">
        <v>102</v>
      </c>
      <c r="BA166" s="38" t="s">
        <v>102</v>
      </c>
    </row>
    <row r="167" spans="1:53">
      <c r="A167" s="100">
        <v>45222</v>
      </c>
      <c r="B167" s="99" t="str">
        <f t="shared" ref="B167" si="318">"(" &amp; TEXT(A167,"aaa") &amp; ")"</f>
        <v>(月)</v>
      </c>
      <c r="C167" s="14">
        <f t="shared" ref="C167" si="319">SUM(D167,H167,J167,K167,L167,P167,R167,S167)</f>
        <v>472</v>
      </c>
      <c r="D167" s="14">
        <v>288</v>
      </c>
      <c r="E167" s="14">
        <v>288</v>
      </c>
      <c r="F167" s="81"/>
      <c r="G167" s="81"/>
      <c r="H167" s="81"/>
      <c r="I167" s="38" t="s">
        <v>102</v>
      </c>
      <c r="J167" s="81"/>
      <c r="K167" s="14">
        <v>9</v>
      </c>
      <c r="L167" s="14">
        <v>171</v>
      </c>
      <c r="M167" s="14">
        <v>171</v>
      </c>
      <c r="N167" s="81"/>
      <c r="O167" s="81"/>
      <c r="P167" s="81"/>
      <c r="Q167" s="38" t="s">
        <v>102</v>
      </c>
      <c r="R167" s="81"/>
      <c r="S167" s="36">
        <v>4</v>
      </c>
      <c r="T167" s="14">
        <v>120</v>
      </c>
      <c r="U167" s="14">
        <v>120</v>
      </c>
      <c r="V167" s="81"/>
      <c r="W167" s="81"/>
      <c r="X167" s="81"/>
      <c r="Y167" s="38" t="s">
        <v>102</v>
      </c>
      <c r="Z167" s="81"/>
      <c r="AA167" s="14">
        <v>2</v>
      </c>
      <c r="AB167" s="14">
        <v>57</v>
      </c>
      <c r="AC167" s="36">
        <v>57</v>
      </c>
      <c r="AD167" s="81"/>
      <c r="AE167" s="81"/>
      <c r="AF167" s="81"/>
      <c r="AG167" s="38" t="s">
        <v>102</v>
      </c>
      <c r="AH167" s="81"/>
      <c r="AI167" s="36">
        <v>1</v>
      </c>
      <c r="AJ167" s="14">
        <v>26</v>
      </c>
      <c r="AK167" s="14">
        <v>26</v>
      </c>
      <c r="AL167" s="81"/>
      <c r="AM167" s="38" t="s">
        <v>102</v>
      </c>
      <c r="AN167" s="38" t="s">
        <v>102</v>
      </c>
      <c r="AO167" s="14">
        <v>16</v>
      </c>
      <c r="AP167" s="14">
        <v>16</v>
      </c>
      <c r="AQ167" s="81"/>
      <c r="AR167" s="38" t="s">
        <v>102</v>
      </c>
      <c r="AS167" s="38" t="s">
        <v>102</v>
      </c>
      <c r="AT167" s="14">
        <v>76</v>
      </c>
      <c r="AU167" s="14">
        <v>76</v>
      </c>
      <c r="AV167" s="38" t="s">
        <v>102</v>
      </c>
      <c r="AW167" s="38" t="s">
        <v>102</v>
      </c>
      <c r="AX167" s="14">
        <v>30</v>
      </c>
      <c r="AY167" s="14">
        <v>30</v>
      </c>
      <c r="AZ167" s="38" t="s">
        <v>102</v>
      </c>
      <c r="BA167" s="38" t="s">
        <v>102</v>
      </c>
    </row>
    <row r="168" spans="1:53">
      <c r="A168" s="100">
        <v>45221</v>
      </c>
      <c r="B168" s="99" t="str">
        <f t="shared" ref="B168" si="320">"(" &amp; TEXT(A168,"aaa") &amp; ")"</f>
        <v>(日)</v>
      </c>
      <c r="C168" s="14">
        <f t="shared" ref="C168" si="321">SUM(D168,H168,J168,K168,L168,P168,R168,S168)</f>
        <v>139</v>
      </c>
      <c r="D168" s="14">
        <v>79</v>
      </c>
      <c r="E168" s="14">
        <v>79</v>
      </c>
      <c r="F168" s="81"/>
      <c r="G168" s="81"/>
      <c r="H168" s="81"/>
      <c r="I168" s="38" t="s">
        <v>102</v>
      </c>
      <c r="J168" s="81"/>
      <c r="K168" s="14">
        <v>0</v>
      </c>
      <c r="L168" s="14">
        <v>58</v>
      </c>
      <c r="M168" s="14">
        <v>58</v>
      </c>
      <c r="N168" s="81"/>
      <c r="O168" s="81"/>
      <c r="P168" s="81"/>
      <c r="Q168" s="38" t="s">
        <v>102</v>
      </c>
      <c r="R168" s="81"/>
      <c r="S168" s="36">
        <v>2</v>
      </c>
      <c r="T168" s="14">
        <v>14</v>
      </c>
      <c r="U168" s="14">
        <v>14</v>
      </c>
      <c r="V168" s="81"/>
      <c r="W168" s="81"/>
      <c r="X168" s="81"/>
      <c r="Y168" s="38" t="s">
        <v>102</v>
      </c>
      <c r="Z168" s="81"/>
      <c r="AA168" s="14">
        <v>0</v>
      </c>
      <c r="AB168" s="14">
        <v>10</v>
      </c>
      <c r="AC168" s="36">
        <v>10</v>
      </c>
      <c r="AD168" s="81"/>
      <c r="AE168" s="81"/>
      <c r="AF168" s="81"/>
      <c r="AG168" s="38" t="s">
        <v>102</v>
      </c>
      <c r="AH168" s="81"/>
      <c r="AI168" s="36">
        <v>0</v>
      </c>
      <c r="AJ168" s="14">
        <v>10</v>
      </c>
      <c r="AK168" s="14">
        <v>10</v>
      </c>
      <c r="AL168" s="81"/>
      <c r="AM168" s="38" t="s">
        <v>102</v>
      </c>
      <c r="AN168" s="38" t="s">
        <v>102</v>
      </c>
      <c r="AO168" s="14">
        <v>9</v>
      </c>
      <c r="AP168" s="14">
        <v>9</v>
      </c>
      <c r="AQ168" s="81"/>
      <c r="AR168" s="38" t="s">
        <v>102</v>
      </c>
      <c r="AS168" s="38" t="s">
        <v>102</v>
      </c>
      <c r="AT168" s="14">
        <v>33</v>
      </c>
      <c r="AU168" s="14">
        <v>33</v>
      </c>
      <c r="AV168" s="38" t="s">
        <v>102</v>
      </c>
      <c r="AW168" s="38" t="s">
        <v>102</v>
      </c>
      <c r="AX168" s="14">
        <v>10</v>
      </c>
      <c r="AY168" s="14">
        <v>10</v>
      </c>
      <c r="AZ168" s="38" t="s">
        <v>102</v>
      </c>
      <c r="BA168" s="38" t="s">
        <v>102</v>
      </c>
    </row>
    <row r="169" spans="1:53">
      <c r="A169" s="100">
        <v>45220</v>
      </c>
      <c r="B169" s="99" t="str">
        <f t="shared" ref="B169" si="322">"(" &amp; TEXT(A169,"aaa") &amp; ")"</f>
        <v>(土)</v>
      </c>
      <c r="C169" s="14">
        <f t="shared" ref="C169" si="323">SUM(D169,H169,J169,K169,L169,P169,R169,S169)</f>
        <v>618</v>
      </c>
      <c r="D169" s="14">
        <v>433</v>
      </c>
      <c r="E169" s="14">
        <v>433</v>
      </c>
      <c r="F169" s="81"/>
      <c r="G169" s="81"/>
      <c r="H169" s="81"/>
      <c r="I169" s="38" t="s">
        <v>102</v>
      </c>
      <c r="J169" s="81"/>
      <c r="K169" s="14">
        <v>2</v>
      </c>
      <c r="L169" s="14">
        <v>178</v>
      </c>
      <c r="M169" s="14">
        <v>178</v>
      </c>
      <c r="N169" s="81"/>
      <c r="O169" s="81"/>
      <c r="P169" s="81"/>
      <c r="Q169" s="38" t="s">
        <v>102</v>
      </c>
      <c r="R169" s="81"/>
      <c r="S169" s="36">
        <v>5</v>
      </c>
      <c r="T169" s="14">
        <v>31</v>
      </c>
      <c r="U169" s="14">
        <v>31</v>
      </c>
      <c r="V169" s="81"/>
      <c r="W169" s="81"/>
      <c r="X169" s="81"/>
      <c r="Y169" s="38" t="s">
        <v>102</v>
      </c>
      <c r="Z169" s="81"/>
      <c r="AA169" s="14">
        <v>0</v>
      </c>
      <c r="AB169" s="14">
        <v>24</v>
      </c>
      <c r="AC169" s="36">
        <v>24</v>
      </c>
      <c r="AD169" s="81"/>
      <c r="AE169" s="81"/>
      <c r="AF169" s="81"/>
      <c r="AG169" s="38" t="s">
        <v>102</v>
      </c>
      <c r="AH169" s="81"/>
      <c r="AI169" s="36">
        <v>4</v>
      </c>
      <c r="AJ169" s="14">
        <v>146</v>
      </c>
      <c r="AK169" s="14">
        <v>146</v>
      </c>
      <c r="AL169" s="81"/>
      <c r="AM169" s="38" t="s">
        <v>102</v>
      </c>
      <c r="AN169" s="38" t="s">
        <v>102</v>
      </c>
      <c r="AO169" s="14">
        <v>50</v>
      </c>
      <c r="AP169" s="14">
        <v>50</v>
      </c>
      <c r="AQ169" s="81"/>
      <c r="AR169" s="38" t="s">
        <v>102</v>
      </c>
      <c r="AS169" s="38" t="s">
        <v>102</v>
      </c>
      <c r="AT169" s="14">
        <v>152</v>
      </c>
      <c r="AU169" s="14">
        <v>152</v>
      </c>
      <c r="AV169" s="38" t="s">
        <v>102</v>
      </c>
      <c r="AW169" s="38" t="s">
        <v>102</v>
      </c>
      <c r="AX169" s="14">
        <v>41</v>
      </c>
      <c r="AY169" s="14">
        <v>41</v>
      </c>
      <c r="AZ169" s="38" t="s">
        <v>102</v>
      </c>
      <c r="BA169" s="38" t="s">
        <v>102</v>
      </c>
    </row>
    <row r="170" spans="1:53">
      <c r="A170" s="100">
        <v>45219</v>
      </c>
      <c r="B170" s="99" t="str">
        <f t="shared" ref="B170" si="324">"(" &amp; TEXT(A170,"aaa") &amp; ")"</f>
        <v>(金)</v>
      </c>
      <c r="C170" s="14">
        <f t="shared" ref="C170" si="325">SUM(D170,H170,J170,K170,L170,P170,R170,S170)</f>
        <v>774</v>
      </c>
      <c r="D170" s="14">
        <v>550</v>
      </c>
      <c r="E170" s="14">
        <v>550</v>
      </c>
      <c r="F170" s="81"/>
      <c r="G170" s="81"/>
      <c r="H170" s="81"/>
      <c r="I170" s="38" t="s">
        <v>102</v>
      </c>
      <c r="J170" s="81"/>
      <c r="K170" s="14">
        <v>5</v>
      </c>
      <c r="L170" s="14">
        <v>208</v>
      </c>
      <c r="M170" s="14">
        <v>208</v>
      </c>
      <c r="N170" s="81"/>
      <c r="O170" s="81"/>
      <c r="P170" s="81"/>
      <c r="Q170" s="38" t="s">
        <v>102</v>
      </c>
      <c r="R170" s="81"/>
      <c r="S170" s="36">
        <v>11</v>
      </c>
      <c r="T170" s="14">
        <v>104</v>
      </c>
      <c r="U170" s="14">
        <v>104</v>
      </c>
      <c r="V170" s="81"/>
      <c r="W170" s="81"/>
      <c r="X170" s="81"/>
      <c r="Y170" s="38" t="s">
        <v>102</v>
      </c>
      <c r="Z170" s="81"/>
      <c r="AA170" s="14">
        <v>1</v>
      </c>
      <c r="AB170" s="14">
        <v>43</v>
      </c>
      <c r="AC170" s="36">
        <v>43</v>
      </c>
      <c r="AD170" s="81"/>
      <c r="AE170" s="81"/>
      <c r="AF170" s="81"/>
      <c r="AG170" s="38" t="s">
        <v>102</v>
      </c>
      <c r="AH170" s="81"/>
      <c r="AI170" s="36">
        <v>1</v>
      </c>
      <c r="AJ170" s="14">
        <v>97</v>
      </c>
      <c r="AK170" s="14">
        <v>97</v>
      </c>
      <c r="AL170" s="81"/>
      <c r="AM170" s="38" t="s">
        <v>102</v>
      </c>
      <c r="AN170" s="38" t="s">
        <v>102</v>
      </c>
      <c r="AO170" s="14">
        <v>38</v>
      </c>
      <c r="AP170" s="14">
        <v>38</v>
      </c>
      <c r="AQ170" s="81"/>
      <c r="AR170" s="38" t="s">
        <v>102</v>
      </c>
      <c r="AS170" s="38" t="s">
        <v>102</v>
      </c>
      <c r="AT170" s="14">
        <v>233</v>
      </c>
      <c r="AU170" s="14">
        <v>233</v>
      </c>
      <c r="AV170" s="38" t="s">
        <v>102</v>
      </c>
      <c r="AW170" s="38" t="s">
        <v>102</v>
      </c>
      <c r="AX170" s="14">
        <v>30</v>
      </c>
      <c r="AY170" s="14">
        <v>30</v>
      </c>
      <c r="AZ170" s="38" t="s">
        <v>102</v>
      </c>
      <c r="BA170" s="38" t="s">
        <v>102</v>
      </c>
    </row>
    <row r="171" spans="1:53">
      <c r="A171" s="100">
        <v>45218</v>
      </c>
      <c r="B171" s="99" t="str">
        <f t="shared" ref="B171" si="326">"(" &amp; TEXT(A171,"aaa") &amp; ")"</f>
        <v>(木)</v>
      </c>
      <c r="C171" s="14">
        <f t="shared" ref="C171" si="327">SUM(D171,H171,J171,K171,L171,P171,R171,S171)</f>
        <v>406</v>
      </c>
      <c r="D171" s="14">
        <v>290</v>
      </c>
      <c r="E171" s="14">
        <v>290</v>
      </c>
      <c r="F171" s="81"/>
      <c r="G171" s="81"/>
      <c r="H171" s="81"/>
      <c r="I171" s="38" t="s">
        <v>102</v>
      </c>
      <c r="J171" s="81"/>
      <c r="K171" s="14">
        <v>3</v>
      </c>
      <c r="L171" s="14">
        <v>107</v>
      </c>
      <c r="M171" s="14">
        <v>107</v>
      </c>
      <c r="N171" s="81"/>
      <c r="O171" s="81"/>
      <c r="P171" s="81"/>
      <c r="Q171" s="38" t="s">
        <v>102</v>
      </c>
      <c r="R171" s="81"/>
      <c r="S171" s="36">
        <v>6</v>
      </c>
      <c r="T171" s="14">
        <v>93</v>
      </c>
      <c r="U171" s="14">
        <v>93</v>
      </c>
      <c r="V171" s="81"/>
      <c r="W171" s="81"/>
      <c r="X171" s="81"/>
      <c r="Y171" s="38" t="s">
        <v>102</v>
      </c>
      <c r="Z171" s="81"/>
      <c r="AA171" s="14">
        <v>0</v>
      </c>
      <c r="AB171" s="14">
        <v>48</v>
      </c>
      <c r="AC171" s="36">
        <v>48</v>
      </c>
      <c r="AD171" s="81"/>
      <c r="AE171" s="81"/>
      <c r="AF171" s="81"/>
      <c r="AG171" s="38" t="s">
        <v>102</v>
      </c>
      <c r="AH171" s="81"/>
      <c r="AI171" s="36">
        <v>1</v>
      </c>
      <c r="AJ171" s="14">
        <v>18</v>
      </c>
      <c r="AK171" s="14">
        <v>18</v>
      </c>
      <c r="AL171" s="81"/>
      <c r="AM171" s="38" t="s">
        <v>102</v>
      </c>
      <c r="AN171" s="38" t="s">
        <v>102</v>
      </c>
      <c r="AO171" s="14">
        <v>5</v>
      </c>
      <c r="AP171" s="14">
        <v>5</v>
      </c>
      <c r="AQ171" s="81"/>
      <c r="AR171" s="38" t="s">
        <v>102</v>
      </c>
      <c r="AS171" s="38" t="s">
        <v>102</v>
      </c>
      <c r="AT171" s="14">
        <v>101</v>
      </c>
      <c r="AU171" s="14">
        <v>101</v>
      </c>
      <c r="AV171" s="38" t="s">
        <v>102</v>
      </c>
      <c r="AW171" s="38" t="s">
        <v>102</v>
      </c>
      <c r="AX171" s="14">
        <v>21</v>
      </c>
      <c r="AY171" s="14">
        <v>21</v>
      </c>
      <c r="AZ171" s="38" t="s">
        <v>102</v>
      </c>
      <c r="BA171" s="38" t="s">
        <v>102</v>
      </c>
    </row>
    <row r="172" spans="1:53">
      <c r="A172" s="100">
        <v>45217</v>
      </c>
      <c r="B172" s="99" t="str">
        <f t="shared" ref="B172" si="328">"(" &amp; TEXT(A172,"aaa") &amp; ")"</f>
        <v>(水)</v>
      </c>
      <c r="C172" s="14">
        <f t="shared" ref="C172" si="329">SUM(D172,H172,J172,K172,L172,P172,R172,S172)</f>
        <v>460</v>
      </c>
      <c r="D172" s="14">
        <v>319</v>
      </c>
      <c r="E172" s="14">
        <v>319</v>
      </c>
      <c r="F172" s="81"/>
      <c r="G172" s="81"/>
      <c r="H172" s="81"/>
      <c r="I172" s="38" t="s">
        <v>102</v>
      </c>
      <c r="J172" s="81"/>
      <c r="K172" s="14">
        <v>1</v>
      </c>
      <c r="L172" s="14">
        <v>137</v>
      </c>
      <c r="M172" s="14">
        <v>137</v>
      </c>
      <c r="N172" s="81"/>
      <c r="O172" s="81"/>
      <c r="P172" s="81"/>
      <c r="Q172" s="38" t="s">
        <v>102</v>
      </c>
      <c r="R172" s="81"/>
      <c r="S172" s="36">
        <v>3</v>
      </c>
      <c r="T172" s="14">
        <v>104</v>
      </c>
      <c r="U172" s="14">
        <v>104</v>
      </c>
      <c r="V172" s="81"/>
      <c r="W172" s="81"/>
      <c r="X172" s="81"/>
      <c r="Y172" s="38" t="s">
        <v>102</v>
      </c>
      <c r="Z172" s="81"/>
      <c r="AA172" s="14">
        <v>0</v>
      </c>
      <c r="AB172" s="14">
        <v>30</v>
      </c>
      <c r="AC172" s="36">
        <v>30</v>
      </c>
      <c r="AD172" s="81"/>
      <c r="AE172" s="81"/>
      <c r="AF172" s="81"/>
      <c r="AG172" s="38" t="s">
        <v>102</v>
      </c>
      <c r="AH172" s="81"/>
      <c r="AI172" s="36">
        <v>1</v>
      </c>
      <c r="AJ172" s="14">
        <v>34</v>
      </c>
      <c r="AK172" s="14">
        <v>34</v>
      </c>
      <c r="AL172" s="81"/>
      <c r="AM172" s="38" t="s">
        <v>102</v>
      </c>
      <c r="AN172" s="38" t="s">
        <v>102</v>
      </c>
      <c r="AO172" s="14">
        <v>21</v>
      </c>
      <c r="AP172" s="14">
        <v>21</v>
      </c>
      <c r="AQ172" s="81"/>
      <c r="AR172" s="38" t="s">
        <v>102</v>
      </c>
      <c r="AS172" s="38" t="s">
        <v>102</v>
      </c>
      <c r="AT172" s="14">
        <v>120</v>
      </c>
      <c r="AU172" s="14">
        <v>120</v>
      </c>
      <c r="AV172" s="38" t="s">
        <v>102</v>
      </c>
      <c r="AW172" s="38" t="s">
        <v>102</v>
      </c>
      <c r="AX172" s="14">
        <v>30</v>
      </c>
      <c r="AY172" s="14">
        <v>30</v>
      </c>
      <c r="AZ172" s="38" t="s">
        <v>102</v>
      </c>
      <c r="BA172" s="38" t="s">
        <v>102</v>
      </c>
    </row>
    <row r="173" spans="1:53">
      <c r="A173" s="100">
        <v>45216</v>
      </c>
      <c r="B173" s="99" t="str">
        <f t="shared" ref="B173" si="330">"(" &amp; TEXT(A173,"aaa") &amp; ")"</f>
        <v>(火)</v>
      </c>
      <c r="C173" s="14">
        <f t="shared" ref="C173" si="331">SUM(D173,H173,J173,K173,L173,P173,R173,S173)</f>
        <v>529</v>
      </c>
      <c r="D173" s="14">
        <v>362</v>
      </c>
      <c r="E173" s="14">
        <v>362</v>
      </c>
      <c r="F173" s="81"/>
      <c r="G173" s="81"/>
      <c r="H173" s="81"/>
      <c r="I173" s="38" t="s">
        <v>102</v>
      </c>
      <c r="J173" s="81"/>
      <c r="K173" s="14">
        <v>4</v>
      </c>
      <c r="L173" s="14">
        <v>159</v>
      </c>
      <c r="M173" s="14">
        <v>159</v>
      </c>
      <c r="N173" s="81"/>
      <c r="O173" s="81"/>
      <c r="P173" s="81"/>
      <c r="Q173" s="38" t="s">
        <v>102</v>
      </c>
      <c r="R173" s="81"/>
      <c r="S173" s="36">
        <v>4</v>
      </c>
      <c r="T173" s="14">
        <v>83</v>
      </c>
      <c r="U173" s="14">
        <v>83</v>
      </c>
      <c r="V173" s="81"/>
      <c r="W173" s="81"/>
      <c r="X173" s="81"/>
      <c r="Y173" s="38" t="s">
        <v>102</v>
      </c>
      <c r="Z173" s="81"/>
      <c r="AA173" s="14">
        <v>1</v>
      </c>
      <c r="AB173" s="14">
        <v>47</v>
      </c>
      <c r="AC173" s="36">
        <v>47</v>
      </c>
      <c r="AD173" s="81"/>
      <c r="AE173" s="81"/>
      <c r="AF173" s="81"/>
      <c r="AG173" s="38" t="s">
        <v>102</v>
      </c>
      <c r="AH173" s="81"/>
      <c r="AI173" s="36">
        <v>1</v>
      </c>
      <c r="AJ173" s="14">
        <v>25</v>
      </c>
      <c r="AK173" s="14">
        <v>25</v>
      </c>
      <c r="AL173" s="81"/>
      <c r="AM173" s="38" t="s">
        <v>102</v>
      </c>
      <c r="AN173" s="38" t="s">
        <v>102</v>
      </c>
      <c r="AO173" s="14">
        <v>7</v>
      </c>
      <c r="AP173" s="14">
        <v>7</v>
      </c>
      <c r="AQ173" s="81"/>
      <c r="AR173" s="38" t="s">
        <v>102</v>
      </c>
      <c r="AS173" s="38" t="s">
        <v>102</v>
      </c>
      <c r="AT173" s="14">
        <v>185</v>
      </c>
      <c r="AU173" s="14">
        <v>185</v>
      </c>
      <c r="AV173" s="38" t="s">
        <v>102</v>
      </c>
      <c r="AW173" s="38" t="s">
        <v>102</v>
      </c>
      <c r="AX173" s="14">
        <v>65</v>
      </c>
      <c r="AY173" s="14">
        <v>65</v>
      </c>
      <c r="AZ173" s="38" t="s">
        <v>102</v>
      </c>
      <c r="BA173" s="38" t="s">
        <v>102</v>
      </c>
    </row>
    <row r="174" spans="1:53">
      <c r="A174" s="100">
        <v>45215</v>
      </c>
      <c r="B174" s="99" t="str">
        <f t="shared" ref="B174" si="332">"(" &amp; TEXT(A174,"aaa") &amp; ")"</f>
        <v>(月)</v>
      </c>
      <c r="C174" s="14">
        <f t="shared" ref="C174" si="333">SUM(D174,H174,J174,K174,L174,P174,R174,S174)</f>
        <v>376</v>
      </c>
      <c r="D174" s="14">
        <v>260</v>
      </c>
      <c r="E174" s="14">
        <v>260</v>
      </c>
      <c r="F174" s="81"/>
      <c r="G174" s="81"/>
      <c r="H174" s="81"/>
      <c r="I174" s="38" t="s">
        <v>102</v>
      </c>
      <c r="J174" s="81"/>
      <c r="K174" s="14">
        <v>6</v>
      </c>
      <c r="L174" s="14">
        <v>109</v>
      </c>
      <c r="M174" s="14">
        <v>109</v>
      </c>
      <c r="N174" s="81"/>
      <c r="O174" s="81"/>
      <c r="P174" s="81"/>
      <c r="Q174" s="38" t="s">
        <v>102</v>
      </c>
      <c r="R174" s="81"/>
      <c r="S174" s="36">
        <v>1</v>
      </c>
      <c r="T174" s="14">
        <v>70</v>
      </c>
      <c r="U174" s="14">
        <v>70</v>
      </c>
      <c r="V174" s="81"/>
      <c r="W174" s="81"/>
      <c r="X174" s="81"/>
      <c r="Y174" s="38" t="s">
        <v>102</v>
      </c>
      <c r="Z174" s="81"/>
      <c r="AA174" s="14">
        <v>1</v>
      </c>
      <c r="AB174" s="14">
        <v>30</v>
      </c>
      <c r="AC174" s="36">
        <v>30</v>
      </c>
      <c r="AD174" s="81"/>
      <c r="AE174" s="81"/>
      <c r="AF174" s="81"/>
      <c r="AG174" s="38" t="s">
        <v>102</v>
      </c>
      <c r="AH174" s="81"/>
      <c r="AI174" s="36">
        <v>0</v>
      </c>
      <c r="AJ174" s="14">
        <v>24</v>
      </c>
      <c r="AK174" s="14">
        <v>24</v>
      </c>
      <c r="AL174" s="81"/>
      <c r="AM174" s="38" t="s">
        <v>102</v>
      </c>
      <c r="AN174" s="38" t="s">
        <v>102</v>
      </c>
      <c r="AO174" s="14">
        <v>4</v>
      </c>
      <c r="AP174" s="14">
        <v>4</v>
      </c>
      <c r="AQ174" s="81"/>
      <c r="AR174" s="38" t="s">
        <v>102</v>
      </c>
      <c r="AS174" s="38" t="s">
        <v>102</v>
      </c>
      <c r="AT174" s="14">
        <v>112</v>
      </c>
      <c r="AU174" s="14">
        <v>112</v>
      </c>
      <c r="AV174" s="38" t="s">
        <v>102</v>
      </c>
      <c r="AW174" s="38" t="s">
        <v>102</v>
      </c>
      <c r="AX174" s="14">
        <v>31</v>
      </c>
      <c r="AY174" s="14">
        <v>31</v>
      </c>
      <c r="AZ174" s="38" t="s">
        <v>102</v>
      </c>
      <c r="BA174" s="38" t="s">
        <v>102</v>
      </c>
    </row>
    <row r="175" spans="1:53">
      <c r="A175" s="100">
        <v>45214</v>
      </c>
      <c r="B175" s="99" t="str">
        <f t="shared" ref="B175" si="334">"(" &amp; TEXT(A175,"aaa") &amp; ")"</f>
        <v>(日)</v>
      </c>
      <c r="C175" s="14">
        <f t="shared" ref="C175" si="335">SUM(D175,H175,J175,K175,L175,P175,R175,S175)</f>
        <v>136</v>
      </c>
      <c r="D175" s="14">
        <v>88</v>
      </c>
      <c r="E175" s="14">
        <v>88</v>
      </c>
      <c r="F175" s="81"/>
      <c r="G175" s="81"/>
      <c r="H175" s="81"/>
      <c r="I175" s="38" t="s">
        <v>102</v>
      </c>
      <c r="J175" s="81"/>
      <c r="K175" s="14">
        <v>0</v>
      </c>
      <c r="L175" s="14">
        <v>45</v>
      </c>
      <c r="M175" s="14">
        <v>45</v>
      </c>
      <c r="N175" s="81"/>
      <c r="O175" s="81"/>
      <c r="P175" s="81"/>
      <c r="Q175" s="38" t="s">
        <v>102</v>
      </c>
      <c r="R175" s="81"/>
      <c r="S175" s="36">
        <v>3</v>
      </c>
      <c r="T175" s="14">
        <v>15</v>
      </c>
      <c r="U175" s="14">
        <v>15</v>
      </c>
      <c r="V175" s="81"/>
      <c r="W175" s="81"/>
      <c r="X175" s="81"/>
      <c r="Y175" s="38" t="s">
        <v>102</v>
      </c>
      <c r="Z175" s="81"/>
      <c r="AA175" s="14">
        <v>0</v>
      </c>
      <c r="AB175" s="14">
        <v>5</v>
      </c>
      <c r="AC175" s="36">
        <v>5</v>
      </c>
      <c r="AD175" s="81"/>
      <c r="AE175" s="81"/>
      <c r="AF175" s="81"/>
      <c r="AG175" s="38" t="s">
        <v>102</v>
      </c>
      <c r="AH175" s="81"/>
      <c r="AI175" s="36">
        <v>0</v>
      </c>
      <c r="AJ175" s="14">
        <v>14</v>
      </c>
      <c r="AK175" s="14">
        <v>14</v>
      </c>
      <c r="AL175" s="81"/>
      <c r="AM175" s="38" t="s">
        <v>102</v>
      </c>
      <c r="AN175" s="38" t="s">
        <v>102</v>
      </c>
      <c r="AO175" s="14">
        <v>8</v>
      </c>
      <c r="AP175" s="14">
        <v>8</v>
      </c>
      <c r="AQ175" s="81"/>
      <c r="AR175" s="38" t="s">
        <v>102</v>
      </c>
      <c r="AS175" s="38" t="s">
        <v>102</v>
      </c>
      <c r="AT175" s="14">
        <v>31</v>
      </c>
      <c r="AU175" s="14">
        <v>31</v>
      </c>
      <c r="AV175" s="38" t="s">
        <v>102</v>
      </c>
      <c r="AW175" s="38" t="s">
        <v>102</v>
      </c>
      <c r="AX175" s="14">
        <v>7</v>
      </c>
      <c r="AY175" s="14">
        <v>7</v>
      </c>
      <c r="AZ175" s="38" t="s">
        <v>102</v>
      </c>
      <c r="BA175" s="38" t="s">
        <v>102</v>
      </c>
    </row>
    <row r="176" spans="1:53">
      <c r="A176" s="100">
        <v>45213</v>
      </c>
      <c r="B176" s="99" t="str">
        <f t="shared" ref="B176" si="336">"(" &amp; TEXT(A176,"aaa") &amp; ")"</f>
        <v>(土)</v>
      </c>
      <c r="C176" s="14">
        <f t="shared" ref="C176" si="337">SUM(D176,H176,J176,K176,L176,P176,R176,S176)</f>
        <v>618</v>
      </c>
      <c r="D176" s="14">
        <v>455</v>
      </c>
      <c r="E176" s="14">
        <v>455</v>
      </c>
      <c r="F176" s="81"/>
      <c r="G176" s="81"/>
      <c r="H176" s="81"/>
      <c r="I176" s="38" t="s">
        <v>102</v>
      </c>
      <c r="J176" s="81"/>
      <c r="K176" s="14">
        <v>4</v>
      </c>
      <c r="L176" s="14">
        <v>155</v>
      </c>
      <c r="M176" s="14">
        <v>155</v>
      </c>
      <c r="N176" s="81"/>
      <c r="O176" s="81"/>
      <c r="P176" s="81"/>
      <c r="Q176" s="38" t="s">
        <v>102</v>
      </c>
      <c r="R176" s="81"/>
      <c r="S176" s="36">
        <v>4</v>
      </c>
      <c r="T176" s="14">
        <v>35</v>
      </c>
      <c r="U176" s="14">
        <v>35</v>
      </c>
      <c r="V176" s="81"/>
      <c r="W176" s="81"/>
      <c r="X176" s="81"/>
      <c r="Y176" s="38" t="s">
        <v>102</v>
      </c>
      <c r="Z176" s="81"/>
      <c r="AA176" s="14">
        <v>2</v>
      </c>
      <c r="AB176" s="14">
        <v>16</v>
      </c>
      <c r="AC176" s="36">
        <v>16</v>
      </c>
      <c r="AD176" s="81"/>
      <c r="AE176" s="81"/>
      <c r="AF176" s="81"/>
      <c r="AG176" s="38" t="s">
        <v>102</v>
      </c>
      <c r="AH176" s="81"/>
      <c r="AI176" s="36">
        <v>1</v>
      </c>
      <c r="AJ176" s="14">
        <v>115</v>
      </c>
      <c r="AK176" s="14">
        <v>115</v>
      </c>
      <c r="AL176" s="81"/>
      <c r="AM176" s="38" t="s">
        <v>102</v>
      </c>
      <c r="AN176" s="38" t="s">
        <v>102</v>
      </c>
      <c r="AO176" s="14">
        <v>35</v>
      </c>
      <c r="AP176" s="14">
        <v>35</v>
      </c>
      <c r="AQ176" s="81"/>
      <c r="AR176" s="38" t="s">
        <v>102</v>
      </c>
      <c r="AS176" s="38" t="s">
        <v>102</v>
      </c>
      <c r="AT176" s="14">
        <v>193</v>
      </c>
      <c r="AU176" s="14">
        <v>193</v>
      </c>
      <c r="AV176" s="38" t="s">
        <v>102</v>
      </c>
      <c r="AW176" s="38" t="s">
        <v>102</v>
      </c>
      <c r="AX176" s="14">
        <v>38</v>
      </c>
      <c r="AY176" s="14">
        <v>38</v>
      </c>
      <c r="AZ176" s="38" t="s">
        <v>102</v>
      </c>
      <c r="BA176" s="38" t="s">
        <v>102</v>
      </c>
    </row>
    <row r="177" spans="1:53">
      <c r="A177" s="100">
        <v>45212</v>
      </c>
      <c r="B177" s="99" t="str">
        <f t="shared" ref="B177" si="338">"(" &amp; TEXT(A177,"aaa") &amp; ")"</f>
        <v>(金)</v>
      </c>
      <c r="C177" s="14">
        <f t="shared" ref="C177" si="339">SUM(D177,H177,J177,K177,L177,P177,R177,S177)</f>
        <v>688</v>
      </c>
      <c r="D177" s="14">
        <v>495</v>
      </c>
      <c r="E177" s="14">
        <v>495</v>
      </c>
      <c r="F177" s="81"/>
      <c r="G177" s="81"/>
      <c r="H177" s="81"/>
      <c r="I177" s="38" t="s">
        <v>102</v>
      </c>
      <c r="J177" s="81"/>
      <c r="K177" s="14">
        <v>5</v>
      </c>
      <c r="L177" s="14">
        <v>181</v>
      </c>
      <c r="M177" s="14">
        <v>181</v>
      </c>
      <c r="N177" s="81"/>
      <c r="O177" s="81"/>
      <c r="P177" s="81"/>
      <c r="Q177" s="38" t="s">
        <v>102</v>
      </c>
      <c r="R177" s="81"/>
      <c r="S177" s="36">
        <v>7</v>
      </c>
      <c r="T177" s="14">
        <v>93</v>
      </c>
      <c r="U177" s="14">
        <v>93</v>
      </c>
      <c r="V177" s="81"/>
      <c r="W177" s="81"/>
      <c r="X177" s="81"/>
      <c r="Y177" s="38" t="s">
        <v>102</v>
      </c>
      <c r="Z177" s="81"/>
      <c r="AA177" s="14">
        <v>0</v>
      </c>
      <c r="AB177" s="14">
        <v>38</v>
      </c>
      <c r="AC177" s="36">
        <v>38</v>
      </c>
      <c r="AD177" s="81"/>
      <c r="AE177" s="81"/>
      <c r="AF177" s="81"/>
      <c r="AG177" s="38" t="s">
        <v>102</v>
      </c>
      <c r="AH177" s="81"/>
      <c r="AI177" s="36">
        <v>2</v>
      </c>
      <c r="AJ177" s="14">
        <v>94</v>
      </c>
      <c r="AK177" s="14">
        <v>94</v>
      </c>
      <c r="AL177" s="81"/>
      <c r="AM177" s="38" t="s">
        <v>102</v>
      </c>
      <c r="AN177" s="38" t="s">
        <v>102</v>
      </c>
      <c r="AO177" s="14">
        <v>21</v>
      </c>
      <c r="AP177" s="14">
        <v>21</v>
      </c>
      <c r="AQ177" s="81"/>
      <c r="AR177" s="38" t="s">
        <v>102</v>
      </c>
      <c r="AS177" s="38" t="s">
        <v>102</v>
      </c>
      <c r="AT177" s="14">
        <v>213</v>
      </c>
      <c r="AU177" s="14">
        <v>213</v>
      </c>
      <c r="AV177" s="38" t="s">
        <v>102</v>
      </c>
      <c r="AW177" s="38" t="s">
        <v>102</v>
      </c>
      <c r="AX177" s="14">
        <v>50</v>
      </c>
      <c r="AY177" s="14">
        <v>50</v>
      </c>
      <c r="AZ177" s="38" t="s">
        <v>102</v>
      </c>
      <c r="BA177" s="38" t="s">
        <v>102</v>
      </c>
    </row>
    <row r="178" spans="1:53">
      <c r="A178" s="100">
        <v>45211</v>
      </c>
      <c r="B178" s="99" t="str">
        <f t="shared" ref="B178" si="340">"(" &amp; TEXT(A178,"aaa") &amp; ")"</f>
        <v>(木)</v>
      </c>
      <c r="C178" s="14">
        <f t="shared" ref="C178" si="341">SUM(D178,H178,J178,K178,L178,P178,R178,S178)</f>
        <v>355</v>
      </c>
      <c r="D178" s="14">
        <v>261</v>
      </c>
      <c r="E178" s="14">
        <v>261</v>
      </c>
      <c r="F178" s="81"/>
      <c r="G178" s="81"/>
      <c r="H178" s="81"/>
      <c r="I178" s="38" t="s">
        <v>102</v>
      </c>
      <c r="J178" s="81"/>
      <c r="K178" s="14">
        <v>0</v>
      </c>
      <c r="L178" s="14">
        <v>91</v>
      </c>
      <c r="M178" s="14">
        <v>91</v>
      </c>
      <c r="N178" s="81"/>
      <c r="O178" s="81"/>
      <c r="P178" s="81"/>
      <c r="Q178" s="38" t="s">
        <v>102</v>
      </c>
      <c r="R178" s="81"/>
      <c r="S178" s="36">
        <v>3</v>
      </c>
      <c r="T178" s="14">
        <v>80</v>
      </c>
      <c r="U178" s="14">
        <v>80</v>
      </c>
      <c r="V178" s="81"/>
      <c r="W178" s="81"/>
      <c r="X178" s="81"/>
      <c r="Y178" s="38" t="s">
        <v>102</v>
      </c>
      <c r="Z178" s="81"/>
      <c r="AA178" s="14">
        <v>0</v>
      </c>
      <c r="AB178" s="14">
        <v>24</v>
      </c>
      <c r="AC178" s="36">
        <v>24</v>
      </c>
      <c r="AD178" s="81"/>
      <c r="AE178" s="81"/>
      <c r="AF178" s="81"/>
      <c r="AG178" s="38" t="s">
        <v>102</v>
      </c>
      <c r="AH178" s="81"/>
      <c r="AI178" s="36">
        <v>1</v>
      </c>
      <c r="AJ178" s="14">
        <v>25</v>
      </c>
      <c r="AK178" s="14">
        <v>25</v>
      </c>
      <c r="AL178" s="81"/>
      <c r="AM178" s="38" t="s">
        <v>102</v>
      </c>
      <c r="AN178" s="38" t="s">
        <v>102</v>
      </c>
      <c r="AO178" s="14">
        <v>7</v>
      </c>
      <c r="AP178" s="14">
        <v>7</v>
      </c>
      <c r="AQ178" s="81"/>
      <c r="AR178" s="38" t="s">
        <v>102</v>
      </c>
      <c r="AS178" s="38" t="s">
        <v>102</v>
      </c>
      <c r="AT178" s="14">
        <v>98</v>
      </c>
      <c r="AU178" s="14">
        <v>98</v>
      </c>
      <c r="AV178" s="38" t="s">
        <v>102</v>
      </c>
      <c r="AW178" s="38" t="s">
        <v>102</v>
      </c>
      <c r="AX178" s="14">
        <v>31</v>
      </c>
      <c r="AY178" s="14">
        <v>31</v>
      </c>
      <c r="AZ178" s="38" t="s">
        <v>102</v>
      </c>
      <c r="BA178" s="38" t="s">
        <v>102</v>
      </c>
    </row>
    <row r="179" spans="1:53">
      <c r="A179" s="100">
        <v>45210</v>
      </c>
      <c r="B179" s="99" t="str">
        <f t="shared" ref="B179" si="342">"(" &amp; TEXT(A179,"aaa") &amp; ")"</f>
        <v>(水)</v>
      </c>
      <c r="C179" s="14">
        <f t="shared" ref="C179" si="343">SUM(D179,H179,J179,K179,L179,P179,R179,S179)</f>
        <v>450</v>
      </c>
      <c r="D179" s="14">
        <v>309</v>
      </c>
      <c r="E179" s="14">
        <v>309</v>
      </c>
      <c r="F179" s="81"/>
      <c r="G179" s="81"/>
      <c r="H179" s="81"/>
      <c r="I179" s="38" t="s">
        <v>102</v>
      </c>
      <c r="J179" s="81"/>
      <c r="K179" s="14">
        <v>3</v>
      </c>
      <c r="L179" s="14">
        <v>131</v>
      </c>
      <c r="M179" s="14">
        <v>131</v>
      </c>
      <c r="N179" s="81"/>
      <c r="O179" s="81"/>
      <c r="P179" s="81"/>
      <c r="Q179" s="38" t="s">
        <v>102</v>
      </c>
      <c r="R179" s="81"/>
      <c r="S179" s="36">
        <v>7</v>
      </c>
      <c r="T179" s="14">
        <v>76</v>
      </c>
      <c r="U179" s="14">
        <v>76</v>
      </c>
      <c r="V179" s="81"/>
      <c r="W179" s="81"/>
      <c r="X179" s="81"/>
      <c r="Y179" s="38" t="s">
        <v>102</v>
      </c>
      <c r="Z179" s="81"/>
      <c r="AA179" s="14">
        <v>1</v>
      </c>
      <c r="AB179" s="14">
        <v>40</v>
      </c>
      <c r="AC179" s="36">
        <v>40</v>
      </c>
      <c r="AD179" s="81"/>
      <c r="AE179" s="81"/>
      <c r="AF179" s="81"/>
      <c r="AG179" s="38" t="s">
        <v>102</v>
      </c>
      <c r="AH179" s="81"/>
      <c r="AI179" s="36">
        <v>5</v>
      </c>
      <c r="AJ179" s="14">
        <v>45</v>
      </c>
      <c r="AK179" s="14">
        <v>45</v>
      </c>
      <c r="AL179" s="81"/>
      <c r="AM179" s="38" t="s">
        <v>102</v>
      </c>
      <c r="AN179" s="38" t="s">
        <v>102</v>
      </c>
      <c r="AO179" s="14">
        <v>9</v>
      </c>
      <c r="AP179" s="14">
        <v>9</v>
      </c>
      <c r="AQ179" s="81"/>
      <c r="AR179" s="38" t="s">
        <v>102</v>
      </c>
      <c r="AS179" s="38" t="s">
        <v>102</v>
      </c>
      <c r="AT179" s="14">
        <v>126</v>
      </c>
      <c r="AU179" s="14">
        <v>126</v>
      </c>
      <c r="AV179" s="38" t="s">
        <v>102</v>
      </c>
      <c r="AW179" s="38" t="s">
        <v>102</v>
      </c>
      <c r="AX179" s="14">
        <v>39</v>
      </c>
      <c r="AY179" s="14">
        <v>39</v>
      </c>
      <c r="AZ179" s="38" t="s">
        <v>102</v>
      </c>
      <c r="BA179" s="38" t="s">
        <v>102</v>
      </c>
    </row>
    <row r="180" spans="1:53">
      <c r="A180" s="100">
        <v>45209</v>
      </c>
      <c r="B180" s="99" t="str">
        <f t="shared" ref="B180" si="344">"(" &amp; TEXT(A180,"aaa") &amp; ")"</f>
        <v>(火)</v>
      </c>
      <c r="C180" s="14">
        <f t="shared" ref="C180" si="345">SUM(D180,H180,J180,K180,L180,P180,R180,S180)</f>
        <v>442</v>
      </c>
      <c r="D180" s="14">
        <v>349</v>
      </c>
      <c r="E180" s="14">
        <v>349</v>
      </c>
      <c r="F180" s="81"/>
      <c r="G180" s="81"/>
      <c r="H180" s="81"/>
      <c r="I180" s="38" t="s">
        <v>102</v>
      </c>
      <c r="J180" s="81"/>
      <c r="K180" s="14">
        <v>4</v>
      </c>
      <c r="L180" s="14">
        <v>87</v>
      </c>
      <c r="M180" s="14">
        <v>87</v>
      </c>
      <c r="N180" s="81"/>
      <c r="O180" s="81"/>
      <c r="P180" s="81"/>
      <c r="Q180" s="38" t="s">
        <v>102</v>
      </c>
      <c r="R180" s="81"/>
      <c r="S180" s="36">
        <v>2</v>
      </c>
      <c r="T180" s="14">
        <v>70</v>
      </c>
      <c r="U180" s="14">
        <v>70</v>
      </c>
      <c r="V180" s="81"/>
      <c r="W180" s="81"/>
      <c r="X180" s="81"/>
      <c r="Y180" s="38" t="s">
        <v>102</v>
      </c>
      <c r="Z180" s="81"/>
      <c r="AA180" s="14">
        <v>1</v>
      </c>
      <c r="AB180" s="14">
        <v>15</v>
      </c>
      <c r="AC180" s="36">
        <v>15</v>
      </c>
      <c r="AD180" s="81"/>
      <c r="AE180" s="81"/>
      <c r="AF180" s="81"/>
      <c r="AG180" s="38" t="s">
        <v>102</v>
      </c>
      <c r="AH180" s="81"/>
      <c r="AI180" s="36">
        <v>1</v>
      </c>
      <c r="AJ180" s="14">
        <v>32</v>
      </c>
      <c r="AK180" s="14">
        <v>32</v>
      </c>
      <c r="AL180" s="81"/>
      <c r="AM180" s="38" t="s">
        <v>102</v>
      </c>
      <c r="AN180" s="38" t="s">
        <v>102</v>
      </c>
      <c r="AO180" s="14">
        <v>7</v>
      </c>
      <c r="AP180" s="14">
        <v>7</v>
      </c>
      <c r="AQ180" s="81"/>
      <c r="AR180" s="38" t="s">
        <v>102</v>
      </c>
      <c r="AS180" s="38" t="s">
        <v>102</v>
      </c>
      <c r="AT180" s="14">
        <v>186</v>
      </c>
      <c r="AU180" s="14">
        <v>186</v>
      </c>
      <c r="AV180" s="38" t="s">
        <v>102</v>
      </c>
      <c r="AW180" s="38" t="s">
        <v>102</v>
      </c>
      <c r="AX180" s="14">
        <v>40</v>
      </c>
      <c r="AY180" s="14">
        <v>40</v>
      </c>
      <c r="AZ180" s="38" t="s">
        <v>102</v>
      </c>
      <c r="BA180" s="38" t="s">
        <v>102</v>
      </c>
    </row>
    <row r="181" spans="1:53">
      <c r="A181" s="100">
        <v>45208</v>
      </c>
      <c r="B181" s="99" t="str">
        <f t="shared" ref="B181" si="346">"(" &amp; TEXT(A181,"aaa") &amp; ")"</f>
        <v>(月)</v>
      </c>
      <c r="C181" s="14">
        <f t="shared" ref="C181" si="347">SUM(D181,H181,J181,K181,L181,P181,R181,S181)</f>
        <v>15</v>
      </c>
      <c r="D181" s="14">
        <v>13</v>
      </c>
      <c r="E181" s="14">
        <v>13</v>
      </c>
      <c r="F181" s="81"/>
      <c r="G181" s="81"/>
      <c r="H181" s="81"/>
      <c r="I181" s="38" t="s">
        <v>102</v>
      </c>
      <c r="J181" s="81"/>
      <c r="K181" s="14">
        <v>0</v>
      </c>
      <c r="L181" s="14">
        <v>2</v>
      </c>
      <c r="M181" s="14">
        <v>2</v>
      </c>
      <c r="N181" s="81"/>
      <c r="O181" s="81"/>
      <c r="P181" s="81"/>
      <c r="Q181" s="38" t="s">
        <v>102</v>
      </c>
      <c r="R181" s="81"/>
      <c r="S181" s="36">
        <v>0</v>
      </c>
      <c r="T181" s="14">
        <v>5</v>
      </c>
      <c r="U181" s="14">
        <v>5</v>
      </c>
      <c r="V181" s="81"/>
      <c r="W181" s="81"/>
      <c r="X181" s="81"/>
      <c r="Y181" s="38" t="s">
        <v>102</v>
      </c>
      <c r="Z181" s="81"/>
      <c r="AA181" s="14">
        <v>0</v>
      </c>
      <c r="AB181" s="14">
        <v>0</v>
      </c>
      <c r="AC181" s="36">
        <v>0</v>
      </c>
      <c r="AD181" s="81"/>
      <c r="AE181" s="81"/>
      <c r="AF181" s="81"/>
      <c r="AG181" s="38" t="s">
        <v>102</v>
      </c>
      <c r="AH181" s="81"/>
      <c r="AI181" s="36">
        <v>0</v>
      </c>
      <c r="AJ181" s="14">
        <v>3</v>
      </c>
      <c r="AK181" s="14">
        <v>3</v>
      </c>
      <c r="AL181" s="81"/>
      <c r="AM181" s="38" t="s">
        <v>102</v>
      </c>
      <c r="AN181" s="38" t="s">
        <v>102</v>
      </c>
      <c r="AO181" s="14">
        <v>1</v>
      </c>
      <c r="AP181" s="14">
        <v>1</v>
      </c>
      <c r="AQ181" s="81"/>
      <c r="AR181" s="38" t="s">
        <v>102</v>
      </c>
      <c r="AS181" s="38" t="s">
        <v>102</v>
      </c>
      <c r="AT181" s="14">
        <v>2</v>
      </c>
      <c r="AU181" s="14">
        <v>2</v>
      </c>
      <c r="AV181" s="38" t="s">
        <v>102</v>
      </c>
      <c r="AW181" s="38" t="s">
        <v>102</v>
      </c>
      <c r="AX181" s="14">
        <v>0</v>
      </c>
      <c r="AY181" s="14">
        <v>0</v>
      </c>
      <c r="AZ181" s="38" t="s">
        <v>102</v>
      </c>
      <c r="BA181" s="38" t="s">
        <v>102</v>
      </c>
    </row>
    <row r="182" spans="1:53">
      <c r="A182" s="100">
        <v>45207</v>
      </c>
      <c r="B182" s="99" t="str">
        <f t="shared" ref="B182" si="348">"(" &amp; TEXT(A182,"aaa") &amp; ")"</f>
        <v>(日)</v>
      </c>
      <c r="C182" s="14">
        <f t="shared" ref="C182" si="349">SUM(D182,H182,J182,K182,L182,P182,R182,S182)</f>
        <v>76</v>
      </c>
      <c r="D182" s="14">
        <v>52</v>
      </c>
      <c r="E182" s="14">
        <v>52</v>
      </c>
      <c r="F182" s="81"/>
      <c r="G182" s="81"/>
      <c r="H182" s="81"/>
      <c r="I182" s="38" t="s">
        <v>102</v>
      </c>
      <c r="J182" s="81"/>
      <c r="K182" s="14">
        <v>0</v>
      </c>
      <c r="L182" s="14">
        <v>24</v>
      </c>
      <c r="M182" s="14">
        <v>24</v>
      </c>
      <c r="N182" s="81"/>
      <c r="O182" s="81"/>
      <c r="P182" s="81"/>
      <c r="Q182" s="38" t="s">
        <v>102</v>
      </c>
      <c r="R182" s="81"/>
      <c r="S182" s="36">
        <v>0</v>
      </c>
      <c r="T182" s="14">
        <v>9</v>
      </c>
      <c r="U182" s="14">
        <v>9</v>
      </c>
      <c r="V182" s="81"/>
      <c r="W182" s="81"/>
      <c r="X182" s="81"/>
      <c r="Y182" s="38" t="s">
        <v>102</v>
      </c>
      <c r="Z182" s="81"/>
      <c r="AA182" s="14">
        <v>0</v>
      </c>
      <c r="AB182" s="14">
        <v>4</v>
      </c>
      <c r="AC182" s="36">
        <v>4</v>
      </c>
      <c r="AD182" s="81"/>
      <c r="AE182" s="81"/>
      <c r="AF182" s="81"/>
      <c r="AG182" s="38" t="s">
        <v>102</v>
      </c>
      <c r="AH182" s="81"/>
      <c r="AI182" s="36">
        <v>0</v>
      </c>
      <c r="AJ182" s="14">
        <v>10</v>
      </c>
      <c r="AK182" s="14">
        <v>10</v>
      </c>
      <c r="AL182" s="81"/>
      <c r="AM182" s="38" t="s">
        <v>102</v>
      </c>
      <c r="AN182" s="38" t="s">
        <v>102</v>
      </c>
      <c r="AO182" s="14">
        <v>1</v>
      </c>
      <c r="AP182" s="14">
        <v>1</v>
      </c>
      <c r="AQ182" s="81"/>
      <c r="AR182" s="38" t="s">
        <v>102</v>
      </c>
      <c r="AS182" s="38" t="s">
        <v>102</v>
      </c>
      <c r="AT182" s="14">
        <v>25</v>
      </c>
      <c r="AU182" s="14">
        <v>25</v>
      </c>
      <c r="AV182" s="38" t="s">
        <v>102</v>
      </c>
      <c r="AW182" s="38" t="s">
        <v>102</v>
      </c>
      <c r="AX182" s="14">
        <v>14</v>
      </c>
      <c r="AY182" s="14">
        <v>14</v>
      </c>
      <c r="AZ182" s="38" t="s">
        <v>102</v>
      </c>
      <c r="BA182" s="38" t="s">
        <v>102</v>
      </c>
    </row>
    <row r="183" spans="1:53">
      <c r="A183" s="100">
        <v>45206</v>
      </c>
      <c r="B183" s="99" t="str">
        <f t="shared" ref="B183" si="350">"(" &amp; TEXT(A183,"aaa") &amp; ")"</f>
        <v>(土)</v>
      </c>
      <c r="C183" s="14">
        <f t="shared" ref="C183" si="351">SUM(D183,H183,J183,K183,L183,P183,R183,S183)</f>
        <v>553</v>
      </c>
      <c r="D183" s="14">
        <v>421</v>
      </c>
      <c r="E183" s="14">
        <v>421</v>
      </c>
      <c r="F183" s="81"/>
      <c r="G183" s="81"/>
      <c r="H183" s="81"/>
      <c r="I183" s="38" t="s">
        <v>102</v>
      </c>
      <c r="J183" s="81"/>
      <c r="K183" s="14">
        <v>3</v>
      </c>
      <c r="L183" s="14">
        <v>125</v>
      </c>
      <c r="M183" s="14">
        <v>125</v>
      </c>
      <c r="N183" s="81"/>
      <c r="O183" s="81"/>
      <c r="P183" s="81"/>
      <c r="Q183" s="38" t="s">
        <v>102</v>
      </c>
      <c r="R183" s="81"/>
      <c r="S183" s="36">
        <v>4</v>
      </c>
      <c r="T183" s="14">
        <v>42</v>
      </c>
      <c r="U183" s="14">
        <v>42</v>
      </c>
      <c r="V183" s="81"/>
      <c r="W183" s="81"/>
      <c r="X183" s="81"/>
      <c r="Y183" s="38" t="s">
        <v>102</v>
      </c>
      <c r="Z183" s="81"/>
      <c r="AA183" s="14">
        <v>2</v>
      </c>
      <c r="AB183" s="14">
        <v>12</v>
      </c>
      <c r="AC183" s="36">
        <v>12</v>
      </c>
      <c r="AD183" s="81"/>
      <c r="AE183" s="81"/>
      <c r="AF183" s="81"/>
      <c r="AG183" s="38" t="s">
        <v>102</v>
      </c>
      <c r="AH183" s="81"/>
      <c r="AI183" s="36">
        <v>2</v>
      </c>
      <c r="AJ183" s="14">
        <v>132</v>
      </c>
      <c r="AK183" s="14">
        <v>132</v>
      </c>
      <c r="AL183" s="81"/>
      <c r="AM183" s="38" t="s">
        <v>102</v>
      </c>
      <c r="AN183" s="38" t="s">
        <v>102</v>
      </c>
      <c r="AO183" s="14">
        <v>33</v>
      </c>
      <c r="AP183" s="14">
        <v>33</v>
      </c>
      <c r="AQ183" s="81"/>
      <c r="AR183" s="38" t="s">
        <v>102</v>
      </c>
      <c r="AS183" s="38" t="s">
        <v>102</v>
      </c>
      <c r="AT183" s="14">
        <v>142</v>
      </c>
      <c r="AU183" s="14">
        <v>142</v>
      </c>
      <c r="AV183" s="38" t="s">
        <v>102</v>
      </c>
      <c r="AW183" s="38" t="s">
        <v>102</v>
      </c>
      <c r="AX183" s="14">
        <v>38</v>
      </c>
      <c r="AY183" s="14">
        <v>38</v>
      </c>
      <c r="AZ183" s="38" t="s">
        <v>102</v>
      </c>
      <c r="BA183" s="38" t="s">
        <v>102</v>
      </c>
    </row>
    <row r="184" spans="1:53">
      <c r="A184" s="100">
        <v>45205</v>
      </c>
      <c r="B184" s="99" t="str">
        <f t="shared" ref="B184" si="352">"(" &amp; TEXT(A184,"aaa") &amp; ")"</f>
        <v>(金)</v>
      </c>
      <c r="C184" s="14">
        <f t="shared" ref="C184" si="353">SUM(D184,H184,J184,K184,L184,P184,R184,S184)</f>
        <v>605</v>
      </c>
      <c r="D184" s="14">
        <v>451</v>
      </c>
      <c r="E184" s="14">
        <v>451</v>
      </c>
      <c r="F184" s="81"/>
      <c r="G184" s="81"/>
      <c r="H184" s="81"/>
      <c r="I184" s="38" t="s">
        <v>102</v>
      </c>
      <c r="J184" s="81"/>
      <c r="K184" s="14">
        <v>5</v>
      </c>
      <c r="L184" s="14">
        <v>139</v>
      </c>
      <c r="M184" s="14">
        <v>139</v>
      </c>
      <c r="N184" s="81"/>
      <c r="O184" s="81"/>
      <c r="P184" s="81"/>
      <c r="Q184" s="38" t="s">
        <v>102</v>
      </c>
      <c r="R184" s="81"/>
      <c r="S184" s="36">
        <v>10</v>
      </c>
      <c r="T184" s="14">
        <v>65</v>
      </c>
      <c r="U184" s="14">
        <v>65</v>
      </c>
      <c r="V184" s="81"/>
      <c r="W184" s="81"/>
      <c r="X184" s="81"/>
      <c r="Y184" s="38" t="s">
        <v>102</v>
      </c>
      <c r="Z184" s="81"/>
      <c r="AA184" s="14">
        <v>0</v>
      </c>
      <c r="AB184" s="14">
        <v>15</v>
      </c>
      <c r="AC184" s="36">
        <v>15</v>
      </c>
      <c r="AD184" s="81"/>
      <c r="AE184" s="81"/>
      <c r="AF184" s="81"/>
      <c r="AG184" s="38" t="s">
        <v>102</v>
      </c>
      <c r="AH184" s="81"/>
      <c r="AI184" s="36">
        <v>3</v>
      </c>
      <c r="AJ184" s="14">
        <v>78</v>
      </c>
      <c r="AK184" s="14">
        <v>78</v>
      </c>
      <c r="AL184" s="81"/>
      <c r="AM184" s="38" t="s">
        <v>102</v>
      </c>
      <c r="AN184" s="38" t="s">
        <v>102</v>
      </c>
      <c r="AO184" s="14">
        <v>20</v>
      </c>
      <c r="AP184" s="14">
        <v>20</v>
      </c>
      <c r="AQ184" s="81"/>
      <c r="AR184" s="38" t="s">
        <v>102</v>
      </c>
      <c r="AS184" s="38" t="s">
        <v>102</v>
      </c>
      <c r="AT184" s="14">
        <v>179</v>
      </c>
      <c r="AU184" s="14">
        <v>179</v>
      </c>
      <c r="AV184" s="38" t="s">
        <v>102</v>
      </c>
      <c r="AW184" s="38" t="s">
        <v>102</v>
      </c>
      <c r="AX184" s="14">
        <v>42</v>
      </c>
      <c r="AY184" s="14">
        <v>42</v>
      </c>
      <c r="AZ184" s="38" t="s">
        <v>102</v>
      </c>
      <c r="BA184" s="38" t="s">
        <v>102</v>
      </c>
    </row>
    <row r="185" spans="1:53">
      <c r="A185" s="100">
        <v>45204</v>
      </c>
      <c r="B185" s="99" t="str">
        <f t="shared" ref="B185" si="354">"(" &amp; TEXT(A185,"aaa") &amp; ")"</f>
        <v>(木)</v>
      </c>
      <c r="C185" s="14">
        <f t="shared" ref="C185" si="355">SUM(D185,H185,J185,K185,L185,P185,R185,S185)</f>
        <v>268</v>
      </c>
      <c r="D185" s="14">
        <v>198</v>
      </c>
      <c r="E185" s="14">
        <v>198</v>
      </c>
      <c r="F185" s="81"/>
      <c r="G185" s="81"/>
      <c r="H185" s="81"/>
      <c r="I185" s="38" t="s">
        <v>102</v>
      </c>
      <c r="J185" s="81"/>
      <c r="K185" s="14">
        <v>1</v>
      </c>
      <c r="L185" s="14">
        <v>66</v>
      </c>
      <c r="M185" s="14">
        <v>66</v>
      </c>
      <c r="N185" s="81"/>
      <c r="O185" s="81"/>
      <c r="P185" s="81"/>
      <c r="Q185" s="38" t="s">
        <v>102</v>
      </c>
      <c r="R185" s="81"/>
      <c r="S185" s="36">
        <v>3</v>
      </c>
      <c r="T185" s="14">
        <v>48</v>
      </c>
      <c r="U185" s="14">
        <v>48</v>
      </c>
      <c r="V185" s="81"/>
      <c r="W185" s="81"/>
      <c r="X185" s="81"/>
      <c r="Y185" s="38" t="s">
        <v>102</v>
      </c>
      <c r="Z185" s="81"/>
      <c r="AA185" s="14">
        <v>1</v>
      </c>
      <c r="AB185" s="14">
        <v>12</v>
      </c>
      <c r="AC185" s="36">
        <v>12</v>
      </c>
      <c r="AD185" s="81"/>
      <c r="AE185" s="81"/>
      <c r="AF185" s="81"/>
      <c r="AG185" s="38" t="s">
        <v>102</v>
      </c>
      <c r="AH185" s="81"/>
      <c r="AI185" s="36">
        <v>0</v>
      </c>
      <c r="AJ185" s="14">
        <v>25</v>
      </c>
      <c r="AK185" s="14">
        <v>25</v>
      </c>
      <c r="AL185" s="81"/>
      <c r="AM185" s="38" t="s">
        <v>102</v>
      </c>
      <c r="AN185" s="38" t="s">
        <v>102</v>
      </c>
      <c r="AO185" s="14">
        <v>10</v>
      </c>
      <c r="AP185" s="14">
        <v>10</v>
      </c>
      <c r="AQ185" s="81"/>
      <c r="AR185" s="38" t="s">
        <v>102</v>
      </c>
      <c r="AS185" s="38" t="s">
        <v>102</v>
      </c>
      <c r="AT185" s="14">
        <v>78</v>
      </c>
      <c r="AU185" s="14">
        <v>78</v>
      </c>
      <c r="AV185" s="38" t="s">
        <v>102</v>
      </c>
      <c r="AW185" s="38" t="s">
        <v>102</v>
      </c>
      <c r="AX185" s="14">
        <v>24</v>
      </c>
      <c r="AY185" s="14">
        <v>24</v>
      </c>
      <c r="AZ185" s="38" t="s">
        <v>102</v>
      </c>
      <c r="BA185" s="38" t="s">
        <v>102</v>
      </c>
    </row>
    <row r="186" spans="1:53">
      <c r="A186" s="100">
        <v>45203</v>
      </c>
      <c r="B186" s="99" t="str">
        <f t="shared" ref="B186" si="356">"(" &amp; TEXT(A186,"aaa") &amp; ")"</f>
        <v>(水)</v>
      </c>
      <c r="C186" s="14">
        <f t="shared" ref="C186" si="357">SUM(D186,H186,J186,K186,L186,P186,R186,S186)</f>
        <v>335</v>
      </c>
      <c r="D186" s="14">
        <v>244</v>
      </c>
      <c r="E186" s="14">
        <v>244</v>
      </c>
      <c r="F186" s="81"/>
      <c r="G186" s="81"/>
      <c r="H186" s="81"/>
      <c r="I186" s="38" t="s">
        <v>102</v>
      </c>
      <c r="J186" s="81"/>
      <c r="K186" s="14">
        <v>1</v>
      </c>
      <c r="L186" s="14">
        <v>85</v>
      </c>
      <c r="M186" s="14">
        <v>85</v>
      </c>
      <c r="N186" s="81"/>
      <c r="O186" s="81"/>
      <c r="P186" s="81"/>
      <c r="Q186" s="38" t="s">
        <v>102</v>
      </c>
      <c r="R186" s="81"/>
      <c r="S186" s="36">
        <v>5</v>
      </c>
      <c r="T186" s="14">
        <v>53</v>
      </c>
      <c r="U186" s="14">
        <v>53</v>
      </c>
      <c r="V186" s="81"/>
      <c r="W186" s="81"/>
      <c r="X186" s="81"/>
      <c r="Y186" s="38" t="s">
        <v>102</v>
      </c>
      <c r="Z186" s="81"/>
      <c r="AA186" s="14">
        <v>0</v>
      </c>
      <c r="AB186" s="14">
        <v>19</v>
      </c>
      <c r="AC186" s="36">
        <v>19</v>
      </c>
      <c r="AD186" s="81"/>
      <c r="AE186" s="81"/>
      <c r="AF186" s="81"/>
      <c r="AG186" s="38" t="s">
        <v>102</v>
      </c>
      <c r="AH186" s="81"/>
      <c r="AI186" s="36">
        <v>1</v>
      </c>
      <c r="AJ186" s="14">
        <v>40</v>
      </c>
      <c r="AK186" s="14">
        <v>40</v>
      </c>
      <c r="AL186" s="81"/>
      <c r="AM186" s="38" t="s">
        <v>102</v>
      </c>
      <c r="AN186" s="38" t="s">
        <v>102</v>
      </c>
      <c r="AO186" s="14">
        <v>4</v>
      </c>
      <c r="AP186" s="14">
        <v>4</v>
      </c>
      <c r="AQ186" s="81"/>
      <c r="AR186" s="38" t="s">
        <v>102</v>
      </c>
      <c r="AS186" s="38" t="s">
        <v>102</v>
      </c>
      <c r="AT186" s="14">
        <v>87</v>
      </c>
      <c r="AU186" s="14">
        <v>87</v>
      </c>
      <c r="AV186" s="38" t="s">
        <v>102</v>
      </c>
      <c r="AW186" s="38" t="s">
        <v>102</v>
      </c>
      <c r="AX186" s="14">
        <v>32</v>
      </c>
      <c r="AY186" s="14">
        <v>32</v>
      </c>
      <c r="AZ186" s="38" t="s">
        <v>102</v>
      </c>
      <c r="BA186" s="38" t="s">
        <v>102</v>
      </c>
    </row>
    <row r="187" spans="1:53">
      <c r="A187" s="100">
        <v>45202</v>
      </c>
      <c r="B187" s="99" t="str">
        <f t="shared" ref="B187" si="358">"(" &amp; TEXT(A187,"aaa") &amp; ")"</f>
        <v>(火)</v>
      </c>
      <c r="C187" s="14">
        <f t="shared" ref="C187" si="359">SUM(D187,H187,J187,K187,L187,P187,R187,S187)</f>
        <v>272</v>
      </c>
      <c r="D187" s="14">
        <v>215</v>
      </c>
      <c r="E187" s="14">
        <v>215</v>
      </c>
      <c r="F187" s="81"/>
      <c r="G187" s="81"/>
      <c r="H187" s="81"/>
      <c r="I187" s="38" t="s">
        <v>102</v>
      </c>
      <c r="J187" s="81"/>
      <c r="K187" s="14">
        <v>2</v>
      </c>
      <c r="L187" s="14">
        <v>51</v>
      </c>
      <c r="M187" s="14">
        <v>51</v>
      </c>
      <c r="N187" s="81"/>
      <c r="O187" s="81"/>
      <c r="P187" s="81"/>
      <c r="Q187" s="38" t="s">
        <v>102</v>
      </c>
      <c r="R187" s="81"/>
      <c r="S187" s="36">
        <v>4</v>
      </c>
      <c r="T187" s="14">
        <v>57</v>
      </c>
      <c r="U187" s="14">
        <v>57</v>
      </c>
      <c r="V187" s="81"/>
      <c r="W187" s="81"/>
      <c r="X187" s="81"/>
      <c r="Y187" s="38" t="s">
        <v>102</v>
      </c>
      <c r="Z187" s="81"/>
      <c r="AA187" s="14">
        <v>0</v>
      </c>
      <c r="AB187" s="14">
        <v>10</v>
      </c>
      <c r="AC187" s="36">
        <v>10</v>
      </c>
      <c r="AD187" s="81"/>
      <c r="AE187" s="81"/>
      <c r="AF187" s="81"/>
      <c r="AG187" s="38" t="s">
        <v>102</v>
      </c>
      <c r="AH187" s="81"/>
      <c r="AI187" s="36">
        <v>0</v>
      </c>
      <c r="AJ187" s="14">
        <v>23</v>
      </c>
      <c r="AK187" s="14">
        <v>23</v>
      </c>
      <c r="AL187" s="81"/>
      <c r="AM187" s="38" t="s">
        <v>102</v>
      </c>
      <c r="AN187" s="38" t="s">
        <v>102</v>
      </c>
      <c r="AO187" s="14">
        <v>0</v>
      </c>
      <c r="AP187" s="14">
        <v>0</v>
      </c>
      <c r="AQ187" s="81"/>
      <c r="AR187" s="38" t="s">
        <v>102</v>
      </c>
      <c r="AS187" s="38" t="s">
        <v>102</v>
      </c>
      <c r="AT187" s="14">
        <v>85</v>
      </c>
      <c r="AU187" s="14">
        <v>85</v>
      </c>
      <c r="AV187" s="38" t="s">
        <v>102</v>
      </c>
      <c r="AW187" s="38" t="s">
        <v>102</v>
      </c>
      <c r="AX187" s="14">
        <v>24</v>
      </c>
      <c r="AY187" s="14">
        <v>24</v>
      </c>
      <c r="AZ187" s="38" t="s">
        <v>102</v>
      </c>
      <c r="BA187" s="38" t="s">
        <v>102</v>
      </c>
    </row>
    <row r="188" spans="1:53">
      <c r="A188" s="100">
        <v>45201</v>
      </c>
      <c r="B188" s="99" t="str">
        <f t="shared" ref="B188" si="360">"(" &amp; TEXT(A188,"aaa") &amp; ")"</f>
        <v>(月)</v>
      </c>
      <c r="C188" s="14">
        <f t="shared" ref="C188" si="361">SUM(D188,H188,J188,K188,L188,P188,R188,S188)</f>
        <v>211</v>
      </c>
      <c r="D188" s="14">
        <v>163</v>
      </c>
      <c r="E188" s="14">
        <v>163</v>
      </c>
      <c r="F188" s="81"/>
      <c r="G188" s="81"/>
      <c r="H188" s="81"/>
      <c r="I188" s="38" t="s">
        <v>102</v>
      </c>
      <c r="J188" s="81"/>
      <c r="K188" s="14">
        <v>1</v>
      </c>
      <c r="L188" s="14">
        <v>39</v>
      </c>
      <c r="M188" s="14">
        <v>39</v>
      </c>
      <c r="N188" s="81"/>
      <c r="O188" s="81"/>
      <c r="P188" s="81"/>
      <c r="Q188" s="38" t="s">
        <v>102</v>
      </c>
      <c r="R188" s="81"/>
      <c r="S188" s="36">
        <v>8</v>
      </c>
      <c r="T188" s="14">
        <v>61</v>
      </c>
      <c r="U188" s="14">
        <v>61</v>
      </c>
      <c r="V188" s="81"/>
      <c r="W188" s="81"/>
      <c r="X188" s="81"/>
      <c r="Y188" s="38" t="s">
        <v>102</v>
      </c>
      <c r="Z188" s="81"/>
      <c r="AA188" s="14">
        <v>0</v>
      </c>
      <c r="AB188" s="14">
        <v>16</v>
      </c>
      <c r="AC188" s="36">
        <v>16</v>
      </c>
      <c r="AD188" s="81"/>
      <c r="AE188" s="81"/>
      <c r="AF188" s="81"/>
      <c r="AG188" s="38" t="s">
        <v>102</v>
      </c>
      <c r="AH188" s="81"/>
      <c r="AI188" s="36">
        <v>2</v>
      </c>
      <c r="AJ188" s="14">
        <v>15</v>
      </c>
      <c r="AK188" s="14">
        <v>15</v>
      </c>
      <c r="AL188" s="81"/>
      <c r="AM188" s="38" t="s">
        <v>102</v>
      </c>
      <c r="AN188" s="38" t="s">
        <v>102</v>
      </c>
      <c r="AO188" s="14">
        <v>3</v>
      </c>
      <c r="AP188" s="14">
        <v>3</v>
      </c>
      <c r="AQ188" s="81"/>
      <c r="AR188" s="38" t="s">
        <v>102</v>
      </c>
      <c r="AS188" s="38" t="s">
        <v>102</v>
      </c>
      <c r="AT188" s="14">
        <v>28</v>
      </c>
      <c r="AU188" s="14">
        <v>28</v>
      </c>
      <c r="AV188" s="38" t="s">
        <v>102</v>
      </c>
      <c r="AW188" s="38" t="s">
        <v>102</v>
      </c>
      <c r="AX188" s="14">
        <v>7</v>
      </c>
      <c r="AY188" s="14">
        <v>7</v>
      </c>
      <c r="AZ188" s="38" t="s">
        <v>102</v>
      </c>
      <c r="BA188" s="38" t="s">
        <v>102</v>
      </c>
    </row>
    <row r="189" spans="1:53">
      <c r="A189" s="100">
        <v>45200</v>
      </c>
      <c r="B189" s="99" t="str">
        <f t="shared" ref="B189" si="362">"(" &amp; TEXT(A189,"aaa") &amp; ")"</f>
        <v>(日)</v>
      </c>
      <c r="C189" s="14">
        <f t="shared" ref="C189" si="363">SUM(D189,H189,J189,K189,L189,P189,R189,S189)</f>
        <v>69</v>
      </c>
      <c r="D189" s="14">
        <v>55</v>
      </c>
      <c r="E189" s="14">
        <v>55</v>
      </c>
      <c r="F189" s="81"/>
      <c r="G189" s="81"/>
      <c r="H189" s="81"/>
      <c r="I189" s="38" t="s">
        <v>102</v>
      </c>
      <c r="J189" s="81"/>
      <c r="K189" s="14">
        <v>2</v>
      </c>
      <c r="L189" s="14">
        <v>12</v>
      </c>
      <c r="M189" s="14">
        <v>12</v>
      </c>
      <c r="N189" s="81"/>
      <c r="O189" s="81"/>
      <c r="P189" s="81"/>
      <c r="Q189" s="38" t="s">
        <v>102</v>
      </c>
      <c r="R189" s="81"/>
      <c r="S189" s="36">
        <v>0</v>
      </c>
      <c r="T189" s="14">
        <v>11</v>
      </c>
      <c r="U189" s="14">
        <v>11</v>
      </c>
      <c r="V189" s="81"/>
      <c r="W189" s="81"/>
      <c r="X189" s="81"/>
      <c r="Y189" s="38" t="s">
        <v>102</v>
      </c>
      <c r="Z189" s="81"/>
      <c r="AA189" s="14">
        <v>0</v>
      </c>
      <c r="AB189" s="14">
        <v>1</v>
      </c>
      <c r="AC189" s="36">
        <v>1</v>
      </c>
      <c r="AD189" s="81"/>
      <c r="AE189" s="81"/>
      <c r="AF189" s="81"/>
      <c r="AG189" s="38" t="s">
        <v>102</v>
      </c>
      <c r="AH189" s="81"/>
      <c r="AI189" s="36">
        <v>0</v>
      </c>
      <c r="AJ189" s="14">
        <v>5</v>
      </c>
      <c r="AK189" s="14">
        <v>5</v>
      </c>
      <c r="AL189" s="81"/>
      <c r="AM189" s="38" t="s">
        <v>102</v>
      </c>
      <c r="AN189" s="38" t="s">
        <v>102</v>
      </c>
      <c r="AO189" s="14">
        <v>3</v>
      </c>
      <c r="AP189" s="14">
        <v>3</v>
      </c>
      <c r="AQ189" s="81"/>
      <c r="AR189" s="38" t="s">
        <v>102</v>
      </c>
      <c r="AS189" s="38" t="s">
        <v>102</v>
      </c>
      <c r="AT189" s="14">
        <v>8</v>
      </c>
      <c r="AU189" s="14">
        <v>8</v>
      </c>
      <c r="AV189" s="38" t="s">
        <v>102</v>
      </c>
      <c r="AW189" s="38" t="s">
        <v>102</v>
      </c>
      <c r="AX189" s="14">
        <v>2</v>
      </c>
      <c r="AY189" s="14">
        <v>2</v>
      </c>
      <c r="AZ189" s="38" t="s">
        <v>102</v>
      </c>
      <c r="BA189" s="38" t="s">
        <v>102</v>
      </c>
    </row>
    <row r="190" spans="1:53">
      <c r="A190" s="100">
        <v>45199</v>
      </c>
      <c r="B190" s="99" t="str">
        <f t="shared" ref="B190" si="364">"(" &amp; TEXT(A190,"aaa") &amp; ")"</f>
        <v>(土)</v>
      </c>
      <c r="C190" s="14">
        <f t="shared" ref="C190" si="365">SUM(D190,H190,J190,K190,L190,P190,R190,S190)</f>
        <v>266</v>
      </c>
      <c r="D190" s="14">
        <v>205</v>
      </c>
      <c r="E190" s="14">
        <v>205</v>
      </c>
      <c r="F190" s="81"/>
      <c r="G190" s="81"/>
      <c r="H190" s="81"/>
      <c r="I190" s="38" t="s">
        <v>102</v>
      </c>
      <c r="J190" s="81"/>
      <c r="K190" s="14">
        <v>2</v>
      </c>
      <c r="L190" s="14">
        <v>52</v>
      </c>
      <c r="M190" s="14">
        <v>52</v>
      </c>
      <c r="N190" s="81"/>
      <c r="O190" s="81"/>
      <c r="P190" s="81"/>
      <c r="Q190" s="38" t="s">
        <v>102</v>
      </c>
      <c r="R190" s="81"/>
      <c r="S190" s="36">
        <v>7</v>
      </c>
      <c r="T190" s="14">
        <v>22</v>
      </c>
      <c r="U190" s="14">
        <v>22</v>
      </c>
      <c r="V190" s="81"/>
      <c r="W190" s="81"/>
      <c r="X190" s="81"/>
      <c r="Y190" s="38" t="s">
        <v>102</v>
      </c>
      <c r="Z190" s="81"/>
      <c r="AA190" s="14">
        <v>1</v>
      </c>
      <c r="AB190" s="14">
        <v>9</v>
      </c>
      <c r="AC190" s="36">
        <v>9</v>
      </c>
      <c r="AD190" s="81"/>
      <c r="AE190" s="81"/>
      <c r="AF190" s="81"/>
      <c r="AG190" s="38" t="s">
        <v>102</v>
      </c>
      <c r="AH190" s="81"/>
      <c r="AI190" s="36">
        <v>0</v>
      </c>
      <c r="AJ190" s="14">
        <v>51</v>
      </c>
      <c r="AK190" s="14">
        <v>51</v>
      </c>
      <c r="AL190" s="81"/>
      <c r="AM190" s="38" t="s">
        <v>102</v>
      </c>
      <c r="AN190" s="38" t="s">
        <v>102</v>
      </c>
      <c r="AO190" s="14">
        <v>10</v>
      </c>
      <c r="AP190" s="14">
        <v>10</v>
      </c>
      <c r="AQ190" s="81"/>
      <c r="AR190" s="38" t="s">
        <v>102</v>
      </c>
      <c r="AS190" s="38" t="s">
        <v>102</v>
      </c>
      <c r="AT190" s="14">
        <v>25</v>
      </c>
      <c r="AU190" s="14">
        <v>25</v>
      </c>
      <c r="AV190" s="38" t="s">
        <v>102</v>
      </c>
      <c r="AW190" s="38" t="s">
        <v>102</v>
      </c>
      <c r="AX190" s="14">
        <v>7</v>
      </c>
      <c r="AY190" s="14">
        <v>7</v>
      </c>
      <c r="AZ190" s="38" t="s">
        <v>102</v>
      </c>
      <c r="BA190" s="38" t="s">
        <v>102</v>
      </c>
    </row>
    <row r="191" spans="1:53">
      <c r="A191" s="100">
        <v>45198</v>
      </c>
      <c r="B191" s="99" t="str">
        <f t="shared" ref="B191" si="366">"(" &amp; TEXT(A191,"aaa") &amp; ")"</f>
        <v>(金)</v>
      </c>
      <c r="C191" s="14">
        <f t="shared" ref="C191" si="367">SUM(D191,H191,J191,K191,L191,P191,R191,S191)</f>
        <v>250</v>
      </c>
      <c r="D191" s="14">
        <v>187</v>
      </c>
      <c r="E191" s="14">
        <v>187</v>
      </c>
      <c r="F191" s="81"/>
      <c r="G191" s="81"/>
      <c r="H191" s="81"/>
      <c r="I191" s="38" t="s">
        <v>102</v>
      </c>
      <c r="J191" s="81"/>
      <c r="K191" s="14">
        <v>9</v>
      </c>
      <c r="L191" s="14">
        <v>48</v>
      </c>
      <c r="M191" s="14">
        <v>48</v>
      </c>
      <c r="N191" s="81"/>
      <c r="O191" s="81"/>
      <c r="P191" s="81"/>
      <c r="Q191" s="38" t="s">
        <v>102</v>
      </c>
      <c r="R191" s="81"/>
      <c r="S191" s="36">
        <v>6</v>
      </c>
      <c r="T191" s="14">
        <v>58</v>
      </c>
      <c r="U191" s="14">
        <v>58</v>
      </c>
      <c r="V191" s="81"/>
      <c r="W191" s="81"/>
      <c r="X191" s="81"/>
      <c r="Y191" s="38" t="s">
        <v>102</v>
      </c>
      <c r="Z191" s="81"/>
      <c r="AA191" s="14">
        <v>0</v>
      </c>
      <c r="AB191" s="14">
        <v>8</v>
      </c>
      <c r="AC191" s="36">
        <v>8</v>
      </c>
      <c r="AD191" s="81"/>
      <c r="AE191" s="81"/>
      <c r="AF191" s="81"/>
      <c r="AG191" s="38" t="s">
        <v>102</v>
      </c>
      <c r="AH191" s="81"/>
      <c r="AI191" s="36">
        <v>0</v>
      </c>
      <c r="AJ191" s="14">
        <v>38</v>
      </c>
      <c r="AK191" s="14">
        <v>38</v>
      </c>
      <c r="AL191" s="81"/>
      <c r="AM191" s="38" t="s">
        <v>102</v>
      </c>
      <c r="AN191" s="38" t="s">
        <v>102</v>
      </c>
      <c r="AO191" s="14">
        <v>4</v>
      </c>
      <c r="AP191" s="14">
        <v>4</v>
      </c>
      <c r="AQ191" s="81"/>
      <c r="AR191" s="38" t="s">
        <v>102</v>
      </c>
      <c r="AS191" s="38" t="s">
        <v>102</v>
      </c>
      <c r="AT191" s="14">
        <v>0</v>
      </c>
      <c r="AU191" s="14">
        <v>0</v>
      </c>
      <c r="AV191" s="38" t="s">
        <v>102</v>
      </c>
      <c r="AW191" s="38" t="s">
        <v>102</v>
      </c>
      <c r="AX191" s="14">
        <v>0</v>
      </c>
      <c r="AY191" s="14">
        <v>0</v>
      </c>
      <c r="AZ191" s="38" t="s">
        <v>102</v>
      </c>
      <c r="BA191" s="38" t="s">
        <v>102</v>
      </c>
    </row>
    <row r="192" spans="1:53">
      <c r="A192" s="100">
        <v>45197</v>
      </c>
      <c r="B192" s="99" t="str">
        <f t="shared" ref="B192" si="368">"(" &amp; TEXT(A192,"aaa") &amp; ")"</f>
        <v>(木)</v>
      </c>
      <c r="C192" s="14">
        <f t="shared" ref="C192" si="369">SUM(D192,H192,J192,K192,L192,P192,R192,S192)</f>
        <v>127</v>
      </c>
      <c r="D192" s="14">
        <v>86</v>
      </c>
      <c r="E192" s="14">
        <v>86</v>
      </c>
      <c r="F192" s="81"/>
      <c r="G192" s="81"/>
      <c r="H192" s="81"/>
      <c r="I192" s="38" t="s">
        <v>102</v>
      </c>
      <c r="J192" s="81"/>
      <c r="K192" s="14">
        <v>3</v>
      </c>
      <c r="L192" s="14">
        <v>34</v>
      </c>
      <c r="M192" s="14">
        <v>34</v>
      </c>
      <c r="N192" s="81"/>
      <c r="O192" s="81"/>
      <c r="P192" s="81"/>
      <c r="Q192" s="38" t="s">
        <v>102</v>
      </c>
      <c r="R192" s="81"/>
      <c r="S192" s="36">
        <v>4</v>
      </c>
      <c r="T192" s="14">
        <v>54</v>
      </c>
      <c r="U192" s="14">
        <v>54</v>
      </c>
      <c r="V192" s="81"/>
      <c r="W192" s="81"/>
      <c r="X192" s="81"/>
      <c r="Y192" s="38" t="s">
        <v>102</v>
      </c>
      <c r="Z192" s="81"/>
      <c r="AA192" s="14">
        <v>1</v>
      </c>
      <c r="AB192" s="14">
        <v>13</v>
      </c>
      <c r="AC192" s="36">
        <v>13</v>
      </c>
      <c r="AD192" s="81"/>
      <c r="AE192" s="81"/>
      <c r="AF192" s="81"/>
      <c r="AG192" s="38" t="s">
        <v>102</v>
      </c>
      <c r="AH192" s="81"/>
      <c r="AI192" s="36">
        <v>1</v>
      </c>
      <c r="AJ192" s="14">
        <v>4</v>
      </c>
      <c r="AK192" s="14">
        <v>4</v>
      </c>
      <c r="AL192" s="81"/>
      <c r="AM192" s="38" t="s">
        <v>102</v>
      </c>
      <c r="AN192" s="38" t="s">
        <v>102</v>
      </c>
      <c r="AO192" s="14">
        <v>3</v>
      </c>
      <c r="AP192" s="14">
        <v>3</v>
      </c>
      <c r="AQ192" s="81"/>
      <c r="AR192" s="38" t="s">
        <v>102</v>
      </c>
      <c r="AS192" s="38" t="s">
        <v>102</v>
      </c>
      <c r="AT192" s="14">
        <v>0</v>
      </c>
      <c r="AU192" s="14">
        <v>0</v>
      </c>
      <c r="AV192" s="38" t="s">
        <v>102</v>
      </c>
      <c r="AW192" s="38" t="s">
        <v>102</v>
      </c>
      <c r="AX192" s="14">
        <v>0</v>
      </c>
      <c r="AY192" s="14">
        <v>0</v>
      </c>
      <c r="AZ192" s="38" t="s">
        <v>102</v>
      </c>
      <c r="BA192" s="38" t="s">
        <v>102</v>
      </c>
    </row>
    <row r="193" spans="1:53">
      <c r="A193" s="100">
        <v>45196</v>
      </c>
      <c r="B193" s="99" t="str">
        <f t="shared" ref="B193" si="370">"(" &amp; TEXT(A193,"aaa") &amp; ")"</f>
        <v>(水)</v>
      </c>
      <c r="C193" s="14">
        <f t="shared" ref="C193" si="371">SUM(D193,H193,J193,K193,L193,P193,R193,S193)</f>
        <v>137</v>
      </c>
      <c r="D193" s="14">
        <v>101</v>
      </c>
      <c r="E193" s="14">
        <v>101</v>
      </c>
      <c r="F193" s="81"/>
      <c r="G193" s="81"/>
      <c r="H193" s="81"/>
      <c r="I193" s="38" t="s">
        <v>102</v>
      </c>
      <c r="J193" s="81"/>
      <c r="K193" s="14">
        <v>1</v>
      </c>
      <c r="L193" s="14">
        <v>30</v>
      </c>
      <c r="M193" s="14">
        <v>30</v>
      </c>
      <c r="N193" s="81"/>
      <c r="O193" s="81"/>
      <c r="P193" s="81"/>
      <c r="Q193" s="38" t="s">
        <v>102</v>
      </c>
      <c r="R193" s="81"/>
      <c r="S193" s="36">
        <v>5</v>
      </c>
      <c r="T193" s="14">
        <v>43</v>
      </c>
      <c r="U193" s="14">
        <v>43</v>
      </c>
      <c r="V193" s="81"/>
      <c r="W193" s="81"/>
      <c r="X193" s="81"/>
      <c r="Y193" s="38" t="s">
        <v>102</v>
      </c>
      <c r="Z193" s="81"/>
      <c r="AA193" s="14">
        <v>0</v>
      </c>
      <c r="AB193" s="14">
        <v>12</v>
      </c>
      <c r="AC193" s="36">
        <v>12</v>
      </c>
      <c r="AD193" s="81"/>
      <c r="AE193" s="81"/>
      <c r="AF193" s="81"/>
      <c r="AG193" s="38" t="s">
        <v>102</v>
      </c>
      <c r="AH193" s="81"/>
      <c r="AI193" s="36">
        <v>2</v>
      </c>
      <c r="AJ193" s="14">
        <v>17</v>
      </c>
      <c r="AK193" s="14">
        <v>17</v>
      </c>
      <c r="AL193" s="81"/>
      <c r="AM193" s="38" t="s">
        <v>102</v>
      </c>
      <c r="AN193" s="38" t="s">
        <v>102</v>
      </c>
      <c r="AO193" s="14">
        <v>3</v>
      </c>
      <c r="AP193" s="14">
        <v>3</v>
      </c>
      <c r="AQ193" s="81"/>
      <c r="AR193" s="38" t="s">
        <v>102</v>
      </c>
      <c r="AS193" s="38" t="s">
        <v>102</v>
      </c>
      <c r="AT193" s="14">
        <v>0</v>
      </c>
      <c r="AU193" s="14">
        <v>0</v>
      </c>
      <c r="AV193" s="38" t="s">
        <v>102</v>
      </c>
      <c r="AW193" s="38" t="s">
        <v>102</v>
      </c>
      <c r="AX193" s="14">
        <v>0</v>
      </c>
      <c r="AY193" s="14">
        <v>0</v>
      </c>
      <c r="AZ193" s="38" t="s">
        <v>102</v>
      </c>
      <c r="BA193" s="38" t="s">
        <v>102</v>
      </c>
    </row>
    <row r="194" spans="1:53">
      <c r="A194" s="100">
        <v>45195</v>
      </c>
      <c r="B194" s="99" t="str">
        <f t="shared" ref="B194" si="372">"(" &amp; TEXT(A194,"aaa") &amp; ")"</f>
        <v>(火)</v>
      </c>
      <c r="C194" s="14">
        <f t="shared" ref="C194" si="373">SUM(D194,H194,J194,K194,L194,P194,R194,S194)</f>
        <v>137</v>
      </c>
      <c r="D194" s="14">
        <v>115</v>
      </c>
      <c r="E194" s="14">
        <v>115</v>
      </c>
      <c r="F194" s="81"/>
      <c r="G194" s="81"/>
      <c r="H194" s="81"/>
      <c r="I194" s="38" t="s">
        <v>102</v>
      </c>
      <c r="J194" s="81"/>
      <c r="K194" s="14">
        <v>5</v>
      </c>
      <c r="L194" s="14">
        <v>15</v>
      </c>
      <c r="M194" s="14">
        <v>15</v>
      </c>
      <c r="N194" s="81"/>
      <c r="O194" s="81"/>
      <c r="P194" s="81"/>
      <c r="Q194" s="38" t="s">
        <v>102</v>
      </c>
      <c r="R194" s="81"/>
      <c r="S194" s="36">
        <v>2</v>
      </c>
      <c r="T194" s="14">
        <v>50</v>
      </c>
      <c r="U194" s="14">
        <v>50</v>
      </c>
      <c r="V194" s="81"/>
      <c r="W194" s="81"/>
      <c r="X194" s="81"/>
      <c r="Y194" s="38" t="s">
        <v>102</v>
      </c>
      <c r="Z194" s="81"/>
      <c r="AA194" s="14">
        <v>3</v>
      </c>
      <c r="AB194" s="14">
        <v>6</v>
      </c>
      <c r="AC194" s="36">
        <v>6</v>
      </c>
      <c r="AD194" s="81"/>
      <c r="AE194" s="81"/>
      <c r="AF194" s="81"/>
      <c r="AG194" s="38" t="s">
        <v>102</v>
      </c>
      <c r="AH194" s="81"/>
      <c r="AI194" s="36">
        <v>0</v>
      </c>
      <c r="AJ194" s="14">
        <v>6</v>
      </c>
      <c r="AK194" s="14">
        <v>6</v>
      </c>
      <c r="AL194" s="81"/>
      <c r="AM194" s="38" t="s">
        <v>102</v>
      </c>
      <c r="AN194" s="38" t="s">
        <v>102</v>
      </c>
      <c r="AO194" s="14">
        <v>1</v>
      </c>
      <c r="AP194" s="14">
        <v>1</v>
      </c>
      <c r="AQ194" s="81"/>
      <c r="AR194" s="38" t="s">
        <v>102</v>
      </c>
      <c r="AS194" s="38" t="s">
        <v>102</v>
      </c>
      <c r="AT194" s="14">
        <v>0</v>
      </c>
      <c r="AU194" s="14">
        <v>0</v>
      </c>
      <c r="AV194" s="38" t="s">
        <v>102</v>
      </c>
      <c r="AW194" s="38" t="s">
        <v>102</v>
      </c>
      <c r="AX194" s="14">
        <v>0</v>
      </c>
      <c r="AY194" s="14">
        <v>0</v>
      </c>
      <c r="AZ194" s="38" t="s">
        <v>102</v>
      </c>
      <c r="BA194" s="38" t="s">
        <v>102</v>
      </c>
    </row>
    <row r="195" spans="1:53">
      <c r="A195" s="100">
        <v>45194</v>
      </c>
      <c r="B195" s="99" t="str">
        <f t="shared" ref="B195" si="374">"(" &amp; TEXT(A195,"aaa") &amp; ")"</f>
        <v>(月)</v>
      </c>
      <c r="C195" s="14">
        <f t="shared" ref="C195" si="375">SUM(D195,H195,J195,K195,L195,P195,R195,S195)</f>
        <v>110</v>
      </c>
      <c r="D195" s="14">
        <v>83</v>
      </c>
      <c r="E195" s="14">
        <v>83</v>
      </c>
      <c r="F195" s="81"/>
      <c r="G195" s="81"/>
      <c r="H195" s="81"/>
      <c r="I195" s="38" t="s">
        <v>102</v>
      </c>
      <c r="J195" s="81"/>
      <c r="K195" s="14">
        <v>6</v>
      </c>
      <c r="L195" s="14">
        <v>14</v>
      </c>
      <c r="M195" s="14">
        <v>14</v>
      </c>
      <c r="N195" s="81"/>
      <c r="O195" s="81"/>
      <c r="P195" s="81"/>
      <c r="Q195" s="38" t="s">
        <v>102</v>
      </c>
      <c r="R195" s="81"/>
      <c r="S195" s="36">
        <v>7</v>
      </c>
      <c r="T195" s="14">
        <v>41</v>
      </c>
      <c r="U195" s="14">
        <v>41</v>
      </c>
      <c r="V195" s="81"/>
      <c r="W195" s="81"/>
      <c r="X195" s="81"/>
      <c r="Y195" s="38" t="s">
        <v>102</v>
      </c>
      <c r="Z195" s="81"/>
      <c r="AA195" s="14">
        <v>1</v>
      </c>
      <c r="AB195" s="14">
        <v>6</v>
      </c>
      <c r="AC195" s="36">
        <v>6</v>
      </c>
      <c r="AD195" s="81"/>
      <c r="AE195" s="81"/>
      <c r="AF195" s="81"/>
      <c r="AG195" s="38" t="s">
        <v>102</v>
      </c>
      <c r="AH195" s="81"/>
      <c r="AI195" s="36">
        <v>0</v>
      </c>
      <c r="AJ195" s="14">
        <v>1</v>
      </c>
      <c r="AK195" s="14">
        <v>1</v>
      </c>
      <c r="AL195" s="81"/>
      <c r="AM195" s="38" t="s">
        <v>102</v>
      </c>
      <c r="AN195" s="38" t="s">
        <v>102</v>
      </c>
      <c r="AO195" s="14">
        <v>0</v>
      </c>
      <c r="AP195" s="14">
        <v>0</v>
      </c>
      <c r="AQ195" s="81"/>
      <c r="AR195" s="38" t="s">
        <v>102</v>
      </c>
      <c r="AS195" s="38" t="s">
        <v>102</v>
      </c>
      <c r="AT195" s="14">
        <v>0</v>
      </c>
      <c r="AU195" s="14">
        <v>0</v>
      </c>
      <c r="AV195" s="38" t="s">
        <v>102</v>
      </c>
      <c r="AW195" s="38" t="s">
        <v>102</v>
      </c>
      <c r="AX195" s="14">
        <v>0</v>
      </c>
      <c r="AY195" s="14">
        <v>0</v>
      </c>
      <c r="AZ195" s="38" t="s">
        <v>102</v>
      </c>
      <c r="BA195" s="38" t="s">
        <v>102</v>
      </c>
    </row>
    <row r="196" spans="1:53">
      <c r="A196" s="100">
        <v>45193</v>
      </c>
      <c r="B196" s="99" t="str">
        <f t="shared" ref="B196" si="376">"(" &amp; TEXT(A196,"aaa") &amp; ")"</f>
        <v>(日)</v>
      </c>
      <c r="C196" s="14">
        <f t="shared" ref="C196" si="377">SUM(D196,H196,J196,K196,L196,P196,R196,S196)</f>
        <v>48</v>
      </c>
      <c r="D196" s="14">
        <v>36</v>
      </c>
      <c r="E196" s="14">
        <v>36</v>
      </c>
      <c r="F196" s="81"/>
      <c r="G196" s="81"/>
      <c r="H196" s="81"/>
      <c r="I196" s="38" t="s">
        <v>102</v>
      </c>
      <c r="J196" s="81"/>
      <c r="K196" s="14">
        <v>0</v>
      </c>
      <c r="L196" s="14">
        <v>11</v>
      </c>
      <c r="M196" s="14">
        <v>11</v>
      </c>
      <c r="N196" s="81"/>
      <c r="O196" s="81"/>
      <c r="P196" s="81"/>
      <c r="Q196" s="38" t="s">
        <v>102</v>
      </c>
      <c r="R196" s="81"/>
      <c r="S196" s="36">
        <v>1</v>
      </c>
      <c r="T196" s="14">
        <v>7</v>
      </c>
      <c r="U196" s="14">
        <v>7</v>
      </c>
      <c r="V196" s="81"/>
      <c r="W196" s="81"/>
      <c r="X196" s="81"/>
      <c r="Y196" s="38" t="s">
        <v>102</v>
      </c>
      <c r="Z196" s="81"/>
      <c r="AA196" s="14">
        <v>0</v>
      </c>
      <c r="AB196" s="14">
        <v>5</v>
      </c>
      <c r="AC196" s="36">
        <v>5</v>
      </c>
      <c r="AD196" s="81"/>
      <c r="AE196" s="81"/>
      <c r="AF196" s="81"/>
      <c r="AG196" s="38" t="s">
        <v>102</v>
      </c>
      <c r="AH196" s="81"/>
      <c r="AI196" s="36">
        <v>0</v>
      </c>
      <c r="AJ196" s="14">
        <v>10</v>
      </c>
      <c r="AK196" s="14">
        <v>10</v>
      </c>
      <c r="AL196" s="81"/>
      <c r="AM196" s="38" t="s">
        <v>102</v>
      </c>
      <c r="AN196" s="38" t="s">
        <v>102</v>
      </c>
      <c r="AO196" s="14">
        <v>3</v>
      </c>
      <c r="AP196" s="14">
        <v>3</v>
      </c>
      <c r="AQ196" s="81"/>
      <c r="AR196" s="38" t="s">
        <v>102</v>
      </c>
      <c r="AS196" s="38" t="s">
        <v>102</v>
      </c>
      <c r="AT196" s="14">
        <v>0</v>
      </c>
      <c r="AU196" s="14">
        <v>0</v>
      </c>
      <c r="AV196" s="38" t="s">
        <v>102</v>
      </c>
      <c r="AW196" s="38" t="s">
        <v>102</v>
      </c>
      <c r="AX196" s="14">
        <v>0</v>
      </c>
      <c r="AY196" s="14">
        <v>0</v>
      </c>
      <c r="AZ196" s="38" t="s">
        <v>102</v>
      </c>
      <c r="BA196" s="38" t="s">
        <v>102</v>
      </c>
    </row>
    <row r="197" spans="1:53">
      <c r="A197" s="100">
        <v>45192</v>
      </c>
      <c r="B197" s="99" t="str">
        <f t="shared" ref="B197" si="378">"(" &amp; TEXT(A197,"aaa") &amp; ")"</f>
        <v>(土)</v>
      </c>
      <c r="C197" s="14">
        <f t="shared" ref="C197:C258" si="379">SUM(D197,H197,J197,K197,L197,P197,R197,S197)</f>
        <v>64</v>
      </c>
      <c r="D197" s="14">
        <v>48</v>
      </c>
      <c r="E197" s="14">
        <v>48</v>
      </c>
      <c r="F197" s="81"/>
      <c r="G197" s="81"/>
      <c r="H197" s="81"/>
      <c r="I197" s="38" t="s">
        <v>102</v>
      </c>
      <c r="J197" s="81"/>
      <c r="K197" s="14">
        <v>1</v>
      </c>
      <c r="L197" s="14">
        <v>12</v>
      </c>
      <c r="M197" s="14">
        <v>12</v>
      </c>
      <c r="N197" s="81"/>
      <c r="O197" s="81"/>
      <c r="P197" s="81"/>
      <c r="Q197" s="38" t="s">
        <v>102</v>
      </c>
      <c r="R197" s="81"/>
      <c r="S197" s="36">
        <v>3</v>
      </c>
      <c r="T197" s="14">
        <v>8</v>
      </c>
      <c r="U197" s="14">
        <v>8</v>
      </c>
      <c r="V197" s="81"/>
      <c r="W197" s="81"/>
      <c r="X197" s="81"/>
      <c r="Y197" s="38" t="s">
        <v>102</v>
      </c>
      <c r="Z197" s="81"/>
      <c r="AA197" s="14">
        <v>1</v>
      </c>
      <c r="AB197" s="14">
        <v>1</v>
      </c>
      <c r="AC197" s="36">
        <v>1</v>
      </c>
      <c r="AD197" s="81"/>
      <c r="AE197" s="81"/>
      <c r="AF197" s="81"/>
      <c r="AG197" s="38" t="s">
        <v>102</v>
      </c>
      <c r="AH197" s="81"/>
      <c r="AI197" s="36">
        <v>0</v>
      </c>
      <c r="AJ197" s="14">
        <v>2</v>
      </c>
      <c r="AK197" s="14">
        <v>2</v>
      </c>
      <c r="AL197" s="81"/>
      <c r="AM197" s="38" t="s">
        <v>102</v>
      </c>
      <c r="AN197" s="38" t="s">
        <v>102</v>
      </c>
      <c r="AO197" s="14">
        <v>1</v>
      </c>
      <c r="AP197" s="14">
        <v>1</v>
      </c>
      <c r="AQ197" s="81"/>
      <c r="AR197" s="38" t="s">
        <v>102</v>
      </c>
      <c r="AS197" s="38" t="s">
        <v>102</v>
      </c>
      <c r="AT197" s="14">
        <v>0</v>
      </c>
      <c r="AU197" s="14">
        <v>0</v>
      </c>
      <c r="AV197" s="38" t="s">
        <v>102</v>
      </c>
      <c r="AW197" s="38" t="s">
        <v>102</v>
      </c>
      <c r="AX197" s="14">
        <v>0</v>
      </c>
      <c r="AY197" s="14">
        <v>0</v>
      </c>
      <c r="AZ197" s="38" t="s">
        <v>102</v>
      </c>
      <c r="BA197" s="38" t="s">
        <v>102</v>
      </c>
    </row>
    <row r="198" spans="1:53">
      <c r="A198" s="100">
        <v>45191</v>
      </c>
      <c r="B198" s="99" t="str">
        <f t="shared" ref="B198" si="380">"(" &amp; TEXT(A198,"aaa") &amp; ")"</f>
        <v>(金)</v>
      </c>
      <c r="C198" s="14">
        <f t="shared" ref="C198" si="381">SUM(D198,H198,J198,K198,L198,P198,R198,S198)</f>
        <v>143</v>
      </c>
      <c r="D198" s="14">
        <v>107</v>
      </c>
      <c r="E198" s="14">
        <v>107</v>
      </c>
      <c r="F198" s="81"/>
      <c r="G198" s="81"/>
      <c r="H198" s="81"/>
      <c r="I198" s="38" t="s">
        <v>102</v>
      </c>
      <c r="J198" s="81"/>
      <c r="K198" s="14">
        <v>5</v>
      </c>
      <c r="L198" s="14">
        <v>25</v>
      </c>
      <c r="M198" s="14">
        <v>25</v>
      </c>
      <c r="N198" s="81"/>
      <c r="O198" s="81"/>
      <c r="P198" s="81"/>
      <c r="Q198" s="38" t="s">
        <v>102</v>
      </c>
      <c r="R198" s="81"/>
      <c r="S198" s="36">
        <v>6</v>
      </c>
      <c r="T198" s="14">
        <v>31</v>
      </c>
      <c r="U198" s="14">
        <v>31</v>
      </c>
      <c r="V198" s="81"/>
      <c r="W198" s="81"/>
      <c r="X198" s="81"/>
      <c r="Y198" s="38" t="s">
        <v>102</v>
      </c>
      <c r="Z198" s="81"/>
      <c r="AA198" s="14">
        <v>0</v>
      </c>
      <c r="AB198" s="14">
        <v>5</v>
      </c>
      <c r="AC198" s="36">
        <v>5</v>
      </c>
      <c r="AD198" s="81"/>
      <c r="AE198" s="81"/>
      <c r="AF198" s="81"/>
      <c r="AG198" s="38" t="s">
        <v>102</v>
      </c>
      <c r="AH198" s="81"/>
      <c r="AI198" s="36">
        <v>1</v>
      </c>
      <c r="AJ198" s="14">
        <v>2</v>
      </c>
      <c r="AK198" s="14">
        <v>2</v>
      </c>
      <c r="AL198" s="81"/>
      <c r="AM198" s="38" t="s">
        <v>102</v>
      </c>
      <c r="AN198" s="38" t="s">
        <v>102</v>
      </c>
      <c r="AO198" s="14">
        <v>1</v>
      </c>
      <c r="AP198" s="14">
        <v>1</v>
      </c>
      <c r="AQ198" s="81"/>
      <c r="AR198" s="38" t="s">
        <v>102</v>
      </c>
      <c r="AS198" s="38" t="s">
        <v>102</v>
      </c>
      <c r="AT198" s="14">
        <v>0</v>
      </c>
      <c r="AU198" s="14">
        <v>0</v>
      </c>
      <c r="AV198" s="38" t="s">
        <v>102</v>
      </c>
      <c r="AW198" s="38" t="s">
        <v>102</v>
      </c>
      <c r="AX198" s="14">
        <v>1</v>
      </c>
      <c r="AY198" s="14">
        <v>1</v>
      </c>
      <c r="AZ198" s="38" t="s">
        <v>102</v>
      </c>
      <c r="BA198" s="38" t="s">
        <v>102</v>
      </c>
    </row>
    <row r="199" spans="1:53">
      <c r="A199" s="100">
        <v>45190</v>
      </c>
      <c r="B199" s="99" t="str">
        <f t="shared" ref="B199" si="382">"(" &amp; TEXT(A199,"aaa") &amp; ")"</f>
        <v>(木)</v>
      </c>
      <c r="C199" s="14">
        <f t="shared" si="379"/>
        <v>82</v>
      </c>
      <c r="D199" s="14">
        <v>56</v>
      </c>
      <c r="E199" s="14">
        <v>56</v>
      </c>
      <c r="F199" s="81"/>
      <c r="G199" s="81"/>
      <c r="H199" s="81"/>
      <c r="I199" s="38" t="s">
        <v>102</v>
      </c>
      <c r="J199" s="81"/>
      <c r="K199" s="14">
        <v>4</v>
      </c>
      <c r="L199" s="14">
        <v>13</v>
      </c>
      <c r="M199" s="14">
        <v>13</v>
      </c>
      <c r="N199" s="81"/>
      <c r="O199" s="81"/>
      <c r="P199" s="81"/>
      <c r="Q199" s="38" t="s">
        <v>102</v>
      </c>
      <c r="R199" s="81"/>
      <c r="S199" s="36">
        <v>9</v>
      </c>
      <c r="T199" s="14">
        <v>26</v>
      </c>
      <c r="U199" s="14">
        <v>26</v>
      </c>
      <c r="V199" s="81"/>
      <c r="W199" s="81"/>
      <c r="X199" s="81"/>
      <c r="Y199" s="38" t="s">
        <v>102</v>
      </c>
      <c r="Z199" s="81"/>
      <c r="AA199" s="14">
        <v>1</v>
      </c>
      <c r="AB199" s="14">
        <v>4</v>
      </c>
      <c r="AC199" s="36">
        <v>4</v>
      </c>
      <c r="AD199" s="81"/>
      <c r="AE199" s="81"/>
      <c r="AF199" s="81"/>
      <c r="AG199" s="38" t="s">
        <v>102</v>
      </c>
      <c r="AH199" s="81"/>
      <c r="AI199" s="36">
        <v>5</v>
      </c>
      <c r="AJ199" s="14">
        <v>0</v>
      </c>
      <c r="AK199" s="14">
        <v>0</v>
      </c>
      <c r="AL199" s="81"/>
      <c r="AM199" s="38" t="s">
        <v>102</v>
      </c>
      <c r="AN199" s="38" t="s">
        <v>102</v>
      </c>
      <c r="AO199" s="14">
        <v>0</v>
      </c>
      <c r="AP199" s="14">
        <v>0</v>
      </c>
      <c r="AQ199" s="81"/>
      <c r="AR199" s="38" t="s">
        <v>102</v>
      </c>
      <c r="AS199" s="38" t="s">
        <v>102</v>
      </c>
      <c r="AT199" s="14">
        <v>1</v>
      </c>
      <c r="AU199" s="14">
        <v>1</v>
      </c>
      <c r="AV199" s="38" t="s">
        <v>102</v>
      </c>
      <c r="AW199" s="38" t="s">
        <v>102</v>
      </c>
      <c r="AX199" s="14">
        <v>1</v>
      </c>
      <c r="AY199" s="14">
        <v>1</v>
      </c>
      <c r="AZ199" s="38" t="s">
        <v>102</v>
      </c>
      <c r="BA199" s="38" t="s">
        <v>102</v>
      </c>
    </row>
    <row r="200" spans="1:53">
      <c r="A200" s="100">
        <v>45189</v>
      </c>
      <c r="B200" s="99" t="str">
        <f t="shared" ref="B200" si="383">"(" &amp; TEXT(A200,"aaa") &amp; ")"</f>
        <v>(水)</v>
      </c>
      <c r="C200" s="14">
        <f t="shared" ref="C200" si="384">SUM(D200,H200,J200,K200,L200,P200,R200,S200)</f>
        <v>115</v>
      </c>
      <c r="D200" s="14">
        <v>81</v>
      </c>
      <c r="E200" s="14">
        <v>81</v>
      </c>
      <c r="F200" s="81"/>
      <c r="G200" s="81"/>
      <c r="H200" s="81"/>
      <c r="I200" s="38" t="s">
        <v>102</v>
      </c>
      <c r="J200" s="81"/>
      <c r="K200" s="14">
        <v>8</v>
      </c>
      <c r="L200" s="14">
        <v>23</v>
      </c>
      <c r="M200" s="14">
        <v>23</v>
      </c>
      <c r="N200" s="81"/>
      <c r="O200" s="81"/>
      <c r="P200" s="81"/>
      <c r="Q200" s="38" t="s">
        <v>102</v>
      </c>
      <c r="R200" s="81"/>
      <c r="S200" s="36">
        <v>3</v>
      </c>
      <c r="T200" s="14">
        <v>48</v>
      </c>
      <c r="U200" s="14">
        <v>48</v>
      </c>
      <c r="V200" s="81"/>
      <c r="W200" s="81"/>
      <c r="X200" s="81"/>
      <c r="Y200" s="38" t="s">
        <v>102</v>
      </c>
      <c r="Z200" s="81"/>
      <c r="AA200" s="14">
        <v>3</v>
      </c>
      <c r="AB200" s="14">
        <v>7</v>
      </c>
      <c r="AC200" s="36">
        <v>7</v>
      </c>
      <c r="AD200" s="81"/>
      <c r="AE200" s="81"/>
      <c r="AF200" s="81"/>
      <c r="AG200" s="38" t="s">
        <v>102</v>
      </c>
      <c r="AH200" s="81"/>
      <c r="AI200" s="36">
        <v>0</v>
      </c>
      <c r="AJ200" s="14">
        <v>0</v>
      </c>
      <c r="AK200" s="14">
        <v>0</v>
      </c>
      <c r="AL200" s="81"/>
      <c r="AM200" s="38" t="s">
        <v>102</v>
      </c>
      <c r="AN200" s="38" t="s">
        <v>102</v>
      </c>
      <c r="AO200" s="14">
        <v>0</v>
      </c>
      <c r="AP200" s="14">
        <v>0</v>
      </c>
      <c r="AQ200" s="81"/>
      <c r="AR200" s="38" t="s">
        <v>102</v>
      </c>
      <c r="AS200" s="38" t="s">
        <v>102</v>
      </c>
      <c r="AT200" s="14">
        <v>2</v>
      </c>
      <c r="AU200" s="14">
        <v>2</v>
      </c>
      <c r="AV200" s="38" t="s">
        <v>102</v>
      </c>
      <c r="AW200" s="38" t="s">
        <v>102</v>
      </c>
      <c r="AX200" s="14">
        <v>2</v>
      </c>
      <c r="AY200" s="14">
        <v>2</v>
      </c>
      <c r="AZ200" s="38" t="s">
        <v>102</v>
      </c>
      <c r="BA200" s="38" t="s">
        <v>102</v>
      </c>
    </row>
    <row r="201" spans="1:53">
      <c r="A201" s="100">
        <v>45188</v>
      </c>
      <c r="B201" s="99" t="str">
        <f t="shared" ref="B201" si="385">"(" &amp; TEXT(A201,"aaa") &amp; ")"</f>
        <v>(火)</v>
      </c>
      <c r="C201" s="14">
        <f t="shared" si="379"/>
        <v>291</v>
      </c>
      <c r="D201" s="14">
        <v>78</v>
      </c>
      <c r="E201" s="38" t="s">
        <v>102</v>
      </c>
      <c r="F201" s="14">
        <v>2</v>
      </c>
      <c r="G201" s="14">
        <v>50</v>
      </c>
      <c r="H201" s="14">
        <v>0</v>
      </c>
      <c r="I201" s="38" t="s">
        <v>102</v>
      </c>
      <c r="J201" s="81"/>
      <c r="K201" s="14">
        <v>0</v>
      </c>
      <c r="L201" s="14">
        <v>199</v>
      </c>
      <c r="M201" s="38" t="s">
        <v>102</v>
      </c>
      <c r="N201" s="14">
        <v>14</v>
      </c>
      <c r="O201" s="14">
        <v>93</v>
      </c>
      <c r="P201" s="14">
        <v>0</v>
      </c>
      <c r="Q201" s="38" t="s">
        <v>102</v>
      </c>
      <c r="R201" s="81"/>
      <c r="S201" s="36">
        <v>14</v>
      </c>
      <c r="T201" s="14">
        <v>34</v>
      </c>
      <c r="U201" s="38" t="s">
        <v>102</v>
      </c>
      <c r="V201" s="14">
        <v>1</v>
      </c>
      <c r="W201" s="14">
        <v>33</v>
      </c>
      <c r="X201" s="14">
        <v>0</v>
      </c>
      <c r="Y201" s="38" t="s">
        <v>102</v>
      </c>
      <c r="Z201" s="81"/>
      <c r="AA201" s="14">
        <v>0</v>
      </c>
      <c r="AB201" s="14">
        <v>46</v>
      </c>
      <c r="AC201" s="38" t="s">
        <v>102</v>
      </c>
      <c r="AD201" s="14">
        <v>7</v>
      </c>
      <c r="AE201" s="14">
        <v>36</v>
      </c>
      <c r="AF201" s="14">
        <v>0</v>
      </c>
      <c r="AG201" s="38" t="s">
        <v>102</v>
      </c>
      <c r="AH201" s="81"/>
      <c r="AI201" s="36">
        <v>5</v>
      </c>
      <c r="AJ201" s="14">
        <v>6</v>
      </c>
      <c r="AK201" s="38" t="s">
        <v>102</v>
      </c>
      <c r="AL201" s="14">
        <v>6</v>
      </c>
      <c r="AM201" s="38" t="s">
        <v>102</v>
      </c>
      <c r="AN201" s="38" t="s">
        <v>102</v>
      </c>
      <c r="AO201" s="14">
        <v>20</v>
      </c>
      <c r="AP201" s="38" t="s">
        <v>102</v>
      </c>
      <c r="AQ201" s="14">
        <v>15</v>
      </c>
      <c r="AR201" s="38" t="s">
        <v>102</v>
      </c>
      <c r="AS201" s="38" t="s">
        <v>102</v>
      </c>
      <c r="AT201" s="14">
        <v>26</v>
      </c>
      <c r="AU201" s="38" t="s">
        <v>102</v>
      </c>
      <c r="AV201" s="38" t="s">
        <v>102</v>
      </c>
      <c r="AW201" s="38" t="s">
        <v>102</v>
      </c>
      <c r="AX201" s="14">
        <v>78</v>
      </c>
      <c r="AY201" s="38" t="s">
        <v>102</v>
      </c>
      <c r="AZ201" s="38" t="s">
        <v>102</v>
      </c>
      <c r="BA201" s="38" t="s">
        <v>102</v>
      </c>
    </row>
    <row r="202" spans="1:53">
      <c r="A202" s="100">
        <v>45187</v>
      </c>
      <c r="B202" s="99" t="str">
        <f t="shared" ref="B202" si="386">"(" &amp; TEXT(A202,"aaa") &amp; ")"</f>
        <v>(月)</v>
      </c>
      <c r="C202" s="14">
        <f t="shared" ref="C202" si="387">SUM(D202,H202,J202,K202,L202,P202,R202,S202)</f>
        <v>15</v>
      </c>
      <c r="D202" s="14">
        <v>7</v>
      </c>
      <c r="E202" s="38" t="s">
        <v>102</v>
      </c>
      <c r="F202" s="14">
        <v>0</v>
      </c>
      <c r="G202" s="14">
        <v>6</v>
      </c>
      <c r="H202" s="14">
        <v>0</v>
      </c>
      <c r="I202" s="38" t="s">
        <v>102</v>
      </c>
      <c r="J202" s="81"/>
      <c r="K202" s="14">
        <v>0</v>
      </c>
      <c r="L202" s="14">
        <v>8</v>
      </c>
      <c r="M202" s="38" t="s">
        <v>102</v>
      </c>
      <c r="N202" s="14">
        <v>0</v>
      </c>
      <c r="O202" s="14">
        <v>5</v>
      </c>
      <c r="P202" s="14">
        <v>0</v>
      </c>
      <c r="Q202" s="38" t="s">
        <v>102</v>
      </c>
      <c r="R202" s="81"/>
      <c r="S202" s="36">
        <v>0</v>
      </c>
      <c r="T202" s="14">
        <v>4</v>
      </c>
      <c r="U202" s="38" t="s">
        <v>102</v>
      </c>
      <c r="V202" s="14">
        <v>0</v>
      </c>
      <c r="W202" s="14">
        <v>4</v>
      </c>
      <c r="X202" s="14">
        <v>0</v>
      </c>
      <c r="Y202" s="38" t="s">
        <v>102</v>
      </c>
      <c r="Z202" s="81"/>
      <c r="AA202" s="14">
        <v>0</v>
      </c>
      <c r="AB202" s="14">
        <v>1</v>
      </c>
      <c r="AC202" s="38" t="s">
        <v>102</v>
      </c>
      <c r="AD202" s="14">
        <v>0</v>
      </c>
      <c r="AE202" s="14">
        <v>0</v>
      </c>
      <c r="AF202" s="14">
        <v>0</v>
      </c>
      <c r="AG202" s="38" t="s">
        <v>102</v>
      </c>
      <c r="AH202" s="81"/>
      <c r="AI202" s="36">
        <v>0</v>
      </c>
      <c r="AJ202" s="14">
        <v>0</v>
      </c>
      <c r="AK202" s="38" t="s">
        <v>102</v>
      </c>
      <c r="AL202" s="14">
        <v>0</v>
      </c>
      <c r="AM202" s="38" t="s">
        <v>102</v>
      </c>
      <c r="AN202" s="38" t="s">
        <v>102</v>
      </c>
      <c r="AO202" s="14">
        <v>3</v>
      </c>
      <c r="AP202" s="38" t="s">
        <v>102</v>
      </c>
      <c r="AQ202" s="14">
        <v>3</v>
      </c>
      <c r="AR202" s="38" t="s">
        <v>102</v>
      </c>
      <c r="AS202" s="38" t="s">
        <v>102</v>
      </c>
      <c r="AT202" s="14">
        <v>1</v>
      </c>
      <c r="AU202" s="38" t="s">
        <v>102</v>
      </c>
      <c r="AV202" s="38" t="s">
        <v>102</v>
      </c>
      <c r="AW202" s="38" t="s">
        <v>102</v>
      </c>
      <c r="AX202" s="14">
        <v>2</v>
      </c>
      <c r="AY202" s="38" t="s">
        <v>102</v>
      </c>
      <c r="AZ202" s="38" t="s">
        <v>102</v>
      </c>
      <c r="BA202" s="38" t="s">
        <v>102</v>
      </c>
    </row>
    <row r="203" spans="1:53">
      <c r="A203" s="100">
        <v>45186</v>
      </c>
      <c r="B203" s="99" t="str">
        <f t="shared" ref="B203" si="388">"(" &amp; TEXT(A203,"aaa") &amp; ")"</f>
        <v>(日)</v>
      </c>
      <c r="C203" s="14">
        <f t="shared" si="379"/>
        <v>33</v>
      </c>
      <c r="D203" s="14">
        <v>12</v>
      </c>
      <c r="E203" s="38" t="s">
        <v>102</v>
      </c>
      <c r="F203" s="14">
        <v>0</v>
      </c>
      <c r="G203" s="14">
        <v>7</v>
      </c>
      <c r="H203" s="14">
        <v>0</v>
      </c>
      <c r="I203" s="38" t="s">
        <v>102</v>
      </c>
      <c r="J203" s="81"/>
      <c r="K203" s="14">
        <v>0</v>
      </c>
      <c r="L203" s="14">
        <v>20</v>
      </c>
      <c r="M203" s="38" t="s">
        <v>102</v>
      </c>
      <c r="N203" s="14">
        <v>1</v>
      </c>
      <c r="O203" s="14">
        <v>8</v>
      </c>
      <c r="P203" s="14">
        <v>0</v>
      </c>
      <c r="Q203" s="38" t="s">
        <v>102</v>
      </c>
      <c r="R203" s="81"/>
      <c r="S203" s="36">
        <v>1</v>
      </c>
      <c r="T203" s="14">
        <v>0</v>
      </c>
      <c r="U203" s="38" t="s">
        <v>102</v>
      </c>
      <c r="V203" s="14">
        <v>0</v>
      </c>
      <c r="W203" s="14">
        <v>0</v>
      </c>
      <c r="X203" s="14">
        <v>0</v>
      </c>
      <c r="Y203" s="38" t="s">
        <v>102</v>
      </c>
      <c r="Z203" s="81"/>
      <c r="AA203" s="14">
        <v>0</v>
      </c>
      <c r="AB203" s="14">
        <v>1</v>
      </c>
      <c r="AC203" s="38" t="s">
        <v>102</v>
      </c>
      <c r="AD203" s="14">
        <v>0</v>
      </c>
      <c r="AE203" s="14">
        <v>1</v>
      </c>
      <c r="AF203" s="14">
        <v>0</v>
      </c>
      <c r="AG203" s="38" t="s">
        <v>102</v>
      </c>
      <c r="AH203" s="81"/>
      <c r="AI203" s="14">
        <v>0</v>
      </c>
      <c r="AJ203" s="14">
        <v>3</v>
      </c>
      <c r="AK203" s="38" t="s">
        <v>102</v>
      </c>
      <c r="AL203" s="14">
        <v>3</v>
      </c>
      <c r="AM203" s="38" t="s">
        <v>102</v>
      </c>
      <c r="AN203" s="38" t="s">
        <v>102</v>
      </c>
      <c r="AO203" s="14">
        <v>2</v>
      </c>
      <c r="AP203" s="38" t="s">
        <v>102</v>
      </c>
      <c r="AQ203" s="14">
        <v>2</v>
      </c>
      <c r="AR203" s="38" t="s">
        <v>102</v>
      </c>
      <c r="AS203" s="38" t="s">
        <v>102</v>
      </c>
      <c r="AT203" s="14">
        <v>5</v>
      </c>
      <c r="AU203" s="38" t="s">
        <v>102</v>
      </c>
      <c r="AV203" s="38" t="s">
        <v>102</v>
      </c>
      <c r="AW203" s="38" t="s">
        <v>102</v>
      </c>
      <c r="AX203" s="14">
        <v>11</v>
      </c>
      <c r="AY203" s="38" t="s">
        <v>102</v>
      </c>
      <c r="AZ203" s="38" t="s">
        <v>102</v>
      </c>
      <c r="BA203" s="38" t="s">
        <v>102</v>
      </c>
    </row>
    <row r="204" spans="1:53">
      <c r="A204" s="100">
        <v>45185</v>
      </c>
      <c r="B204" s="99" t="str">
        <f t="shared" ref="B204" si="389">"(" &amp; TEXT(A204,"aaa") &amp; ")"</f>
        <v>(土)</v>
      </c>
      <c r="C204" s="14">
        <f t="shared" si="379"/>
        <v>346</v>
      </c>
      <c r="D204" s="14">
        <v>110</v>
      </c>
      <c r="E204" s="38" t="s">
        <v>102</v>
      </c>
      <c r="F204" s="14">
        <v>7</v>
      </c>
      <c r="G204" s="14">
        <v>70</v>
      </c>
      <c r="H204" s="14">
        <v>0</v>
      </c>
      <c r="I204" s="38" t="s">
        <v>102</v>
      </c>
      <c r="J204" s="81"/>
      <c r="K204" s="14">
        <v>8</v>
      </c>
      <c r="L204" s="14">
        <v>207</v>
      </c>
      <c r="M204" s="38" t="s">
        <v>102</v>
      </c>
      <c r="N204" s="14">
        <v>23</v>
      </c>
      <c r="O204" s="14">
        <v>73</v>
      </c>
      <c r="P204" s="14">
        <v>0</v>
      </c>
      <c r="Q204" s="38" t="s">
        <v>102</v>
      </c>
      <c r="R204" s="81"/>
      <c r="S204" s="36">
        <v>21</v>
      </c>
      <c r="T204" s="14">
        <v>27</v>
      </c>
      <c r="U204" s="38" t="s">
        <v>102</v>
      </c>
      <c r="V204" s="14">
        <v>0</v>
      </c>
      <c r="W204" s="14">
        <v>27</v>
      </c>
      <c r="X204" s="14">
        <v>0</v>
      </c>
      <c r="Y204" s="38" t="s">
        <v>102</v>
      </c>
      <c r="Z204" s="81"/>
      <c r="AA204" s="14">
        <v>0</v>
      </c>
      <c r="AB204" s="14">
        <v>21</v>
      </c>
      <c r="AC204" s="38" t="s">
        <v>102</v>
      </c>
      <c r="AD204" s="14">
        <v>5</v>
      </c>
      <c r="AE204" s="14">
        <v>14</v>
      </c>
      <c r="AF204" s="14">
        <v>0</v>
      </c>
      <c r="AG204" s="38" t="s">
        <v>102</v>
      </c>
      <c r="AH204" s="81"/>
      <c r="AI204" s="36">
        <v>6</v>
      </c>
      <c r="AJ204" s="14">
        <v>18</v>
      </c>
      <c r="AK204" s="38" t="s">
        <v>102</v>
      </c>
      <c r="AL204" s="14">
        <v>17</v>
      </c>
      <c r="AM204" s="38" t="s">
        <v>102</v>
      </c>
      <c r="AN204" s="38" t="s">
        <v>102</v>
      </c>
      <c r="AO204" s="14">
        <v>27</v>
      </c>
      <c r="AP204" s="38" t="s">
        <v>102</v>
      </c>
      <c r="AQ204" s="14">
        <v>20</v>
      </c>
      <c r="AR204" s="38" t="s">
        <v>102</v>
      </c>
      <c r="AS204" s="38" t="s">
        <v>102</v>
      </c>
      <c r="AT204" s="14">
        <v>29</v>
      </c>
      <c r="AU204" s="38" t="s">
        <v>102</v>
      </c>
      <c r="AV204" s="38" t="s">
        <v>102</v>
      </c>
      <c r="AW204" s="38" t="s">
        <v>102</v>
      </c>
      <c r="AX204" s="14">
        <v>93</v>
      </c>
      <c r="AY204" s="38" t="s">
        <v>102</v>
      </c>
      <c r="AZ204" s="38" t="s">
        <v>102</v>
      </c>
      <c r="BA204" s="38" t="s">
        <v>102</v>
      </c>
    </row>
    <row r="205" spans="1:53">
      <c r="A205" s="100">
        <v>45184</v>
      </c>
      <c r="B205" s="99" t="str">
        <f t="shared" ref="B205" si="390">"(" &amp; TEXT(A205,"aaa") &amp; ")"</f>
        <v>(金)</v>
      </c>
      <c r="C205" s="14">
        <f t="shared" si="379"/>
        <v>357</v>
      </c>
      <c r="D205" s="14">
        <v>131</v>
      </c>
      <c r="E205" s="38" t="s">
        <v>102</v>
      </c>
      <c r="F205" s="14">
        <v>13</v>
      </c>
      <c r="G205" s="14">
        <v>72</v>
      </c>
      <c r="H205" s="14">
        <v>0</v>
      </c>
      <c r="I205" s="38" t="s">
        <v>102</v>
      </c>
      <c r="J205" s="81"/>
      <c r="K205" s="14">
        <v>8</v>
      </c>
      <c r="L205" s="14">
        <v>200</v>
      </c>
      <c r="M205" s="38" t="s">
        <v>102</v>
      </c>
      <c r="N205" s="14">
        <v>19</v>
      </c>
      <c r="O205" s="14">
        <v>83</v>
      </c>
      <c r="P205" s="14">
        <v>0</v>
      </c>
      <c r="Q205" s="38" t="s">
        <v>102</v>
      </c>
      <c r="R205" s="81"/>
      <c r="S205" s="36">
        <v>18</v>
      </c>
      <c r="T205" s="14">
        <v>45</v>
      </c>
      <c r="U205" s="38" t="s">
        <v>102</v>
      </c>
      <c r="V205" s="14">
        <v>8</v>
      </c>
      <c r="W205" s="14">
        <v>37</v>
      </c>
      <c r="X205" s="14">
        <v>0</v>
      </c>
      <c r="Y205" s="38" t="s">
        <v>102</v>
      </c>
      <c r="Z205" s="81"/>
      <c r="AA205" s="14">
        <v>2</v>
      </c>
      <c r="AB205" s="14">
        <v>40</v>
      </c>
      <c r="AC205" s="38" t="s">
        <v>102</v>
      </c>
      <c r="AD205" s="14">
        <v>12</v>
      </c>
      <c r="AE205" s="14">
        <v>26</v>
      </c>
      <c r="AF205" s="14">
        <v>0</v>
      </c>
      <c r="AG205" s="38" t="s">
        <v>102</v>
      </c>
      <c r="AH205" s="81"/>
      <c r="AI205" s="36">
        <v>3</v>
      </c>
      <c r="AJ205" s="14">
        <v>12</v>
      </c>
      <c r="AK205" s="38" t="s">
        <v>102</v>
      </c>
      <c r="AL205" s="14">
        <v>10</v>
      </c>
      <c r="AM205" s="38" t="s">
        <v>102</v>
      </c>
      <c r="AN205" s="38" t="s">
        <v>102</v>
      </c>
      <c r="AO205" s="14">
        <v>32</v>
      </c>
      <c r="AP205" s="38" t="s">
        <v>102</v>
      </c>
      <c r="AQ205" s="14">
        <v>24</v>
      </c>
      <c r="AR205" s="38" t="s">
        <v>102</v>
      </c>
      <c r="AS205" s="38" t="s">
        <v>102</v>
      </c>
      <c r="AT205" s="14">
        <v>43</v>
      </c>
      <c r="AU205" s="38" t="s">
        <v>102</v>
      </c>
      <c r="AV205" s="38" t="s">
        <v>102</v>
      </c>
      <c r="AW205" s="38" t="s">
        <v>102</v>
      </c>
      <c r="AX205" s="14">
        <v>79</v>
      </c>
      <c r="AY205" s="38" t="s">
        <v>102</v>
      </c>
      <c r="AZ205" s="38" t="s">
        <v>102</v>
      </c>
      <c r="BA205" s="38" t="s">
        <v>102</v>
      </c>
    </row>
    <row r="206" spans="1:53">
      <c r="A206" s="100">
        <v>45183</v>
      </c>
      <c r="B206" s="99" t="str">
        <f t="shared" ref="B206" si="391">"(" &amp; TEXT(A206,"aaa") &amp; ")"</f>
        <v>(木)</v>
      </c>
      <c r="C206" s="14">
        <f t="shared" si="379"/>
        <v>178</v>
      </c>
      <c r="D206" s="14">
        <v>64</v>
      </c>
      <c r="E206" s="38" t="s">
        <v>102</v>
      </c>
      <c r="F206" s="14">
        <v>4</v>
      </c>
      <c r="G206" s="14">
        <v>32</v>
      </c>
      <c r="H206" s="14">
        <v>0</v>
      </c>
      <c r="I206" s="38" t="s">
        <v>102</v>
      </c>
      <c r="J206" s="81"/>
      <c r="K206" s="14">
        <v>4</v>
      </c>
      <c r="L206" s="14">
        <v>105</v>
      </c>
      <c r="M206" s="38" t="s">
        <v>102</v>
      </c>
      <c r="N206" s="14">
        <v>12</v>
      </c>
      <c r="O206" s="14">
        <v>42</v>
      </c>
      <c r="P206" s="14">
        <v>0</v>
      </c>
      <c r="Q206" s="38" t="s">
        <v>102</v>
      </c>
      <c r="R206" s="81"/>
      <c r="S206" s="36">
        <v>5</v>
      </c>
      <c r="T206" s="14">
        <v>21</v>
      </c>
      <c r="U206" s="38" t="s">
        <v>102</v>
      </c>
      <c r="V206" s="14">
        <v>1</v>
      </c>
      <c r="W206" s="14">
        <v>20</v>
      </c>
      <c r="X206" s="14">
        <v>0</v>
      </c>
      <c r="Y206" s="38" t="s">
        <v>102</v>
      </c>
      <c r="Z206" s="81"/>
      <c r="AA206" s="14">
        <v>0</v>
      </c>
      <c r="AB206" s="14">
        <v>27</v>
      </c>
      <c r="AC206" s="38" t="s">
        <v>102</v>
      </c>
      <c r="AD206" s="14">
        <v>5</v>
      </c>
      <c r="AE206" s="14">
        <v>16</v>
      </c>
      <c r="AF206" s="14">
        <v>0</v>
      </c>
      <c r="AG206" s="38" t="s">
        <v>102</v>
      </c>
      <c r="AH206" s="81"/>
      <c r="AI206" s="36">
        <v>3</v>
      </c>
      <c r="AJ206" s="14">
        <v>0</v>
      </c>
      <c r="AK206" s="38" t="s">
        <v>102</v>
      </c>
      <c r="AL206" s="14">
        <v>0</v>
      </c>
      <c r="AM206" s="38" t="s">
        <v>102</v>
      </c>
      <c r="AN206" s="38" t="s">
        <v>102</v>
      </c>
      <c r="AO206" s="14">
        <v>11</v>
      </c>
      <c r="AP206" s="38" t="s">
        <v>102</v>
      </c>
      <c r="AQ206" s="14">
        <v>6</v>
      </c>
      <c r="AR206" s="38" t="s">
        <v>102</v>
      </c>
      <c r="AS206" s="38" t="s">
        <v>102</v>
      </c>
      <c r="AT206" s="14">
        <v>27</v>
      </c>
      <c r="AU206" s="38" t="s">
        <v>102</v>
      </c>
      <c r="AV206" s="38" t="s">
        <v>102</v>
      </c>
      <c r="AW206" s="38" t="s">
        <v>102</v>
      </c>
      <c r="AX206" s="14">
        <v>38</v>
      </c>
      <c r="AY206" s="38" t="s">
        <v>102</v>
      </c>
      <c r="AZ206" s="38" t="s">
        <v>102</v>
      </c>
      <c r="BA206" s="38" t="s">
        <v>102</v>
      </c>
    </row>
    <row r="207" spans="1:53">
      <c r="A207" s="100">
        <v>45182</v>
      </c>
      <c r="B207" s="99" t="str">
        <f t="shared" ref="B207" si="392">"(" &amp; TEXT(A207,"aaa") &amp; ")"</f>
        <v>(水)</v>
      </c>
      <c r="C207" s="14">
        <f t="shared" si="379"/>
        <v>193</v>
      </c>
      <c r="D207" s="14">
        <v>74</v>
      </c>
      <c r="E207" s="38" t="s">
        <v>102</v>
      </c>
      <c r="F207" s="14">
        <v>4</v>
      </c>
      <c r="G207" s="14">
        <v>39</v>
      </c>
      <c r="H207" s="14">
        <v>0</v>
      </c>
      <c r="I207" s="38" t="s">
        <v>102</v>
      </c>
      <c r="J207" s="81"/>
      <c r="K207" s="14">
        <v>7</v>
      </c>
      <c r="L207" s="14">
        <v>105</v>
      </c>
      <c r="M207" s="38" t="s">
        <v>102</v>
      </c>
      <c r="N207" s="14">
        <v>4</v>
      </c>
      <c r="O207" s="14">
        <v>38</v>
      </c>
      <c r="P207" s="14">
        <v>0</v>
      </c>
      <c r="Q207" s="38" t="s">
        <v>102</v>
      </c>
      <c r="R207" s="81"/>
      <c r="S207" s="36">
        <v>7</v>
      </c>
      <c r="T207" s="14">
        <v>23</v>
      </c>
      <c r="U207" s="38" t="s">
        <v>102</v>
      </c>
      <c r="V207" s="14">
        <v>1</v>
      </c>
      <c r="W207" s="14">
        <v>22</v>
      </c>
      <c r="X207" s="14">
        <v>0</v>
      </c>
      <c r="Y207" s="38" t="s">
        <v>102</v>
      </c>
      <c r="Z207" s="81"/>
      <c r="AA207" s="14">
        <v>6</v>
      </c>
      <c r="AB207" s="14">
        <v>26</v>
      </c>
      <c r="AC207" s="38" t="s">
        <v>102</v>
      </c>
      <c r="AD207" s="14">
        <v>4</v>
      </c>
      <c r="AE207" s="14">
        <v>14</v>
      </c>
      <c r="AF207" s="14">
        <v>0</v>
      </c>
      <c r="AG207" s="38" t="s">
        <v>102</v>
      </c>
      <c r="AH207" s="81"/>
      <c r="AI207" s="36">
        <v>0</v>
      </c>
      <c r="AJ207" s="14">
        <v>6</v>
      </c>
      <c r="AK207" s="38" t="s">
        <v>102</v>
      </c>
      <c r="AL207" s="14">
        <v>5</v>
      </c>
      <c r="AM207" s="38" t="s">
        <v>102</v>
      </c>
      <c r="AN207" s="38" t="s">
        <v>102</v>
      </c>
      <c r="AO207" s="14">
        <v>7</v>
      </c>
      <c r="AP207" s="38" t="s">
        <v>102</v>
      </c>
      <c r="AQ207" s="14">
        <v>7</v>
      </c>
      <c r="AR207" s="38" t="s">
        <v>102</v>
      </c>
      <c r="AS207" s="38" t="s">
        <v>102</v>
      </c>
      <c r="AT207" s="14">
        <v>21</v>
      </c>
      <c r="AU207" s="38" t="s">
        <v>102</v>
      </c>
      <c r="AV207" s="38" t="s">
        <v>102</v>
      </c>
      <c r="AW207" s="38" t="s">
        <v>102</v>
      </c>
      <c r="AX207" s="14">
        <v>51</v>
      </c>
      <c r="AY207" s="38" t="s">
        <v>102</v>
      </c>
      <c r="AZ207" s="38" t="s">
        <v>102</v>
      </c>
      <c r="BA207" s="38" t="s">
        <v>102</v>
      </c>
    </row>
    <row r="208" spans="1:53">
      <c r="A208" s="100">
        <v>45181</v>
      </c>
      <c r="B208" s="99" t="str">
        <f t="shared" ref="B208" si="393">"(" &amp; TEXT(A208,"aaa") &amp; ")"</f>
        <v>(火)</v>
      </c>
      <c r="C208" s="14">
        <f t="shared" si="379"/>
        <v>187</v>
      </c>
      <c r="D208" s="14">
        <v>73</v>
      </c>
      <c r="E208" s="38" t="s">
        <v>102</v>
      </c>
      <c r="F208" s="14">
        <v>7</v>
      </c>
      <c r="G208" s="14">
        <v>46</v>
      </c>
      <c r="H208" s="14">
        <v>0</v>
      </c>
      <c r="I208" s="38" t="s">
        <v>102</v>
      </c>
      <c r="J208" s="81"/>
      <c r="K208" s="14">
        <v>2</v>
      </c>
      <c r="L208" s="14">
        <v>103</v>
      </c>
      <c r="M208" s="38" t="s">
        <v>102</v>
      </c>
      <c r="N208" s="14">
        <v>4</v>
      </c>
      <c r="O208" s="14">
        <v>37</v>
      </c>
      <c r="P208" s="14">
        <v>0</v>
      </c>
      <c r="Q208" s="38" t="s">
        <v>102</v>
      </c>
      <c r="R208" s="81"/>
      <c r="S208" s="36">
        <v>9</v>
      </c>
      <c r="T208" s="14">
        <v>43</v>
      </c>
      <c r="U208" s="38" t="s">
        <v>102</v>
      </c>
      <c r="V208" s="14">
        <v>7</v>
      </c>
      <c r="W208" s="14">
        <v>36</v>
      </c>
      <c r="X208" s="14">
        <v>0</v>
      </c>
      <c r="Y208" s="38" t="s">
        <v>102</v>
      </c>
      <c r="Z208" s="81"/>
      <c r="AA208" s="14">
        <v>0</v>
      </c>
      <c r="AB208" s="14">
        <v>22</v>
      </c>
      <c r="AC208" s="38" t="s">
        <v>102</v>
      </c>
      <c r="AD208" s="14">
        <v>2</v>
      </c>
      <c r="AE208" s="14">
        <v>14</v>
      </c>
      <c r="AF208" s="14">
        <v>0</v>
      </c>
      <c r="AG208" s="38" t="s">
        <v>102</v>
      </c>
      <c r="AH208" s="81"/>
      <c r="AI208" s="36">
        <v>2</v>
      </c>
      <c r="AJ208" s="14">
        <v>2</v>
      </c>
      <c r="AK208" s="38" t="s">
        <v>102</v>
      </c>
      <c r="AL208" s="14">
        <v>2</v>
      </c>
      <c r="AM208" s="38" t="s">
        <v>102</v>
      </c>
      <c r="AN208" s="38" t="s">
        <v>102</v>
      </c>
      <c r="AO208" s="14">
        <v>15</v>
      </c>
      <c r="AP208" s="38" t="s">
        <v>102</v>
      </c>
      <c r="AQ208" s="14">
        <v>11</v>
      </c>
      <c r="AR208" s="38" t="s">
        <v>102</v>
      </c>
      <c r="AS208" s="38" t="s">
        <v>102</v>
      </c>
      <c r="AT208" s="14">
        <v>20</v>
      </c>
      <c r="AU208" s="38" t="s">
        <v>102</v>
      </c>
      <c r="AV208" s="38" t="s">
        <v>102</v>
      </c>
      <c r="AW208" s="38" t="s">
        <v>102</v>
      </c>
      <c r="AX208" s="14">
        <v>47</v>
      </c>
      <c r="AY208" s="38" t="s">
        <v>102</v>
      </c>
      <c r="AZ208" s="38" t="s">
        <v>102</v>
      </c>
      <c r="BA208" s="38" t="s">
        <v>102</v>
      </c>
    </row>
    <row r="209" spans="1:53">
      <c r="A209" s="100">
        <v>45180</v>
      </c>
      <c r="B209" s="99" t="str">
        <f t="shared" ref="B209" si="394">"(" &amp; TEXT(A209,"aaa") &amp; ")"</f>
        <v>(月)</v>
      </c>
      <c r="C209" s="14">
        <f t="shared" si="379"/>
        <v>190</v>
      </c>
      <c r="D209" s="14">
        <v>80</v>
      </c>
      <c r="E209" s="38" t="s">
        <v>102</v>
      </c>
      <c r="F209" s="14">
        <v>4</v>
      </c>
      <c r="G209" s="14">
        <v>46</v>
      </c>
      <c r="H209" s="14">
        <v>0</v>
      </c>
      <c r="I209" s="38" t="s">
        <v>102</v>
      </c>
      <c r="J209" s="81"/>
      <c r="K209" s="14">
        <v>8</v>
      </c>
      <c r="L209" s="14">
        <v>87</v>
      </c>
      <c r="M209" s="38" t="s">
        <v>102</v>
      </c>
      <c r="N209" s="14">
        <v>7</v>
      </c>
      <c r="O209" s="14">
        <v>38</v>
      </c>
      <c r="P209" s="14">
        <v>0</v>
      </c>
      <c r="Q209" s="38" t="s">
        <v>102</v>
      </c>
      <c r="R209" s="81"/>
      <c r="S209" s="36">
        <v>15</v>
      </c>
      <c r="T209" s="14">
        <v>27</v>
      </c>
      <c r="U209" s="38" t="s">
        <v>102</v>
      </c>
      <c r="V209" s="14">
        <v>4</v>
      </c>
      <c r="W209" s="14">
        <v>23</v>
      </c>
      <c r="X209" s="14">
        <v>0</v>
      </c>
      <c r="Y209" s="38" t="s">
        <v>102</v>
      </c>
      <c r="Z209" s="81"/>
      <c r="AA209" s="14">
        <v>0</v>
      </c>
      <c r="AB209" s="14">
        <v>19</v>
      </c>
      <c r="AC209" s="38" t="s">
        <v>102</v>
      </c>
      <c r="AD209" s="14">
        <v>4</v>
      </c>
      <c r="AE209" s="14">
        <v>14</v>
      </c>
      <c r="AF209" s="14">
        <v>0</v>
      </c>
      <c r="AG209" s="38" t="s">
        <v>102</v>
      </c>
      <c r="AH209" s="81"/>
      <c r="AI209" s="36">
        <v>2</v>
      </c>
      <c r="AJ209" s="14">
        <v>2</v>
      </c>
      <c r="AK209" s="38" t="s">
        <v>102</v>
      </c>
      <c r="AL209" s="14">
        <v>2</v>
      </c>
      <c r="AM209" s="38" t="s">
        <v>102</v>
      </c>
      <c r="AN209" s="38" t="s">
        <v>102</v>
      </c>
      <c r="AO209" s="14">
        <v>9</v>
      </c>
      <c r="AP209" s="38" t="s">
        <v>102</v>
      </c>
      <c r="AQ209" s="14">
        <v>8</v>
      </c>
      <c r="AR209" s="38" t="s">
        <v>102</v>
      </c>
      <c r="AS209" s="38" t="s">
        <v>102</v>
      </c>
      <c r="AT209" s="14">
        <v>30</v>
      </c>
      <c r="AU209" s="38" t="s">
        <v>102</v>
      </c>
      <c r="AV209" s="38" t="s">
        <v>102</v>
      </c>
      <c r="AW209" s="38" t="s">
        <v>102</v>
      </c>
      <c r="AX209" s="14">
        <v>36</v>
      </c>
      <c r="AY209" s="38" t="s">
        <v>102</v>
      </c>
      <c r="AZ209" s="38" t="s">
        <v>102</v>
      </c>
      <c r="BA209" s="38" t="s">
        <v>102</v>
      </c>
    </row>
    <row r="210" spans="1:53">
      <c r="A210" s="100">
        <v>45179</v>
      </c>
      <c r="B210" s="99" t="str">
        <f t="shared" ref="B210" si="395">"(" &amp; TEXT(A210,"aaa") &amp; ")"</f>
        <v>(日)</v>
      </c>
      <c r="C210" s="14">
        <f t="shared" si="379"/>
        <v>56</v>
      </c>
      <c r="D210" s="14">
        <v>15</v>
      </c>
      <c r="E210" s="38" t="s">
        <v>102</v>
      </c>
      <c r="F210" s="14">
        <v>0</v>
      </c>
      <c r="G210" s="14">
        <v>5</v>
      </c>
      <c r="H210" s="14">
        <v>0</v>
      </c>
      <c r="I210" s="38" t="s">
        <v>102</v>
      </c>
      <c r="J210" s="81"/>
      <c r="K210" s="14">
        <v>1</v>
      </c>
      <c r="L210" s="14">
        <v>34</v>
      </c>
      <c r="M210" s="38" t="s">
        <v>102</v>
      </c>
      <c r="N210" s="14">
        <v>0</v>
      </c>
      <c r="O210" s="14">
        <v>14</v>
      </c>
      <c r="P210" s="14">
        <v>0</v>
      </c>
      <c r="Q210" s="38" t="s">
        <v>102</v>
      </c>
      <c r="R210" s="81"/>
      <c r="S210" s="36">
        <v>6</v>
      </c>
      <c r="T210" s="14">
        <v>1</v>
      </c>
      <c r="U210" s="38" t="s">
        <v>102</v>
      </c>
      <c r="V210" s="14">
        <v>0</v>
      </c>
      <c r="W210" s="14">
        <v>1</v>
      </c>
      <c r="X210" s="14">
        <v>0</v>
      </c>
      <c r="Y210" s="38" t="s">
        <v>102</v>
      </c>
      <c r="Z210" s="81"/>
      <c r="AA210" s="14">
        <v>0</v>
      </c>
      <c r="AB210" s="14">
        <v>3</v>
      </c>
      <c r="AC210" s="38" t="s">
        <v>102</v>
      </c>
      <c r="AD210" s="14">
        <v>0</v>
      </c>
      <c r="AE210" s="14">
        <v>3</v>
      </c>
      <c r="AF210" s="14">
        <v>0</v>
      </c>
      <c r="AG210" s="38" t="s">
        <v>102</v>
      </c>
      <c r="AH210" s="81"/>
      <c r="AI210" s="36">
        <v>1</v>
      </c>
      <c r="AJ210" s="14">
        <v>2</v>
      </c>
      <c r="AK210" s="38" t="s">
        <v>102</v>
      </c>
      <c r="AL210" s="14">
        <v>2</v>
      </c>
      <c r="AM210" s="38" t="s">
        <v>102</v>
      </c>
      <c r="AN210" s="38" t="s">
        <v>102</v>
      </c>
      <c r="AO210" s="14">
        <v>5</v>
      </c>
      <c r="AP210" s="38" t="s">
        <v>102</v>
      </c>
      <c r="AQ210" s="14">
        <v>5</v>
      </c>
      <c r="AR210" s="38" t="s">
        <v>102</v>
      </c>
      <c r="AS210" s="38" t="s">
        <v>102</v>
      </c>
      <c r="AT210" s="14">
        <v>10</v>
      </c>
      <c r="AU210" s="38" t="s">
        <v>102</v>
      </c>
      <c r="AV210" s="38" t="s">
        <v>102</v>
      </c>
      <c r="AW210" s="38" t="s">
        <v>102</v>
      </c>
      <c r="AX210" s="14">
        <v>20</v>
      </c>
      <c r="AY210" s="38" t="s">
        <v>102</v>
      </c>
      <c r="AZ210" s="38" t="s">
        <v>102</v>
      </c>
      <c r="BA210" s="38" t="s">
        <v>102</v>
      </c>
    </row>
    <row r="211" spans="1:53">
      <c r="A211" s="100">
        <v>45178</v>
      </c>
      <c r="B211" s="99" t="str">
        <f t="shared" ref="B211" si="396">"(" &amp; TEXT(A211,"aaa") &amp; ")"</f>
        <v>(土)</v>
      </c>
      <c r="C211" s="14">
        <f t="shared" si="379"/>
        <v>296</v>
      </c>
      <c r="D211" s="14">
        <v>128</v>
      </c>
      <c r="E211" s="38" t="s">
        <v>102</v>
      </c>
      <c r="F211" s="14">
        <v>8</v>
      </c>
      <c r="G211" s="14">
        <v>83</v>
      </c>
      <c r="H211" s="14">
        <v>0</v>
      </c>
      <c r="I211" s="38" t="s">
        <v>102</v>
      </c>
      <c r="J211" s="81"/>
      <c r="K211" s="14">
        <v>4</v>
      </c>
      <c r="L211" s="14">
        <v>157</v>
      </c>
      <c r="M211" s="38" t="s">
        <v>102</v>
      </c>
      <c r="N211" s="14">
        <v>7</v>
      </c>
      <c r="O211" s="14">
        <v>68</v>
      </c>
      <c r="P211" s="14">
        <v>0</v>
      </c>
      <c r="Q211" s="38" t="s">
        <v>102</v>
      </c>
      <c r="R211" s="81"/>
      <c r="S211" s="36">
        <v>7</v>
      </c>
      <c r="T211" s="14">
        <v>40</v>
      </c>
      <c r="U211" s="38" t="s">
        <v>102</v>
      </c>
      <c r="V211" s="14">
        <v>2</v>
      </c>
      <c r="W211" s="14">
        <v>38</v>
      </c>
      <c r="X211" s="14">
        <v>0</v>
      </c>
      <c r="Y211" s="38" t="s">
        <v>102</v>
      </c>
      <c r="Z211" s="81"/>
      <c r="AA211" s="14">
        <v>0</v>
      </c>
      <c r="AB211" s="14">
        <v>19</v>
      </c>
      <c r="AC211" s="38" t="s">
        <v>102</v>
      </c>
      <c r="AD211" s="14">
        <v>1</v>
      </c>
      <c r="AE211" s="14">
        <v>14</v>
      </c>
      <c r="AF211" s="14">
        <v>0</v>
      </c>
      <c r="AG211" s="38" t="s">
        <v>102</v>
      </c>
      <c r="AH211" s="81"/>
      <c r="AI211" s="36">
        <v>1</v>
      </c>
      <c r="AJ211" s="14">
        <v>20</v>
      </c>
      <c r="AK211" s="38" t="s">
        <v>102</v>
      </c>
      <c r="AL211" s="14">
        <v>17</v>
      </c>
      <c r="AM211" s="38" t="s">
        <v>102</v>
      </c>
      <c r="AN211" s="38" t="s">
        <v>102</v>
      </c>
      <c r="AO211" s="14">
        <v>24</v>
      </c>
      <c r="AP211" s="38" t="s">
        <v>102</v>
      </c>
      <c r="AQ211" s="14">
        <v>17</v>
      </c>
      <c r="AR211" s="38" t="s">
        <v>102</v>
      </c>
      <c r="AS211" s="38" t="s">
        <v>102</v>
      </c>
      <c r="AT211" s="14">
        <v>31</v>
      </c>
      <c r="AU211" s="38" t="s">
        <v>102</v>
      </c>
      <c r="AV211" s="38" t="s">
        <v>102</v>
      </c>
      <c r="AW211" s="38" t="s">
        <v>102</v>
      </c>
      <c r="AX211" s="14">
        <v>61</v>
      </c>
      <c r="AY211" s="38" t="s">
        <v>102</v>
      </c>
      <c r="AZ211" s="38" t="s">
        <v>102</v>
      </c>
      <c r="BA211" s="38" t="s">
        <v>102</v>
      </c>
    </row>
    <row r="212" spans="1:53">
      <c r="A212" s="100">
        <v>45177</v>
      </c>
      <c r="B212" s="99" t="str">
        <f t="shared" ref="B212" si="397">"(" &amp; TEXT(A212,"aaa") &amp; ")"</f>
        <v>(金)</v>
      </c>
      <c r="C212" s="14">
        <f t="shared" si="379"/>
        <v>303</v>
      </c>
      <c r="D212" s="14">
        <v>130</v>
      </c>
      <c r="E212" s="38" t="s">
        <v>102</v>
      </c>
      <c r="F212" s="14">
        <v>10</v>
      </c>
      <c r="G212" s="14">
        <v>86</v>
      </c>
      <c r="H212" s="14">
        <v>0</v>
      </c>
      <c r="I212" s="38" t="s">
        <v>102</v>
      </c>
      <c r="J212" s="81"/>
      <c r="K212" s="14">
        <v>7</v>
      </c>
      <c r="L212" s="14">
        <v>156</v>
      </c>
      <c r="M212" s="38" t="s">
        <v>102</v>
      </c>
      <c r="N212" s="14">
        <v>4</v>
      </c>
      <c r="O212" s="14">
        <v>64</v>
      </c>
      <c r="P212" s="14">
        <v>0</v>
      </c>
      <c r="Q212" s="38" t="s">
        <v>102</v>
      </c>
      <c r="R212" s="81"/>
      <c r="S212" s="36">
        <v>10</v>
      </c>
      <c r="T212" s="14">
        <v>46</v>
      </c>
      <c r="U212" s="38" t="s">
        <v>102</v>
      </c>
      <c r="V212" s="14">
        <v>7</v>
      </c>
      <c r="W212" s="14">
        <v>39</v>
      </c>
      <c r="X212" s="14">
        <v>0</v>
      </c>
      <c r="Y212" s="38" t="s">
        <v>102</v>
      </c>
      <c r="Z212" s="81"/>
      <c r="AA212" s="14">
        <v>1</v>
      </c>
      <c r="AB212" s="14">
        <v>44</v>
      </c>
      <c r="AC212" s="38" t="s">
        <v>102</v>
      </c>
      <c r="AD212" s="14">
        <v>2</v>
      </c>
      <c r="AE212" s="14">
        <v>24</v>
      </c>
      <c r="AF212" s="14">
        <v>0</v>
      </c>
      <c r="AG212" s="38" t="s">
        <v>102</v>
      </c>
      <c r="AH212" s="81"/>
      <c r="AI212" s="36">
        <v>4</v>
      </c>
      <c r="AJ212" s="14">
        <v>12</v>
      </c>
      <c r="AK212" s="38" t="s">
        <v>102</v>
      </c>
      <c r="AL212" s="14">
        <v>9</v>
      </c>
      <c r="AM212" s="38" t="s">
        <v>102</v>
      </c>
      <c r="AN212" s="38" t="s">
        <v>102</v>
      </c>
      <c r="AO212" s="14">
        <v>30</v>
      </c>
      <c r="AP212" s="38" t="s">
        <v>102</v>
      </c>
      <c r="AQ212" s="14">
        <v>23</v>
      </c>
      <c r="AR212" s="38" t="s">
        <v>102</v>
      </c>
      <c r="AS212" s="38" t="s">
        <v>102</v>
      </c>
      <c r="AT212" s="14">
        <v>28</v>
      </c>
      <c r="AU212" s="38" t="s">
        <v>102</v>
      </c>
      <c r="AV212" s="38" t="s">
        <v>102</v>
      </c>
      <c r="AW212" s="38" t="s">
        <v>102</v>
      </c>
      <c r="AX212" s="14">
        <v>48</v>
      </c>
      <c r="AY212" s="38" t="s">
        <v>102</v>
      </c>
      <c r="AZ212" s="38" t="s">
        <v>102</v>
      </c>
      <c r="BA212" s="38" t="s">
        <v>102</v>
      </c>
    </row>
    <row r="213" spans="1:53">
      <c r="A213" s="100">
        <v>45176</v>
      </c>
      <c r="B213" s="99" t="str">
        <f t="shared" ref="B213" si="398">"(" &amp; TEXT(A213,"aaa") &amp; ")"</f>
        <v>(木)</v>
      </c>
      <c r="C213" s="14">
        <f t="shared" si="379"/>
        <v>169</v>
      </c>
      <c r="D213" s="14">
        <v>75</v>
      </c>
      <c r="E213" s="38" t="s">
        <v>102</v>
      </c>
      <c r="F213" s="14">
        <v>3</v>
      </c>
      <c r="G213" s="14">
        <v>39</v>
      </c>
      <c r="H213" s="14">
        <v>0</v>
      </c>
      <c r="I213" s="38" t="s">
        <v>102</v>
      </c>
      <c r="J213" s="81"/>
      <c r="K213" s="14">
        <v>1</v>
      </c>
      <c r="L213" s="14">
        <v>87</v>
      </c>
      <c r="M213" s="38" t="s">
        <v>102</v>
      </c>
      <c r="N213" s="14">
        <v>4</v>
      </c>
      <c r="O213" s="14">
        <v>23</v>
      </c>
      <c r="P213" s="14">
        <v>0</v>
      </c>
      <c r="Q213" s="38" t="s">
        <v>102</v>
      </c>
      <c r="R213" s="81"/>
      <c r="S213" s="36">
        <v>6</v>
      </c>
      <c r="T213" s="14">
        <v>23</v>
      </c>
      <c r="U213" s="38" t="s">
        <v>102</v>
      </c>
      <c r="V213" s="14">
        <v>3</v>
      </c>
      <c r="W213" s="14">
        <v>18</v>
      </c>
      <c r="X213" s="14">
        <v>0</v>
      </c>
      <c r="Y213" s="38" t="s">
        <v>102</v>
      </c>
      <c r="Z213" s="81"/>
      <c r="AA213" s="14">
        <v>0</v>
      </c>
      <c r="AB213" s="14">
        <v>19</v>
      </c>
      <c r="AC213" s="38" t="s">
        <v>102</v>
      </c>
      <c r="AD213" s="14">
        <v>1</v>
      </c>
      <c r="AE213" s="14">
        <v>8</v>
      </c>
      <c r="AF213" s="14">
        <v>0</v>
      </c>
      <c r="AG213" s="38" t="s">
        <v>102</v>
      </c>
      <c r="AH213" s="81"/>
      <c r="AI213" s="36">
        <v>1</v>
      </c>
      <c r="AJ213" s="14">
        <v>5</v>
      </c>
      <c r="AK213" s="38" t="s">
        <v>102</v>
      </c>
      <c r="AL213" s="14">
        <v>5</v>
      </c>
      <c r="AM213" s="38" t="s">
        <v>102</v>
      </c>
      <c r="AN213" s="38" t="s">
        <v>102</v>
      </c>
      <c r="AO213" s="14">
        <v>8</v>
      </c>
      <c r="AP213" s="38" t="s">
        <v>102</v>
      </c>
      <c r="AQ213" s="14">
        <v>6</v>
      </c>
      <c r="AR213" s="38" t="s">
        <v>102</v>
      </c>
      <c r="AS213" s="38" t="s">
        <v>102</v>
      </c>
      <c r="AT213" s="14">
        <v>29</v>
      </c>
      <c r="AU213" s="38" t="s">
        <v>102</v>
      </c>
      <c r="AV213" s="38" t="s">
        <v>102</v>
      </c>
      <c r="AW213" s="38" t="s">
        <v>102</v>
      </c>
      <c r="AX213" s="14">
        <v>42</v>
      </c>
      <c r="AY213" s="38" t="s">
        <v>102</v>
      </c>
      <c r="AZ213" s="38" t="s">
        <v>102</v>
      </c>
      <c r="BA213" s="38" t="s">
        <v>102</v>
      </c>
    </row>
    <row r="214" spans="1:53">
      <c r="A214" s="100">
        <v>45175</v>
      </c>
      <c r="B214" s="99" t="str">
        <f t="shared" ref="B214" si="399">"(" &amp; TEXT(A214,"aaa") &amp; ")"</f>
        <v>(水)</v>
      </c>
      <c r="C214" s="14">
        <f t="shared" si="379"/>
        <v>160</v>
      </c>
      <c r="D214" s="14">
        <v>80</v>
      </c>
      <c r="E214" s="38" t="s">
        <v>102</v>
      </c>
      <c r="F214" s="14">
        <v>5</v>
      </c>
      <c r="G214" s="14">
        <v>45</v>
      </c>
      <c r="H214" s="14">
        <v>0</v>
      </c>
      <c r="I214" s="38" t="s">
        <v>102</v>
      </c>
      <c r="J214" s="81"/>
      <c r="K214" s="14">
        <v>4</v>
      </c>
      <c r="L214" s="14">
        <v>75</v>
      </c>
      <c r="M214" s="38" t="s">
        <v>102</v>
      </c>
      <c r="N214" s="14">
        <v>5</v>
      </c>
      <c r="O214" s="14">
        <v>21</v>
      </c>
      <c r="P214" s="14">
        <v>0</v>
      </c>
      <c r="Q214" s="38" t="s">
        <v>102</v>
      </c>
      <c r="R214" s="81"/>
      <c r="S214" s="36">
        <v>1</v>
      </c>
      <c r="T214" s="14">
        <v>31</v>
      </c>
      <c r="U214" s="38" t="s">
        <v>102</v>
      </c>
      <c r="V214" s="14">
        <v>4</v>
      </c>
      <c r="W214" s="14">
        <v>25</v>
      </c>
      <c r="X214" s="14">
        <v>0</v>
      </c>
      <c r="Y214" s="38" t="s">
        <v>102</v>
      </c>
      <c r="Z214" s="81"/>
      <c r="AA214" s="14">
        <v>1</v>
      </c>
      <c r="AB214" s="14">
        <v>21</v>
      </c>
      <c r="AC214" s="38" t="s">
        <v>102</v>
      </c>
      <c r="AD214" s="14">
        <v>2</v>
      </c>
      <c r="AE214" s="14">
        <v>9</v>
      </c>
      <c r="AF214" s="14">
        <v>0</v>
      </c>
      <c r="AG214" s="38" t="s">
        <v>102</v>
      </c>
      <c r="AH214" s="81"/>
      <c r="AI214" s="36">
        <v>1</v>
      </c>
      <c r="AJ214" s="14">
        <v>4</v>
      </c>
      <c r="AK214" s="38" t="s">
        <v>102</v>
      </c>
      <c r="AL214" s="14">
        <v>4</v>
      </c>
      <c r="AM214" s="38" t="s">
        <v>102</v>
      </c>
      <c r="AN214" s="38" t="s">
        <v>102</v>
      </c>
      <c r="AO214" s="14">
        <v>6</v>
      </c>
      <c r="AP214" s="38" t="s">
        <v>102</v>
      </c>
      <c r="AQ214" s="14">
        <v>2</v>
      </c>
      <c r="AR214" s="38" t="s">
        <v>102</v>
      </c>
      <c r="AS214" s="38" t="s">
        <v>102</v>
      </c>
      <c r="AT214" s="14">
        <v>26</v>
      </c>
      <c r="AU214" s="38" t="s">
        <v>102</v>
      </c>
      <c r="AV214" s="38" t="s">
        <v>102</v>
      </c>
      <c r="AW214" s="38" t="s">
        <v>102</v>
      </c>
      <c r="AX214" s="14">
        <v>30</v>
      </c>
      <c r="AY214" s="38" t="s">
        <v>102</v>
      </c>
      <c r="AZ214" s="38" t="s">
        <v>102</v>
      </c>
      <c r="BA214" s="38" t="s">
        <v>102</v>
      </c>
    </row>
    <row r="215" spans="1:53">
      <c r="A215" s="100">
        <v>45174</v>
      </c>
      <c r="B215" s="99" t="str">
        <f t="shared" ref="B215" si="400">"(" &amp; TEXT(A215,"aaa") &amp; ")"</f>
        <v>(火)</v>
      </c>
      <c r="C215" s="14">
        <f t="shared" si="379"/>
        <v>157</v>
      </c>
      <c r="D215" s="14">
        <v>73</v>
      </c>
      <c r="E215" s="38" t="s">
        <v>102</v>
      </c>
      <c r="F215" s="14">
        <v>4</v>
      </c>
      <c r="G215" s="14">
        <v>34</v>
      </c>
      <c r="H215" s="14">
        <v>0</v>
      </c>
      <c r="I215" s="38" t="s">
        <v>102</v>
      </c>
      <c r="J215" s="81"/>
      <c r="K215" s="14">
        <v>3</v>
      </c>
      <c r="L215" s="14">
        <v>78</v>
      </c>
      <c r="M215" s="38" t="s">
        <v>102</v>
      </c>
      <c r="N215" s="14">
        <v>0</v>
      </c>
      <c r="O215" s="14">
        <v>17</v>
      </c>
      <c r="P215" s="14">
        <v>0</v>
      </c>
      <c r="Q215" s="38" t="s">
        <v>102</v>
      </c>
      <c r="R215" s="81"/>
      <c r="S215" s="36">
        <v>3</v>
      </c>
      <c r="T215" s="14">
        <v>24</v>
      </c>
      <c r="U215" s="38" t="s">
        <v>102</v>
      </c>
      <c r="V215" s="14">
        <v>2</v>
      </c>
      <c r="W215" s="14">
        <v>21</v>
      </c>
      <c r="X215" s="14">
        <v>0</v>
      </c>
      <c r="Y215" s="38" t="s">
        <v>102</v>
      </c>
      <c r="Z215" s="81"/>
      <c r="AA215" s="14">
        <v>1</v>
      </c>
      <c r="AB215" s="14">
        <v>11</v>
      </c>
      <c r="AC215" s="38" t="s">
        <v>102</v>
      </c>
      <c r="AD215" s="14">
        <v>0</v>
      </c>
      <c r="AE215" s="14">
        <v>6</v>
      </c>
      <c r="AF215" s="14">
        <v>0</v>
      </c>
      <c r="AG215" s="38" t="s">
        <v>102</v>
      </c>
      <c r="AH215" s="81"/>
      <c r="AI215" s="36">
        <v>2</v>
      </c>
      <c r="AJ215" s="14">
        <v>3</v>
      </c>
      <c r="AK215" s="38" t="s">
        <v>102</v>
      </c>
      <c r="AL215" s="14">
        <v>3</v>
      </c>
      <c r="AM215" s="38" t="s">
        <v>102</v>
      </c>
      <c r="AN215" s="38" t="s">
        <v>102</v>
      </c>
      <c r="AO215" s="14">
        <v>9</v>
      </c>
      <c r="AP215" s="38" t="s">
        <v>102</v>
      </c>
      <c r="AQ215" s="14">
        <v>2</v>
      </c>
      <c r="AR215" s="38" t="s">
        <v>102</v>
      </c>
      <c r="AS215" s="38" t="s">
        <v>102</v>
      </c>
      <c r="AT215" s="14">
        <v>34</v>
      </c>
      <c r="AU215" s="38" t="s">
        <v>102</v>
      </c>
      <c r="AV215" s="38" t="s">
        <v>102</v>
      </c>
      <c r="AW215" s="38" t="s">
        <v>102</v>
      </c>
      <c r="AX215" s="14">
        <v>43</v>
      </c>
      <c r="AY215" s="38" t="s">
        <v>102</v>
      </c>
      <c r="AZ215" s="38" t="s">
        <v>102</v>
      </c>
      <c r="BA215" s="38" t="s">
        <v>102</v>
      </c>
    </row>
    <row r="216" spans="1:53">
      <c r="A216" s="100">
        <v>45173</v>
      </c>
      <c r="B216" s="99" t="str">
        <f t="shared" ref="B216" si="401">"(" &amp; TEXT(A216,"aaa") &amp; ")"</f>
        <v>(月)</v>
      </c>
      <c r="C216" s="14">
        <f t="shared" si="379"/>
        <v>120</v>
      </c>
      <c r="D216" s="14">
        <v>51</v>
      </c>
      <c r="E216" s="38" t="s">
        <v>102</v>
      </c>
      <c r="F216" s="14">
        <v>4</v>
      </c>
      <c r="G216" s="14">
        <v>24</v>
      </c>
      <c r="H216" s="14">
        <v>0</v>
      </c>
      <c r="I216" s="38" t="s">
        <v>102</v>
      </c>
      <c r="J216" s="81"/>
      <c r="K216" s="14">
        <v>5</v>
      </c>
      <c r="L216" s="14">
        <v>59</v>
      </c>
      <c r="M216" s="38" t="s">
        <v>102</v>
      </c>
      <c r="N216" s="14">
        <v>5</v>
      </c>
      <c r="O216" s="14">
        <v>17</v>
      </c>
      <c r="P216" s="14">
        <v>0</v>
      </c>
      <c r="Q216" s="38" t="s">
        <v>102</v>
      </c>
      <c r="R216" s="81"/>
      <c r="S216" s="36">
        <v>5</v>
      </c>
      <c r="T216" s="14">
        <v>13</v>
      </c>
      <c r="U216" s="38" t="s">
        <v>102</v>
      </c>
      <c r="V216" s="14">
        <v>1</v>
      </c>
      <c r="W216" s="14">
        <v>11</v>
      </c>
      <c r="X216" s="14">
        <v>0</v>
      </c>
      <c r="Y216" s="38" t="s">
        <v>102</v>
      </c>
      <c r="Z216" s="81"/>
      <c r="AA216" s="14">
        <v>0</v>
      </c>
      <c r="AB216" s="14">
        <v>13</v>
      </c>
      <c r="AC216" s="38" t="s">
        <v>102</v>
      </c>
      <c r="AD216" s="14">
        <v>0</v>
      </c>
      <c r="AE216" s="14">
        <v>6</v>
      </c>
      <c r="AF216" s="14">
        <v>0</v>
      </c>
      <c r="AG216" s="38" t="s">
        <v>102</v>
      </c>
      <c r="AH216" s="81"/>
      <c r="AI216" s="36">
        <v>4</v>
      </c>
      <c r="AJ216" s="14">
        <v>1</v>
      </c>
      <c r="AK216" s="38" t="s">
        <v>102</v>
      </c>
      <c r="AL216" s="14">
        <v>1</v>
      </c>
      <c r="AM216" s="38" t="s">
        <v>102</v>
      </c>
      <c r="AN216" s="38" t="s">
        <v>102</v>
      </c>
      <c r="AO216" s="14">
        <v>5</v>
      </c>
      <c r="AP216" s="38" t="s">
        <v>102</v>
      </c>
      <c r="AQ216" s="14">
        <v>5</v>
      </c>
      <c r="AR216" s="38" t="s">
        <v>102</v>
      </c>
      <c r="AS216" s="38" t="s">
        <v>102</v>
      </c>
      <c r="AT216" s="14">
        <v>21</v>
      </c>
      <c r="AU216" s="38" t="s">
        <v>102</v>
      </c>
      <c r="AV216" s="38" t="s">
        <v>102</v>
      </c>
      <c r="AW216" s="38" t="s">
        <v>102</v>
      </c>
      <c r="AX216" s="14">
        <v>23</v>
      </c>
      <c r="AY216" s="38" t="s">
        <v>102</v>
      </c>
      <c r="AZ216" s="38" t="s">
        <v>102</v>
      </c>
      <c r="BA216" s="38" t="s">
        <v>102</v>
      </c>
    </row>
    <row r="217" spans="1:53">
      <c r="A217" s="100">
        <v>45172</v>
      </c>
      <c r="B217" s="99" t="str">
        <f t="shared" ref="B217" si="402">"(" &amp; TEXT(A217,"aaa") &amp; ")"</f>
        <v>(日)</v>
      </c>
      <c r="C217" s="14">
        <f t="shared" si="379"/>
        <v>24</v>
      </c>
      <c r="D217" s="14">
        <v>12</v>
      </c>
      <c r="E217" s="38" t="s">
        <v>102</v>
      </c>
      <c r="F217" s="14">
        <v>0</v>
      </c>
      <c r="G217" s="14">
        <v>6</v>
      </c>
      <c r="H217" s="14">
        <v>0</v>
      </c>
      <c r="I217" s="38" t="s">
        <v>102</v>
      </c>
      <c r="J217" s="81"/>
      <c r="K217" s="14">
        <v>2</v>
      </c>
      <c r="L217" s="14">
        <v>8</v>
      </c>
      <c r="M217" s="38" t="s">
        <v>102</v>
      </c>
      <c r="N217" s="14">
        <v>0</v>
      </c>
      <c r="O217" s="14">
        <v>6</v>
      </c>
      <c r="P217" s="14">
        <v>0</v>
      </c>
      <c r="Q217" s="38" t="s">
        <v>102</v>
      </c>
      <c r="R217" s="81"/>
      <c r="S217" s="36">
        <v>2</v>
      </c>
      <c r="T217" s="14">
        <v>0</v>
      </c>
      <c r="U217" s="38" t="s">
        <v>102</v>
      </c>
      <c r="V217" s="14">
        <v>0</v>
      </c>
      <c r="W217" s="14">
        <v>0</v>
      </c>
      <c r="X217" s="14">
        <v>0</v>
      </c>
      <c r="Y217" s="38" t="s">
        <v>102</v>
      </c>
      <c r="Z217" s="81"/>
      <c r="AA217" s="14">
        <v>0</v>
      </c>
      <c r="AB217" s="14">
        <v>0</v>
      </c>
      <c r="AC217" s="38" t="s">
        <v>102</v>
      </c>
      <c r="AD217" s="14">
        <v>0</v>
      </c>
      <c r="AE217" s="14">
        <v>0</v>
      </c>
      <c r="AF217" s="14">
        <v>0</v>
      </c>
      <c r="AG217" s="38" t="s">
        <v>102</v>
      </c>
      <c r="AH217" s="81"/>
      <c r="AI217" s="36">
        <v>0</v>
      </c>
      <c r="AJ217" s="14">
        <v>2</v>
      </c>
      <c r="AK217" s="38" t="s">
        <v>102</v>
      </c>
      <c r="AL217" s="14">
        <v>2</v>
      </c>
      <c r="AM217" s="38" t="s">
        <v>102</v>
      </c>
      <c r="AN217" s="38" t="s">
        <v>102</v>
      </c>
      <c r="AO217" s="14">
        <v>3</v>
      </c>
      <c r="AP217" s="38" t="s">
        <v>102</v>
      </c>
      <c r="AQ217" s="14">
        <v>3</v>
      </c>
      <c r="AR217" s="38" t="s">
        <v>102</v>
      </c>
      <c r="AS217" s="38" t="s">
        <v>102</v>
      </c>
      <c r="AT217" s="14">
        <v>6</v>
      </c>
      <c r="AU217" s="38" t="s">
        <v>102</v>
      </c>
      <c r="AV217" s="38" t="s">
        <v>102</v>
      </c>
      <c r="AW217" s="38" t="s">
        <v>102</v>
      </c>
      <c r="AX217" s="14">
        <v>2</v>
      </c>
      <c r="AY217" s="38" t="s">
        <v>102</v>
      </c>
      <c r="AZ217" s="38" t="s">
        <v>102</v>
      </c>
      <c r="BA217" s="38" t="s">
        <v>102</v>
      </c>
    </row>
    <row r="218" spans="1:53">
      <c r="A218" s="100">
        <v>45171</v>
      </c>
      <c r="B218" s="99" t="str">
        <f t="shared" ref="B218" si="403">"(" &amp; TEXT(A218,"aaa") &amp; ")"</f>
        <v>(土)</v>
      </c>
      <c r="C218" s="14">
        <f t="shared" si="379"/>
        <v>176</v>
      </c>
      <c r="D218" s="14">
        <v>61</v>
      </c>
      <c r="E218" s="38" t="s">
        <v>102</v>
      </c>
      <c r="F218" s="14">
        <v>2</v>
      </c>
      <c r="G218" s="14">
        <v>30</v>
      </c>
      <c r="H218" s="14">
        <v>0</v>
      </c>
      <c r="I218" s="38" t="s">
        <v>102</v>
      </c>
      <c r="J218" s="81"/>
      <c r="K218" s="14">
        <v>2</v>
      </c>
      <c r="L218" s="14">
        <v>99</v>
      </c>
      <c r="M218" s="38" t="s">
        <v>102</v>
      </c>
      <c r="N218" s="14">
        <v>9</v>
      </c>
      <c r="O218" s="14">
        <v>34</v>
      </c>
      <c r="P218" s="14">
        <v>0</v>
      </c>
      <c r="Q218" s="38" t="s">
        <v>102</v>
      </c>
      <c r="R218" s="81"/>
      <c r="S218" s="36">
        <v>14</v>
      </c>
      <c r="T218" s="14">
        <v>7</v>
      </c>
      <c r="U218" s="38" t="s">
        <v>102</v>
      </c>
      <c r="V218" s="14">
        <v>0</v>
      </c>
      <c r="W218" s="14">
        <v>7</v>
      </c>
      <c r="X218" s="14">
        <v>0</v>
      </c>
      <c r="Y218" s="38" t="s">
        <v>102</v>
      </c>
      <c r="Z218" s="81"/>
      <c r="AA218" s="14">
        <v>0</v>
      </c>
      <c r="AB218" s="14">
        <v>14</v>
      </c>
      <c r="AC218" s="38" t="s">
        <v>102</v>
      </c>
      <c r="AD218" s="14">
        <v>5</v>
      </c>
      <c r="AE218" s="14">
        <v>6</v>
      </c>
      <c r="AF218" s="14">
        <v>0</v>
      </c>
      <c r="AG218" s="38" t="s">
        <v>102</v>
      </c>
      <c r="AH218" s="81"/>
      <c r="AI218" s="36">
        <v>2</v>
      </c>
      <c r="AJ218" s="14">
        <v>8</v>
      </c>
      <c r="AK218" s="38" t="s">
        <v>102</v>
      </c>
      <c r="AL218" s="14">
        <v>7</v>
      </c>
      <c r="AM218" s="38" t="s">
        <v>102</v>
      </c>
      <c r="AN218" s="38" t="s">
        <v>102</v>
      </c>
      <c r="AO218" s="14">
        <v>22</v>
      </c>
      <c r="AP218" s="38" t="s">
        <v>102</v>
      </c>
      <c r="AQ218" s="14">
        <v>10</v>
      </c>
      <c r="AR218" s="38" t="s">
        <v>102</v>
      </c>
      <c r="AS218" s="38" t="s">
        <v>102</v>
      </c>
      <c r="AT218" s="14">
        <v>28</v>
      </c>
      <c r="AU218" s="38" t="s">
        <v>102</v>
      </c>
      <c r="AV218" s="38" t="s">
        <v>102</v>
      </c>
      <c r="AW218" s="38" t="s">
        <v>102</v>
      </c>
      <c r="AX218" s="14">
        <v>33</v>
      </c>
      <c r="AY218" s="38" t="s">
        <v>102</v>
      </c>
      <c r="AZ218" s="38" t="s">
        <v>102</v>
      </c>
      <c r="BA218" s="38" t="s">
        <v>102</v>
      </c>
    </row>
    <row r="219" spans="1:53">
      <c r="A219" s="100">
        <v>45170</v>
      </c>
      <c r="B219" s="99" t="str">
        <f t="shared" ref="B219" si="404">"(" &amp; TEXT(A219,"aaa") &amp; ")"</f>
        <v>(金)</v>
      </c>
      <c r="C219" s="14">
        <f t="shared" si="379"/>
        <v>154</v>
      </c>
      <c r="D219" s="14">
        <v>74</v>
      </c>
      <c r="E219" s="38" t="s">
        <v>102</v>
      </c>
      <c r="F219" s="14">
        <v>5</v>
      </c>
      <c r="G219" s="14">
        <v>32</v>
      </c>
      <c r="H219" s="14">
        <v>0</v>
      </c>
      <c r="I219" s="38" t="s">
        <v>102</v>
      </c>
      <c r="J219" s="81"/>
      <c r="K219" s="14">
        <v>4</v>
      </c>
      <c r="L219" s="14">
        <v>74</v>
      </c>
      <c r="M219" s="38" t="s">
        <v>102</v>
      </c>
      <c r="N219" s="14">
        <v>3</v>
      </c>
      <c r="O219" s="14">
        <v>18</v>
      </c>
      <c r="P219" s="14">
        <v>0</v>
      </c>
      <c r="Q219" s="38" t="s">
        <v>102</v>
      </c>
      <c r="R219" s="81"/>
      <c r="S219" s="36">
        <v>2</v>
      </c>
      <c r="T219" s="14">
        <v>12</v>
      </c>
      <c r="U219" s="38" t="s">
        <v>102</v>
      </c>
      <c r="V219" s="14">
        <v>0</v>
      </c>
      <c r="W219" s="14">
        <v>7</v>
      </c>
      <c r="X219" s="14">
        <v>0</v>
      </c>
      <c r="Y219" s="38" t="s">
        <v>102</v>
      </c>
      <c r="Z219" s="81"/>
      <c r="AA219" s="14">
        <v>0</v>
      </c>
      <c r="AB219" s="14">
        <v>13</v>
      </c>
      <c r="AC219" s="38" t="s">
        <v>102</v>
      </c>
      <c r="AD219" s="14">
        <v>0</v>
      </c>
      <c r="AE219" s="14">
        <v>5</v>
      </c>
      <c r="AF219" s="14">
        <v>0</v>
      </c>
      <c r="AG219" s="38" t="s">
        <v>102</v>
      </c>
      <c r="AH219" s="81"/>
      <c r="AI219" s="36">
        <v>0</v>
      </c>
      <c r="AJ219" s="14">
        <v>8</v>
      </c>
      <c r="AK219" s="38" t="s">
        <v>102</v>
      </c>
      <c r="AL219" s="14">
        <v>6</v>
      </c>
      <c r="AM219" s="38" t="s">
        <v>102</v>
      </c>
      <c r="AN219" s="38" t="s">
        <v>102</v>
      </c>
      <c r="AO219" s="14">
        <v>10</v>
      </c>
      <c r="AP219" s="38" t="s">
        <v>102</v>
      </c>
      <c r="AQ219" s="14">
        <v>1</v>
      </c>
      <c r="AR219" s="38" t="s">
        <v>102</v>
      </c>
      <c r="AS219" s="38" t="s">
        <v>102</v>
      </c>
      <c r="AT219" s="14">
        <v>28</v>
      </c>
      <c r="AU219" s="38" t="s">
        <v>102</v>
      </c>
      <c r="AV219" s="38" t="s">
        <v>102</v>
      </c>
      <c r="AW219" s="38" t="s">
        <v>102</v>
      </c>
      <c r="AX219" s="14">
        <v>25</v>
      </c>
      <c r="AY219" s="38" t="s">
        <v>102</v>
      </c>
      <c r="AZ219" s="38" t="s">
        <v>102</v>
      </c>
      <c r="BA219" s="38" t="s">
        <v>102</v>
      </c>
    </row>
    <row r="220" spans="1:53">
      <c r="A220" s="100">
        <v>45169</v>
      </c>
      <c r="B220" s="99" t="str">
        <f t="shared" ref="B220" si="405">"(" &amp; TEXT(A220,"aaa") &amp; ")"</f>
        <v>(木)</v>
      </c>
      <c r="C220" s="14">
        <f t="shared" si="379"/>
        <v>244</v>
      </c>
      <c r="D220" s="14">
        <v>89</v>
      </c>
      <c r="E220" s="38" t="s">
        <v>102</v>
      </c>
      <c r="F220" s="14">
        <v>9</v>
      </c>
      <c r="G220" s="14">
        <v>43</v>
      </c>
      <c r="H220" s="14">
        <v>0</v>
      </c>
      <c r="I220" s="38" t="s">
        <v>102</v>
      </c>
      <c r="J220" s="81"/>
      <c r="K220" s="14">
        <v>7</v>
      </c>
      <c r="L220" s="14">
        <v>135</v>
      </c>
      <c r="M220" s="38" t="s">
        <v>102</v>
      </c>
      <c r="N220" s="14">
        <v>7</v>
      </c>
      <c r="O220" s="14">
        <v>39</v>
      </c>
      <c r="P220" s="14">
        <v>0</v>
      </c>
      <c r="Q220" s="38" t="s">
        <v>102</v>
      </c>
      <c r="R220" s="81"/>
      <c r="S220" s="36">
        <v>13</v>
      </c>
      <c r="T220" s="14">
        <v>16</v>
      </c>
      <c r="U220" s="38" t="s">
        <v>102</v>
      </c>
      <c r="V220" s="14">
        <v>4</v>
      </c>
      <c r="W220" s="14">
        <v>11</v>
      </c>
      <c r="X220" s="14">
        <v>0</v>
      </c>
      <c r="Y220" s="38" t="s">
        <v>102</v>
      </c>
      <c r="Z220" s="81"/>
      <c r="AA220" s="14">
        <v>1</v>
      </c>
      <c r="AB220" s="14">
        <v>27</v>
      </c>
      <c r="AC220" s="38" t="s">
        <v>102</v>
      </c>
      <c r="AD220" s="14">
        <v>3</v>
      </c>
      <c r="AE220" s="14">
        <v>12</v>
      </c>
      <c r="AF220" s="14">
        <v>0</v>
      </c>
      <c r="AG220" s="38" t="s">
        <v>102</v>
      </c>
      <c r="AH220" s="81"/>
      <c r="AI220" s="36">
        <v>3</v>
      </c>
      <c r="AJ220" s="14">
        <v>7</v>
      </c>
      <c r="AK220" s="38" t="s">
        <v>102</v>
      </c>
      <c r="AL220" s="14">
        <v>6</v>
      </c>
      <c r="AM220" s="38" t="s">
        <v>102</v>
      </c>
      <c r="AN220" s="38" t="s">
        <v>102</v>
      </c>
      <c r="AO220" s="14">
        <v>11</v>
      </c>
      <c r="AP220" s="38" t="s">
        <v>102</v>
      </c>
      <c r="AQ220" s="14">
        <v>7</v>
      </c>
      <c r="AR220" s="38" t="s">
        <v>102</v>
      </c>
      <c r="AS220" s="38" t="s">
        <v>102</v>
      </c>
      <c r="AT220" s="14">
        <v>33</v>
      </c>
      <c r="AU220" s="38" t="s">
        <v>102</v>
      </c>
      <c r="AV220" s="38" t="s">
        <v>102</v>
      </c>
      <c r="AW220" s="38" t="s">
        <v>102</v>
      </c>
      <c r="AX220" s="14">
        <v>52</v>
      </c>
      <c r="AY220" s="38" t="s">
        <v>102</v>
      </c>
      <c r="AZ220" s="38" t="s">
        <v>102</v>
      </c>
      <c r="BA220" s="38" t="s">
        <v>102</v>
      </c>
    </row>
    <row r="221" spans="1:53">
      <c r="A221" s="100">
        <v>45168</v>
      </c>
      <c r="B221" s="99" t="str">
        <f t="shared" ref="B221" si="406">"(" &amp; TEXT(A221,"aaa") &amp; ")"</f>
        <v>(水)</v>
      </c>
      <c r="C221" s="14">
        <f t="shared" si="379"/>
        <v>263</v>
      </c>
      <c r="D221" s="14">
        <v>91</v>
      </c>
      <c r="E221" s="38" t="s">
        <v>102</v>
      </c>
      <c r="F221" s="14">
        <v>9</v>
      </c>
      <c r="G221" s="14">
        <v>31</v>
      </c>
      <c r="H221" s="14">
        <v>0</v>
      </c>
      <c r="I221" s="38" t="s">
        <v>102</v>
      </c>
      <c r="J221" s="81"/>
      <c r="K221" s="14">
        <v>4</v>
      </c>
      <c r="L221" s="14">
        <v>144</v>
      </c>
      <c r="M221" s="38" t="s">
        <v>102</v>
      </c>
      <c r="N221" s="14">
        <v>6</v>
      </c>
      <c r="O221" s="14">
        <v>35</v>
      </c>
      <c r="P221" s="14">
        <v>0</v>
      </c>
      <c r="Q221" s="38" t="s">
        <v>102</v>
      </c>
      <c r="R221" s="81"/>
      <c r="S221" s="36">
        <v>24</v>
      </c>
      <c r="T221" s="14">
        <v>23</v>
      </c>
      <c r="U221" s="38" t="s">
        <v>102</v>
      </c>
      <c r="V221" s="14">
        <v>5</v>
      </c>
      <c r="W221" s="14">
        <v>12</v>
      </c>
      <c r="X221" s="14">
        <v>0</v>
      </c>
      <c r="Y221" s="38" t="s">
        <v>102</v>
      </c>
      <c r="Z221" s="81"/>
      <c r="AA221" s="14">
        <v>1</v>
      </c>
      <c r="AB221" s="14">
        <v>35</v>
      </c>
      <c r="AC221" s="38" t="s">
        <v>102</v>
      </c>
      <c r="AD221" s="14">
        <v>4</v>
      </c>
      <c r="AE221" s="14">
        <v>15</v>
      </c>
      <c r="AF221" s="14">
        <v>0</v>
      </c>
      <c r="AG221" s="38" t="s">
        <v>102</v>
      </c>
      <c r="AH221" s="81"/>
      <c r="AI221" s="36">
        <v>14</v>
      </c>
      <c r="AJ221" s="14">
        <v>6</v>
      </c>
      <c r="AK221" s="38" t="s">
        <v>102</v>
      </c>
      <c r="AL221" s="14">
        <v>5</v>
      </c>
      <c r="AM221" s="38" t="s">
        <v>102</v>
      </c>
      <c r="AN221" s="38" t="s">
        <v>102</v>
      </c>
      <c r="AO221" s="14">
        <v>22</v>
      </c>
      <c r="AP221" s="38" t="s">
        <v>102</v>
      </c>
      <c r="AQ221" s="14">
        <v>9</v>
      </c>
      <c r="AR221" s="38" t="s">
        <v>102</v>
      </c>
      <c r="AS221" s="38" t="s">
        <v>102</v>
      </c>
      <c r="AT221" s="14">
        <v>40</v>
      </c>
      <c r="AU221" s="38" t="s">
        <v>102</v>
      </c>
      <c r="AV221" s="38" t="s">
        <v>102</v>
      </c>
      <c r="AW221" s="38" t="s">
        <v>102</v>
      </c>
      <c r="AX221" s="14">
        <v>54</v>
      </c>
      <c r="AY221" s="38" t="s">
        <v>102</v>
      </c>
      <c r="AZ221" s="38" t="s">
        <v>102</v>
      </c>
      <c r="BA221" s="38" t="s">
        <v>102</v>
      </c>
    </row>
    <row r="222" spans="1:53">
      <c r="A222" s="100">
        <v>45167</v>
      </c>
      <c r="B222" s="99" t="str">
        <f t="shared" ref="B222" si="407">"(" &amp; TEXT(A222,"aaa") &amp; ")"</f>
        <v>(火)</v>
      </c>
      <c r="C222" s="14">
        <f t="shared" si="379"/>
        <v>364</v>
      </c>
      <c r="D222" s="14">
        <v>137</v>
      </c>
      <c r="E222" s="38" t="s">
        <v>102</v>
      </c>
      <c r="F222" s="14">
        <v>6</v>
      </c>
      <c r="G222" s="14">
        <v>52</v>
      </c>
      <c r="H222" s="14">
        <v>0</v>
      </c>
      <c r="I222" s="38" t="s">
        <v>102</v>
      </c>
      <c r="J222" s="81"/>
      <c r="K222" s="14">
        <v>7</v>
      </c>
      <c r="L222" s="14">
        <v>204</v>
      </c>
      <c r="M222" s="38" t="s">
        <v>102</v>
      </c>
      <c r="N222" s="14">
        <v>1</v>
      </c>
      <c r="O222" s="14">
        <v>25</v>
      </c>
      <c r="P222" s="14">
        <v>0</v>
      </c>
      <c r="Q222" s="38" t="s">
        <v>102</v>
      </c>
      <c r="R222" s="81"/>
      <c r="S222" s="36">
        <v>16</v>
      </c>
      <c r="T222" s="14">
        <v>23</v>
      </c>
      <c r="U222" s="38" t="s">
        <v>102</v>
      </c>
      <c r="V222" s="14">
        <v>1</v>
      </c>
      <c r="W222" s="14">
        <v>19</v>
      </c>
      <c r="X222" s="14">
        <v>0</v>
      </c>
      <c r="Y222" s="38" t="s">
        <v>102</v>
      </c>
      <c r="Z222" s="81"/>
      <c r="AA222" s="14">
        <v>3</v>
      </c>
      <c r="AB222" s="14">
        <v>49</v>
      </c>
      <c r="AC222" s="38" t="s">
        <v>102</v>
      </c>
      <c r="AD222" s="14">
        <v>1</v>
      </c>
      <c r="AE222" s="14">
        <v>12</v>
      </c>
      <c r="AF222" s="14">
        <v>0</v>
      </c>
      <c r="AG222" s="38" t="s">
        <v>102</v>
      </c>
      <c r="AH222" s="81"/>
      <c r="AI222" s="36">
        <v>10</v>
      </c>
      <c r="AJ222" s="14">
        <v>12</v>
      </c>
      <c r="AK222" s="38" t="s">
        <v>102</v>
      </c>
      <c r="AL222" s="14">
        <v>9</v>
      </c>
      <c r="AM222" s="38" t="s">
        <v>102</v>
      </c>
      <c r="AN222" s="38" t="s">
        <v>102</v>
      </c>
      <c r="AO222" s="14">
        <v>24</v>
      </c>
      <c r="AP222" s="38" t="s">
        <v>102</v>
      </c>
      <c r="AQ222" s="14">
        <v>4</v>
      </c>
      <c r="AR222" s="38" t="s">
        <v>102</v>
      </c>
      <c r="AS222" s="38" t="s">
        <v>102</v>
      </c>
      <c r="AT222" s="14">
        <v>70</v>
      </c>
      <c r="AU222" s="38" t="s">
        <v>102</v>
      </c>
      <c r="AV222" s="38" t="s">
        <v>102</v>
      </c>
      <c r="AW222" s="38" t="s">
        <v>102</v>
      </c>
      <c r="AX222" s="14">
        <v>93</v>
      </c>
      <c r="AY222" s="38" t="s">
        <v>102</v>
      </c>
      <c r="AZ222" s="38" t="s">
        <v>102</v>
      </c>
      <c r="BA222" s="38" t="s">
        <v>102</v>
      </c>
    </row>
    <row r="223" spans="1:53">
      <c r="A223" s="100">
        <v>45166</v>
      </c>
      <c r="B223" s="99" t="str">
        <f t="shared" ref="B223" si="408">"(" &amp; TEXT(A223,"aaa") &amp; ")"</f>
        <v>(月)</v>
      </c>
      <c r="C223" s="14">
        <f t="shared" si="379"/>
        <v>255</v>
      </c>
      <c r="D223" s="14">
        <v>73</v>
      </c>
      <c r="E223" s="38" t="s">
        <v>102</v>
      </c>
      <c r="F223" s="14">
        <v>6</v>
      </c>
      <c r="G223" s="14">
        <v>38</v>
      </c>
      <c r="H223" s="14">
        <v>0</v>
      </c>
      <c r="I223" s="38" t="s">
        <v>102</v>
      </c>
      <c r="J223" s="81"/>
      <c r="K223" s="14">
        <v>7</v>
      </c>
      <c r="L223" s="14">
        <v>161</v>
      </c>
      <c r="M223" s="38" t="s">
        <v>102</v>
      </c>
      <c r="N223" s="14">
        <v>6</v>
      </c>
      <c r="O223" s="14">
        <v>33</v>
      </c>
      <c r="P223" s="14">
        <v>0</v>
      </c>
      <c r="Q223" s="38" t="s">
        <v>102</v>
      </c>
      <c r="R223" s="81"/>
      <c r="S223" s="36">
        <v>14</v>
      </c>
      <c r="T223" s="14">
        <v>20</v>
      </c>
      <c r="U223" s="38" t="s">
        <v>102</v>
      </c>
      <c r="V223" s="14">
        <v>2</v>
      </c>
      <c r="W223" s="14">
        <v>16</v>
      </c>
      <c r="X223" s="14">
        <v>0</v>
      </c>
      <c r="Y223" s="38" t="s">
        <v>102</v>
      </c>
      <c r="Z223" s="81"/>
      <c r="AA223" s="14">
        <v>1</v>
      </c>
      <c r="AB223" s="14">
        <v>36</v>
      </c>
      <c r="AC223" s="38" t="s">
        <v>102</v>
      </c>
      <c r="AD223" s="14">
        <v>3</v>
      </c>
      <c r="AE223" s="14">
        <v>15</v>
      </c>
      <c r="AF223" s="14">
        <v>0</v>
      </c>
      <c r="AG223" s="38" t="s">
        <v>102</v>
      </c>
      <c r="AH223" s="81"/>
      <c r="AI223" s="36">
        <v>4</v>
      </c>
      <c r="AJ223" s="14">
        <v>3</v>
      </c>
      <c r="AK223" s="38" t="s">
        <v>102</v>
      </c>
      <c r="AL223" s="14">
        <v>2</v>
      </c>
      <c r="AM223" s="38" t="s">
        <v>102</v>
      </c>
      <c r="AN223" s="38" t="s">
        <v>102</v>
      </c>
      <c r="AO223" s="14">
        <v>18</v>
      </c>
      <c r="AP223" s="38" t="s">
        <v>102</v>
      </c>
      <c r="AQ223" s="14">
        <v>3</v>
      </c>
      <c r="AR223" s="38" t="s">
        <v>102</v>
      </c>
      <c r="AS223" s="38" t="s">
        <v>102</v>
      </c>
      <c r="AT223" s="14">
        <v>26</v>
      </c>
      <c r="AU223" s="38" t="s">
        <v>102</v>
      </c>
      <c r="AV223" s="38" t="s">
        <v>102</v>
      </c>
      <c r="AW223" s="38" t="s">
        <v>102</v>
      </c>
      <c r="AX223" s="14">
        <v>61</v>
      </c>
      <c r="AY223" s="38" t="s">
        <v>102</v>
      </c>
      <c r="AZ223" s="38" t="s">
        <v>102</v>
      </c>
      <c r="BA223" s="38" t="s">
        <v>102</v>
      </c>
    </row>
    <row r="224" spans="1:53">
      <c r="A224" s="100">
        <v>45165</v>
      </c>
      <c r="B224" s="99" t="str">
        <f t="shared" ref="B224" si="409">"(" &amp; TEXT(A224,"aaa") &amp; ")"</f>
        <v>(日)</v>
      </c>
      <c r="C224" s="14">
        <f t="shared" si="379"/>
        <v>96</v>
      </c>
      <c r="D224" s="14">
        <v>47</v>
      </c>
      <c r="E224" s="38" t="s">
        <v>102</v>
      </c>
      <c r="F224" s="14">
        <v>1</v>
      </c>
      <c r="G224" s="14">
        <v>23</v>
      </c>
      <c r="H224" s="14">
        <v>0</v>
      </c>
      <c r="I224" s="38" t="s">
        <v>102</v>
      </c>
      <c r="J224" s="81"/>
      <c r="K224" s="14">
        <v>0</v>
      </c>
      <c r="L224" s="14">
        <v>41</v>
      </c>
      <c r="M224" s="38" t="s">
        <v>102</v>
      </c>
      <c r="N224" s="14">
        <v>0</v>
      </c>
      <c r="O224" s="14">
        <v>3</v>
      </c>
      <c r="P224" s="14">
        <v>0</v>
      </c>
      <c r="Q224" s="38" t="s">
        <v>102</v>
      </c>
      <c r="R224" s="81"/>
      <c r="S224" s="36">
        <v>8</v>
      </c>
      <c r="T224" s="14">
        <v>2</v>
      </c>
      <c r="U224" s="38" t="s">
        <v>102</v>
      </c>
      <c r="V224" s="14">
        <v>0</v>
      </c>
      <c r="W224" s="14">
        <v>2</v>
      </c>
      <c r="X224" s="14">
        <v>0</v>
      </c>
      <c r="Y224" s="38" t="s">
        <v>102</v>
      </c>
      <c r="Z224" s="81"/>
      <c r="AA224" s="14">
        <v>0</v>
      </c>
      <c r="AB224" s="14">
        <v>2</v>
      </c>
      <c r="AC224" s="38" t="s">
        <v>102</v>
      </c>
      <c r="AD224" s="14">
        <v>0</v>
      </c>
      <c r="AE224" s="14">
        <v>0</v>
      </c>
      <c r="AF224" s="14">
        <v>0</v>
      </c>
      <c r="AG224" s="38" t="s">
        <v>102</v>
      </c>
      <c r="AH224" s="81"/>
      <c r="AI224" s="36">
        <v>1</v>
      </c>
      <c r="AJ224" s="14">
        <v>8</v>
      </c>
      <c r="AK224" s="38" t="s">
        <v>102</v>
      </c>
      <c r="AL224" s="14">
        <v>8</v>
      </c>
      <c r="AM224" s="38" t="s">
        <v>102</v>
      </c>
      <c r="AN224" s="38" t="s">
        <v>102</v>
      </c>
      <c r="AO224" s="14">
        <v>9</v>
      </c>
      <c r="AP224" s="38" t="s">
        <v>102</v>
      </c>
      <c r="AQ224" s="14">
        <v>1</v>
      </c>
      <c r="AR224" s="38" t="s">
        <v>102</v>
      </c>
      <c r="AS224" s="38" t="s">
        <v>102</v>
      </c>
      <c r="AT224" s="14">
        <v>23</v>
      </c>
      <c r="AU224" s="38" t="s">
        <v>102</v>
      </c>
      <c r="AV224" s="38" t="s">
        <v>102</v>
      </c>
      <c r="AW224" s="38" t="s">
        <v>102</v>
      </c>
      <c r="AX224" s="14">
        <v>19</v>
      </c>
      <c r="AY224" s="38" t="s">
        <v>102</v>
      </c>
      <c r="AZ224" s="38" t="s">
        <v>102</v>
      </c>
      <c r="BA224" s="38" t="s">
        <v>102</v>
      </c>
    </row>
    <row r="225" spans="1:53">
      <c r="A225" s="100">
        <v>45164</v>
      </c>
      <c r="B225" s="99" t="str">
        <f t="shared" ref="B225" si="410">"(" &amp; TEXT(A225,"aaa") &amp; ")"</f>
        <v>(土)</v>
      </c>
      <c r="C225" s="14">
        <f t="shared" si="379"/>
        <v>509</v>
      </c>
      <c r="D225" s="14">
        <v>184</v>
      </c>
      <c r="E225" s="38" t="s">
        <v>102</v>
      </c>
      <c r="F225" s="14">
        <v>21</v>
      </c>
      <c r="G225" s="14">
        <v>78</v>
      </c>
      <c r="H225" s="14">
        <v>0</v>
      </c>
      <c r="I225" s="38" t="s">
        <v>102</v>
      </c>
      <c r="J225" s="81"/>
      <c r="K225" s="14">
        <v>13</v>
      </c>
      <c r="L225" s="14">
        <v>271</v>
      </c>
      <c r="M225" s="38" t="s">
        <v>102</v>
      </c>
      <c r="N225" s="14">
        <v>2</v>
      </c>
      <c r="O225" s="14">
        <v>31</v>
      </c>
      <c r="P225" s="14">
        <v>0</v>
      </c>
      <c r="Q225" s="38" t="s">
        <v>102</v>
      </c>
      <c r="R225" s="81"/>
      <c r="S225" s="36">
        <v>41</v>
      </c>
      <c r="T225" s="14">
        <v>16</v>
      </c>
      <c r="U225" s="38" t="s">
        <v>102</v>
      </c>
      <c r="V225" s="14">
        <v>3</v>
      </c>
      <c r="W225" s="14">
        <v>13</v>
      </c>
      <c r="X225" s="14">
        <v>0</v>
      </c>
      <c r="Y225" s="38" t="s">
        <v>102</v>
      </c>
      <c r="Z225" s="81"/>
      <c r="AA225" s="14">
        <v>2</v>
      </c>
      <c r="AB225" s="14">
        <v>33</v>
      </c>
      <c r="AC225" s="38" t="s">
        <v>102</v>
      </c>
      <c r="AD225" s="14">
        <v>0</v>
      </c>
      <c r="AE225" s="14">
        <v>3</v>
      </c>
      <c r="AF225" s="14">
        <v>0</v>
      </c>
      <c r="AG225" s="38" t="s">
        <v>102</v>
      </c>
      <c r="AH225" s="81"/>
      <c r="AI225" s="36">
        <v>17</v>
      </c>
      <c r="AJ225" s="14">
        <v>27</v>
      </c>
      <c r="AK225" s="38" t="s">
        <v>102</v>
      </c>
      <c r="AL225" s="14">
        <v>24</v>
      </c>
      <c r="AM225" s="38" t="s">
        <v>102</v>
      </c>
      <c r="AN225" s="38" t="s">
        <v>102</v>
      </c>
      <c r="AO225" s="14">
        <v>62</v>
      </c>
      <c r="AP225" s="38" t="s">
        <v>102</v>
      </c>
      <c r="AQ225" s="14">
        <v>10</v>
      </c>
      <c r="AR225" s="38" t="s">
        <v>102</v>
      </c>
      <c r="AS225" s="38" t="s">
        <v>102</v>
      </c>
      <c r="AT225" s="14">
        <v>80</v>
      </c>
      <c r="AU225" s="38" t="s">
        <v>102</v>
      </c>
      <c r="AV225" s="38" t="s">
        <v>102</v>
      </c>
      <c r="AW225" s="38" t="s">
        <v>102</v>
      </c>
      <c r="AX225" s="14">
        <v>91</v>
      </c>
      <c r="AY225" s="38" t="s">
        <v>102</v>
      </c>
      <c r="AZ225" s="38" t="s">
        <v>102</v>
      </c>
      <c r="BA225" s="38" t="s">
        <v>102</v>
      </c>
    </row>
    <row r="226" spans="1:53">
      <c r="A226" s="100">
        <v>45163</v>
      </c>
      <c r="B226" s="99" t="str">
        <f t="shared" ref="B226" si="411">"(" &amp; TEXT(A226,"aaa") &amp; ")"</f>
        <v>(金)</v>
      </c>
      <c r="C226" s="14">
        <f t="shared" si="379"/>
        <v>614</v>
      </c>
      <c r="D226" s="14">
        <v>222</v>
      </c>
      <c r="E226" s="38" t="s">
        <v>102</v>
      </c>
      <c r="F226" s="14">
        <v>21</v>
      </c>
      <c r="G226" s="14">
        <v>83</v>
      </c>
      <c r="H226" s="14">
        <v>0</v>
      </c>
      <c r="I226" s="38" t="s">
        <v>102</v>
      </c>
      <c r="J226" s="81"/>
      <c r="K226" s="14">
        <v>16</v>
      </c>
      <c r="L226" s="14">
        <v>338</v>
      </c>
      <c r="M226" s="38" t="s">
        <v>102</v>
      </c>
      <c r="N226" s="14">
        <v>6</v>
      </c>
      <c r="O226" s="14">
        <v>22</v>
      </c>
      <c r="P226" s="14">
        <v>0</v>
      </c>
      <c r="Q226" s="38" t="s">
        <v>102</v>
      </c>
      <c r="R226" s="81"/>
      <c r="S226" s="36">
        <v>38</v>
      </c>
      <c r="T226" s="14">
        <v>28</v>
      </c>
      <c r="U226" s="38" t="s">
        <v>102</v>
      </c>
      <c r="V226" s="14">
        <v>9</v>
      </c>
      <c r="W226" s="14">
        <v>17</v>
      </c>
      <c r="X226" s="14">
        <v>0</v>
      </c>
      <c r="Y226" s="38" t="s">
        <v>102</v>
      </c>
      <c r="Z226" s="81"/>
      <c r="AA226" s="14">
        <v>4</v>
      </c>
      <c r="AB226" s="14">
        <v>45</v>
      </c>
      <c r="AC226" s="38" t="s">
        <v>102</v>
      </c>
      <c r="AD226" s="14">
        <v>1</v>
      </c>
      <c r="AE226" s="14">
        <v>4</v>
      </c>
      <c r="AF226" s="14">
        <v>0</v>
      </c>
      <c r="AG226" s="38" t="s">
        <v>102</v>
      </c>
      <c r="AH226" s="81"/>
      <c r="AI226" s="36">
        <v>8</v>
      </c>
      <c r="AJ226" s="14">
        <v>37</v>
      </c>
      <c r="AK226" s="38" t="s">
        <v>102</v>
      </c>
      <c r="AL226" s="14">
        <v>30</v>
      </c>
      <c r="AM226" s="38" t="s">
        <v>102</v>
      </c>
      <c r="AN226" s="38" t="s">
        <v>102</v>
      </c>
      <c r="AO226" s="14">
        <v>51</v>
      </c>
      <c r="AP226" s="38" t="s">
        <v>102</v>
      </c>
      <c r="AQ226" s="14">
        <v>3</v>
      </c>
      <c r="AR226" s="38" t="s">
        <v>102</v>
      </c>
      <c r="AS226" s="38" t="s">
        <v>102</v>
      </c>
      <c r="AT226" s="14">
        <v>104</v>
      </c>
      <c r="AU226" s="38" t="s">
        <v>102</v>
      </c>
      <c r="AV226" s="38" t="s">
        <v>102</v>
      </c>
      <c r="AW226" s="38" t="s">
        <v>102</v>
      </c>
      <c r="AX226" s="14">
        <v>137</v>
      </c>
      <c r="AY226" s="38" t="s">
        <v>102</v>
      </c>
      <c r="AZ226" s="38" t="s">
        <v>102</v>
      </c>
      <c r="BA226" s="38" t="s">
        <v>102</v>
      </c>
    </row>
    <row r="227" spans="1:53">
      <c r="A227" s="100">
        <v>45162</v>
      </c>
      <c r="B227" s="99" t="str">
        <f t="shared" ref="B227" si="412">"(" &amp; TEXT(A227,"aaa") &amp; ")"</f>
        <v>(木)</v>
      </c>
      <c r="C227" s="14">
        <f t="shared" si="379"/>
        <v>287</v>
      </c>
      <c r="D227" s="14">
        <v>118</v>
      </c>
      <c r="E227" s="38" t="s">
        <v>102</v>
      </c>
      <c r="F227" s="14">
        <v>17</v>
      </c>
      <c r="G227" s="14">
        <v>53</v>
      </c>
      <c r="H227" s="14">
        <v>0</v>
      </c>
      <c r="I227" s="38" t="s">
        <v>102</v>
      </c>
      <c r="J227" s="81"/>
      <c r="K227" s="14">
        <v>6</v>
      </c>
      <c r="L227" s="14">
        <v>151</v>
      </c>
      <c r="M227" s="38" t="s">
        <v>102</v>
      </c>
      <c r="N227" s="14">
        <v>0</v>
      </c>
      <c r="O227" s="14">
        <v>13</v>
      </c>
      <c r="P227" s="14">
        <v>0</v>
      </c>
      <c r="Q227" s="38" t="s">
        <v>102</v>
      </c>
      <c r="R227" s="81"/>
      <c r="S227" s="36">
        <v>12</v>
      </c>
      <c r="T227" s="14">
        <v>30</v>
      </c>
      <c r="U227" s="38" t="s">
        <v>102</v>
      </c>
      <c r="V227" s="14">
        <v>10</v>
      </c>
      <c r="W227" s="14">
        <v>16</v>
      </c>
      <c r="X227" s="14">
        <v>0</v>
      </c>
      <c r="Y227" s="38" t="s">
        <v>102</v>
      </c>
      <c r="Z227" s="81"/>
      <c r="AA227" s="14">
        <v>1</v>
      </c>
      <c r="AB227" s="14">
        <v>32</v>
      </c>
      <c r="AC227" s="38" t="s">
        <v>102</v>
      </c>
      <c r="AD227" s="14">
        <v>0</v>
      </c>
      <c r="AE227" s="14">
        <v>3</v>
      </c>
      <c r="AF227" s="14">
        <v>0</v>
      </c>
      <c r="AG227" s="38" t="s">
        <v>102</v>
      </c>
      <c r="AH227" s="81"/>
      <c r="AI227" s="36">
        <v>4</v>
      </c>
      <c r="AJ227" s="14">
        <v>13</v>
      </c>
      <c r="AK227" s="38" t="s">
        <v>102</v>
      </c>
      <c r="AL227" s="14">
        <v>9</v>
      </c>
      <c r="AM227" s="38" t="s">
        <v>102</v>
      </c>
      <c r="AN227" s="38" t="s">
        <v>102</v>
      </c>
      <c r="AO227" s="14">
        <v>27</v>
      </c>
      <c r="AP227" s="38" t="s">
        <v>102</v>
      </c>
      <c r="AQ227" s="14">
        <v>3</v>
      </c>
      <c r="AR227" s="38" t="s">
        <v>102</v>
      </c>
      <c r="AS227" s="38" t="s">
        <v>102</v>
      </c>
      <c r="AT227" s="14">
        <v>39</v>
      </c>
      <c r="AU227" s="38" t="s">
        <v>102</v>
      </c>
      <c r="AV227" s="38" t="s">
        <v>102</v>
      </c>
      <c r="AW227" s="38" t="s">
        <v>102</v>
      </c>
      <c r="AX227" s="14">
        <v>55</v>
      </c>
      <c r="AY227" s="38" t="s">
        <v>102</v>
      </c>
      <c r="AZ227" s="38" t="s">
        <v>102</v>
      </c>
      <c r="BA227" s="38" t="s">
        <v>102</v>
      </c>
    </row>
    <row r="228" spans="1:53">
      <c r="A228" s="100">
        <v>45161</v>
      </c>
      <c r="B228" s="99" t="str">
        <f t="shared" ref="B228" si="413">"(" &amp; TEXT(A228,"aaa") &amp; ")"</f>
        <v>(水)</v>
      </c>
      <c r="C228" s="14">
        <f t="shared" si="379"/>
        <v>329</v>
      </c>
      <c r="D228" s="14">
        <v>124</v>
      </c>
      <c r="E228" s="38" t="s">
        <v>102</v>
      </c>
      <c r="F228" s="14">
        <v>6</v>
      </c>
      <c r="G228" s="14">
        <v>40</v>
      </c>
      <c r="H228" s="14">
        <v>0</v>
      </c>
      <c r="I228" s="38" t="s">
        <v>102</v>
      </c>
      <c r="J228" s="81"/>
      <c r="K228" s="14">
        <v>5</v>
      </c>
      <c r="L228" s="14">
        <v>187</v>
      </c>
      <c r="M228" s="38" t="s">
        <v>102</v>
      </c>
      <c r="N228" s="14">
        <v>1</v>
      </c>
      <c r="O228" s="14">
        <v>28</v>
      </c>
      <c r="P228" s="14">
        <v>0</v>
      </c>
      <c r="Q228" s="38" t="s">
        <v>102</v>
      </c>
      <c r="R228" s="81"/>
      <c r="S228" s="36">
        <v>13</v>
      </c>
      <c r="T228" s="14">
        <v>27</v>
      </c>
      <c r="U228" s="38" t="s">
        <v>102</v>
      </c>
      <c r="V228" s="14">
        <v>4</v>
      </c>
      <c r="W228" s="14">
        <v>13</v>
      </c>
      <c r="X228" s="14">
        <v>0</v>
      </c>
      <c r="Y228" s="38" t="s">
        <v>102</v>
      </c>
      <c r="Z228" s="81"/>
      <c r="AA228" s="14">
        <v>1</v>
      </c>
      <c r="AB228" s="14">
        <v>31</v>
      </c>
      <c r="AC228" s="38" t="s">
        <v>102</v>
      </c>
      <c r="AD228" s="14">
        <v>1</v>
      </c>
      <c r="AE228" s="14">
        <v>8</v>
      </c>
      <c r="AF228" s="14">
        <v>0</v>
      </c>
      <c r="AG228" s="38" t="s">
        <v>102</v>
      </c>
      <c r="AH228" s="81"/>
      <c r="AI228" s="36">
        <v>5</v>
      </c>
      <c r="AJ228" s="14">
        <v>10</v>
      </c>
      <c r="AK228" s="38" t="s">
        <v>102</v>
      </c>
      <c r="AL228" s="14">
        <v>9</v>
      </c>
      <c r="AM228" s="38" t="s">
        <v>102</v>
      </c>
      <c r="AN228" s="38" t="s">
        <v>102</v>
      </c>
      <c r="AO228" s="14">
        <v>31</v>
      </c>
      <c r="AP228" s="38" t="s">
        <v>102</v>
      </c>
      <c r="AQ228" s="14">
        <v>7</v>
      </c>
      <c r="AR228" s="38" t="s">
        <v>102</v>
      </c>
      <c r="AS228" s="38" t="s">
        <v>102</v>
      </c>
      <c r="AT228" s="14">
        <v>60</v>
      </c>
      <c r="AU228" s="38" t="s">
        <v>102</v>
      </c>
      <c r="AV228" s="38" t="s">
        <v>102</v>
      </c>
      <c r="AW228" s="38" t="s">
        <v>102</v>
      </c>
      <c r="AX228" s="14">
        <v>85</v>
      </c>
      <c r="AY228" s="38" t="s">
        <v>102</v>
      </c>
      <c r="AZ228" s="38" t="s">
        <v>102</v>
      </c>
      <c r="BA228" s="38" t="s">
        <v>102</v>
      </c>
    </row>
    <row r="229" spans="1:53">
      <c r="A229" s="100">
        <v>45160</v>
      </c>
      <c r="B229" s="99" t="str">
        <f t="shared" ref="B229" si="414">"(" &amp; TEXT(A229,"aaa") &amp; ")"</f>
        <v>(火)</v>
      </c>
      <c r="C229" s="14">
        <f t="shared" si="379"/>
        <v>385</v>
      </c>
      <c r="D229" s="14">
        <v>144</v>
      </c>
      <c r="E229" s="38" t="s">
        <v>102</v>
      </c>
      <c r="F229" s="14">
        <v>10</v>
      </c>
      <c r="G229" s="14">
        <v>46</v>
      </c>
      <c r="H229" s="14">
        <v>0</v>
      </c>
      <c r="I229" s="38" t="s">
        <v>102</v>
      </c>
      <c r="J229" s="81"/>
      <c r="K229" s="14">
        <v>5</v>
      </c>
      <c r="L229" s="14">
        <v>219</v>
      </c>
      <c r="M229" s="38" t="s">
        <v>102</v>
      </c>
      <c r="N229" s="14">
        <v>2</v>
      </c>
      <c r="O229" s="14">
        <v>9</v>
      </c>
      <c r="P229" s="14">
        <v>0</v>
      </c>
      <c r="Q229" s="38" t="s">
        <v>102</v>
      </c>
      <c r="R229" s="81"/>
      <c r="S229" s="36">
        <v>17</v>
      </c>
      <c r="T229" s="14">
        <v>22</v>
      </c>
      <c r="U229" s="38" t="s">
        <v>102</v>
      </c>
      <c r="V229" s="14">
        <v>5</v>
      </c>
      <c r="W229" s="14">
        <v>14</v>
      </c>
      <c r="X229" s="14">
        <v>0</v>
      </c>
      <c r="Y229" s="38" t="s">
        <v>102</v>
      </c>
      <c r="Z229" s="81"/>
      <c r="AA229" s="14">
        <v>1</v>
      </c>
      <c r="AB229" s="14">
        <v>42</v>
      </c>
      <c r="AC229" s="38" t="s">
        <v>102</v>
      </c>
      <c r="AD229" s="14">
        <v>2</v>
      </c>
      <c r="AE229" s="14">
        <v>3</v>
      </c>
      <c r="AF229" s="14">
        <v>0</v>
      </c>
      <c r="AG229" s="38" t="s">
        <v>102</v>
      </c>
      <c r="AH229" s="81"/>
      <c r="AI229" s="36">
        <v>8</v>
      </c>
      <c r="AJ229" s="14">
        <v>20</v>
      </c>
      <c r="AK229" s="38" t="s">
        <v>102</v>
      </c>
      <c r="AL229" s="14">
        <v>9</v>
      </c>
      <c r="AM229" s="38" t="s">
        <v>102</v>
      </c>
      <c r="AN229" s="38" t="s">
        <v>102</v>
      </c>
      <c r="AO229" s="14">
        <v>31</v>
      </c>
      <c r="AP229" s="38" t="s">
        <v>102</v>
      </c>
      <c r="AQ229" s="14">
        <v>3</v>
      </c>
      <c r="AR229" s="38" t="s">
        <v>102</v>
      </c>
      <c r="AS229" s="38" t="s">
        <v>102</v>
      </c>
      <c r="AT229" s="14">
        <v>69</v>
      </c>
      <c r="AU229" s="38" t="s">
        <v>102</v>
      </c>
      <c r="AV229" s="38" t="s">
        <v>102</v>
      </c>
      <c r="AW229" s="38" t="s">
        <v>102</v>
      </c>
      <c r="AX229" s="14">
        <v>114</v>
      </c>
      <c r="AY229" s="38" t="s">
        <v>102</v>
      </c>
      <c r="AZ229" s="38" t="s">
        <v>102</v>
      </c>
      <c r="BA229" s="38" t="s">
        <v>102</v>
      </c>
    </row>
    <row r="230" spans="1:53">
      <c r="A230" s="100">
        <v>45159</v>
      </c>
      <c r="B230" s="99" t="str">
        <f t="shared" ref="B230" si="415">"(" &amp; TEXT(A230,"aaa") &amp; ")"</f>
        <v>(月)</v>
      </c>
      <c r="C230" s="14">
        <f t="shared" si="379"/>
        <v>294</v>
      </c>
      <c r="D230" s="14">
        <v>96</v>
      </c>
      <c r="E230" s="38" t="s">
        <v>102</v>
      </c>
      <c r="F230" s="14">
        <v>7</v>
      </c>
      <c r="G230" s="14">
        <v>47</v>
      </c>
      <c r="H230" s="14">
        <v>0</v>
      </c>
      <c r="I230" s="38" t="s">
        <v>102</v>
      </c>
      <c r="J230" s="81"/>
      <c r="K230" s="14">
        <v>18</v>
      </c>
      <c r="L230" s="14">
        <v>156</v>
      </c>
      <c r="M230" s="38" t="s">
        <v>102</v>
      </c>
      <c r="N230" s="14">
        <v>1</v>
      </c>
      <c r="O230" s="14">
        <v>15</v>
      </c>
      <c r="P230" s="14">
        <v>0</v>
      </c>
      <c r="Q230" s="38" t="s">
        <v>102</v>
      </c>
      <c r="R230" s="81"/>
      <c r="S230" s="36">
        <v>24</v>
      </c>
      <c r="T230" s="14">
        <v>33</v>
      </c>
      <c r="U230" s="38" t="s">
        <v>102</v>
      </c>
      <c r="V230" s="14">
        <v>5</v>
      </c>
      <c r="W230" s="14">
        <v>26</v>
      </c>
      <c r="X230" s="14">
        <v>0</v>
      </c>
      <c r="Y230" s="38" t="s">
        <v>102</v>
      </c>
      <c r="Z230" s="81"/>
      <c r="AA230" s="14">
        <v>7</v>
      </c>
      <c r="AB230" s="14">
        <v>30</v>
      </c>
      <c r="AC230" s="38" t="s">
        <v>102</v>
      </c>
      <c r="AD230" s="14">
        <v>1</v>
      </c>
      <c r="AE230" s="14">
        <v>6</v>
      </c>
      <c r="AF230" s="14">
        <v>0</v>
      </c>
      <c r="AG230" s="38" t="s">
        <v>102</v>
      </c>
      <c r="AH230" s="81"/>
      <c r="AI230" s="36">
        <v>7</v>
      </c>
      <c r="AJ230" s="14">
        <v>9</v>
      </c>
      <c r="AK230" s="38" t="s">
        <v>102</v>
      </c>
      <c r="AL230" s="14">
        <v>9</v>
      </c>
      <c r="AM230" s="38" t="s">
        <v>102</v>
      </c>
      <c r="AN230" s="38" t="s">
        <v>102</v>
      </c>
      <c r="AO230" s="14">
        <v>15</v>
      </c>
      <c r="AP230" s="38" t="s">
        <v>102</v>
      </c>
      <c r="AQ230" s="14">
        <v>1</v>
      </c>
      <c r="AR230" s="38" t="s">
        <v>102</v>
      </c>
      <c r="AS230" s="38" t="s">
        <v>102</v>
      </c>
      <c r="AT230" s="14">
        <v>36</v>
      </c>
      <c r="AU230" s="38" t="s">
        <v>102</v>
      </c>
      <c r="AV230" s="38" t="s">
        <v>102</v>
      </c>
      <c r="AW230" s="38" t="s">
        <v>102</v>
      </c>
      <c r="AX230" s="14">
        <v>56</v>
      </c>
      <c r="AY230" s="38" t="s">
        <v>102</v>
      </c>
      <c r="AZ230" s="38" t="s">
        <v>102</v>
      </c>
      <c r="BA230" s="38" t="s">
        <v>102</v>
      </c>
    </row>
    <row r="231" spans="1:53">
      <c r="A231" s="100">
        <v>45158</v>
      </c>
      <c r="B231" s="99" t="str">
        <f t="shared" ref="B231" si="416">"(" &amp; TEXT(A231,"aaa") &amp; ")"</f>
        <v>(日)</v>
      </c>
      <c r="C231" s="14">
        <f t="shared" si="379"/>
        <v>76</v>
      </c>
      <c r="D231" s="14">
        <v>40</v>
      </c>
      <c r="E231" s="38" t="s">
        <v>102</v>
      </c>
      <c r="F231" s="14">
        <v>0</v>
      </c>
      <c r="G231" s="14">
        <v>21</v>
      </c>
      <c r="H231" s="14">
        <v>0</v>
      </c>
      <c r="I231" s="38" t="s">
        <v>102</v>
      </c>
      <c r="J231" s="81"/>
      <c r="K231" s="14">
        <v>1</v>
      </c>
      <c r="L231" s="14">
        <v>34</v>
      </c>
      <c r="M231" s="38" t="s">
        <v>102</v>
      </c>
      <c r="N231" s="14">
        <v>0</v>
      </c>
      <c r="O231" s="14">
        <v>4</v>
      </c>
      <c r="P231" s="14">
        <v>0</v>
      </c>
      <c r="Q231" s="38" t="s">
        <v>102</v>
      </c>
      <c r="R231" s="81"/>
      <c r="S231" s="36">
        <v>1</v>
      </c>
      <c r="T231" s="14">
        <v>7</v>
      </c>
      <c r="U231" s="38" t="s">
        <v>102</v>
      </c>
      <c r="V231" s="14">
        <v>0</v>
      </c>
      <c r="W231" s="14">
        <v>7</v>
      </c>
      <c r="X231" s="14">
        <v>0</v>
      </c>
      <c r="Y231" s="38" t="s">
        <v>102</v>
      </c>
      <c r="Z231" s="81"/>
      <c r="AA231" s="14">
        <v>0</v>
      </c>
      <c r="AB231" s="14">
        <v>6</v>
      </c>
      <c r="AC231" s="38" t="s">
        <v>102</v>
      </c>
      <c r="AD231" s="14">
        <v>0</v>
      </c>
      <c r="AE231" s="14">
        <v>2</v>
      </c>
      <c r="AF231" s="14">
        <v>0</v>
      </c>
      <c r="AG231" s="38" t="s">
        <v>102</v>
      </c>
      <c r="AH231" s="81"/>
      <c r="AI231" s="36">
        <v>0</v>
      </c>
      <c r="AJ231" s="14">
        <v>4</v>
      </c>
      <c r="AK231" s="38" t="s">
        <v>102</v>
      </c>
      <c r="AL231" s="14">
        <v>4</v>
      </c>
      <c r="AM231" s="38" t="s">
        <v>102</v>
      </c>
      <c r="AN231" s="38" t="s">
        <v>102</v>
      </c>
      <c r="AO231" s="14">
        <v>7</v>
      </c>
      <c r="AP231" s="38" t="s">
        <v>102</v>
      </c>
      <c r="AQ231" s="14">
        <v>1</v>
      </c>
      <c r="AR231" s="38" t="s">
        <v>102</v>
      </c>
      <c r="AS231" s="38" t="s">
        <v>102</v>
      </c>
      <c r="AT231" s="14">
        <v>19</v>
      </c>
      <c r="AU231" s="38" t="s">
        <v>102</v>
      </c>
      <c r="AV231" s="38" t="s">
        <v>102</v>
      </c>
      <c r="AW231" s="38" t="s">
        <v>102</v>
      </c>
      <c r="AX231" s="14">
        <v>11</v>
      </c>
      <c r="AY231" s="38" t="s">
        <v>102</v>
      </c>
      <c r="AZ231" s="38" t="s">
        <v>102</v>
      </c>
      <c r="BA231" s="38" t="s">
        <v>102</v>
      </c>
    </row>
    <row r="232" spans="1:53">
      <c r="A232" s="100">
        <v>45157</v>
      </c>
      <c r="B232" s="99" t="str">
        <f t="shared" ref="B232" si="417">"(" &amp; TEXT(A232,"aaa") &amp; ")"</f>
        <v>(土)</v>
      </c>
      <c r="C232" s="14">
        <f t="shared" si="379"/>
        <v>475</v>
      </c>
      <c r="D232" s="14">
        <v>171</v>
      </c>
      <c r="E232" s="38" t="s">
        <v>102</v>
      </c>
      <c r="F232" s="14">
        <v>7</v>
      </c>
      <c r="G232" s="14">
        <v>75</v>
      </c>
      <c r="H232" s="14">
        <v>0</v>
      </c>
      <c r="I232" s="38" t="s">
        <v>102</v>
      </c>
      <c r="J232" s="81"/>
      <c r="K232" s="14">
        <v>17</v>
      </c>
      <c r="L232" s="14">
        <v>247</v>
      </c>
      <c r="M232" s="38" t="s">
        <v>102</v>
      </c>
      <c r="N232" s="14">
        <v>0</v>
      </c>
      <c r="O232" s="14">
        <v>17</v>
      </c>
      <c r="P232" s="14">
        <v>0</v>
      </c>
      <c r="Q232" s="38" t="s">
        <v>102</v>
      </c>
      <c r="R232" s="81"/>
      <c r="S232" s="36">
        <v>40</v>
      </c>
      <c r="T232" s="14">
        <v>17</v>
      </c>
      <c r="U232" s="38" t="s">
        <v>102</v>
      </c>
      <c r="V232" s="14">
        <v>0</v>
      </c>
      <c r="W232" s="14">
        <v>15</v>
      </c>
      <c r="X232" s="14">
        <v>0</v>
      </c>
      <c r="Y232" s="38" t="s">
        <v>102</v>
      </c>
      <c r="Z232" s="81"/>
      <c r="AA232" s="14">
        <v>1</v>
      </c>
      <c r="AB232" s="14">
        <v>23</v>
      </c>
      <c r="AC232" s="38" t="s">
        <v>102</v>
      </c>
      <c r="AD232" s="14">
        <v>0</v>
      </c>
      <c r="AE232" s="14">
        <v>4</v>
      </c>
      <c r="AF232" s="14">
        <v>0</v>
      </c>
      <c r="AG232" s="38" t="s">
        <v>102</v>
      </c>
      <c r="AH232" s="81"/>
      <c r="AI232" s="36">
        <v>17</v>
      </c>
      <c r="AJ232" s="14">
        <v>40</v>
      </c>
      <c r="AK232" s="38" t="s">
        <v>102</v>
      </c>
      <c r="AL232" s="14">
        <v>32</v>
      </c>
      <c r="AM232" s="38" t="s">
        <v>102</v>
      </c>
      <c r="AN232" s="38" t="s">
        <v>102</v>
      </c>
      <c r="AO232" s="14">
        <v>56</v>
      </c>
      <c r="AP232" s="38" t="s">
        <v>102</v>
      </c>
      <c r="AQ232" s="14">
        <v>6</v>
      </c>
      <c r="AR232" s="38" t="s">
        <v>102</v>
      </c>
      <c r="AS232" s="38" t="s">
        <v>102</v>
      </c>
      <c r="AT232" s="14">
        <v>70</v>
      </c>
      <c r="AU232" s="38" t="s">
        <v>102</v>
      </c>
      <c r="AV232" s="38" t="s">
        <v>102</v>
      </c>
      <c r="AW232" s="38" t="s">
        <v>102</v>
      </c>
      <c r="AX232" s="14">
        <v>117</v>
      </c>
      <c r="AY232" s="38" t="s">
        <v>102</v>
      </c>
      <c r="AZ232" s="38" t="s">
        <v>102</v>
      </c>
      <c r="BA232" s="38" t="s">
        <v>102</v>
      </c>
    </row>
    <row r="233" spans="1:53">
      <c r="A233" s="100">
        <v>45156</v>
      </c>
      <c r="B233" s="99" t="str">
        <f t="shared" ref="B233" si="418">"(" &amp; TEXT(A233,"aaa") &amp; ")"</f>
        <v>(金)</v>
      </c>
      <c r="C233" s="14">
        <f t="shared" si="379"/>
        <v>589</v>
      </c>
      <c r="D233" s="14">
        <v>206</v>
      </c>
      <c r="E233" s="38" t="s">
        <v>102</v>
      </c>
      <c r="F233" s="14">
        <v>23</v>
      </c>
      <c r="G233" s="14">
        <v>83</v>
      </c>
      <c r="H233" s="14">
        <v>0</v>
      </c>
      <c r="I233" s="38" t="s">
        <v>102</v>
      </c>
      <c r="J233" s="81"/>
      <c r="K233" s="14">
        <v>21</v>
      </c>
      <c r="L233" s="14">
        <v>310</v>
      </c>
      <c r="M233" s="38" t="s">
        <v>102</v>
      </c>
      <c r="N233" s="14">
        <v>1</v>
      </c>
      <c r="O233" s="14">
        <v>24</v>
      </c>
      <c r="P233" s="14">
        <v>0</v>
      </c>
      <c r="Q233" s="38" t="s">
        <v>102</v>
      </c>
      <c r="R233" s="81"/>
      <c r="S233" s="36">
        <v>52</v>
      </c>
      <c r="T233" s="14">
        <v>49</v>
      </c>
      <c r="U233" s="38" t="s">
        <v>102</v>
      </c>
      <c r="V233" s="14">
        <v>8</v>
      </c>
      <c r="W233" s="14">
        <v>29</v>
      </c>
      <c r="X233" s="14">
        <v>0</v>
      </c>
      <c r="Y233" s="38" t="s">
        <v>102</v>
      </c>
      <c r="Z233" s="81"/>
      <c r="AA233" s="14">
        <v>4</v>
      </c>
      <c r="AB233" s="14">
        <v>40</v>
      </c>
      <c r="AC233" s="38" t="s">
        <v>102</v>
      </c>
      <c r="AD233" s="14">
        <v>0</v>
      </c>
      <c r="AE233" s="14">
        <v>0</v>
      </c>
      <c r="AF233" s="14">
        <v>0</v>
      </c>
      <c r="AG233" s="38" t="s">
        <v>102</v>
      </c>
      <c r="AH233" s="81"/>
      <c r="AI233" s="36">
        <v>15</v>
      </c>
      <c r="AJ233" s="14">
        <v>32</v>
      </c>
      <c r="AK233" s="38" t="s">
        <v>102</v>
      </c>
      <c r="AL233" s="14">
        <v>26</v>
      </c>
      <c r="AM233" s="38" t="s">
        <v>102</v>
      </c>
      <c r="AN233" s="38" t="s">
        <v>102</v>
      </c>
      <c r="AO233" s="14">
        <v>60</v>
      </c>
      <c r="AP233" s="38" t="s">
        <v>102</v>
      </c>
      <c r="AQ233" s="14">
        <v>5</v>
      </c>
      <c r="AR233" s="38" t="s">
        <v>102</v>
      </c>
      <c r="AS233" s="38" t="s">
        <v>102</v>
      </c>
      <c r="AT233" s="14">
        <v>74</v>
      </c>
      <c r="AU233" s="38" t="s">
        <v>102</v>
      </c>
      <c r="AV233" s="38" t="s">
        <v>102</v>
      </c>
      <c r="AW233" s="38" t="s">
        <v>102</v>
      </c>
      <c r="AX233" s="14">
        <v>124</v>
      </c>
      <c r="AY233" s="38" t="s">
        <v>102</v>
      </c>
      <c r="AZ233" s="38" t="s">
        <v>102</v>
      </c>
      <c r="BA233" s="38" t="s">
        <v>102</v>
      </c>
    </row>
    <row r="234" spans="1:53">
      <c r="A234" s="100">
        <v>45155</v>
      </c>
      <c r="B234" s="99" t="str">
        <f t="shared" ref="B234" si="419">"(" &amp; TEXT(A234,"aaa") &amp; ")"</f>
        <v>(木)</v>
      </c>
      <c r="C234" s="14">
        <f t="shared" si="379"/>
        <v>254</v>
      </c>
      <c r="D234" s="14">
        <v>81</v>
      </c>
      <c r="E234" s="38" t="s">
        <v>102</v>
      </c>
      <c r="F234" s="14">
        <v>5</v>
      </c>
      <c r="G234" s="14">
        <v>31</v>
      </c>
      <c r="H234" s="14">
        <v>0</v>
      </c>
      <c r="I234" s="38" t="s">
        <v>102</v>
      </c>
      <c r="J234" s="81"/>
      <c r="K234" s="14">
        <v>7</v>
      </c>
      <c r="L234" s="14">
        <v>141</v>
      </c>
      <c r="M234" s="38" t="s">
        <v>102</v>
      </c>
      <c r="N234" s="14">
        <v>1</v>
      </c>
      <c r="O234" s="14">
        <v>16</v>
      </c>
      <c r="P234" s="14">
        <v>0</v>
      </c>
      <c r="Q234" s="38" t="s">
        <v>102</v>
      </c>
      <c r="R234" s="81"/>
      <c r="S234" s="36">
        <v>25</v>
      </c>
      <c r="T234" s="14">
        <v>14</v>
      </c>
      <c r="U234" s="38" t="s">
        <v>102</v>
      </c>
      <c r="V234" s="14">
        <v>2</v>
      </c>
      <c r="W234" s="14">
        <v>9</v>
      </c>
      <c r="X234" s="14">
        <v>0</v>
      </c>
      <c r="Y234" s="38" t="s">
        <v>102</v>
      </c>
      <c r="Z234" s="81"/>
      <c r="AA234" s="14">
        <v>1</v>
      </c>
      <c r="AB234" s="14">
        <v>32</v>
      </c>
      <c r="AC234" s="38" t="s">
        <v>102</v>
      </c>
      <c r="AD234" s="14">
        <v>1</v>
      </c>
      <c r="AE234" s="14">
        <v>4</v>
      </c>
      <c r="AF234" s="14">
        <v>0</v>
      </c>
      <c r="AG234" s="38" t="s">
        <v>102</v>
      </c>
      <c r="AH234" s="81"/>
      <c r="AI234" s="36">
        <v>12</v>
      </c>
      <c r="AJ234" s="14">
        <v>4</v>
      </c>
      <c r="AK234" s="38" t="s">
        <v>102</v>
      </c>
      <c r="AL234" s="14">
        <v>1</v>
      </c>
      <c r="AM234" s="38" t="s">
        <v>102</v>
      </c>
      <c r="AN234" s="38" t="s">
        <v>102</v>
      </c>
      <c r="AO234" s="14">
        <v>11</v>
      </c>
      <c r="AP234" s="38" t="s">
        <v>102</v>
      </c>
      <c r="AQ234" s="14">
        <v>0</v>
      </c>
      <c r="AR234" s="38" t="s">
        <v>102</v>
      </c>
      <c r="AS234" s="38" t="s">
        <v>102</v>
      </c>
      <c r="AT234" s="14">
        <v>37</v>
      </c>
      <c r="AU234" s="38" t="s">
        <v>102</v>
      </c>
      <c r="AV234" s="38" t="s">
        <v>102</v>
      </c>
      <c r="AW234" s="38" t="s">
        <v>102</v>
      </c>
      <c r="AX234" s="14">
        <v>53</v>
      </c>
      <c r="AY234" s="38" t="s">
        <v>102</v>
      </c>
      <c r="AZ234" s="38" t="s">
        <v>102</v>
      </c>
      <c r="BA234" s="38" t="s">
        <v>102</v>
      </c>
    </row>
    <row r="235" spans="1:53">
      <c r="A235" s="100">
        <v>45154</v>
      </c>
      <c r="B235" s="99" t="str">
        <f t="shared" ref="B235" si="420">"(" &amp; TEXT(A235,"aaa") &amp; ")"</f>
        <v>(水)</v>
      </c>
      <c r="C235" s="14">
        <f t="shared" si="379"/>
        <v>182</v>
      </c>
      <c r="D235" s="14">
        <v>75</v>
      </c>
      <c r="E235" s="38" t="s">
        <v>102</v>
      </c>
      <c r="F235" s="14">
        <v>5</v>
      </c>
      <c r="G235" s="14">
        <v>33</v>
      </c>
      <c r="H235" s="14">
        <v>0</v>
      </c>
      <c r="I235" s="38" t="s">
        <v>102</v>
      </c>
      <c r="J235" s="81"/>
      <c r="K235" s="14">
        <v>4</v>
      </c>
      <c r="L235" s="14">
        <v>95</v>
      </c>
      <c r="M235" s="38" t="s">
        <v>102</v>
      </c>
      <c r="N235" s="14">
        <v>2</v>
      </c>
      <c r="O235" s="14">
        <v>4</v>
      </c>
      <c r="P235" s="14">
        <v>0</v>
      </c>
      <c r="Q235" s="38" t="s">
        <v>102</v>
      </c>
      <c r="R235" s="81"/>
      <c r="S235" s="36">
        <v>8</v>
      </c>
      <c r="T235" s="14">
        <v>25</v>
      </c>
      <c r="U235" s="38" t="s">
        <v>102</v>
      </c>
      <c r="V235" s="14">
        <v>2</v>
      </c>
      <c r="W235" s="14">
        <v>15</v>
      </c>
      <c r="X235" s="14">
        <v>0</v>
      </c>
      <c r="Y235" s="38" t="s">
        <v>102</v>
      </c>
      <c r="Z235" s="81"/>
      <c r="AA235" s="14">
        <v>1</v>
      </c>
      <c r="AB235" s="14">
        <v>22</v>
      </c>
      <c r="AC235" s="38" t="s">
        <v>102</v>
      </c>
      <c r="AD235" s="14">
        <v>0</v>
      </c>
      <c r="AE235" s="14">
        <v>4</v>
      </c>
      <c r="AF235" s="14">
        <v>0</v>
      </c>
      <c r="AG235" s="38" t="s">
        <v>102</v>
      </c>
      <c r="AH235" s="81"/>
      <c r="AI235" s="36">
        <v>1</v>
      </c>
      <c r="AJ235" s="14">
        <v>4</v>
      </c>
      <c r="AK235" s="38" t="s">
        <v>102</v>
      </c>
      <c r="AL235" s="14">
        <v>3</v>
      </c>
      <c r="AM235" s="38" t="s">
        <v>102</v>
      </c>
      <c r="AN235" s="38" t="s">
        <v>102</v>
      </c>
      <c r="AO235" s="14">
        <v>7</v>
      </c>
      <c r="AP235" s="38" t="s">
        <v>102</v>
      </c>
      <c r="AQ235" s="14">
        <v>0</v>
      </c>
      <c r="AR235" s="38" t="s">
        <v>102</v>
      </c>
      <c r="AS235" s="38" t="s">
        <v>102</v>
      </c>
      <c r="AT235" s="14">
        <v>25</v>
      </c>
      <c r="AU235" s="38" t="s">
        <v>102</v>
      </c>
      <c r="AV235" s="38" t="s">
        <v>102</v>
      </c>
      <c r="AW235" s="38" t="s">
        <v>102</v>
      </c>
      <c r="AX235" s="14">
        <v>37</v>
      </c>
      <c r="AY235" s="38" t="s">
        <v>102</v>
      </c>
      <c r="AZ235" s="38" t="s">
        <v>102</v>
      </c>
      <c r="BA235" s="38" t="s">
        <v>102</v>
      </c>
    </row>
    <row r="236" spans="1:53">
      <c r="A236" s="100">
        <v>45153</v>
      </c>
      <c r="B236" s="99" t="str">
        <f t="shared" ref="B236" si="421">"(" &amp; TEXT(A236,"aaa") &amp; ")"</f>
        <v>(火)</v>
      </c>
      <c r="C236" s="14">
        <f t="shared" si="379"/>
        <v>116</v>
      </c>
      <c r="D236" s="14">
        <v>49</v>
      </c>
      <c r="E236" s="38" t="s">
        <v>102</v>
      </c>
      <c r="F236" s="14">
        <v>4</v>
      </c>
      <c r="G236" s="14">
        <v>15</v>
      </c>
      <c r="H236" s="14">
        <v>0</v>
      </c>
      <c r="I236" s="38" t="s">
        <v>102</v>
      </c>
      <c r="J236" s="81"/>
      <c r="K236" s="14">
        <v>2</v>
      </c>
      <c r="L236" s="14">
        <v>60</v>
      </c>
      <c r="M236" s="38" t="s">
        <v>102</v>
      </c>
      <c r="N236" s="14">
        <v>1</v>
      </c>
      <c r="O236" s="14">
        <v>5</v>
      </c>
      <c r="P236" s="14">
        <v>0</v>
      </c>
      <c r="Q236" s="38" t="s">
        <v>102</v>
      </c>
      <c r="R236" s="81"/>
      <c r="S236" s="36">
        <v>5</v>
      </c>
      <c r="T236" s="14">
        <v>14</v>
      </c>
      <c r="U236" s="38" t="s">
        <v>102</v>
      </c>
      <c r="V236" s="14">
        <v>3</v>
      </c>
      <c r="W236" s="14">
        <v>8</v>
      </c>
      <c r="X236" s="14">
        <v>0</v>
      </c>
      <c r="Y236" s="38" t="s">
        <v>102</v>
      </c>
      <c r="Z236" s="81"/>
      <c r="AA236" s="14">
        <v>0</v>
      </c>
      <c r="AB236" s="14">
        <v>24</v>
      </c>
      <c r="AC236" s="38" t="s">
        <v>102</v>
      </c>
      <c r="AD236" s="14">
        <v>1</v>
      </c>
      <c r="AE236" s="14">
        <v>2</v>
      </c>
      <c r="AF236" s="14">
        <v>0</v>
      </c>
      <c r="AG236" s="38" t="s">
        <v>102</v>
      </c>
      <c r="AH236" s="81"/>
      <c r="AI236" s="36">
        <v>2</v>
      </c>
      <c r="AJ236" s="14">
        <v>0</v>
      </c>
      <c r="AK236" s="38" t="s">
        <v>102</v>
      </c>
      <c r="AL236" s="14">
        <v>0</v>
      </c>
      <c r="AM236" s="38" t="s">
        <v>102</v>
      </c>
      <c r="AN236" s="38" t="s">
        <v>102</v>
      </c>
      <c r="AO236" s="14">
        <v>4</v>
      </c>
      <c r="AP236" s="38" t="s">
        <v>102</v>
      </c>
      <c r="AQ236" s="14">
        <v>0</v>
      </c>
      <c r="AR236" s="38" t="s">
        <v>102</v>
      </c>
      <c r="AS236" s="38" t="s">
        <v>102</v>
      </c>
      <c r="AT236" s="14">
        <v>21</v>
      </c>
      <c r="AU236" s="38" t="s">
        <v>102</v>
      </c>
      <c r="AV236" s="38" t="s">
        <v>102</v>
      </c>
      <c r="AW236" s="38" t="s">
        <v>102</v>
      </c>
      <c r="AX236" s="14">
        <v>22</v>
      </c>
      <c r="AY236" s="38" t="s">
        <v>102</v>
      </c>
      <c r="AZ236" s="38" t="s">
        <v>102</v>
      </c>
      <c r="BA236" s="38" t="s">
        <v>102</v>
      </c>
    </row>
    <row r="237" spans="1:53">
      <c r="A237" s="100">
        <v>45152</v>
      </c>
      <c r="B237" s="99" t="str">
        <f t="shared" ref="B237" si="422">"(" &amp; TEXT(A237,"aaa") &amp; ")"</f>
        <v>(月)</v>
      </c>
      <c r="C237" s="14">
        <f t="shared" si="379"/>
        <v>110</v>
      </c>
      <c r="D237" s="14">
        <v>52</v>
      </c>
      <c r="E237" s="38" t="s">
        <v>102</v>
      </c>
      <c r="F237" s="14">
        <v>7</v>
      </c>
      <c r="G237" s="14">
        <v>18</v>
      </c>
      <c r="H237" s="14">
        <v>0</v>
      </c>
      <c r="I237" s="38" t="s">
        <v>102</v>
      </c>
      <c r="J237" s="81"/>
      <c r="K237" s="14">
        <v>4</v>
      </c>
      <c r="L237" s="14">
        <v>41</v>
      </c>
      <c r="M237" s="38" t="s">
        <v>102</v>
      </c>
      <c r="N237" s="14">
        <v>0</v>
      </c>
      <c r="O237" s="14">
        <v>7</v>
      </c>
      <c r="P237" s="14">
        <v>0</v>
      </c>
      <c r="Q237" s="38" t="s">
        <v>102</v>
      </c>
      <c r="R237" s="81"/>
      <c r="S237" s="36">
        <v>13</v>
      </c>
      <c r="T237" s="14">
        <v>16</v>
      </c>
      <c r="U237" s="38" t="s">
        <v>102</v>
      </c>
      <c r="V237" s="14">
        <v>2</v>
      </c>
      <c r="W237" s="14">
        <v>8</v>
      </c>
      <c r="X237" s="14">
        <v>0</v>
      </c>
      <c r="Y237" s="38" t="s">
        <v>102</v>
      </c>
      <c r="Z237" s="81"/>
      <c r="AA237" s="14">
        <v>2</v>
      </c>
      <c r="AB237" s="14">
        <v>8</v>
      </c>
      <c r="AC237" s="38" t="s">
        <v>102</v>
      </c>
      <c r="AD237" s="14">
        <v>0</v>
      </c>
      <c r="AE237" s="14">
        <v>0</v>
      </c>
      <c r="AF237" s="14">
        <v>0</v>
      </c>
      <c r="AG237" s="38" t="s">
        <v>102</v>
      </c>
      <c r="AH237" s="81"/>
      <c r="AI237" s="36">
        <v>0</v>
      </c>
      <c r="AJ237" s="14">
        <v>7</v>
      </c>
      <c r="AK237" s="38" t="s">
        <v>102</v>
      </c>
      <c r="AL237" s="14">
        <v>3</v>
      </c>
      <c r="AM237" s="38" t="s">
        <v>102</v>
      </c>
      <c r="AN237" s="38" t="s">
        <v>102</v>
      </c>
      <c r="AO237" s="14">
        <v>5</v>
      </c>
      <c r="AP237" s="38" t="s">
        <v>102</v>
      </c>
      <c r="AQ237" s="14">
        <v>1</v>
      </c>
      <c r="AR237" s="38" t="s">
        <v>102</v>
      </c>
      <c r="AS237" s="38" t="s">
        <v>102</v>
      </c>
      <c r="AT237" s="14">
        <v>12</v>
      </c>
      <c r="AU237" s="38" t="s">
        <v>102</v>
      </c>
      <c r="AV237" s="38" t="s">
        <v>102</v>
      </c>
      <c r="AW237" s="38" t="s">
        <v>102</v>
      </c>
      <c r="AX237" s="14">
        <v>12</v>
      </c>
      <c r="AY237" s="38" t="s">
        <v>102</v>
      </c>
      <c r="AZ237" s="38" t="s">
        <v>102</v>
      </c>
      <c r="BA237" s="38" t="s">
        <v>102</v>
      </c>
    </row>
    <row r="238" spans="1:53">
      <c r="A238" s="100">
        <v>45151</v>
      </c>
      <c r="B238" s="99" t="str">
        <f t="shared" ref="B238" si="423">"(" &amp; TEXT(A238,"aaa") &amp; ")"</f>
        <v>(日)</v>
      </c>
      <c r="C238" s="14">
        <f t="shared" si="379"/>
        <v>24</v>
      </c>
      <c r="D238" s="14">
        <v>9</v>
      </c>
      <c r="E238" s="38" t="s">
        <v>102</v>
      </c>
      <c r="F238" s="14">
        <v>1</v>
      </c>
      <c r="G238" s="14">
        <v>5</v>
      </c>
      <c r="H238" s="14">
        <v>0</v>
      </c>
      <c r="I238" s="38" t="s">
        <v>102</v>
      </c>
      <c r="J238" s="81"/>
      <c r="K238" s="14">
        <v>0</v>
      </c>
      <c r="L238" s="14">
        <v>14</v>
      </c>
      <c r="M238" s="38" t="s">
        <v>102</v>
      </c>
      <c r="N238" s="14">
        <v>0</v>
      </c>
      <c r="O238" s="14">
        <v>4</v>
      </c>
      <c r="P238" s="14">
        <v>0</v>
      </c>
      <c r="Q238" s="38" t="s">
        <v>102</v>
      </c>
      <c r="R238" s="81"/>
      <c r="S238" s="36">
        <v>1</v>
      </c>
      <c r="T238" s="14">
        <v>1</v>
      </c>
      <c r="U238" s="38" t="s">
        <v>102</v>
      </c>
      <c r="V238" s="14">
        <v>0</v>
      </c>
      <c r="W238" s="14">
        <v>1</v>
      </c>
      <c r="X238" s="14">
        <v>0</v>
      </c>
      <c r="Y238" s="38" t="s">
        <v>102</v>
      </c>
      <c r="Z238" s="81"/>
      <c r="AA238" s="14">
        <v>0</v>
      </c>
      <c r="AB238" s="14">
        <v>0</v>
      </c>
      <c r="AC238" s="38" t="s">
        <v>102</v>
      </c>
      <c r="AD238" s="14">
        <v>0</v>
      </c>
      <c r="AE238" s="14">
        <v>0</v>
      </c>
      <c r="AF238" s="14">
        <v>0</v>
      </c>
      <c r="AG238" s="38" t="s">
        <v>102</v>
      </c>
      <c r="AH238" s="81"/>
      <c r="AI238" s="36">
        <v>1</v>
      </c>
      <c r="AJ238" s="14">
        <v>2</v>
      </c>
      <c r="AK238" s="38" t="s">
        <v>102</v>
      </c>
      <c r="AL238" s="14">
        <v>2</v>
      </c>
      <c r="AM238" s="38" t="s">
        <v>102</v>
      </c>
      <c r="AN238" s="38" t="s">
        <v>102</v>
      </c>
      <c r="AO238" s="14">
        <v>2</v>
      </c>
      <c r="AP238" s="38" t="s">
        <v>102</v>
      </c>
      <c r="AQ238" s="14">
        <v>1</v>
      </c>
      <c r="AR238" s="38" t="s">
        <v>102</v>
      </c>
      <c r="AS238" s="38" t="s">
        <v>102</v>
      </c>
      <c r="AT238" s="14">
        <v>3</v>
      </c>
      <c r="AU238" s="38" t="s">
        <v>102</v>
      </c>
      <c r="AV238" s="38" t="s">
        <v>102</v>
      </c>
      <c r="AW238" s="38" t="s">
        <v>102</v>
      </c>
      <c r="AX238" s="14">
        <v>7</v>
      </c>
      <c r="AY238" s="38" t="s">
        <v>102</v>
      </c>
      <c r="AZ238" s="38" t="s">
        <v>102</v>
      </c>
      <c r="BA238" s="38" t="s">
        <v>102</v>
      </c>
    </row>
    <row r="239" spans="1:53">
      <c r="A239" s="100">
        <v>45150</v>
      </c>
      <c r="B239" s="99" t="str">
        <f t="shared" ref="B239" si="424">"(" &amp; TEXT(A239,"aaa") &amp; ")"</f>
        <v>(土)</v>
      </c>
      <c r="C239" s="14">
        <f t="shared" si="379"/>
        <v>200</v>
      </c>
      <c r="D239" s="14">
        <v>80</v>
      </c>
      <c r="E239" s="38" t="s">
        <v>102</v>
      </c>
      <c r="F239" s="14">
        <v>6</v>
      </c>
      <c r="G239" s="14">
        <v>40</v>
      </c>
      <c r="H239" s="14">
        <v>0</v>
      </c>
      <c r="I239" s="38" t="s">
        <v>102</v>
      </c>
      <c r="J239" s="81"/>
      <c r="K239" s="14">
        <v>12</v>
      </c>
      <c r="L239" s="14">
        <v>95</v>
      </c>
      <c r="M239" s="38" t="s">
        <v>102</v>
      </c>
      <c r="N239" s="14">
        <v>1</v>
      </c>
      <c r="O239" s="14">
        <v>11</v>
      </c>
      <c r="P239" s="14">
        <v>0</v>
      </c>
      <c r="Q239" s="38" t="s">
        <v>102</v>
      </c>
      <c r="R239" s="81"/>
      <c r="S239" s="36">
        <v>13</v>
      </c>
      <c r="T239" s="14">
        <v>16</v>
      </c>
      <c r="U239" s="38" t="s">
        <v>102</v>
      </c>
      <c r="V239" s="14">
        <v>4</v>
      </c>
      <c r="W239" s="14">
        <v>7</v>
      </c>
      <c r="X239" s="14">
        <v>0</v>
      </c>
      <c r="Y239" s="38" t="s">
        <v>102</v>
      </c>
      <c r="Z239" s="81"/>
      <c r="AA239" s="14">
        <v>3</v>
      </c>
      <c r="AB239" s="14">
        <v>5</v>
      </c>
      <c r="AC239" s="38" t="s">
        <v>102</v>
      </c>
      <c r="AD239" s="14">
        <v>0</v>
      </c>
      <c r="AE239" s="14">
        <v>1</v>
      </c>
      <c r="AF239" s="14">
        <v>0</v>
      </c>
      <c r="AG239" s="38" t="s">
        <v>102</v>
      </c>
      <c r="AH239" s="81"/>
      <c r="AI239" s="36">
        <v>1</v>
      </c>
      <c r="AJ239" s="14">
        <v>14</v>
      </c>
      <c r="AK239" s="38" t="s">
        <v>102</v>
      </c>
      <c r="AL239" s="14">
        <v>10</v>
      </c>
      <c r="AM239" s="38" t="s">
        <v>102</v>
      </c>
      <c r="AN239" s="38" t="s">
        <v>102</v>
      </c>
      <c r="AO239" s="14">
        <v>15</v>
      </c>
      <c r="AP239" s="38" t="s">
        <v>102</v>
      </c>
      <c r="AQ239" s="14">
        <v>3</v>
      </c>
      <c r="AR239" s="38" t="s">
        <v>102</v>
      </c>
      <c r="AS239" s="38" t="s">
        <v>102</v>
      </c>
      <c r="AT239" s="14">
        <v>18</v>
      </c>
      <c r="AU239" s="38" t="s">
        <v>102</v>
      </c>
      <c r="AV239" s="38" t="s">
        <v>102</v>
      </c>
      <c r="AW239" s="38" t="s">
        <v>102</v>
      </c>
      <c r="AX239" s="14">
        <v>46</v>
      </c>
      <c r="AY239" s="38" t="s">
        <v>102</v>
      </c>
      <c r="AZ239" s="38" t="s">
        <v>102</v>
      </c>
      <c r="BA239" s="38" t="s">
        <v>102</v>
      </c>
    </row>
    <row r="240" spans="1:53">
      <c r="A240" s="100">
        <v>45149</v>
      </c>
      <c r="B240" s="99" t="str">
        <f t="shared" ref="B240" si="425">"(" &amp; TEXT(A240,"aaa") &amp; ")"</f>
        <v>(金)</v>
      </c>
      <c r="C240" s="14">
        <f t="shared" si="379"/>
        <v>27</v>
      </c>
      <c r="D240" s="14">
        <v>10</v>
      </c>
      <c r="E240" s="38" t="s">
        <v>102</v>
      </c>
      <c r="F240" s="14">
        <v>1</v>
      </c>
      <c r="G240" s="14">
        <v>6</v>
      </c>
      <c r="H240" s="14">
        <v>0</v>
      </c>
      <c r="I240" s="38" t="s">
        <v>102</v>
      </c>
      <c r="J240" s="81"/>
      <c r="K240" s="14">
        <v>2</v>
      </c>
      <c r="L240" s="14">
        <v>13</v>
      </c>
      <c r="M240" s="38" t="s">
        <v>102</v>
      </c>
      <c r="N240" s="14">
        <v>1</v>
      </c>
      <c r="O240" s="14">
        <v>5</v>
      </c>
      <c r="P240" s="14">
        <v>0</v>
      </c>
      <c r="Q240" s="38" t="s">
        <v>102</v>
      </c>
      <c r="R240" s="81"/>
      <c r="S240" s="36">
        <v>2</v>
      </c>
      <c r="T240" s="14">
        <v>6</v>
      </c>
      <c r="U240" s="38" t="s">
        <v>102</v>
      </c>
      <c r="V240" s="14">
        <v>1</v>
      </c>
      <c r="W240" s="14">
        <v>5</v>
      </c>
      <c r="X240" s="14">
        <v>0</v>
      </c>
      <c r="Y240" s="38" t="s">
        <v>102</v>
      </c>
      <c r="Z240" s="81"/>
      <c r="AA240" s="14">
        <v>0</v>
      </c>
      <c r="AB240" s="14">
        <v>1</v>
      </c>
      <c r="AC240" s="38" t="s">
        <v>102</v>
      </c>
      <c r="AD240" s="14">
        <v>0</v>
      </c>
      <c r="AE240" s="14">
        <v>0</v>
      </c>
      <c r="AF240" s="14">
        <v>0</v>
      </c>
      <c r="AG240" s="38" t="s">
        <v>102</v>
      </c>
      <c r="AH240" s="81"/>
      <c r="AI240" s="36">
        <v>0</v>
      </c>
      <c r="AJ240" s="14">
        <v>1</v>
      </c>
      <c r="AK240" s="38" t="s">
        <v>102</v>
      </c>
      <c r="AL240" s="14">
        <v>0</v>
      </c>
      <c r="AM240" s="38" t="s">
        <v>102</v>
      </c>
      <c r="AN240" s="38" t="s">
        <v>102</v>
      </c>
      <c r="AO240" s="14">
        <v>2</v>
      </c>
      <c r="AP240" s="38" t="s">
        <v>102</v>
      </c>
      <c r="AQ240" s="14">
        <v>0</v>
      </c>
      <c r="AR240" s="38" t="s">
        <v>102</v>
      </c>
      <c r="AS240" s="38" t="s">
        <v>102</v>
      </c>
      <c r="AT240" s="14">
        <v>1</v>
      </c>
      <c r="AU240" s="38" t="s">
        <v>102</v>
      </c>
      <c r="AV240" s="38" t="s">
        <v>102</v>
      </c>
      <c r="AW240" s="38" t="s">
        <v>102</v>
      </c>
      <c r="AX240" s="14">
        <v>0</v>
      </c>
      <c r="AY240" s="38" t="s">
        <v>102</v>
      </c>
      <c r="AZ240" s="38" t="s">
        <v>102</v>
      </c>
      <c r="BA240" s="38" t="s">
        <v>102</v>
      </c>
    </row>
    <row r="241" spans="1:53">
      <c r="A241" s="100">
        <v>45148</v>
      </c>
      <c r="B241" s="99" t="str">
        <f t="shared" ref="B241" si="426">"(" &amp; TEXT(A241,"aaa") &amp; ")"</f>
        <v>(木)</v>
      </c>
      <c r="C241" s="14">
        <f t="shared" si="379"/>
        <v>289</v>
      </c>
      <c r="D241" s="14">
        <v>116</v>
      </c>
      <c r="E241" s="38" t="s">
        <v>102</v>
      </c>
      <c r="F241" s="14">
        <v>5</v>
      </c>
      <c r="G241" s="14">
        <v>47</v>
      </c>
      <c r="H241" s="14">
        <v>0</v>
      </c>
      <c r="I241" s="38" t="s">
        <v>102</v>
      </c>
      <c r="J241" s="81"/>
      <c r="K241" s="14">
        <v>10</v>
      </c>
      <c r="L241" s="14">
        <v>152</v>
      </c>
      <c r="M241" s="38" t="s">
        <v>102</v>
      </c>
      <c r="N241" s="14">
        <v>1</v>
      </c>
      <c r="O241" s="14">
        <v>14</v>
      </c>
      <c r="P241" s="14">
        <v>0</v>
      </c>
      <c r="Q241" s="38" t="s">
        <v>102</v>
      </c>
      <c r="R241" s="81"/>
      <c r="S241" s="36">
        <v>11</v>
      </c>
      <c r="T241" s="14">
        <v>23</v>
      </c>
      <c r="U241" s="38" t="s">
        <v>102</v>
      </c>
      <c r="V241" s="14">
        <v>4</v>
      </c>
      <c r="W241" s="14">
        <v>13</v>
      </c>
      <c r="X241" s="14">
        <v>0</v>
      </c>
      <c r="Y241" s="38" t="s">
        <v>102</v>
      </c>
      <c r="Z241" s="81"/>
      <c r="AA241" s="14">
        <v>4</v>
      </c>
      <c r="AB241" s="14">
        <v>30</v>
      </c>
      <c r="AC241" s="38" t="s">
        <v>102</v>
      </c>
      <c r="AD241" s="14">
        <v>0</v>
      </c>
      <c r="AE241" s="14">
        <v>3</v>
      </c>
      <c r="AF241" s="14">
        <v>0</v>
      </c>
      <c r="AG241" s="38" t="s">
        <v>102</v>
      </c>
      <c r="AH241" s="81"/>
      <c r="AI241" s="36">
        <v>3</v>
      </c>
      <c r="AJ241" s="14">
        <v>15</v>
      </c>
      <c r="AK241" s="38" t="s">
        <v>102</v>
      </c>
      <c r="AL241" s="14">
        <v>8</v>
      </c>
      <c r="AM241" s="38" t="s">
        <v>102</v>
      </c>
      <c r="AN241" s="38" t="s">
        <v>102</v>
      </c>
      <c r="AO241" s="14">
        <v>15</v>
      </c>
      <c r="AP241" s="38" t="s">
        <v>102</v>
      </c>
      <c r="AQ241" s="14">
        <v>2</v>
      </c>
      <c r="AR241" s="38" t="s">
        <v>102</v>
      </c>
      <c r="AS241" s="38" t="s">
        <v>102</v>
      </c>
      <c r="AT241" s="14">
        <v>43</v>
      </c>
      <c r="AU241" s="38" t="s">
        <v>102</v>
      </c>
      <c r="AV241" s="38" t="s">
        <v>102</v>
      </c>
      <c r="AW241" s="38" t="s">
        <v>102</v>
      </c>
      <c r="AX241" s="14">
        <v>31</v>
      </c>
      <c r="AY241" s="38" t="s">
        <v>102</v>
      </c>
      <c r="AZ241" s="38" t="s">
        <v>102</v>
      </c>
      <c r="BA241" s="38" t="s">
        <v>102</v>
      </c>
    </row>
    <row r="242" spans="1:53">
      <c r="A242" s="100">
        <v>45147</v>
      </c>
      <c r="B242" s="99" t="str">
        <f t="shared" ref="B242" si="427">"(" &amp; TEXT(A242,"aaa") &amp; ")"</f>
        <v>(水)</v>
      </c>
      <c r="C242" s="14">
        <f t="shared" si="379"/>
        <v>283</v>
      </c>
      <c r="D242" s="14">
        <v>127</v>
      </c>
      <c r="E242" s="38" t="s">
        <v>102</v>
      </c>
      <c r="F242" s="14">
        <v>3</v>
      </c>
      <c r="G242" s="14">
        <v>44</v>
      </c>
      <c r="H242" s="14">
        <v>0</v>
      </c>
      <c r="I242" s="38" t="s">
        <v>102</v>
      </c>
      <c r="J242" s="81"/>
      <c r="K242" s="14">
        <v>10</v>
      </c>
      <c r="L242" s="14">
        <v>123</v>
      </c>
      <c r="M242" s="38" t="s">
        <v>102</v>
      </c>
      <c r="N242" s="14">
        <v>0</v>
      </c>
      <c r="O242" s="14">
        <v>3</v>
      </c>
      <c r="P242" s="14">
        <v>0</v>
      </c>
      <c r="Q242" s="38" t="s">
        <v>102</v>
      </c>
      <c r="R242" s="81"/>
      <c r="S242" s="36">
        <v>23</v>
      </c>
      <c r="T242" s="14">
        <v>23</v>
      </c>
      <c r="U242" s="38" t="s">
        <v>102</v>
      </c>
      <c r="V242" s="14">
        <v>0</v>
      </c>
      <c r="W242" s="14">
        <v>16</v>
      </c>
      <c r="X242" s="14">
        <v>0</v>
      </c>
      <c r="Y242" s="38" t="s">
        <v>102</v>
      </c>
      <c r="Z242" s="81"/>
      <c r="AA242" s="14">
        <v>6</v>
      </c>
      <c r="AB242" s="14">
        <v>17</v>
      </c>
      <c r="AC242" s="38" t="s">
        <v>102</v>
      </c>
      <c r="AD242" s="14">
        <v>0</v>
      </c>
      <c r="AE242" s="14">
        <v>0</v>
      </c>
      <c r="AF242" s="14">
        <v>0</v>
      </c>
      <c r="AG242" s="38" t="s">
        <v>102</v>
      </c>
      <c r="AH242" s="81"/>
      <c r="AI242" s="36">
        <v>11</v>
      </c>
      <c r="AJ242" s="14">
        <v>21</v>
      </c>
      <c r="AK242" s="38" t="s">
        <v>102</v>
      </c>
      <c r="AL242" s="14">
        <v>9</v>
      </c>
      <c r="AM242" s="38" t="s">
        <v>102</v>
      </c>
      <c r="AN242" s="38" t="s">
        <v>102</v>
      </c>
      <c r="AO242" s="14">
        <v>18</v>
      </c>
      <c r="AP242" s="38" t="s">
        <v>102</v>
      </c>
      <c r="AQ242" s="14">
        <v>2</v>
      </c>
      <c r="AR242" s="38" t="s">
        <v>102</v>
      </c>
      <c r="AS242" s="38" t="s">
        <v>102</v>
      </c>
      <c r="AT242" s="14">
        <v>48</v>
      </c>
      <c r="AU242" s="38" t="s">
        <v>102</v>
      </c>
      <c r="AV242" s="38" t="s">
        <v>102</v>
      </c>
      <c r="AW242" s="38" t="s">
        <v>102</v>
      </c>
      <c r="AX242" s="14">
        <v>61</v>
      </c>
      <c r="AY242" s="38" t="s">
        <v>102</v>
      </c>
      <c r="AZ242" s="38" t="s">
        <v>102</v>
      </c>
      <c r="BA242" s="38" t="s">
        <v>102</v>
      </c>
    </row>
    <row r="243" spans="1:53">
      <c r="A243" s="100">
        <v>45146</v>
      </c>
      <c r="B243" s="99" t="str">
        <f t="shared" ref="B243" si="428">"(" &amp; TEXT(A243,"aaa") &amp; ")"</f>
        <v>(火)</v>
      </c>
      <c r="C243" s="14">
        <f t="shared" si="379"/>
        <v>370</v>
      </c>
      <c r="D243" s="14">
        <v>173</v>
      </c>
      <c r="E243" s="38" t="s">
        <v>102</v>
      </c>
      <c r="F243" s="14">
        <v>6</v>
      </c>
      <c r="G243" s="14">
        <v>21</v>
      </c>
      <c r="H243" s="14">
        <v>0</v>
      </c>
      <c r="I243" s="38" t="s">
        <v>102</v>
      </c>
      <c r="J243" s="81"/>
      <c r="K243" s="14">
        <v>15</v>
      </c>
      <c r="L243" s="14">
        <v>162</v>
      </c>
      <c r="M243" s="38" t="s">
        <v>102</v>
      </c>
      <c r="N243" s="14">
        <v>0</v>
      </c>
      <c r="O243" s="14">
        <v>7</v>
      </c>
      <c r="P243" s="14">
        <v>0</v>
      </c>
      <c r="Q243" s="38" t="s">
        <v>102</v>
      </c>
      <c r="R243" s="81"/>
      <c r="S243" s="36">
        <v>20</v>
      </c>
      <c r="T243" s="14">
        <v>36</v>
      </c>
      <c r="U243" s="38" t="s">
        <v>102</v>
      </c>
      <c r="V243" s="14">
        <v>4</v>
      </c>
      <c r="W243" s="14">
        <v>7</v>
      </c>
      <c r="X243" s="14">
        <v>0</v>
      </c>
      <c r="Y243" s="38" t="s">
        <v>102</v>
      </c>
      <c r="Z243" s="81"/>
      <c r="AA243" s="14">
        <v>9</v>
      </c>
      <c r="AB243" s="14">
        <v>34</v>
      </c>
      <c r="AC243" s="38" t="s">
        <v>102</v>
      </c>
      <c r="AD243" s="14">
        <v>0</v>
      </c>
      <c r="AE243" s="14">
        <v>4</v>
      </c>
      <c r="AF243" s="14">
        <v>0</v>
      </c>
      <c r="AG243" s="38" t="s">
        <v>102</v>
      </c>
      <c r="AH243" s="81"/>
      <c r="AI243" s="36">
        <v>9</v>
      </c>
      <c r="AJ243" s="14">
        <v>22</v>
      </c>
      <c r="AK243" s="38" t="s">
        <v>102</v>
      </c>
      <c r="AL243" s="14">
        <v>6</v>
      </c>
      <c r="AM243" s="38" t="s">
        <v>102</v>
      </c>
      <c r="AN243" s="38" t="s">
        <v>102</v>
      </c>
      <c r="AO243" s="14">
        <v>16</v>
      </c>
      <c r="AP243" s="38" t="s">
        <v>102</v>
      </c>
      <c r="AQ243" s="14">
        <v>2</v>
      </c>
      <c r="AR243" s="38" t="s">
        <v>102</v>
      </c>
      <c r="AS243" s="38" t="s">
        <v>102</v>
      </c>
      <c r="AT243" s="14">
        <v>88</v>
      </c>
      <c r="AU243" s="38" t="s">
        <v>102</v>
      </c>
      <c r="AV243" s="38" t="s">
        <v>102</v>
      </c>
      <c r="AW243" s="38" t="s">
        <v>102</v>
      </c>
      <c r="AX243" s="14">
        <v>89</v>
      </c>
      <c r="AY243" s="38" t="s">
        <v>102</v>
      </c>
      <c r="AZ243" s="38" t="s">
        <v>102</v>
      </c>
      <c r="BA243" s="38" t="s">
        <v>102</v>
      </c>
    </row>
    <row r="244" spans="1:53">
      <c r="A244" s="100">
        <v>45145</v>
      </c>
      <c r="B244" s="99" t="str">
        <f t="shared" ref="B244" si="429">"(" &amp; TEXT(A244,"aaa") &amp; ")"</f>
        <v>(月)</v>
      </c>
      <c r="C244" s="14">
        <f t="shared" si="379"/>
        <v>241</v>
      </c>
      <c r="D244" s="14">
        <v>150</v>
      </c>
      <c r="E244" s="38" t="s">
        <v>102</v>
      </c>
      <c r="F244" s="14">
        <v>2</v>
      </c>
      <c r="G244" s="14">
        <v>31</v>
      </c>
      <c r="H244" s="14">
        <v>0</v>
      </c>
      <c r="I244" s="38" t="s">
        <v>102</v>
      </c>
      <c r="J244" s="81"/>
      <c r="K244" s="14">
        <v>15</v>
      </c>
      <c r="L244" s="14">
        <v>61</v>
      </c>
      <c r="M244" s="38" t="s">
        <v>102</v>
      </c>
      <c r="N244" s="14">
        <v>1</v>
      </c>
      <c r="O244" s="14">
        <v>5</v>
      </c>
      <c r="P244" s="14">
        <v>0</v>
      </c>
      <c r="Q244" s="38" t="s">
        <v>102</v>
      </c>
      <c r="R244" s="81"/>
      <c r="S244" s="36">
        <v>15</v>
      </c>
      <c r="T244" s="14">
        <v>39</v>
      </c>
      <c r="U244" s="38" t="s">
        <v>102</v>
      </c>
      <c r="V244" s="14">
        <v>2</v>
      </c>
      <c r="W244" s="14">
        <v>13</v>
      </c>
      <c r="X244" s="14">
        <v>0</v>
      </c>
      <c r="Y244" s="38" t="s">
        <v>102</v>
      </c>
      <c r="Z244" s="81"/>
      <c r="AA244" s="14">
        <v>6</v>
      </c>
      <c r="AB244" s="14">
        <v>7</v>
      </c>
      <c r="AC244" s="38" t="s">
        <v>102</v>
      </c>
      <c r="AD244" s="14">
        <v>1</v>
      </c>
      <c r="AE244" s="14">
        <v>0</v>
      </c>
      <c r="AF244" s="14">
        <v>0</v>
      </c>
      <c r="AG244" s="38" t="s">
        <v>102</v>
      </c>
      <c r="AH244" s="81"/>
      <c r="AI244" s="36">
        <v>3</v>
      </c>
      <c r="AJ244" s="14">
        <v>20</v>
      </c>
      <c r="AK244" s="38" t="s">
        <v>102</v>
      </c>
      <c r="AL244" s="14">
        <v>5</v>
      </c>
      <c r="AM244" s="38" t="s">
        <v>102</v>
      </c>
      <c r="AN244" s="38" t="s">
        <v>102</v>
      </c>
      <c r="AO244" s="14">
        <v>7</v>
      </c>
      <c r="AP244" s="38" t="s">
        <v>102</v>
      </c>
      <c r="AQ244" s="14">
        <v>1</v>
      </c>
      <c r="AR244" s="38" t="s">
        <v>102</v>
      </c>
      <c r="AS244" s="38" t="s">
        <v>102</v>
      </c>
      <c r="AT244" s="14">
        <v>52</v>
      </c>
      <c r="AU244" s="38" t="s">
        <v>102</v>
      </c>
      <c r="AV244" s="38" t="s">
        <v>102</v>
      </c>
      <c r="AW244" s="38" t="s">
        <v>102</v>
      </c>
      <c r="AX244" s="14">
        <v>32</v>
      </c>
      <c r="AY244" s="38" t="s">
        <v>102</v>
      </c>
      <c r="AZ244" s="38" t="s">
        <v>102</v>
      </c>
      <c r="BA244" s="38" t="s">
        <v>102</v>
      </c>
    </row>
    <row r="245" spans="1:53">
      <c r="A245" s="100">
        <v>45144</v>
      </c>
      <c r="B245" s="99" t="str">
        <f t="shared" ref="B245" si="430">"(" &amp; TEXT(A245,"aaa") &amp; ")"</f>
        <v>(日)</v>
      </c>
      <c r="C245" s="14">
        <f t="shared" si="379"/>
        <v>67</v>
      </c>
      <c r="D245" s="14">
        <v>19</v>
      </c>
      <c r="E245" s="38" t="s">
        <v>102</v>
      </c>
      <c r="F245" s="38" t="s">
        <v>102</v>
      </c>
      <c r="G245" s="38" t="s">
        <v>102</v>
      </c>
      <c r="H245" s="14">
        <v>0</v>
      </c>
      <c r="I245" s="38" t="s">
        <v>102</v>
      </c>
      <c r="J245" s="81"/>
      <c r="K245" s="14">
        <v>8</v>
      </c>
      <c r="L245" s="14">
        <v>35</v>
      </c>
      <c r="M245" s="38" t="s">
        <v>102</v>
      </c>
      <c r="N245" s="38" t="s">
        <v>102</v>
      </c>
      <c r="O245" s="38" t="s">
        <v>102</v>
      </c>
      <c r="P245" s="14">
        <v>0</v>
      </c>
      <c r="Q245" s="38" t="s">
        <v>102</v>
      </c>
      <c r="R245" s="81"/>
      <c r="S245" s="36">
        <v>5</v>
      </c>
      <c r="T245" s="14">
        <v>1</v>
      </c>
      <c r="U245" s="38" t="s">
        <v>102</v>
      </c>
      <c r="V245" s="38" t="s">
        <v>102</v>
      </c>
      <c r="W245" s="38" t="s">
        <v>102</v>
      </c>
      <c r="X245" s="14">
        <v>0</v>
      </c>
      <c r="Y245" s="38" t="s">
        <v>102</v>
      </c>
      <c r="Z245" s="81"/>
      <c r="AA245" s="14">
        <v>1</v>
      </c>
      <c r="AB245" s="14">
        <v>2</v>
      </c>
      <c r="AC245" s="38" t="s">
        <v>102</v>
      </c>
      <c r="AD245" s="38" t="s">
        <v>102</v>
      </c>
      <c r="AE245" s="38" t="s">
        <v>102</v>
      </c>
      <c r="AF245" s="14">
        <v>0</v>
      </c>
      <c r="AG245" s="38" t="s">
        <v>102</v>
      </c>
      <c r="AH245" s="81"/>
      <c r="AI245" s="36">
        <v>2</v>
      </c>
      <c r="AJ245" s="14">
        <v>6</v>
      </c>
      <c r="AK245" s="38" t="s">
        <v>102</v>
      </c>
      <c r="AL245" s="38" t="s">
        <v>102</v>
      </c>
      <c r="AM245" s="38" t="s">
        <v>102</v>
      </c>
      <c r="AN245" s="38" t="s">
        <v>102</v>
      </c>
      <c r="AO245" s="14">
        <v>4</v>
      </c>
      <c r="AP245" s="38" t="s">
        <v>102</v>
      </c>
      <c r="AQ245" s="38" t="s">
        <v>102</v>
      </c>
      <c r="AR245" s="38" t="s">
        <v>102</v>
      </c>
      <c r="AS245" s="38" t="s">
        <v>102</v>
      </c>
      <c r="AT245" s="14">
        <v>9</v>
      </c>
      <c r="AU245" s="38" t="s">
        <v>102</v>
      </c>
      <c r="AV245" s="38" t="s">
        <v>102</v>
      </c>
      <c r="AW245" s="38" t="s">
        <v>102</v>
      </c>
      <c r="AX245" s="14">
        <v>16</v>
      </c>
      <c r="AY245" s="38" t="s">
        <v>102</v>
      </c>
      <c r="AZ245" s="38" t="s">
        <v>102</v>
      </c>
      <c r="BA245" s="38" t="s">
        <v>102</v>
      </c>
    </row>
    <row r="246" spans="1:53">
      <c r="A246" s="100">
        <v>45143</v>
      </c>
      <c r="B246" s="99" t="str">
        <f t="shared" ref="B246" si="431">"(" &amp; TEXT(A246,"aaa") &amp; ")"</f>
        <v>(土)</v>
      </c>
      <c r="C246" s="14">
        <f t="shared" si="379"/>
        <v>500</v>
      </c>
      <c r="D246" s="14">
        <v>246</v>
      </c>
      <c r="E246" s="38" t="s">
        <v>102</v>
      </c>
      <c r="F246" s="38" t="s">
        <v>102</v>
      </c>
      <c r="G246" s="38" t="s">
        <v>102</v>
      </c>
      <c r="H246" s="14">
        <v>0</v>
      </c>
      <c r="I246" s="38" t="s">
        <v>102</v>
      </c>
      <c r="J246" s="81"/>
      <c r="K246" s="14">
        <v>43</v>
      </c>
      <c r="L246" s="14">
        <v>174</v>
      </c>
      <c r="M246" s="38" t="s">
        <v>102</v>
      </c>
      <c r="N246" s="38" t="s">
        <v>102</v>
      </c>
      <c r="O246" s="38" t="s">
        <v>102</v>
      </c>
      <c r="P246" s="14">
        <v>0</v>
      </c>
      <c r="Q246" s="38" t="s">
        <v>102</v>
      </c>
      <c r="R246" s="81"/>
      <c r="S246" s="36">
        <v>37</v>
      </c>
      <c r="T246" s="14">
        <v>27</v>
      </c>
      <c r="U246" s="38" t="s">
        <v>102</v>
      </c>
      <c r="V246" s="38" t="s">
        <v>102</v>
      </c>
      <c r="W246" s="38" t="s">
        <v>102</v>
      </c>
      <c r="X246" s="14">
        <v>0</v>
      </c>
      <c r="Y246" s="38" t="s">
        <v>102</v>
      </c>
      <c r="Z246" s="81"/>
      <c r="AA246" s="14">
        <v>9</v>
      </c>
      <c r="AB246" s="14">
        <v>22</v>
      </c>
      <c r="AC246" s="38" t="s">
        <v>102</v>
      </c>
      <c r="AD246" s="38" t="s">
        <v>102</v>
      </c>
      <c r="AE246" s="38" t="s">
        <v>102</v>
      </c>
      <c r="AF246" s="14">
        <v>0</v>
      </c>
      <c r="AG246" s="38" t="s">
        <v>102</v>
      </c>
      <c r="AH246" s="81"/>
      <c r="AI246" s="36">
        <v>8</v>
      </c>
      <c r="AJ246" s="14">
        <v>54</v>
      </c>
      <c r="AK246" s="38" t="s">
        <v>102</v>
      </c>
      <c r="AL246" s="38" t="s">
        <v>102</v>
      </c>
      <c r="AM246" s="38" t="s">
        <v>102</v>
      </c>
      <c r="AN246" s="38" t="s">
        <v>102</v>
      </c>
      <c r="AO246" s="14">
        <v>28</v>
      </c>
      <c r="AP246" s="38" t="s">
        <v>102</v>
      </c>
      <c r="AQ246" s="38" t="s">
        <v>102</v>
      </c>
      <c r="AR246" s="38" t="s">
        <v>102</v>
      </c>
      <c r="AS246" s="38" t="s">
        <v>102</v>
      </c>
      <c r="AT246" s="14">
        <v>90</v>
      </c>
      <c r="AU246" s="38" t="s">
        <v>102</v>
      </c>
      <c r="AV246" s="38" t="s">
        <v>102</v>
      </c>
      <c r="AW246" s="38" t="s">
        <v>102</v>
      </c>
      <c r="AX246" s="14">
        <v>87</v>
      </c>
      <c r="AY246" s="38" t="s">
        <v>102</v>
      </c>
      <c r="AZ246" s="38" t="s">
        <v>102</v>
      </c>
      <c r="BA246" s="38" t="s">
        <v>102</v>
      </c>
    </row>
    <row r="247" spans="1:53">
      <c r="A247" s="100">
        <v>45142</v>
      </c>
      <c r="B247" s="99" t="str">
        <f t="shared" ref="B247" si="432">"(" &amp; TEXT(A247,"aaa") &amp; ")"</f>
        <v>(金)</v>
      </c>
      <c r="C247" s="14">
        <f t="shared" si="379"/>
        <v>530</v>
      </c>
      <c r="D247" s="14">
        <v>260</v>
      </c>
      <c r="E247" s="38" t="s">
        <v>102</v>
      </c>
      <c r="F247" s="38" t="s">
        <v>102</v>
      </c>
      <c r="G247" s="38" t="s">
        <v>102</v>
      </c>
      <c r="H247" s="14">
        <v>0</v>
      </c>
      <c r="I247" s="38" t="s">
        <v>102</v>
      </c>
      <c r="J247" s="81"/>
      <c r="K247" s="14">
        <v>27</v>
      </c>
      <c r="L247" s="14">
        <v>207</v>
      </c>
      <c r="M247" s="38" t="s">
        <v>102</v>
      </c>
      <c r="N247" s="38" t="s">
        <v>102</v>
      </c>
      <c r="O247" s="38" t="s">
        <v>102</v>
      </c>
      <c r="P247" s="14">
        <v>0</v>
      </c>
      <c r="Q247" s="38" t="s">
        <v>102</v>
      </c>
      <c r="R247" s="81"/>
      <c r="S247" s="36">
        <v>36</v>
      </c>
      <c r="T247" s="14">
        <v>35</v>
      </c>
      <c r="U247" s="38" t="s">
        <v>102</v>
      </c>
      <c r="V247" s="38" t="s">
        <v>102</v>
      </c>
      <c r="W247" s="38" t="s">
        <v>102</v>
      </c>
      <c r="X247" s="14">
        <v>0</v>
      </c>
      <c r="Y247" s="38" t="s">
        <v>102</v>
      </c>
      <c r="Z247" s="81"/>
      <c r="AA247" s="14">
        <v>3</v>
      </c>
      <c r="AB247" s="14">
        <v>36</v>
      </c>
      <c r="AC247" s="38" t="s">
        <v>102</v>
      </c>
      <c r="AD247" s="38" t="s">
        <v>102</v>
      </c>
      <c r="AE247" s="38" t="s">
        <v>102</v>
      </c>
      <c r="AF247" s="14">
        <v>0</v>
      </c>
      <c r="AG247" s="38" t="s">
        <v>102</v>
      </c>
      <c r="AH247" s="81"/>
      <c r="AI247" s="36">
        <v>15</v>
      </c>
      <c r="AJ247" s="14">
        <v>45</v>
      </c>
      <c r="AK247" s="38" t="s">
        <v>102</v>
      </c>
      <c r="AL247" s="38" t="s">
        <v>102</v>
      </c>
      <c r="AM247" s="38" t="s">
        <v>102</v>
      </c>
      <c r="AN247" s="38" t="s">
        <v>102</v>
      </c>
      <c r="AO247" s="14">
        <v>40</v>
      </c>
      <c r="AP247" s="38" t="s">
        <v>102</v>
      </c>
      <c r="AQ247" s="38" t="s">
        <v>102</v>
      </c>
      <c r="AR247" s="38" t="s">
        <v>102</v>
      </c>
      <c r="AS247" s="38" t="s">
        <v>102</v>
      </c>
      <c r="AT247" s="14">
        <v>105</v>
      </c>
      <c r="AU247" s="38" t="s">
        <v>102</v>
      </c>
      <c r="AV247" s="38" t="s">
        <v>102</v>
      </c>
      <c r="AW247" s="38" t="s">
        <v>102</v>
      </c>
      <c r="AX247" s="14">
        <v>86</v>
      </c>
      <c r="AY247" s="38" t="s">
        <v>102</v>
      </c>
      <c r="AZ247" s="38" t="s">
        <v>102</v>
      </c>
      <c r="BA247" s="38" t="s">
        <v>102</v>
      </c>
    </row>
    <row r="248" spans="1:53">
      <c r="A248" s="100">
        <v>45141</v>
      </c>
      <c r="B248" s="99" t="str">
        <f t="shared" ref="B248" si="433">"(" &amp; TEXT(A248,"aaa") &amp; ")"</f>
        <v>(木)</v>
      </c>
      <c r="C248" s="14">
        <f t="shared" si="379"/>
        <v>251</v>
      </c>
      <c r="D248" s="14">
        <v>115</v>
      </c>
      <c r="E248" s="38" t="s">
        <v>102</v>
      </c>
      <c r="F248" s="38" t="s">
        <v>102</v>
      </c>
      <c r="G248" s="38" t="s">
        <v>102</v>
      </c>
      <c r="H248" s="14">
        <v>0</v>
      </c>
      <c r="I248" s="38" t="s">
        <v>102</v>
      </c>
      <c r="J248" s="81"/>
      <c r="K248" s="14">
        <v>7</v>
      </c>
      <c r="L248" s="14">
        <v>109</v>
      </c>
      <c r="M248" s="38" t="s">
        <v>102</v>
      </c>
      <c r="N248" s="38" t="s">
        <v>102</v>
      </c>
      <c r="O248" s="38" t="s">
        <v>102</v>
      </c>
      <c r="P248" s="14">
        <v>0</v>
      </c>
      <c r="Q248" s="38" t="s">
        <v>102</v>
      </c>
      <c r="R248" s="81"/>
      <c r="S248" s="36">
        <v>20</v>
      </c>
      <c r="T248" s="14">
        <v>22</v>
      </c>
      <c r="U248" s="38" t="s">
        <v>102</v>
      </c>
      <c r="V248" s="38" t="s">
        <v>102</v>
      </c>
      <c r="W248" s="38" t="s">
        <v>102</v>
      </c>
      <c r="X248" s="14">
        <v>0</v>
      </c>
      <c r="Y248" s="38" t="s">
        <v>102</v>
      </c>
      <c r="Z248" s="81"/>
      <c r="AA248" s="14">
        <v>2</v>
      </c>
      <c r="AB248" s="14">
        <v>28</v>
      </c>
      <c r="AC248" s="38" t="s">
        <v>102</v>
      </c>
      <c r="AD248" s="38" t="s">
        <v>102</v>
      </c>
      <c r="AE248" s="38" t="s">
        <v>102</v>
      </c>
      <c r="AF248" s="14">
        <v>0</v>
      </c>
      <c r="AG248" s="38" t="s">
        <v>102</v>
      </c>
      <c r="AH248" s="81"/>
      <c r="AI248" s="36">
        <v>10</v>
      </c>
      <c r="AJ248" s="14">
        <v>14</v>
      </c>
      <c r="AK248" s="38" t="s">
        <v>102</v>
      </c>
      <c r="AL248" s="38" t="s">
        <v>102</v>
      </c>
      <c r="AM248" s="38" t="s">
        <v>102</v>
      </c>
      <c r="AN248" s="38" t="s">
        <v>102</v>
      </c>
      <c r="AO248" s="14">
        <v>10</v>
      </c>
      <c r="AP248" s="38" t="s">
        <v>102</v>
      </c>
      <c r="AQ248" s="38" t="s">
        <v>102</v>
      </c>
      <c r="AR248" s="38" t="s">
        <v>102</v>
      </c>
      <c r="AS248" s="38" t="s">
        <v>102</v>
      </c>
      <c r="AT248" s="14">
        <v>44</v>
      </c>
      <c r="AU248" s="38" t="s">
        <v>102</v>
      </c>
      <c r="AV248" s="38" t="s">
        <v>102</v>
      </c>
      <c r="AW248" s="38" t="s">
        <v>102</v>
      </c>
      <c r="AX248" s="14">
        <v>47</v>
      </c>
      <c r="AY248" s="38" t="s">
        <v>102</v>
      </c>
      <c r="AZ248" s="38" t="s">
        <v>102</v>
      </c>
      <c r="BA248" s="38" t="s">
        <v>102</v>
      </c>
    </row>
    <row r="249" spans="1:53">
      <c r="A249" s="100">
        <v>45140</v>
      </c>
      <c r="B249" s="99" t="str">
        <f t="shared" ref="B249" si="434">"(" &amp; TEXT(A249,"aaa") &amp; ")"</f>
        <v>(水)</v>
      </c>
      <c r="C249" s="14">
        <f t="shared" si="379"/>
        <v>302</v>
      </c>
      <c r="D249" s="14">
        <v>148</v>
      </c>
      <c r="E249" s="38" t="s">
        <v>102</v>
      </c>
      <c r="F249" s="38" t="s">
        <v>102</v>
      </c>
      <c r="G249" s="38" t="s">
        <v>102</v>
      </c>
      <c r="H249" s="14">
        <v>0</v>
      </c>
      <c r="I249" s="38" t="s">
        <v>102</v>
      </c>
      <c r="J249" s="81"/>
      <c r="K249" s="14">
        <v>17</v>
      </c>
      <c r="L249" s="14">
        <v>115</v>
      </c>
      <c r="M249" s="38" t="s">
        <v>102</v>
      </c>
      <c r="N249" s="38" t="s">
        <v>102</v>
      </c>
      <c r="O249" s="38" t="s">
        <v>102</v>
      </c>
      <c r="P249" s="14">
        <v>0</v>
      </c>
      <c r="Q249" s="38" t="s">
        <v>102</v>
      </c>
      <c r="R249" s="81"/>
      <c r="S249" s="36">
        <v>22</v>
      </c>
      <c r="T249" s="14">
        <v>27</v>
      </c>
      <c r="U249" s="38" t="s">
        <v>102</v>
      </c>
      <c r="V249" s="38" t="s">
        <v>102</v>
      </c>
      <c r="W249" s="38" t="s">
        <v>102</v>
      </c>
      <c r="X249" s="14">
        <v>0</v>
      </c>
      <c r="Y249" s="38" t="s">
        <v>102</v>
      </c>
      <c r="Z249" s="81"/>
      <c r="AA249" s="14">
        <v>11</v>
      </c>
      <c r="AB249" s="14">
        <v>17</v>
      </c>
      <c r="AC249" s="38" t="s">
        <v>102</v>
      </c>
      <c r="AD249" s="38" t="s">
        <v>102</v>
      </c>
      <c r="AE249" s="38" t="s">
        <v>102</v>
      </c>
      <c r="AF249" s="14">
        <v>0</v>
      </c>
      <c r="AG249" s="38" t="s">
        <v>102</v>
      </c>
      <c r="AH249" s="81"/>
      <c r="AI249" s="36">
        <v>11</v>
      </c>
      <c r="AJ249" s="14">
        <v>25</v>
      </c>
      <c r="AK249" s="38" t="s">
        <v>102</v>
      </c>
      <c r="AL249" s="38" t="s">
        <v>102</v>
      </c>
      <c r="AM249" s="38" t="s">
        <v>102</v>
      </c>
      <c r="AN249" s="38" t="s">
        <v>102</v>
      </c>
      <c r="AO249" s="14">
        <v>17</v>
      </c>
      <c r="AP249" s="38" t="s">
        <v>102</v>
      </c>
      <c r="AQ249" s="38" t="s">
        <v>102</v>
      </c>
      <c r="AR249" s="38" t="s">
        <v>102</v>
      </c>
      <c r="AS249" s="38" t="s">
        <v>102</v>
      </c>
      <c r="AT249" s="14">
        <v>74</v>
      </c>
      <c r="AU249" s="38" t="s">
        <v>102</v>
      </c>
      <c r="AV249" s="38" t="s">
        <v>102</v>
      </c>
      <c r="AW249" s="38" t="s">
        <v>102</v>
      </c>
      <c r="AX249" s="14">
        <v>61</v>
      </c>
      <c r="AY249" s="38" t="s">
        <v>102</v>
      </c>
      <c r="AZ249" s="38" t="s">
        <v>102</v>
      </c>
      <c r="BA249" s="38" t="s">
        <v>102</v>
      </c>
    </row>
    <row r="250" spans="1:53">
      <c r="A250" s="100">
        <v>45139</v>
      </c>
      <c r="B250" s="99" t="str">
        <f t="shared" ref="B250" si="435">"(" &amp; TEXT(A250,"aaa") &amp; ")"</f>
        <v>(火)</v>
      </c>
      <c r="C250" s="14">
        <f t="shared" si="379"/>
        <v>395</v>
      </c>
      <c r="D250" s="14">
        <v>188</v>
      </c>
      <c r="E250" s="38" t="s">
        <v>102</v>
      </c>
      <c r="F250" s="38" t="s">
        <v>102</v>
      </c>
      <c r="G250" s="38" t="s">
        <v>102</v>
      </c>
      <c r="H250" s="14">
        <v>0</v>
      </c>
      <c r="I250" s="38" t="s">
        <v>102</v>
      </c>
      <c r="J250" s="81"/>
      <c r="K250" s="14">
        <v>11</v>
      </c>
      <c r="L250" s="14">
        <v>184</v>
      </c>
      <c r="M250" s="38" t="s">
        <v>102</v>
      </c>
      <c r="N250" s="38" t="s">
        <v>102</v>
      </c>
      <c r="O250" s="38" t="s">
        <v>102</v>
      </c>
      <c r="P250" s="14">
        <v>0</v>
      </c>
      <c r="Q250" s="38" t="s">
        <v>102</v>
      </c>
      <c r="R250" s="81"/>
      <c r="S250" s="36">
        <v>12</v>
      </c>
      <c r="T250" s="14">
        <v>40</v>
      </c>
      <c r="U250" s="38" t="s">
        <v>102</v>
      </c>
      <c r="V250" s="38" t="s">
        <v>102</v>
      </c>
      <c r="W250" s="38" t="s">
        <v>102</v>
      </c>
      <c r="X250" s="14">
        <v>0</v>
      </c>
      <c r="Y250" s="38" t="s">
        <v>102</v>
      </c>
      <c r="Z250" s="81"/>
      <c r="AA250" s="14">
        <v>4</v>
      </c>
      <c r="AB250" s="14">
        <v>32</v>
      </c>
      <c r="AC250" s="38" t="s">
        <v>102</v>
      </c>
      <c r="AD250" s="38" t="s">
        <v>102</v>
      </c>
      <c r="AE250" s="38" t="s">
        <v>102</v>
      </c>
      <c r="AF250" s="14">
        <v>0</v>
      </c>
      <c r="AG250" s="38" t="s">
        <v>102</v>
      </c>
      <c r="AH250" s="81"/>
      <c r="AI250" s="36">
        <v>8</v>
      </c>
      <c r="AJ250" s="14">
        <v>31</v>
      </c>
      <c r="AK250" s="38" t="s">
        <v>102</v>
      </c>
      <c r="AL250" s="38" t="s">
        <v>102</v>
      </c>
      <c r="AM250" s="38" t="s">
        <v>102</v>
      </c>
      <c r="AN250" s="38" t="s">
        <v>102</v>
      </c>
      <c r="AO250" s="14">
        <v>17</v>
      </c>
      <c r="AP250" s="38" t="s">
        <v>102</v>
      </c>
      <c r="AQ250" s="38" t="s">
        <v>102</v>
      </c>
      <c r="AR250" s="38" t="s">
        <v>102</v>
      </c>
      <c r="AS250" s="38" t="s">
        <v>102</v>
      </c>
      <c r="AT250" s="14">
        <v>88</v>
      </c>
      <c r="AU250" s="38" t="s">
        <v>102</v>
      </c>
      <c r="AV250" s="38" t="s">
        <v>102</v>
      </c>
      <c r="AW250" s="38" t="s">
        <v>102</v>
      </c>
      <c r="AX250" s="14">
        <v>105</v>
      </c>
      <c r="AY250" s="38" t="s">
        <v>102</v>
      </c>
      <c r="AZ250" s="38" t="s">
        <v>102</v>
      </c>
      <c r="BA250" s="38" t="s">
        <v>102</v>
      </c>
    </row>
    <row r="251" spans="1:53">
      <c r="A251" s="100">
        <v>45138</v>
      </c>
      <c r="B251" s="99" t="str">
        <f t="shared" ref="B251" si="436">"(" &amp; TEXT(A251,"aaa") &amp; ")"</f>
        <v>(月)</v>
      </c>
      <c r="C251" s="14">
        <f t="shared" si="379"/>
        <v>257</v>
      </c>
      <c r="D251" s="14">
        <v>117</v>
      </c>
      <c r="E251" s="38" t="s">
        <v>102</v>
      </c>
      <c r="F251" s="38" t="s">
        <v>102</v>
      </c>
      <c r="G251" s="38" t="s">
        <v>102</v>
      </c>
      <c r="H251" s="14">
        <v>0</v>
      </c>
      <c r="I251" s="38" t="s">
        <v>102</v>
      </c>
      <c r="J251" s="81"/>
      <c r="K251" s="14">
        <v>11</v>
      </c>
      <c r="L251" s="14">
        <v>102</v>
      </c>
      <c r="M251" s="38" t="s">
        <v>102</v>
      </c>
      <c r="N251" s="38" t="s">
        <v>102</v>
      </c>
      <c r="O251" s="38" t="s">
        <v>102</v>
      </c>
      <c r="P251" s="14">
        <v>0</v>
      </c>
      <c r="Q251" s="38" t="s">
        <v>102</v>
      </c>
      <c r="R251" s="81"/>
      <c r="S251" s="36">
        <v>27</v>
      </c>
      <c r="T251" s="14">
        <v>31</v>
      </c>
      <c r="U251" s="38" t="s">
        <v>102</v>
      </c>
      <c r="V251" s="38" t="s">
        <v>102</v>
      </c>
      <c r="W251" s="38" t="s">
        <v>102</v>
      </c>
      <c r="X251" s="14">
        <v>0</v>
      </c>
      <c r="Y251" s="38" t="s">
        <v>102</v>
      </c>
      <c r="Z251" s="81"/>
      <c r="AA251" s="14">
        <v>3</v>
      </c>
      <c r="AB251" s="14">
        <v>29</v>
      </c>
      <c r="AC251" s="38" t="s">
        <v>102</v>
      </c>
      <c r="AD251" s="38" t="s">
        <v>102</v>
      </c>
      <c r="AE251" s="38" t="s">
        <v>102</v>
      </c>
      <c r="AF251" s="14">
        <v>0</v>
      </c>
      <c r="AG251" s="38" t="s">
        <v>102</v>
      </c>
      <c r="AH251" s="81"/>
      <c r="AI251" s="36">
        <v>10</v>
      </c>
      <c r="AJ251" s="14">
        <v>12</v>
      </c>
      <c r="AK251" s="38" t="s">
        <v>102</v>
      </c>
      <c r="AL251" s="38" t="s">
        <v>102</v>
      </c>
      <c r="AM251" s="38" t="s">
        <v>102</v>
      </c>
      <c r="AN251" s="38" t="s">
        <v>102</v>
      </c>
      <c r="AO251" s="14">
        <v>12</v>
      </c>
      <c r="AP251" s="38" t="s">
        <v>102</v>
      </c>
      <c r="AQ251" s="38" t="s">
        <v>102</v>
      </c>
      <c r="AR251" s="38" t="s">
        <v>102</v>
      </c>
      <c r="AS251" s="38" t="s">
        <v>102</v>
      </c>
      <c r="AT251" s="14">
        <v>37</v>
      </c>
      <c r="AU251" s="38" t="s">
        <v>102</v>
      </c>
      <c r="AV251" s="38" t="s">
        <v>102</v>
      </c>
      <c r="AW251" s="38" t="s">
        <v>102</v>
      </c>
      <c r="AX251" s="14">
        <v>36</v>
      </c>
      <c r="AY251" s="38" t="s">
        <v>102</v>
      </c>
      <c r="AZ251" s="38" t="s">
        <v>102</v>
      </c>
      <c r="BA251" s="38" t="s">
        <v>102</v>
      </c>
    </row>
    <row r="252" spans="1:53">
      <c r="A252" s="100">
        <v>45137</v>
      </c>
      <c r="B252" s="99" t="str">
        <f t="shared" ref="B252" si="437">"(" &amp; TEXT(A252,"aaa") &amp; ")"</f>
        <v>(日)</v>
      </c>
      <c r="C252" s="14">
        <f t="shared" si="379"/>
        <v>99</v>
      </c>
      <c r="D252" s="14">
        <v>53</v>
      </c>
      <c r="E252" s="38" t="s">
        <v>102</v>
      </c>
      <c r="F252" s="38" t="s">
        <v>102</v>
      </c>
      <c r="G252" s="38" t="s">
        <v>102</v>
      </c>
      <c r="H252" s="14">
        <v>0</v>
      </c>
      <c r="I252" s="38" t="s">
        <v>102</v>
      </c>
      <c r="J252" s="81"/>
      <c r="K252" s="14">
        <v>1</v>
      </c>
      <c r="L252" s="14">
        <v>43</v>
      </c>
      <c r="M252" s="38" t="s">
        <v>102</v>
      </c>
      <c r="N252" s="38" t="s">
        <v>102</v>
      </c>
      <c r="O252" s="38" t="s">
        <v>102</v>
      </c>
      <c r="P252" s="14">
        <v>0</v>
      </c>
      <c r="Q252" s="38" t="s">
        <v>102</v>
      </c>
      <c r="R252" s="81"/>
      <c r="S252" s="36">
        <v>2</v>
      </c>
      <c r="T252" s="14">
        <v>1</v>
      </c>
      <c r="U252" s="38" t="s">
        <v>102</v>
      </c>
      <c r="V252" s="38" t="s">
        <v>102</v>
      </c>
      <c r="W252" s="38" t="s">
        <v>102</v>
      </c>
      <c r="X252" s="14">
        <v>0</v>
      </c>
      <c r="Y252" s="38" t="s">
        <v>102</v>
      </c>
      <c r="Z252" s="81"/>
      <c r="AA252" s="14">
        <v>0</v>
      </c>
      <c r="AB252" s="14">
        <v>1</v>
      </c>
      <c r="AC252" s="38" t="s">
        <v>102</v>
      </c>
      <c r="AD252" s="38" t="s">
        <v>102</v>
      </c>
      <c r="AE252" s="38" t="s">
        <v>102</v>
      </c>
      <c r="AF252" s="14">
        <v>0</v>
      </c>
      <c r="AG252" s="38" t="s">
        <v>102</v>
      </c>
      <c r="AH252" s="81"/>
      <c r="AI252" s="36">
        <v>0</v>
      </c>
      <c r="AJ252" s="14">
        <v>15</v>
      </c>
      <c r="AK252" s="38" t="s">
        <v>102</v>
      </c>
      <c r="AL252" s="38" t="s">
        <v>102</v>
      </c>
      <c r="AM252" s="38" t="s">
        <v>102</v>
      </c>
      <c r="AN252" s="38" t="s">
        <v>102</v>
      </c>
      <c r="AO252" s="14">
        <v>11</v>
      </c>
      <c r="AP252" s="38" t="s">
        <v>102</v>
      </c>
      <c r="AQ252" s="38" t="s">
        <v>102</v>
      </c>
      <c r="AR252" s="38" t="s">
        <v>102</v>
      </c>
      <c r="AS252" s="38" t="s">
        <v>102</v>
      </c>
      <c r="AT252" s="14">
        <v>25</v>
      </c>
      <c r="AU252" s="38" t="s">
        <v>102</v>
      </c>
      <c r="AV252" s="38" t="s">
        <v>102</v>
      </c>
      <c r="AW252" s="38" t="s">
        <v>102</v>
      </c>
      <c r="AX252" s="14">
        <v>23</v>
      </c>
      <c r="AY252" s="38" t="s">
        <v>102</v>
      </c>
      <c r="AZ252" s="38" t="s">
        <v>102</v>
      </c>
      <c r="BA252" s="38" t="s">
        <v>102</v>
      </c>
    </row>
    <row r="253" spans="1:53">
      <c r="A253" s="100">
        <v>45136</v>
      </c>
      <c r="B253" s="99" t="str">
        <f t="shared" ref="B253" si="438">"(" &amp; TEXT(A253,"aaa") &amp; ")"</f>
        <v>(土)</v>
      </c>
      <c r="C253" s="14">
        <f t="shared" si="379"/>
        <v>444</v>
      </c>
      <c r="D253" s="14">
        <v>209</v>
      </c>
      <c r="E253" s="38" t="s">
        <v>102</v>
      </c>
      <c r="F253" s="38" t="s">
        <v>102</v>
      </c>
      <c r="G253" s="38" t="s">
        <v>102</v>
      </c>
      <c r="H253" s="14">
        <v>0</v>
      </c>
      <c r="I253" s="38" t="s">
        <v>102</v>
      </c>
      <c r="J253" s="81"/>
      <c r="K253" s="14">
        <v>20</v>
      </c>
      <c r="L253" s="14">
        <v>179</v>
      </c>
      <c r="M253" s="38" t="s">
        <v>102</v>
      </c>
      <c r="N253" s="38" t="s">
        <v>102</v>
      </c>
      <c r="O253" s="38" t="s">
        <v>102</v>
      </c>
      <c r="P253" s="14">
        <v>0</v>
      </c>
      <c r="Q253" s="38" t="s">
        <v>102</v>
      </c>
      <c r="R253" s="81"/>
      <c r="S253" s="36">
        <v>36</v>
      </c>
      <c r="T253" s="14">
        <v>17</v>
      </c>
      <c r="U253" s="38" t="s">
        <v>102</v>
      </c>
      <c r="V253" s="38" t="s">
        <v>102</v>
      </c>
      <c r="W253" s="38" t="s">
        <v>102</v>
      </c>
      <c r="X253" s="14">
        <v>0</v>
      </c>
      <c r="Y253" s="38" t="s">
        <v>102</v>
      </c>
      <c r="Z253" s="81"/>
      <c r="AA253" s="14">
        <v>6</v>
      </c>
      <c r="AB253" s="14">
        <v>15</v>
      </c>
      <c r="AC253" s="38" t="s">
        <v>102</v>
      </c>
      <c r="AD253" s="38" t="s">
        <v>102</v>
      </c>
      <c r="AE253" s="38" t="s">
        <v>102</v>
      </c>
      <c r="AF253" s="14">
        <v>0</v>
      </c>
      <c r="AG253" s="38" t="s">
        <v>102</v>
      </c>
      <c r="AH253" s="81"/>
      <c r="AI253" s="36">
        <v>15</v>
      </c>
      <c r="AJ253" s="14">
        <v>46</v>
      </c>
      <c r="AK253" s="38" t="s">
        <v>102</v>
      </c>
      <c r="AL253" s="38" t="s">
        <v>102</v>
      </c>
      <c r="AM253" s="38" t="s">
        <v>102</v>
      </c>
      <c r="AN253" s="38" t="s">
        <v>102</v>
      </c>
      <c r="AO253" s="14">
        <v>40</v>
      </c>
      <c r="AP253" s="38" t="s">
        <v>102</v>
      </c>
      <c r="AQ253" s="38" t="s">
        <v>102</v>
      </c>
      <c r="AR253" s="38" t="s">
        <v>102</v>
      </c>
      <c r="AS253" s="38" t="s">
        <v>102</v>
      </c>
      <c r="AT253" s="14">
        <v>89</v>
      </c>
      <c r="AU253" s="38" t="s">
        <v>102</v>
      </c>
      <c r="AV253" s="38" t="s">
        <v>102</v>
      </c>
      <c r="AW253" s="38" t="s">
        <v>102</v>
      </c>
      <c r="AX253" s="14">
        <v>88</v>
      </c>
      <c r="AY253" s="38" t="s">
        <v>102</v>
      </c>
      <c r="AZ253" s="38" t="s">
        <v>102</v>
      </c>
      <c r="BA253" s="38" t="s">
        <v>102</v>
      </c>
    </row>
    <row r="254" spans="1:53">
      <c r="A254" s="100">
        <v>45135</v>
      </c>
      <c r="B254" s="99" t="str">
        <f t="shared" ref="B254" si="439">"(" &amp; TEXT(A254,"aaa") &amp; ")"</f>
        <v>(金)</v>
      </c>
      <c r="C254" s="14">
        <f t="shared" si="379"/>
        <v>574</v>
      </c>
      <c r="D254" s="14">
        <v>255</v>
      </c>
      <c r="E254" s="38" t="s">
        <v>102</v>
      </c>
      <c r="F254" s="38" t="s">
        <v>102</v>
      </c>
      <c r="G254" s="38" t="s">
        <v>102</v>
      </c>
      <c r="H254" s="14">
        <v>0</v>
      </c>
      <c r="I254" s="38" t="s">
        <v>102</v>
      </c>
      <c r="J254" s="81"/>
      <c r="K254" s="14">
        <v>32</v>
      </c>
      <c r="L254" s="14">
        <v>245</v>
      </c>
      <c r="M254" s="38" t="s">
        <v>102</v>
      </c>
      <c r="N254" s="38" t="s">
        <v>102</v>
      </c>
      <c r="O254" s="38" t="s">
        <v>102</v>
      </c>
      <c r="P254" s="14">
        <v>0</v>
      </c>
      <c r="Q254" s="38" t="s">
        <v>102</v>
      </c>
      <c r="R254" s="81"/>
      <c r="S254" s="36">
        <v>42</v>
      </c>
      <c r="T254" s="14">
        <v>39</v>
      </c>
      <c r="U254" s="38" t="s">
        <v>102</v>
      </c>
      <c r="V254" s="38" t="s">
        <v>102</v>
      </c>
      <c r="W254" s="38" t="s">
        <v>102</v>
      </c>
      <c r="X254" s="14">
        <v>0</v>
      </c>
      <c r="Y254" s="38" t="s">
        <v>102</v>
      </c>
      <c r="Z254" s="81"/>
      <c r="AA254" s="14">
        <v>12</v>
      </c>
      <c r="AB254" s="14">
        <v>23</v>
      </c>
      <c r="AC254" s="38" t="s">
        <v>102</v>
      </c>
      <c r="AD254" s="38" t="s">
        <v>102</v>
      </c>
      <c r="AE254" s="38" t="s">
        <v>102</v>
      </c>
      <c r="AF254" s="14">
        <v>0</v>
      </c>
      <c r="AG254" s="38" t="s">
        <v>102</v>
      </c>
      <c r="AH254" s="81"/>
      <c r="AI254" s="36">
        <v>15</v>
      </c>
      <c r="AJ254" s="14">
        <v>34</v>
      </c>
      <c r="AK254" s="38" t="s">
        <v>102</v>
      </c>
      <c r="AL254" s="38" t="s">
        <v>102</v>
      </c>
      <c r="AM254" s="38" t="s">
        <v>102</v>
      </c>
      <c r="AN254" s="38" t="s">
        <v>102</v>
      </c>
      <c r="AO254" s="14">
        <v>25</v>
      </c>
      <c r="AP254" s="38" t="s">
        <v>102</v>
      </c>
      <c r="AQ254" s="38" t="s">
        <v>102</v>
      </c>
      <c r="AR254" s="38" t="s">
        <v>102</v>
      </c>
      <c r="AS254" s="38" t="s">
        <v>102</v>
      </c>
      <c r="AT254" s="14">
        <v>112</v>
      </c>
      <c r="AU254" s="38" t="s">
        <v>102</v>
      </c>
      <c r="AV254" s="38" t="s">
        <v>102</v>
      </c>
      <c r="AW254" s="38" t="s">
        <v>102</v>
      </c>
      <c r="AX254" s="14">
        <v>124</v>
      </c>
      <c r="AY254" s="38" t="s">
        <v>102</v>
      </c>
      <c r="AZ254" s="38" t="s">
        <v>102</v>
      </c>
      <c r="BA254" s="38" t="s">
        <v>102</v>
      </c>
    </row>
    <row r="255" spans="1:53">
      <c r="A255" s="100">
        <v>45134</v>
      </c>
      <c r="B255" s="99" t="str">
        <f t="shared" ref="B255" si="440">"(" &amp; TEXT(A255,"aaa") &amp; ")"</f>
        <v>(木)</v>
      </c>
      <c r="C255" s="14">
        <f t="shared" si="379"/>
        <v>301</v>
      </c>
      <c r="D255" s="14">
        <v>142</v>
      </c>
      <c r="E255" s="38" t="s">
        <v>102</v>
      </c>
      <c r="F255" s="38" t="s">
        <v>102</v>
      </c>
      <c r="G255" s="38" t="s">
        <v>102</v>
      </c>
      <c r="H255" s="14">
        <v>0</v>
      </c>
      <c r="I255" s="38" t="s">
        <v>102</v>
      </c>
      <c r="J255" s="81"/>
      <c r="K255" s="14">
        <v>12</v>
      </c>
      <c r="L255" s="14">
        <v>118</v>
      </c>
      <c r="M255" s="38" t="s">
        <v>102</v>
      </c>
      <c r="N255" s="38" t="s">
        <v>102</v>
      </c>
      <c r="O255" s="38" t="s">
        <v>102</v>
      </c>
      <c r="P255" s="14">
        <v>0</v>
      </c>
      <c r="Q255" s="38" t="s">
        <v>102</v>
      </c>
      <c r="R255" s="81"/>
      <c r="S255" s="36">
        <v>29</v>
      </c>
      <c r="T255" s="14">
        <v>28</v>
      </c>
      <c r="U255" s="38" t="s">
        <v>102</v>
      </c>
      <c r="V255" s="38" t="s">
        <v>102</v>
      </c>
      <c r="W255" s="38" t="s">
        <v>102</v>
      </c>
      <c r="X255" s="14">
        <v>0</v>
      </c>
      <c r="Y255" s="38" t="s">
        <v>102</v>
      </c>
      <c r="Z255" s="81"/>
      <c r="AA255" s="14">
        <v>3</v>
      </c>
      <c r="AB255" s="14">
        <v>24</v>
      </c>
      <c r="AC255" s="38" t="s">
        <v>102</v>
      </c>
      <c r="AD255" s="38" t="s">
        <v>102</v>
      </c>
      <c r="AE255" s="38" t="s">
        <v>102</v>
      </c>
      <c r="AF255" s="14">
        <v>0</v>
      </c>
      <c r="AG255" s="38" t="s">
        <v>102</v>
      </c>
      <c r="AH255" s="81"/>
      <c r="AI255" s="36">
        <v>18</v>
      </c>
      <c r="AJ255" s="14">
        <v>20</v>
      </c>
      <c r="AK255" s="38" t="s">
        <v>102</v>
      </c>
      <c r="AL255" s="38" t="s">
        <v>102</v>
      </c>
      <c r="AM255" s="38" t="s">
        <v>102</v>
      </c>
      <c r="AN255" s="38" t="s">
        <v>102</v>
      </c>
      <c r="AO255" s="14">
        <v>10</v>
      </c>
      <c r="AP255" s="38" t="s">
        <v>102</v>
      </c>
      <c r="AQ255" s="38" t="s">
        <v>102</v>
      </c>
      <c r="AR255" s="38" t="s">
        <v>102</v>
      </c>
      <c r="AS255" s="38" t="s">
        <v>102</v>
      </c>
      <c r="AT255" s="14">
        <v>53</v>
      </c>
      <c r="AU255" s="38" t="s">
        <v>102</v>
      </c>
      <c r="AV255" s="38" t="s">
        <v>102</v>
      </c>
      <c r="AW255" s="38" t="s">
        <v>102</v>
      </c>
      <c r="AX255" s="14">
        <v>58</v>
      </c>
      <c r="AY255" s="38" t="s">
        <v>102</v>
      </c>
      <c r="AZ255" s="38" t="s">
        <v>102</v>
      </c>
      <c r="BA255" s="38" t="s">
        <v>102</v>
      </c>
    </row>
    <row r="256" spans="1:53">
      <c r="A256" s="100">
        <v>45133</v>
      </c>
      <c r="B256" s="99" t="str">
        <f t="shared" ref="B256" si="441">"(" &amp; TEXT(A256,"aaa") &amp; ")"</f>
        <v>(水)</v>
      </c>
      <c r="C256" s="14">
        <f t="shared" si="379"/>
        <v>302</v>
      </c>
      <c r="D256" s="14">
        <v>140</v>
      </c>
      <c r="E256" s="38" t="s">
        <v>102</v>
      </c>
      <c r="F256" s="38" t="s">
        <v>102</v>
      </c>
      <c r="G256" s="38" t="s">
        <v>102</v>
      </c>
      <c r="H256" s="14">
        <v>0</v>
      </c>
      <c r="I256" s="38" t="s">
        <v>102</v>
      </c>
      <c r="J256" s="81"/>
      <c r="K256" s="14">
        <v>13</v>
      </c>
      <c r="L256" s="14">
        <v>125</v>
      </c>
      <c r="M256" s="38" t="s">
        <v>102</v>
      </c>
      <c r="N256" s="38" t="s">
        <v>102</v>
      </c>
      <c r="O256" s="38" t="s">
        <v>102</v>
      </c>
      <c r="P256" s="14">
        <v>0</v>
      </c>
      <c r="Q256" s="38" t="s">
        <v>102</v>
      </c>
      <c r="R256" s="81"/>
      <c r="S256" s="36">
        <v>24</v>
      </c>
      <c r="T256" s="14">
        <v>32</v>
      </c>
      <c r="U256" s="38" t="s">
        <v>102</v>
      </c>
      <c r="V256" s="38" t="s">
        <v>102</v>
      </c>
      <c r="W256" s="38" t="s">
        <v>102</v>
      </c>
      <c r="X256" s="14">
        <v>0</v>
      </c>
      <c r="Y256" s="38" t="s">
        <v>102</v>
      </c>
      <c r="Z256" s="81"/>
      <c r="AA256" s="14">
        <v>7</v>
      </c>
      <c r="AB256" s="14">
        <v>28</v>
      </c>
      <c r="AC256" s="38" t="s">
        <v>102</v>
      </c>
      <c r="AD256" s="38" t="s">
        <v>102</v>
      </c>
      <c r="AE256" s="38" t="s">
        <v>102</v>
      </c>
      <c r="AF256" s="14">
        <v>0</v>
      </c>
      <c r="AG256" s="38" t="s">
        <v>102</v>
      </c>
      <c r="AH256" s="81"/>
      <c r="AI256" s="36">
        <v>10</v>
      </c>
      <c r="AJ256" s="14">
        <v>18</v>
      </c>
      <c r="AK256" s="38" t="s">
        <v>102</v>
      </c>
      <c r="AL256" s="38" t="s">
        <v>102</v>
      </c>
      <c r="AM256" s="38" t="s">
        <v>102</v>
      </c>
      <c r="AN256" s="38" t="s">
        <v>102</v>
      </c>
      <c r="AO256" s="14">
        <v>13</v>
      </c>
      <c r="AP256" s="38" t="s">
        <v>102</v>
      </c>
      <c r="AQ256" s="38" t="s">
        <v>102</v>
      </c>
      <c r="AR256" s="38" t="s">
        <v>102</v>
      </c>
      <c r="AS256" s="38" t="s">
        <v>102</v>
      </c>
      <c r="AT256" s="14">
        <v>58</v>
      </c>
      <c r="AU256" s="38" t="s">
        <v>102</v>
      </c>
      <c r="AV256" s="38" t="s">
        <v>102</v>
      </c>
      <c r="AW256" s="38" t="s">
        <v>102</v>
      </c>
      <c r="AX256" s="14">
        <v>65</v>
      </c>
      <c r="AY256" s="38" t="s">
        <v>102</v>
      </c>
      <c r="AZ256" s="38" t="s">
        <v>102</v>
      </c>
      <c r="BA256" s="38" t="s">
        <v>102</v>
      </c>
    </row>
    <row r="257" spans="1:53">
      <c r="A257" s="100">
        <v>45132</v>
      </c>
      <c r="B257" s="99" t="str">
        <f t="shared" ref="B257" si="442">"(" &amp; TEXT(A257,"aaa") &amp; ")"</f>
        <v>(火)</v>
      </c>
      <c r="C257" s="14">
        <f t="shared" si="379"/>
        <v>386</v>
      </c>
      <c r="D257" s="14">
        <v>165</v>
      </c>
      <c r="E257" s="38" t="s">
        <v>102</v>
      </c>
      <c r="F257" s="38" t="s">
        <v>102</v>
      </c>
      <c r="G257" s="38" t="s">
        <v>102</v>
      </c>
      <c r="H257" s="14">
        <v>0</v>
      </c>
      <c r="I257" s="38" t="s">
        <v>102</v>
      </c>
      <c r="J257" s="81"/>
      <c r="K257" s="14">
        <v>12</v>
      </c>
      <c r="L257" s="14">
        <v>161</v>
      </c>
      <c r="M257" s="38" t="s">
        <v>102</v>
      </c>
      <c r="N257" s="38" t="s">
        <v>102</v>
      </c>
      <c r="O257" s="38" t="s">
        <v>102</v>
      </c>
      <c r="P257" s="14">
        <v>0</v>
      </c>
      <c r="Q257" s="38" t="s">
        <v>102</v>
      </c>
      <c r="R257" s="81"/>
      <c r="S257" s="36">
        <v>48</v>
      </c>
      <c r="T257" s="14">
        <v>43</v>
      </c>
      <c r="U257" s="38" t="s">
        <v>102</v>
      </c>
      <c r="V257" s="38" t="s">
        <v>102</v>
      </c>
      <c r="W257" s="38" t="s">
        <v>102</v>
      </c>
      <c r="X257" s="14">
        <v>0</v>
      </c>
      <c r="Y257" s="38" t="s">
        <v>102</v>
      </c>
      <c r="Z257" s="81"/>
      <c r="AA257" s="14">
        <v>6</v>
      </c>
      <c r="AB257" s="14">
        <v>20</v>
      </c>
      <c r="AC257" s="38" t="s">
        <v>102</v>
      </c>
      <c r="AD257" s="38" t="s">
        <v>102</v>
      </c>
      <c r="AE257" s="38" t="s">
        <v>102</v>
      </c>
      <c r="AF257" s="14">
        <v>0</v>
      </c>
      <c r="AG257" s="38" t="s">
        <v>102</v>
      </c>
      <c r="AH257" s="81"/>
      <c r="AI257" s="36">
        <v>20</v>
      </c>
      <c r="AJ257" s="14">
        <v>19</v>
      </c>
      <c r="AK257" s="38" t="s">
        <v>102</v>
      </c>
      <c r="AL257" s="38" t="s">
        <v>102</v>
      </c>
      <c r="AM257" s="38" t="s">
        <v>102</v>
      </c>
      <c r="AN257" s="38" t="s">
        <v>102</v>
      </c>
      <c r="AO257" s="14">
        <v>26</v>
      </c>
      <c r="AP257" s="38" t="s">
        <v>102</v>
      </c>
      <c r="AQ257" s="38" t="s">
        <v>102</v>
      </c>
      <c r="AR257" s="38" t="s">
        <v>102</v>
      </c>
      <c r="AS257" s="38" t="s">
        <v>102</v>
      </c>
      <c r="AT257" s="14">
        <v>79</v>
      </c>
      <c r="AU257" s="38" t="s">
        <v>102</v>
      </c>
      <c r="AV257" s="38" t="s">
        <v>102</v>
      </c>
      <c r="AW257" s="38" t="s">
        <v>102</v>
      </c>
      <c r="AX257" s="14">
        <v>99</v>
      </c>
      <c r="AY257" s="38" t="s">
        <v>102</v>
      </c>
      <c r="AZ257" s="38" t="s">
        <v>102</v>
      </c>
      <c r="BA257" s="38" t="s">
        <v>102</v>
      </c>
    </row>
    <row r="258" spans="1:53">
      <c r="A258" s="100">
        <v>45131</v>
      </c>
      <c r="B258" s="99" t="str">
        <f t="shared" ref="B258" si="443">"(" &amp; TEXT(A258,"aaa") &amp; ")"</f>
        <v>(月)</v>
      </c>
      <c r="C258" s="14">
        <f t="shared" si="379"/>
        <v>318</v>
      </c>
      <c r="D258" s="14">
        <v>119</v>
      </c>
      <c r="E258" s="38" t="s">
        <v>102</v>
      </c>
      <c r="F258" s="38" t="s">
        <v>102</v>
      </c>
      <c r="G258" s="38" t="s">
        <v>102</v>
      </c>
      <c r="H258" s="14">
        <v>0</v>
      </c>
      <c r="I258" s="38" t="s">
        <v>102</v>
      </c>
      <c r="J258" s="81"/>
      <c r="K258" s="14">
        <v>26</v>
      </c>
      <c r="L258" s="14">
        <v>92</v>
      </c>
      <c r="M258" s="38" t="s">
        <v>102</v>
      </c>
      <c r="N258" s="38" t="s">
        <v>102</v>
      </c>
      <c r="O258" s="38" t="s">
        <v>102</v>
      </c>
      <c r="P258" s="14">
        <v>0</v>
      </c>
      <c r="Q258" s="38" t="s">
        <v>102</v>
      </c>
      <c r="R258" s="81"/>
      <c r="S258" s="36">
        <v>81</v>
      </c>
      <c r="T258" s="14">
        <v>30</v>
      </c>
      <c r="U258" s="38" t="s">
        <v>102</v>
      </c>
      <c r="V258" s="38" t="s">
        <v>102</v>
      </c>
      <c r="W258" s="38" t="s">
        <v>102</v>
      </c>
      <c r="X258" s="14">
        <v>0</v>
      </c>
      <c r="Y258" s="38" t="s">
        <v>102</v>
      </c>
      <c r="Z258" s="81"/>
      <c r="AA258" s="14">
        <v>4</v>
      </c>
      <c r="AB258" s="14">
        <v>8</v>
      </c>
      <c r="AC258" s="38" t="s">
        <v>102</v>
      </c>
      <c r="AD258" s="38" t="s">
        <v>102</v>
      </c>
      <c r="AE258" s="38" t="s">
        <v>102</v>
      </c>
      <c r="AF258" s="14">
        <v>0</v>
      </c>
      <c r="AG258" s="38" t="s">
        <v>102</v>
      </c>
      <c r="AH258" s="81"/>
      <c r="AI258" s="36">
        <v>42</v>
      </c>
      <c r="AJ258" s="14">
        <v>10</v>
      </c>
      <c r="AK258" s="38" t="s">
        <v>102</v>
      </c>
      <c r="AL258" s="38" t="s">
        <v>102</v>
      </c>
      <c r="AM258" s="38" t="s">
        <v>102</v>
      </c>
      <c r="AN258" s="38" t="s">
        <v>102</v>
      </c>
      <c r="AO258" s="14">
        <v>12</v>
      </c>
      <c r="AP258" s="38" t="s">
        <v>102</v>
      </c>
      <c r="AQ258" s="38" t="s">
        <v>102</v>
      </c>
      <c r="AR258" s="38" t="s">
        <v>102</v>
      </c>
      <c r="AS258" s="38" t="s">
        <v>102</v>
      </c>
      <c r="AT258" s="14">
        <v>54</v>
      </c>
      <c r="AU258" s="38" t="s">
        <v>102</v>
      </c>
      <c r="AV258" s="38" t="s">
        <v>102</v>
      </c>
      <c r="AW258" s="38" t="s">
        <v>102</v>
      </c>
      <c r="AX258" s="14">
        <v>48</v>
      </c>
      <c r="AY258" s="38" t="s">
        <v>102</v>
      </c>
      <c r="AZ258" s="38" t="s">
        <v>102</v>
      </c>
      <c r="BA258" s="38" t="s">
        <v>102</v>
      </c>
    </row>
    <row r="259" spans="1:53">
      <c r="A259" s="100">
        <v>45130</v>
      </c>
      <c r="B259" s="99" t="str">
        <f t="shared" ref="B259" si="444">"(" &amp; TEXT(A259,"aaa") &amp; ")"</f>
        <v>(日)</v>
      </c>
      <c r="C259" s="14">
        <f t="shared" ref="C259:C322" si="445">SUM(D259,H259,J259,K259,L259,P259,R259,S259)</f>
        <v>76</v>
      </c>
      <c r="D259" s="14">
        <v>22</v>
      </c>
      <c r="E259" s="38" t="s">
        <v>102</v>
      </c>
      <c r="F259" s="38" t="s">
        <v>102</v>
      </c>
      <c r="G259" s="38" t="s">
        <v>102</v>
      </c>
      <c r="H259" s="14">
        <v>0</v>
      </c>
      <c r="I259" s="38" t="s">
        <v>102</v>
      </c>
      <c r="J259" s="81"/>
      <c r="K259" s="14">
        <v>1</v>
      </c>
      <c r="L259" s="14">
        <v>35</v>
      </c>
      <c r="M259" s="38" t="s">
        <v>102</v>
      </c>
      <c r="N259" s="38" t="s">
        <v>102</v>
      </c>
      <c r="O259" s="38" t="s">
        <v>102</v>
      </c>
      <c r="P259" s="14">
        <v>0</v>
      </c>
      <c r="Q259" s="38" t="s">
        <v>102</v>
      </c>
      <c r="R259" s="81"/>
      <c r="S259" s="36">
        <v>18</v>
      </c>
      <c r="T259" s="14">
        <v>2</v>
      </c>
      <c r="U259" s="38" t="s">
        <v>102</v>
      </c>
      <c r="V259" s="38" t="s">
        <v>102</v>
      </c>
      <c r="W259" s="38" t="s">
        <v>102</v>
      </c>
      <c r="X259" s="14">
        <v>0</v>
      </c>
      <c r="Y259" s="38" t="s">
        <v>102</v>
      </c>
      <c r="Z259" s="81"/>
      <c r="AA259" s="14">
        <v>0</v>
      </c>
      <c r="AB259" s="14">
        <v>0</v>
      </c>
      <c r="AC259" s="38" t="s">
        <v>102</v>
      </c>
      <c r="AD259" s="38" t="s">
        <v>102</v>
      </c>
      <c r="AE259" s="38" t="s">
        <v>102</v>
      </c>
      <c r="AF259" s="14">
        <v>0</v>
      </c>
      <c r="AG259" s="38" t="s">
        <v>102</v>
      </c>
      <c r="AH259" s="81"/>
      <c r="AI259" s="36">
        <v>4</v>
      </c>
      <c r="AJ259" s="14">
        <v>3</v>
      </c>
      <c r="AK259" s="38" t="s">
        <v>102</v>
      </c>
      <c r="AL259" s="38" t="s">
        <v>102</v>
      </c>
      <c r="AM259" s="38" t="s">
        <v>102</v>
      </c>
      <c r="AN259" s="38" t="s">
        <v>102</v>
      </c>
      <c r="AO259" s="14">
        <v>8</v>
      </c>
      <c r="AP259" s="38" t="s">
        <v>102</v>
      </c>
      <c r="AQ259" s="38" t="s">
        <v>102</v>
      </c>
      <c r="AR259" s="38" t="s">
        <v>102</v>
      </c>
      <c r="AS259" s="38" t="s">
        <v>102</v>
      </c>
      <c r="AT259" s="14">
        <v>15</v>
      </c>
      <c r="AU259" s="38" t="s">
        <v>102</v>
      </c>
      <c r="AV259" s="38" t="s">
        <v>102</v>
      </c>
      <c r="AW259" s="38" t="s">
        <v>102</v>
      </c>
      <c r="AX259" s="14">
        <v>19</v>
      </c>
      <c r="AY259" s="38" t="s">
        <v>102</v>
      </c>
      <c r="AZ259" s="38" t="s">
        <v>102</v>
      </c>
      <c r="BA259" s="38" t="s">
        <v>102</v>
      </c>
    </row>
    <row r="260" spans="1:53">
      <c r="A260" s="100">
        <v>45129</v>
      </c>
      <c r="B260" s="99" t="str">
        <f t="shared" ref="B260" si="446">"(" &amp; TEXT(A260,"aaa") &amp; ")"</f>
        <v>(土)</v>
      </c>
      <c r="C260" s="14">
        <f t="shared" si="445"/>
        <v>440</v>
      </c>
      <c r="D260" s="14">
        <v>165</v>
      </c>
      <c r="E260" s="38" t="s">
        <v>102</v>
      </c>
      <c r="F260" s="38" t="s">
        <v>102</v>
      </c>
      <c r="G260" s="38" t="s">
        <v>102</v>
      </c>
      <c r="H260" s="14">
        <v>0</v>
      </c>
      <c r="I260" s="38" t="s">
        <v>102</v>
      </c>
      <c r="J260" s="81"/>
      <c r="K260" s="14">
        <v>39</v>
      </c>
      <c r="L260" s="14">
        <v>148</v>
      </c>
      <c r="M260" s="38" t="s">
        <v>102</v>
      </c>
      <c r="N260" s="38" t="s">
        <v>102</v>
      </c>
      <c r="O260" s="38" t="s">
        <v>102</v>
      </c>
      <c r="P260" s="14">
        <v>0</v>
      </c>
      <c r="Q260" s="38" t="s">
        <v>102</v>
      </c>
      <c r="R260" s="81"/>
      <c r="S260" s="36">
        <v>88</v>
      </c>
      <c r="T260" s="14">
        <v>9</v>
      </c>
      <c r="U260" s="38" t="s">
        <v>102</v>
      </c>
      <c r="V260" s="38" t="s">
        <v>102</v>
      </c>
      <c r="W260" s="38" t="s">
        <v>102</v>
      </c>
      <c r="X260" s="14">
        <v>0</v>
      </c>
      <c r="Y260" s="38" t="s">
        <v>102</v>
      </c>
      <c r="Z260" s="81"/>
      <c r="AA260" s="14">
        <v>13</v>
      </c>
      <c r="AB260" s="14">
        <v>10</v>
      </c>
      <c r="AC260" s="38" t="s">
        <v>102</v>
      </c>
      <c r="AD260" s="38" t="s">
        <v>102</v>
      </c>
      <c r="AE260" s="38" t="s">
        <v>102</v>
      </c>
      <c r="AF260" s="14">
        <v>0</v>
      </c>
      <c r="AG260" s="38" t="s">
        <v>102</v>
      </c>
      <c r="AH260" s="81"/>
      <c r="AI260" s="36">
        <v>31</v>
      </c>
      <c r="AJ260" s="14">
        <v>30</v>
      </c>
      <c r="AK260" s="38" t="s">
        <v>102</v>
      </c>
      <c r="AL260" s="38" t="s">
        <v>102</v>
      </c>
      <c r="AM260" s="38" t="s">
        <v>102</v>
      </c>
      <c r="AN260" s="38" t="s">
        <v>102</v>
      </c>
      <c r="AO260" s="14">
        <v>22</v>
      </c>
      <c r="AP260" s="38" t="s">
        <v>102</v>
      </c>
      <c r="AQ260" s="38" t="s">
        <v>102</v>
      </c>
      <c r="AR260" s="38" t="s">
        <v>102</v>
      </c>
      <c r="AS260" s="38" t="s">
        <v>102</v>
      </c>
      <c r="AT260" s="14">
        <v>83</v>
      </c>
      <c r="AU260" s="38" t="s">
        <v>102</v>
      </c>
      <c r="AV260" s="38" t="s">
        <v>102</v>
      </c>
      <c r="AW260" s="38" t="s">
        <v>102</v>
      </c>
      <c r="AX260" s="14">
        <v>94</v>
      </c>
      <c r="AY260" s="38" t="s">
        <v>102</v>
      </c>
      <c r="AZ260" s="38" t="s">
        <v>102</v>
      </c>
      <c r="BA260" s="38" t="s">
        <v>102</v>
      </c>
    </row>
    <row r="261" spans="1:53">
      <c r="A261" s="100">
        <v>45128</v>
      </c>
      <c r="B261" s="99" t="str">
        <f t="shared" ref="B261" si="447">"(" &amp; TEXT(A261,"aaa") &amp; ")"</f>
        <v>(金)</v>
      </c>
      <c r="C261" s="14">
        <f t="shared" si="445"/>
        <v>529</v>
      </c>
      <c r="D261" s="14">
        <v>162</v>
      </c>
      <c r="E261" s="38" t="s">
        <v>102</v>
      </c>
      <c r="F261" s="38" t="s">
        <v>102</v>
      </c>
      <c r="G261" s="38" t="s">
        <v>102</v>
      </c>
      <c r="H261" s="14">
        <v>0</v>
      </c>
      <c r="I261" s="38" t="s">
        <v>102</v>
      </c>
      <c r="J261" s="81"/>
      <c r="K261" s="14">
        <v>36</v>
      </c>
      <c r="L261" s="14">
        <v>223</v>
      </c>
      <c r="M261" s="38" t="s">
        <v>102</v>
      </c>
      <c r="N261" s="38" t="s">
        <v>102</v>
      </c>
      <c r="O261" s="38" t="s">
        <v>102</v>
      </c>
      <c r="P261" s="14">
        <v>0</v>
      </c>
      <c r="Q261" s="38" t="s">
        <v>102</v>
      </c>
      <c r="R261" s="81"/>
      <c r="S261" s="36">
        <v>108</v>
      </c>
      <c r="T261" s="14">
        <v>25</v>
      </c>
      <c r="U261" s="38" t="s">
        <v>102</v>
      </c>
      <c r="V261" s="38" t="s">
        <v>102</v>
      </c>
      <c r="W261" s="38" t="s">
        <v>102</v>
      </c>
      <c r="X261" s="14">
        <v>0</v>
      </c>
      <c r="Y261" s="38" t="s">
        <v>102</v>
      </c>
      <c r="Z261" s="81"/>
      <c r="AA261" s="14">
        <v>7</v>
      </c>
      <c r="AB261" s="14">
        <v>21</v>
      </c>
      <c r="AC261" s="38" t="s">
        <v>102</v>
      </c>
      <c r="AD261" s="38" t="s">
        <v>102</v>
      </c>
      <c r="AE261" s="38" t="s">
        <v>102</v>
      </c>
      <c r="AF261" s="14">
        <v>0</v>
      </c>
      <c r="AG261" s="38" t="s">
        <v>102</v>
      </c>
      <c r="AH261" s="81"/>
      <c r="AI261" s="36">
        <v>42</v>
      </c>
      <c r="AJ261" s="14">
        <v>31</v>
      </c>
      <c r="AK261" s="38" t="s">
        <v>102</v>
      </c>
      <c r="AL261" s="38" t="s">
        <v>102</v>
      </c>
      <c r="AM261" s="38" t="s">
        <v>102</v>
      </c>
      <c r="AN261" s="38" t="s">
        <v>102</v>
      </c>
      <c r="AO261" s="14">
        <v>49</v>
      </c>
      <c r="AP261" s="38" t="s">
        <v>102</v>
      </c>
      <c r="AQ261" s="38" t="s">
        <v>102</v>
      </c>
      <c r="AR261" s="38" t="s">
        <v>102</v>
      </c>
      <c r="AS261" s="38" t="s">
        <v>102</v>
      </c>
      <c r="AT261" s="14">
        <v>57</v>
      </c>
      <c r="AU261" s="38" t="s">
        <v>102</v>
      </c>
      <c r="AV261" s="38" t="s">
        <v>102</v>
      </c>
      <c r="AW261" s="38" t="s">
        <v>102</v>
      </c>
      <c r="AX261" s="14">
        <v>115</v>
      </c>
      <c r="AY261" s="38" t="s">
        <v>102</v>
      </c>
      <c r="AZ261" s="38" t="s">
        <v>102</v>
      </c>
      <c r="BA261" s="38" t="s">
        <v>102</v>
      </c>
    </row>
    <row r="262" spans="1:53">
      <c r="A262" s="100">
        <v>45127</v>
      </c>
      <c r="B262" s="99" t="str">
        <f t="shared" ref="B262" si="448">"(" &amp; TEXT(A262,"aaa") &amp; ")"</f>
        <v>(木)</v>
      </c>
      <c r="C262" s="14">
        <f t="shared" si="445"/>
        <v>273</v>
      </c>
      <c r="D262" s="14">
        <v>119</v>
      </c>
      <c r="E262" s="38" t="s">
        <v>102</v>
      </c>
      <c r="F262" s="38" t="s">
        <v>102</v>
      </c>
      <c r="G262" s="38" t="s">
        <v>102</v>
      </c>
      <c r="H262" s="14">
        <v>0</v>
      </c>
      <c r="I262" s="38" t="s">
        <v>102</v>
      </c>
      <c r="J262" s="81"/>
      <c r="K262" s="14">
        <v>27</v>
      </c>
      <c r="L262" s="14">
        <v>86</v>
      </c>
      <c r="M262" s="38" t="s">
        <v>102</v>
      </c>
      <c r="N262" s="38" t="s">
        <v>102</v>
      </c>
      <c r="O262" s="38" t="s">
        <v>102</v>
      </c>
      <c r="P262" s="14">
        <v>0</v>
      </c>
      <c r="Q262" s="38" t="s">
        <v>102</v>
      </c>
      <c r="R262" s="81"/>
      <c r="S262" s="36">
        <v>41</v>
      </c>
      <c r="T262" s="14">
        <v>24</v>
      </c>
      <c r="U262" s="38" t="s">
        <v>102</v>
      </c>
      <c r="V262" s="38" t="s">
        <v>102</v>
      </c>
      <c r="W262" s="38" t="s">
        <v>102</v>
      </c>
      <c r="X262" s="14">
        <v>0</v>
      </c>
      <c r="Y262" s="38" t="s">
        <v>102</v>
      </c>
      <c r="Z262" s="81"/>
      <c r="AA262" s="14">
        <v>10</v>
      </c>
      <c r="AB262" s="14">
        <v>19</v>
      </c>
      <c r="AC262" s="38" t="s">
        <v>102</v>
      </c>
      <c r="AD262" s="38" t="s">
        <v>102</v>
      </c>
      <c r="AE262" s="38" t="s">
        <v>102</v>
      </c>
      <c r="AF262" s="14">
        <v>0</v>
      </c>
      <c r="AG262" s="38" t="s">
        <v>102</v>
      </c>
      <c r="AH262" s="81"/>
      <c r="AI262" s="36">
        <v>18</v>
      </c>
      <c r="AJ262" s="14">
        <v>18</v>
      </c>
      <c r="AK262" s="38" t="s">
        <v>102</v>
      </c>
      <c r="AL262" s="38" t="s">
        <v>102</v>
      </c>
      <c r="AM262" s="38" t="s">
        <v>102</v>
      </c>
      <c r="AN262" s="38" t="s">
        <v>102</v>
      </c>
      <c r="AO262" s="14">
        <v>6</v>
      </c>
      <c r="AP262" s="38" t="s">
        <v>102</v>
      </c>
      <c r="AQ262" s="38" t="s">
        <v>102</v>
      </c>
      <c r="AR262" s="38" t="s">
        <v>102</v>
      </c>
      <c r="AS262" s="38" t="s">
        <v>102</v>
      </c>
      <c r="AT262" s="14">
        <v>44</v>
      </c>
      <c r="AU262" s="38" t="s">
        <v>102</v>
      </c>
      <c r="AV262" s="38" t="s">
        <v>102</v>
      </c>
      <c r="AW262" s="38" t="s">
        <v>102</v>
      </c>
      <c r="AX262" s="14">
        <v>44</v>
      </c>
      <c r="AY262" s="38" t="s">
        <v>102</v>
      </c>
      <c r="AZ262" s="38" t="s">
        <v>102</v>
      </c>
      <c r="BA262" s="38" t="s">
        <v>102</v>
      </c>
    </row>
    <row r="263" spans="1:53">
      <c r="A263" s="100">
        <v>45126</v>
      </c>
      <c r="B263" s="99" t="str">
        <f t="shared" ref="B263" si="449">"(" &amp; TEXT(A263,"aaa") &amp; ")"</f>
        <v>(水)</v>
      </c>
      <c r="C263" s="14">
        <f t="shared" si="445"/>
        <v>354</v>
      </c>
      <c r="D263" s="14">
        <v>146</v>
      </c>
      <c r="E263" s="38" t="s">
        <v>102</v>
      </c>
      <c r="F263" s="38" t="s">
        <v>102</v>
      </c>
      <c r="G263" s="38" t="s">
        <v>102</v>
      </c>
      <c r="H263" s="14">
        <v>0</v>
      </c>
      <c r="I263" s="38" t="s">
        <v>102</v>
      </c>
      <c r="J263" s="81"/>
      <c r="K263" s="14">
        <v>26</v>
      </c>
      <c r="L263" s="14">
        <v>128</v>
      </c>
      <c r="M263" s="38" t="s">
        <v>102</v>
      </c>
      <c r="N263" s="38" t="s">
        <v>102</v>
      </c>
      <c r="O263" s="38" t="s">
        <v>102</v>
      </c>
      <c r="P263" s="14">
        <v>0</v>
      </c>
      <c r="Q263" s="38" t="s">
        <v>102</v>
      </c>
      <c r="R263" s="81"/>
      <c r="S263" s="36">
        <v>54</v>
      </c>
      <c r="T263" s="14">
        <v>31</v>
      </c>
      <c r="U263" s="38" t="s">
        <v>102</v>
      </c>
      <c r="V263" s="38" t="s">
        <v>102</v>
      </c>
      <c r="W263" s="38" t="s">
        <v>102</v>
      </c>
      <c r="X263" s="14">
        <v>0</v>
      </c>
      <c r="Y263" s="38" t="s">
        <v>102</v>
      </c>
      <c r="Z263" s="81"/>
      <c r="AA263" s="14">
        <v>8</v>
      </c>
      <c r="AB263" s="14">
        <v>22</v>
      </c>
      <c r="AC263" s="38" t="s">
        <v>102</v>
      </c>
      <c r="AD263" s="38" t="s">
        <v>102</v>
      </c>
      <c r="AE263" s="38" t="s">
        <v>102</v>
      </c>
      <c r="AF263" s="14">
        <v>0</v>
      </c>
      <c r="AG263" s="38" t="s">
        <v>102</v>
      </c>
      <c r="AH263" s="81"/>
      <c r="AI263" s="36">
        <v>14</v>
      </c>
      <c r="AJ263" s="14">
        <v>11</v>
      </c>
      <c r="AK263" s="38" t="s">
        <v>102</v>
      </c>
      <c r="AL263" s="38" t="s">
        <v>102</v>
      </c>
      <c r="AM263" s="38" t="s">
        <v>102</v>
      </c>
      <c r="AN263" s="38" t="s">
        <v>102</v>
      </c>
      <c r="AO263" s="14">
        <v>6</v>
      </c>
      <c r="AP263" s="38" t="s">
        <v>102</v>
      </c>
      <c r="AQ263" s="38" t="s">
        <v>102</v>
      </c>
      <c r="AR263" s="38" t="s">
        <v>102</v>
      </c>
      <c r="AS263" s="38" t="s">
        <v>102</v>
      </c>
      <c r="AT263" s="14">
        <v>72</v>
      </c>
      <c r="AU263" s="38" t="s">
        <v>102</v>
      </c>
      <c r="AV263" s="38" t="s">
        <v>102</v>
      </c>
      <c r="AW263" s="38" t="s">
        <v>102</v>
      </c>
      <c r="AX263" s="14">
        <v>78</v>
      </c>
      <c r="AY263" s="38" t="s">
        <v>102</v>
      </c>
      <c r="AZ263" s="38" t="s">
        <v>102</v>
      </c>
      <c r="BA263" s="38" t="s">
        <v>102</v>
      </c>
    </row>
    <row r="264" spans="1:53">
      <c r="A264" s="100">
        <v>45125</v>
      </c>
      <c r="B264" s="99" t="str">
        <f t="shared" ref="B264" si="450">"(" &amp; TEXT(A264,"aaa") &amp; ")"</f>
        <v>(火)</v>
      </c>
      <c r="C264" s="14">
        <f t="shared" si="445"/>
        <v>361</v>
      </c>
      <c r="D264" s="14">
        <v>151</v>
      </c>
      <c r="E264" s="38" t="s">
        <v>102</v>
      </c>
      <c r="F264" s="38" t="s">
        <v>102</v>
      </c>
      <c r="G264" s="38" t="s">
        <v>102</v>
      </c>
      <c r="H264" s="14">
        <v>0</v>
      </c>
      <c r="I264" s="38" t="s">
        <v>102</v>
      </c>
      <c r="J264" s="81"/>
      <c r="K264" s="14">
        <v>16</v>
      </c>
      <c r="L264" s="14">
        <v>130</v>
      </c>
      <c r="M264" s="38" t="s">
        <v>102</v>
      </c>
      <c r="N264" s="38" t="s">
        <v>102</v>
      </c>
      <c r="O264" s="38" t="s">
        <v>102</v>
      </c>
      <c r="P264" s="14">
        <v>0</v>
      </c>
      <c r="Q264" s="38" t="s">
        <v>102</v>
      </c>
      <c r="R264" s="81"/>
      <c r="S264" s="36">
        <v>64</v>
      </c>
      <c r="T264" s="14">
        <v>21</v>
      </c>
      <c r="U264" s="38" t="s">
        <v>102</v>
      </c>
      <c r="V264" s="38" t="s">
        <v>102</v>
      </c>
      <c r="W264" s="38" t="s">
        <v>102</v>
      </c>
      <c r="X264" s="14">
        <v>0</v>
      </c>
      <c r="Y264" s="38" t="s">
        <v>102</v>
      </c>
      <c r="Z264" s="81"/>
      <c r="AA264" s="14">
        <v>7</v>
      </c>
      <c r="AB264" s="14">
        <v>12</v>
      </c>
      <c r="AC264" s="38" t="s">
        <v>102</v>
      </c>
      <c r="AD264" s="38" t="s">
        <v>102</v>
      </c>
      <c r="AE264" s="38" t="s">
        <v>102</v>
      </c>
      <c r="AF264" s="14">
        <v>0</v>
      </c>
      <c r="AG264" s="38" t="s">
        <v>102</v>
      </c>
      <c r="AH264" s="81"/>
      <c r="AI264" s="36">
        <v>30</v>
      </c>
      <c r="AJ264" s="14">
        <v>25</v>
      </c>
      <c r="AK264" s="38" t="s">
        <v>102</v>
      </c>
      <c r="AL264" s="38" t="s">
        <v>102</v>
      </c>
      <c r="AM264" s="38" t="s">
        <v>102</v>
      </c>
      <c r="AN264" s="38" t="s">
        <v>102</v>
      </c>
      <c r="AO264" s="14">
        <v>14</v>
      </c>
      <c r="AP264" s="38" t="s">
        <v>102</v>
      </c>
      <c r="AQ264" s="38" t="s">
        <v>102</v>
      </c>
      <c r="AR264" s="38" t="s">
        <v>102</v>
      </c>
      <c r="AS264" s="38" t="s">
        <v>102</v>
      </c>
      <c r="AT264" s="14">
        <v>84</v>
      </c>
      <c r="AU264" s="38" t="s">
        <v>102</v>
      </c>
      <c r="AV264" s="38" t="s">
        <v>102</v>
      </c>
      <c r="AW264" s="38" t="s">
        <v>102</v>
      </c>
      <c r="AX264" s="14">
        <v>77</v>
      </c>
      <c r="AY264" s="38" t="s">
        <v>102</v>
      </c>
      <c r="AZ264" s="38" t="s">
        <v>102</v>
      </c>
      <c r="BA264" s="38" t="s">
        <v>102</v>
      </c>
    </row>
    <row r="265" spans="1:53">
      <c r="A265" s="100">
        <v>45124</v>
      </c>
      <c r="B265" s="99" t="str">
        <f t="shared" ref="B265" si="451">"(" &amp; TEXT(A265,"aaa") &amp; ")"</f>
        <v>(月)</v>
      </c>
      <c r="C265" s="14">
        <f t="shared" si="445"/>
        <v>12</v>
      </c>
      <c r="D265" s="14">
        <v>8</v>
      </c>
      <c r="E265" s="38" t="s">
        <v>102</v>
      </c>
      <c r="F265" s="38" t="s">
        <v>102</v>
      </c>
      <c r="G265" s="38" t="s">
        <v>102</v>
      </c>
      <c r="H265" s="14">
        <v>0</v>
      </c>
      <c r="I265" s="38" t="s">
        <v>102</v>
      </c>
      <c r="J265" s="81"/>
      <c r="K265" s="14">
        <v>0</v>
      </c>
      <c r="L265" s="14">
        <v>4</v>
      </c>
      <c r="M265" s="38" t="s">
        <v>102</v>
      </c>
      <c r="N265" s="38" t="s">
        <v>102</v>
      </c>
      <c r="O265" s="38" t="s">
        <v>102</v>
      </c>
      <c r="P265" s="14">
        <v>0</v>
      </c>
      <c r="Q265" s="38" t="s">
        <v>102</v>
      </c>
      <c r="R265" s="81"/>
      <c r="S265" s="36">
        <v>0</v>
      </c>
      <c r="T265" s="14">
        <v>1</v>
      </c>
      <c r="U265" s="38" t="s">
        <v>102</v>
      </c>
      <c r="V265" s="38" t="s">
        <v>102</v>
      </c>
      <c r="W265" s="38" t="s">
        <v>102</v>
      </c>
      <c r="X265" s="14">
        <v>0</v>
      </c>
      <c r="Y265" s="38" t="s">
        <v>102</v>
      </c>
      <c r="Z265" s="81"/>
      <c r="AA265" s="14">
        <v>0</v>
      </c>
      <c r="AB265" s="14">
        <v>0</v>
      </c>
      <c r="AC265" s="38" t="s">
        <v>102</v>
      </c>
      <c r="AD265" s="38" t="s">
        <v>102</v>
      </c>
      <c r="AE265" s="38" t="s">
        <v>102</v>
      </c>
      <c r="AF265" s="14">
        <v>0</v>
      </c>
      <c r="AG265" s="38" t="s">
        <v>102</v>
      </c>
      <c r="AH265" s="81"/>
      <c r="AI265" s="36">
        <v>0</v>
      </c>
      <c r="AJ265" s="14">
        <v>0</v>
      </c>
      <c r="AK265" s="38" t="s">
        <v>102</v>
      </c>
      <c r="AL265" s="38" t="s">
        <v>102</v>
      </c>
      <c r="AM265" s="38" t="s">
        <v>102</v>
      </c>
      <c r="AN265" s="38" t="s">
        <v>102</v>
      </c>
      <c r="AO265" s="14">
        <v>0</v>
      </c>
      <c r="AP265" s="38" t="s">
        <v>102</v>
      </c>
      <c r="AQ265" s="38" t="s">
        <v>102</v>
      </c>
      <c r="AR265" s="38" t="s">
        <v>102</v>
      </c>
      <c r="AS265" s="38" t="s">
        <v>102</v>
      </c>
      <c r="AT265" s="14">
        <v>2</v>
      </c>
      <c r="AU265" s="38" t="s">
        <v>102</v>
      </c>
      <c r="AV265" s="38" t="s">
        <v>102</v>
      </c>
      <c r="AW265" s="38" t="s">
        <v>102</v>
      </c>
      <c r="AX265" s="14">
        <v>3</v>
      </c>
      <c r="AY265" s="38" t="s">
        <v>102</v>
      </c>
      <c r="AZ265" s="38" t="s">
        <v>102</v>
      </c>
      <c r="BA265" s="38" t="s">
        <v>102</v>
      </c>
    </row>
    <row r="266" spans="1:53">
      <c r="A266" s="100">
        <v>45123</v>
      </c>
      <c r="B266" s="99" t="str">
        <f t="shared" ref="B266" si="452">"(" &amp; TEXT(A266,"aaa") &amp; ")"</f>
        <v>(日)</v>
      </c>
      <c r="C266" s="14">
        <f t="shared" si="445"/>
        <v>75</v>
      </c>
      <c r="D266" s="14">
        <v>37</v>
      </c>
      <c r="E266" s="38" t="s">
        <v>102</v>
      </c>
      <c r="F266" s="38" t="s">
        <v>102</v>
      </c>
      <c r="G266" s="38" t="s">
        <v>102</v>
      </c>
      <c r="H266" s="14">
        <v>0</v>
      </c>
      <c r="I266" s="38" t="s">
        <v>102</v>
      </c>
      <c r="J266" s="81"/>
      <c r="K266" s="14">
        <v>2</v>
      </c>
      <c r="L266" s="14">
        <v>27</v>
      </c>
      <c r="M266" s="38" t="s">
        <v>102</v>
      </c>
      <c r="N266" s="38" t="s">
        <v>102</v>
      </c>
      <c r="O266" s="38" t="s">
        <v>102</v>
      </c>
      <c r="P266" s="14">
        <v>0</v>
      </c>
      <c r="Q266" s="38" t="s">
        <v>102</v>
      </c>
      <c r="R266" s="81"/>
      <c r="S266" s="36">
        <v>9</v>
      </c>
      <c r="T266" s="14">
        <v>5</v>
      </c>
      <c r="U266" s="38" t="s">
        <v>102</v>
      </c>
      <c r="V266" s="38" t="s">
        <v>102</v>
      </c>
      <c r="W266" s="38" t="s">
        <v>102</v>
      </c>
      <c r="X266" s="14">
        <v>0</v>
      </c>
      <c r="Y266" s="38" t="s">
        <v>102</v>
      </c>
      <c r="Z266" s="81"/>
      <c r="AA266" s="14">
        <v>0</v>
      </c>
      <c r="AB266" s="14">
        <v>3</v>
      </c>
      <c r="AC266" s="38" t="s">
        <v>102</v>
      </c>
      <c r="AD266" s="38" t="s">
        <v>102</v>
      </c>
      <c r="AE266" s="38" t="s">
        <v>102</v>
      </c>
      <c r="AF266" s="14">
        <v>0</v>
      </c>
      <c r="AG266" s="38" t="s">
        <v>102</v>
      </c>
      <c r="AH266" s="81"/>
      <c r="AI266" s="36">
        <v>2</v>
      </c>
      <c r="AJ266" s="14">
        <v>7</v>
      </c>
      <c r="AK266" s="38" t="s">
        <v>102</v>
      </c>
      <c r="AL266" s="38" t="s">
        <v>102</v>
      </c>
      <c r="AM266" s="38" t="s">
        <v>102</v>
      </c>
      <c r="AN266" s="38" t="s">
        <v>102</v>
      </c>
      <c r="AO266" s="14">
        <v>5</v>
      </c>
      <c r="AP266" s="38" t="s">
        <v>102</v>
      </c>
      <c r="AQ266" s="38" t="s">
        <v>102</v>
      </c>
      <c r="AR266" s="38" t="s">
        <v>102</v>
      </c>
      <c r="AS266" s="38" t="s">
        <v>102</v>
      </c>
      <c r="AT266" s="14">
        <v>12</v>
      </c>
      <c r="AU266" s="38" t="s">
        <v>102</v>
      </c>
      <c r="AV266" s="38" t="s">
        <v>102</v>
      </c>
      <c r="AW266" s="38" t="s">
        <v>102</v>
      </c>
      <c r="AX266" s="14">
        <v>11</v>
      </c>
      <c r="AY266" s="38" t="s">
        <v>102</v>
      </c>
      <c r="AZ266" s="38" t="s">
        <v>102</v>
      </c>
      <c r="BA266" s="38" t="s">
        <v>102</v>
      </c>
    </row>
    <row r="267" spans="1:53">
      <c r="A267" s="100">
        <v>45122</v>
      </c>
      <c r="B267" s="99" t="str">
        <f t="shared" ref="B267" si="453">"(" &amp; TEXT(A267,"aaa") &amp; ")"</f>
        <v>(土)</v>
      </c>
      <c r="C267" s="14">
        <f t="shared" si="445"/>
        <v>465</v>
      </c>
      <c r="D267" s="14">
        <v>176</v>
      </c>
      <c r="E267" s="38" t="s">
        <v>102</v>
      </c>
      <c r="F267" s="38" t="s">
        <v>102</v>
      </c>
      <c r="G267" s="38" t="s">
        <v>102</v>
      </c>
      <c r="H267" s="14">
        <v>0</v>
      </c>
      <c r="I267" s="38" t="s">
        <v>102</v>
      </c>
      <c r="J267" s="81"/>
      <c r="K267" s="14">
        <v>33</v>
      </c>
      <c r="L267" s="14">
        <v>189</v>
      </c>
      <c r="M267" s="38" t="s">
        <v>102</v>
      </c>
      <c r="N267" s="38" t="s">
        <v>102</v>
      </c>
      <c r="O267" s="38" t="s">
        <v>102</v>
      </c>
      <c r="P267" s="14">
        <v>0</v>
      </c>
      <c r="Q267" s="38" t="s">
        <v>102</v>
      </c>
      <c r="R267" s="81"/>
      <c r="S267" s="36">
        <v>67</v>
      </c>
      <c r="T267" s="14">
        <v>14</v>
      </c>
      <c r="U267" s="38" t="s">
        <v>102</v>
      </c>
      <c r="V267" s="38" t="s">
        <v>102</v>
      </c>
      <c r="W267" s="38" t="s">
        <v>102</v>
      </c>
      <c r="X267" s="14">
        <v>0</v>
      </c>
      <c r="Y267" s="38" t="s">
        <v>102</v>
      </c>
      <c r="Z267" s="81"/>
      <c r="AA267" s="14">
        <v>10</v>
      </c>
      <c r="AB267" s="14">
        <v>9</v>
      </c>
      <c r="AC267" s="38" t="s">
        <v>102</v>
      </c>
      <c r="AD267" s="38" t="s">
        <v>102</v>
      </c>
      <c r="AE267" s="38" t="s">
        <v>102</v>
      </c>
      <c r="AF267" s="14">
        <v>0</v>
      </c>
      <c r="AG267" s="38" t="s">
        <v>102</v>
      </c>
      <c r="AH267" s="81"/>
      <c r="AI267" s="36">
        <v>11</v>
      </c>
      <c r="AJ267" s="14">
        <v>49</v>
      </c>
      <c r="AK267" s="38" t="s">
        <v>102</v>
      </c>
      <c r="AL267" s="38" t="s">
        <v>102</v>
      </c>
      <c r="AM267" s="38" t="s">
        <v>102</v>
      </c>
      <c r="AN267" s="38" t="s">
        <v>102</v>
      </c>
      <c r="AO267" s="14">
        <v>45</v>
      </c>
      <c r="AP267" s="38" t="s">
        <v>102</v>
      </c>
      <c r="AQ267" s="38" t="s">
        <v>102</v>
      </c>
      <c r="AR267" s="38" t="s">
        <v>102</v>
      </c>
      <c r="AS267" s="38" t="s">
        <v>102</v>
      </c>
      <c r="AT267" s="14">
        <v>78</v>
      </c>
      <c r="AU267" s="38" t="s">
        <v>102</v>
      </c>
      <c r="AV267" s="38" t="s">
        <v>102</v>
      </c>
      <c r="AW267" s="38" t="s">
        <v>102</v>
      </c>
      <c r="AX267" s="14">
        <v>103</v>
      </c>
      <c r="AY267" s="38" t="s">
        <v>102</v>
      </c>
      <c r="AZ267" s="38" t="s">
        <v>102</v>
      </c>
      <c r="BA267" s="38" t="s">
        <v>102</v>
      </c>
    </row>
    <row r="268" spans="1:53">
      <c r="A268" s="100">
        <v>45121</v>
      </c>
      <c r="B268" s="99" t="str">
        <f t="shared" ref="B268" si="454">"(" &amp; TEXT(A268,"aaa") &amp; ")"</f>
        <v>(金)</v>
      </c>
      <c r="C268" s="14">
        <f t="shared" si="445"/>
        <v>473</v>
      </c>
      <c r="D268" s="14">
        <v>212</v>
      </c>
      <c r="E268" s="38" t="s">
        <v>102</v>
      </c>
      <c r="F268" s="38" t="s">
        <v>102</v>
      </c>
      <c r="G268" s="38" t="s">
        <v>102</v>
      </c>
      <c r="H268" s="14">
        <v>0</v>
      </c>
      <c r="I268" s="38" t="s">
        <v>102</v>
      </c>
      <c r="J268" s="81"/>
      <c r="K268" s="14">
        <v>20</v>
      </c>
      <c r="L268" s="14">
        <v>192</v>
      </c>
      <c r="M268" s="38" t="s">
        <v>102</v>
      </c>
      <c r="N268" s="38" t="s">
        <v>102</v>
      </c>
      <c r="O268" s="38" t="s">
        <v>102</v>
      </c>
      <c r="P268" s="14">
        <v>0</v>
      </c>
      <c r="Q268" s="38" t="s">
        <v>102</v>
      </c>
      <c r="R268" s="81"/>
      <c r="S268" s="36">
        <v>49</v>
      </c>
      <c r="T268" s="14">
        <v>31</v>
      </c>
      <c r="U268" s="38" t="s">
        <v>102</v>
      </c>
      <c r="V268" s="38" t="s">
        <v>102</v>
      </c>
      <c r="W268" s="38" t="s">
        <v>102</v>
      </c>
      <c r="X268" s="14">
        <v>0</v>
      </c>
      <c r="Y268" s="38" t="s">
        <v>102</v>
      </c>
      <c r="Z268" s="81"/>
      <c r="AA268" s="14">
        <v>10</v>
      </c>
      <c r="AB268" s="14">
        <v>27</v>
      </c>
      <c r="AC268" s="38" t="s">
        <v>102</v>
      </c>
      <c r="AD268" s="38" t="s">
        <v>102</v>
      </c>
      <c r="AE268" s="38" t="s">
        <v>102</v>
      </c>
      <c r="AF268" s="14">
        <v>0</v>
      </c>
      <c r="AG268" s="38" t="s">
        <v>102</v>
      </c>
      <c r="AH268" s="81"/>
      <c r="AI268" s="36">
        <v>17</v>
      </c>
      <c r="AJ268" s="14">
        <v>35</v>
      </c>
      <c r="AK268" s="38" t="s">
        <v>102</v>
      </c>
      <c r="AL268" s="38" t="s">
        <v>102</v>
      </c>
      <c r="AM268" s="38" t="s">
        <v>102</v>
      </c>
      <c r="AN268" s="38" t="s">
        <v>102</v>
      </c>
      <c r="AO268" s="14">
        <v>38</v>
      </c>
      <c r="AP268" s="38" t="s">
        <v>102</v>
      </c>
      <c r="AQ268" s="38" t="s">
        <v>102</v>
      </c>
      <c r="AR268" s="38" t="s">
        <v>102</v>
      </c>
      <c r="AS268" s="38" t="s">
        <v>102</v>
      </c>
      <c r="AT268" s="14">
        <v>104</v>
      </c>
      <c r="AU268" s="38" t="s">
        <v>102</v>
      </c>
      <c r="AV268" s="38" t="s">
        <v>102</v>
      </c>
      <c r="AW268" s="38" t="s">
        <v>102</v>
      </c>
      <c r="AX268" s="14">
        <v>97</v>
      </c>
      <c r="AY268" s="38" t="s">
        <v>102</v>
      </c>
      <c r="AZ268" s="38" t="s">
        <v>102</v>
      </c>
      <c r="BA268" s="38" t="s">
        <v>102</v>
      </c>
    </row>
    <row r="269" spans="1:53">
      <c r="A269" s="100">
        <v>45120</v>
      </c>
      <c r="B269" s="99" t="str">
        <f t="shared" ref="B269" si="455">"(" &amp; TEXT(A269,"aaa") &amp; ")"</f>
        <v>(木)</v>
      </c>
      <c r="C269" s="14">
        <f t="shared" si="445"/>
        <v>287</v>
      </c>
      <c r="D269" s="14">
        <v>105</v>
      </c>
      <c r="E269" s="38" t="s">
        <v>102</v>
      </c>
      <c r="F269" s="38" t="s">
        <v>102</v>
      </c>
      <c r="G269" s="38" t="s">
        <v>102</v>
      </c>
      <c r="H269" s="14">
        <v>0</v>
      </c>
      <c r="I269" s="38" t="s">
        <v>102</v>
      </c>
      <c r="J269" s="81"/>
      <c r="K269" s="14">
        <v>20</v>
      </c>
      <c r="L269" s="14">
        <v>106</v>
      </c>
      <c r="M269" s="38" t="s">
        <v>102</v>
      </c>
      <c r="N269" s="38" t="s">
        <v>102</v>
      </c>
      <c r="O269" s="38" t="s">
        <v>102</v>
      </c>
      <c r="P269" s="14">
        <v>0</v>
      </c>
      <c r="Q269" s="38" t="s">
        <v>102</v>
      </c>
      <c r="R269" s="81"/>
      <c r="S269" s="36">
        <v>56</v>
      </c>
      <c r="T269" s="14">
        <v>27</v>
      </c>
      <c r="U269" s="38" t="s">
        <v>102</v>
      </c>
      <c r="V269" s="38" t="s">
        <v>102</v>
      </c>
      <c r="W269" s="38" t="s">
        <v>102</v>
      </c>
      <c r="X269" s="14">
        <v>0</v>
      </c>
      <c r="Y269" s="38" t="s">
        <v>102</v>
      </c>
      <c r="Z269" s="81"/>
      <c r="AA269" s="14">
        <v>10</v>
      </c>
      <c r="AB269" s="14">
        <v>19</v>
      </c>
      <c r="AC269" s="38" t="s">
        <v>102</v>
      </c>
      <c r="AD269" s="38" t="s">
        <v>102</v>
      </c>
      <c r="AE269" s="38" t="s">
        <v>102</v>
      </c>
      <c r="AF269" s="14">
        <v>0</v>
      </c>
      <c r="AG269" s="38" t="s">
        <v>102</v>
      </c>
      <c r="AH269" s="81"/>
      <c r="AI269" s="36">
        <v>16</v>
      </c>
      <c r="AJ269" s="14">
        <v>5</v>
      </c>
      <c r="AK269" s="38" t="s">
        <v>102</v>
      </c>
      <c r="AL269" s="38" t="s">
        <v>102</v>
      </c>
      <c r="AM269" s="38" t="s">
        <v>102</v>
      </c>
      <c r="AN269" s="38" t="s">
        <v>102</v>
      </c>
      <c r="AO269" s="14">
        <v>8</v>
      </c>
      <c r="AP269" s="38" t="s">
        <v>102</v>
      </c>
      <c r="AQ269" s="38" t="s">
        <v>102</v>
      </c>
      <c r="AR269" s="38" t="s">
        <v>102</v>
      </c>
      <c r="AS269" s="38" t="s">
        <v>102</v>
      </c>
      <c r="AT269" s="14">
        <v>54</v>
      </c>
      <c r="AU269" s="38" t="s">
        <v>102</v>
      </c>
      <c r="AV269" s="38" t="s">
        <v>102</v>
      </c>
      <c r="AW269" s="38" t="s">
        <v>102</v>
      </c>
      <c r="AX269" s="14">
        <v>65</v>
      </c>
      <c r="AY269" s="38" t="s">
        <v>102</v>
      </c>
      <c r="AZ269" s="38" t="s">
        <v>102</v>
      </c>
      <c r="BA269" s="38" t="s">
        <v>102</v>
      </c>
    </row>
    <row r="270" spans="1:53">
      <c r="A270" s="100">
        <v>45119</v>
      </c>
      <c r="B270" s="99" t="str">
        <f t="shared" ref="B270" si="456">"(" &amp; TEXT(A270,"aaa") &amp; ")"</f>
        <v>(水)</v>
      </c>
      <c r="C270" s="14">
        <f t="shared" si="445"/>
        <v>297</v>
      </c>
      <c r="D270" s="14">
        <v>125</v>
      </c>
      <c r="E270" s="38" t="s">
        <v>102</v>
      </c>
      <c r="F270" s="38" t="s">
        <v>102</v>
      </c>
      <c r="G270" s="38" t="s">
        <v>102</v>
      </c>
      <c r="H270" s="14">
        <v>0</v>
      </c>
      <c r="I270" s="38" t="s">
        <v>102</v>
      </c>
      <c r="J270" s="81"/>
      <c r="K270" s="14">
        <v>20</v>
      </c>
      <c r="L270" s="14">
        <v>99</v>
      </c>
      <c r="M270" s="38" t="s">
        <v>102</v>
      </c>
      <c r="N270" s="38" t="s">
        <v>102</v>
      </c>
      <c r="O270" s="38" t="s">
        <v>102</v>
      </c>
      <c r="P270" s="14">
        <v>0</v>
      </c>
      <c r="Q270" s="38" t="s">
        <v>102</v>
      </c>
      <c r="R270" s="81"/>
      <c r="S270" s="36">
        <v>53</v>
      </c>
      <c r="T270" s="14">
        <v>19</v>
      </c>
      <c r="U270" s="38" t="s">
        <v>102</v>
      </c>
      <c r="V270" s="38" t="s">
        <v>102</v>
      </c>
      <c r="W270" s="38" t="s">
        <v>102</v>
      </c>
      <c r="X270" s="14">
        <v>0</v>
      </c>
      <c r="Y270" s="38" t="s">
        <v>102</v>
      </c>
      <c r="Z270" s="81"/>
      <c r="AA270" s="14">
        <v>10</v>
      </c>
      <c r="AB270" s="14">
        <v>13</v>
      </c>
      <c r="AC270" s="38" t="s">
        <v>102</v>
      </c>
      <c r="AD270" s="38" t="s">
        <v>102</v>
      </c>
      <c r="AE270" s="38" t="s">
        <v>102</v>
      </c>
      <c r="AF270" s="14">
        <v>0</v>
      </c>
      <c r="AG270" s="38" t="s">
        <v>102</v>
      </c>
      <c r="AH270" s="81"/>
      <c r="AI270" s="36">
        <v>21</v>
      </c>
      <c r="AJ270" s="14">
        <v>13</v>
      </c>
      <c r="AK270" s="38" t="s">
        <v>102</v>
      </c>
      <c r="AL270" s="38" t="s">
        <v>102</v>
      </c>
      <c r="AM270" s="38" t="s">
        <v>102</v>
      </c>
      <c r="AN270" s="38" t="s">
        <v>102</v>
      </c>
      <c r="AO270" s="14">
        <v>11</v>
      </c>
      <c r="AP270" s="38" t="s">
        <v>102</v>
      </c>
      <c r="AQ270" s="38" t="s">
        <v>102</v>
      </c>
      <c r="AR270" s="38" t="s">
        <v>102</v>
      </c>
      <c r="AS270" s="38" t="s">
        <v>102</v>
      </c>
      <c r="AT270" s="14">
        <v>76</v>
      </c>
      <c r="AU270" s="38" t="s">
        <v>102</v>
      </c>
      <c r="AV270" s="38" t="s">
        <v>102</v>
      </c>
      <c r="AW270" s="38" t="s">
        <v>102</v>
      </c>
      <c r="AX270" s="14">
        <v>61</v>
      </c>
      <c r="AY270" s="38" t="s">
        <v>102</v>
      </c>
      <c r="AZ270" s="38" t="s">
        <v>102</v>
      </c>
      <c r="BA270" s="38" t="s">
        <v>102</v>
      </c>
    </row>
    <row r="271" spans="1:53">
      <c r="A271" s="100">
        <v>45118</v>
      </c>
      <c r="B271" s="99" t="str">
        <f t="shared" ref="B271" si="457">"(" &amp; TEXT(A271,"aaa") &amp; ")"</f>
        <v>(火)</v>
      </c>
      <c r="C271" s="14">
        <f t="shared" si="445"/>
        <v>396</v>
      </c>
      <c r="D271" s="14">
        <v>189</v>
      </c>
      <c r="E271" s="38" t="s">
        <v>102</v>
      </c>
      <c r="F271" s="38" t="s">
        <v>102</v>
      </c>
      <c r="G271" s="38" t="s">
        <v>102</v>
      </c>
      <c r="H271" s="14">
        <v>0</v>
      </c>
      <c r="I271" s="38" t="s">
        <v>102</v>
      </c>
      <c r="J271" s="81"/>
      <c r="K271" s="14">
        <v>33</v>
      </c>
      <c r="L271" s="14">
        <v>139</v>
      </c>
      <c r="M271" s="38" t="s">
        <v>102</v>
      </c>
      <c r="N271" s="38" t="s">
        <v>102</v>
      </c>
      <c r="O271" s="38" t="s">
        <v>102</v>
      </c>
      <c r="P271" s="14">
        <v>0</v>
      </c>
      <c r="Q271" s="38" t="s">
        <v>102</v>
      </c>
      <c r="R271" s="81"/>
      <c r="S271" s="36">
        <v>35</v>
      </c>
      <c r="T271" s="14">
        <v>47</v>
      </c>
      <c r="U271" s="38" t="s">
        <v>102</v>
      </c>
      <c r="V271" s="38" t="s">
        <v>102</v>
      </c>
      <c r="W271" s="38" t="s">
        <v>102</v>
      </c>
      <c r="X271" s="14">
        <v>0</v>
      </c>
      <c r="Y271" s="38" t="s">
        <v>102</v>
      </c>
      <c r="Z271" s="81"/>
      <c r="AA271" s="14">
        <v>19</v>
      </c>
      <c r="AB271" s="14">
        <v>16</v>
      </c>
      <c r="AC271" s="38" t="s">
        <v>102</v>
      </c>
      <c r="AD271" s="38" t="s">
        <v>102</v>
      </c>
      <c r="AE271" s="38" t="s">
        <v>102</v>
      </c>
      <c r="AF271" s="14">
        <v>0</v>
      </c>
      <c r="AG271" s="38" t="s">
        <v>102</v>
      </c>
      <c r="AH271" s="81"/>
      <c r="AI271" s="36">
        <v>16</v>
      </c>
      <c r="AJ271" s="14">
        <v>13</v>
      </c>
      <c r="AK271" s="38" t="s">
        <v>102</v>
      </c>
      <c r="AL271" s="38" t="s">
        <v>102</v>
      </c>
      <c r="AM271" s="38" t="s">
        <v>102</v>
      </c>
      <c r="AN271" s="38" t="s">
        <v>102</v>
      </c>
      <c r="AO271" s="14">
        <v>11</v>
      </c>
      <c r="AP271" s="38" t="s">
        <v>102</v>
      </c>
      <c r="AQ271" s="38" t="s">
        <v>102</v>
      </c>
      <c r="AR271" s="38" t="s">
        <v>102</v>
      </c>
      <c r="AS271" s="38" t="s">
        <v>102</v>
      </c>
      <c r="AT271" s="14">
        <v>113</v>
      </c>
      <c r="AU271" s="38" t="s">
        <v>102</v>
      </c>
      <c r="AV271" s="38" t="s">
        <v>102</v>
      </c>
      <c r="AW271" s="38" t="s">
        <v>102</v>
      </c>
      <c r="AX271" s="14">
        <v>92</v>
      </c>
      <c r="AY271" s="38" t="s">
        <v>102</v>
      </c>
      <c r="AZ271" s="38" t="s">
        <v>102</v>
      </c>
      <c r="BA271" s="38" t="s">
        <v>102</v>
      </c>
    </row>
    <row r="272" spans="1:53">
      <c r="A272" s="100">
        <v>45117</v>
      </c>
      <c r="B272" s="99" t="str">
        <f t="shared" ref="B272" si="458">"(" &amp; TEXT(A272,"aaa") &amp; ")"</f>
        <v>(月)</v>
      </c>
      <c r="C272" s="14">
        <f t="shared" si="445"/>
        <v>280</v>
      </c>
      <c r="D272" s="14">
        <v>113</v>
      </c>
      <c r="E272" s="38" t="s">
        <v>102</v>
      </c>
      <c r="F272" s="38" t="s">
        <v>102</v>
      </c>
      <c r="G272" s="38" t="s">
        <v>102</v>
      </c>
      <c r="H272" s="14">
        <v>0</v>
      </c>
      <c r="I272" s="38" t="s">
        <v>102</v>
      </c>
      <c r="J272" s="81"/>
      <c r="K272" s="14">
        <v>30</v>
      </c>
      <c r="L272" s="14">
        <v>103</v>
      </c>
      <c r="M272" s="38" t="s">
        <v>102</v>
      </c>
      <c r="N272" s="38" t="s">
        <v>102</v>
      </c>
      <c r="O272" s="38" t="s">
        <v>102</v>
      </c>
      <c r="P272" s="14">
        <v>0</v>
      </c>
      <c r="Q272" s="38" t="s">
        <v>102</v>
      </c>
      <c r="R272" s="81"/>
      <c r="S272" s="36">
        <v>34</v>
      </c>
      <c r="T272" s="14">
        <v>27</v>
      </c>
      <c r="U272" s="38" t="s">
        <v>102</v>
      </c>
      <c r="V272" s="38" t="s">
        <v>102</v>
      </c>
      <c r="W272" s="38" t="s">
        <v>102</v>
      </c>
      <c r="X272" s="14">
        <v>0</v>
      </c>
      <c r="Y272" s="38" t="s">
        <v>102</v>
      </c>
      <c r="Z272" s="81"/>
      <c r="AA272" s="14">
        <v>11</v>
      </c>
      <c r="AB272" s="14">
        <v>18</v>
      </c>
      <c r="AC272" s="38" t="s">
        <v>102</v>
      </c>
      <c r="AD272" s="38" t="s">
        <v>102</v>
      </c>
      <c r="AE272" s="38" t="s">
        <v>102</v>
      </c>
      <c r="AF272" s="14">
        <v>0</v>
      </c>
      <c r="AG272" s="38" t="s">
        <v>102</v>
      </c>
      <c r="AH272" s="81"/>
      <c r="AI272" s="36">
        <v>13</v>
      </c>
      <c r="AJ272" s="14">
        <v>14</v>
      </c>
      <c r="AK272" s="38" t="s">
        <v>102</v>
      </c>
      <c r="AL272" s="38" t="s">
        <v>102</v>
      </c>
      <c r="AM272" s="38" t="s">
        <v>102</v>
      </c>
      <c r="AN272" s="38" t="s">
        <v>102</v>
      </c>
      <c r="AO272" s="14">
        <v>13</v>
      </c>
      <c r="AP272" s="38" t="s">
        <v>102</v>
      </c>
      <c r="AQ272" s="38" t="s">
        <v>102</v>
      </c>
      <c r="AR272" s="38" t="s">
        <v>102</v>
      </c>
      <c r="AS272" s="38" t="s">
        <v>102</v>
      </c>
      <c r="AT272" s="14">
        <v>49</v>
      </c>
      <c r="AU272" s="38" t="s">
        <v>102</v>
      </c>
      <c r="AV272" s="38" t="s">
        <v>102</v>
      </c>
      <c r="AW272" s="38" t="s">
        <v>102</v>
      </c>
      <c r="AX272" s="14">
        <v>57</v>
      </c>
      <c r="AY272" s="38" t="s">
        <v>102</v>
      </c>
      <c r="AZ272" s="38" t="s">
        <v>102</v>
      </c>
      <c r="BA272" s="38" t="s">
        <v>102</v>
      </c>
    </row>
    <row r="273" spans="1:53">
      <c r="A273" s="100">
        <v>45116</v>
      </c>
      <c r="B273" s="99" t="str">
        <f t="shared" ref="B273" si="459">"(" &amp; TEXT(A273,"aaa") &amp; ")"</f>
        <v>(日)</v>
      </c>
      <c r="C273" s="14">
        <f t="shared" si="445"/>
        <v>71</v>
      </c>
      <c r="D273" s="14">
        <v>23</v>
      </c>
      <c r="E273" s="38" t="s">
        <v>102</v>
      </c>
      <c r="F273" s="38" t="s">
        <v>102</v>
      </c>
      <c r="G273" s="38" t="s">
        <v>102</v>
      </c>
      <c r="H273" s="14">
        <v>0</v>
      </c>
      <c r="I273" s="38" t="s">
        <v>102</v>
      </c>
      <c r="J273" s="81"/>
      <c r="K273" s="14">
        <v>7</v>
      </c>
      <c r="L273" s="14">
        <v>28</v>
      </c>
      <c r="M273" s="38" t="s">
        <v>102</v>
      </c>
      <c r="N273" s="38" t="s">
        <v>102</v>
      </c>
      <c r="O273" s="38" t="s">
        <v>102</v>
      </c>
      <c r="P273" s="14">
        <v>0</v>
      </c>
      <c r="Q273" s="38" t="s">
        <v>102</v>
      </c>
      <c r="R273" s="81"/>
      <c r="S273" s="36">
        <v>13</v>
      </c>
      <c r="T273" s="14">
        <v>1</v>
      </c>
      <c r="U273" s="38" t="s">
        <v>102</v>
      </c>
      <c r="V273" s="38" t="s">
        <v>102</v>
      </c>
      <c r="W273" s="38" t="s">
        <v>102</v>
      </c>
      <c r="X273" s="14">
        <v>0</v>
      </c>
      <c r="Y273" s="38" t="s">
        <v>102</v>
      </c>
      <c r="Z273" s="81"/>
      <c r="AA273" s="14">
        <v>2</v>
      </c>
      <c r="AB273" s="14">
        <v>1</v>
      </c>
      <c r="AC273" s="38" t="s">
        <v>102</v>
      </c>
      <c r="AD273" s="38" t="s">
        <v>102</v>
      </c>
      <c r="AE273" s="38" t="s">
        <v>102</v>
      </c>
      <c r="AF273" s="14">
        <v>0</v>
      </c>
      <c r="AG273" s="38" t="s">
        <v>102</v>
      </c>
      <c r="AH273" s="81"/>
      <c r="AI273" s="36">
        <v>1</v>
      </c>
      <c r="AJ273" s="14">
        <v>5</v>
      </c>
      <c r="AK273" s="38" t="s">
        <v>102</v>
      </c>
      <c r="AL273" s="38" t="s">
        <v>102</v>
      </c>
      <c r="AM273" s="38" t="s">
        <v>102</v>
      </c>
      <c r="AN273" s="38" t="s">
        <v>102</v>
      </c>
      <c r="AO273" s="14">
        <v>2</v>
      </c>
      <c r="AP273" s="38" t="s">
        <v>102</v>
      </c>
      <c r="AQ273" s="38" t="s">
        <v>102</v>
      </c>
      <c r="AR273" s="38" t="s">
        <v>102</v>
      </c>
      <c r="AS273" s="38" t="s">
        <v>102</v>
      </c>
      <c r="AT273" s="14">
        <v>9</v>
      </c>
      <c r="AU273" s="38" t="s">
        <v>102</v>
      </c>
      <c r="AV273" s="38" t="s">
        <v>102</v>
      </c>
      <c r="AW273" s="38" t="s">
        <v>102</v>
      </c>
      <c r="AX273" s="14">
        <v>20</v>
      </c>
      <c r="AY273" s="38" t="s">
        <v>102</v>
      </c>
      <c r="AZ273" s="38" t="s">
        <v>102</v>
      </c>
      <c r="BA273" s="38" t="s">
        <v>102</v>
      </c>
    </row>
    <row r="274" spans="1:53">
      <c r="A274" s="100">
        <v>45115</v>
      </c>
      <c r="B274" s="99" t="str">
        <f t="shared" ref="B274" si="460">"(" &amp; TEXT(A274,"aaa") &amp; ")"</f>
        <v>(土)</v>
      </c>
      <c r="C274" s="14">
        <f t="shared" si="445"/>
        <v>408</v>
      </c>
      <c r="D274" s="14">
        <v>164</v>
      </c>
      <c r="E274" s="38" t="s">
        <v>102</v>
      </c>
      <c r="F274" s="38" t="s">
        <v>102</v>
      </c>
      <c r="G274" s="38" t="s">
        <v>102</v>
      </c>
      <c r="H274" s="14">
        <v>0</v>
      </c>
      <c r="I274" s="38" t="s">
        <v>102</v>
      </c>
      <c r="J274" s="81"/>
      <c r="K274" s="14">
        <v>46</v>
      </c>
      <c r="L274" s="14">
        <v>154</v>
      </c>
      <c r="M274" s="38" t="s">
        <v>102</v>
      </c>
      <c r="N274" s="38" t="s">
        <v>102</v>
      </c>
      <c r="O274" s="38" t="s">
        <v>102</v>
      </c>
      <c r="P274" s="14">
        <v>0</v>
      </c>
      <c r="Q274" s="38" t="s">
        <v>102</v>
      </c>
      <c r="R274" s="81"/>
      <c r="S274" s="36">
        <v>44</v>
      </c>
      <c r="T274" s="14">
        <v>12</v>
      </c>
      <c r="U274" s="38" t="s">
        <v>102</v>
      </c>
      <c r="V274" s="38" t="s">
        <v>102</v>
      </c>
      <c r="W274" s="38" t="s">
        <v>102</v>
      </c>
      <c r="X274" s="14">
        <v>0</v>
      </c>
      <c r="Y274" s="38" t="s">
        <v>102</v>
      </c>
      <c r="Z274" s="81"/>
      <c r="AA274" s="14">
        <v>16</v>
      </c>
      <c r="AB274" s="14">
        <v>9</v>
      </c>
      <c r="AC274" s="38" t="s">
        <v>102</v>
      </c>
      <c r="AD274" s="38" t="s">
        <v>102</v>
      </c>
      <c r="AE274" s="38" t="s">
        <v>102</v>
      </c>
      <c r="AF274" s="14">
        <v>0</v>
      </c>
      <c r="AG274" s="38" t="s">
        <v>102</v>
      </c>
      <c r="AH274" s="81"/>
      <c r="AI274" s="36">
        <v>9</v>
      </c>
      <c r="AJ274" s="14">
        <v>34</v>
      </c>
      <c r="AK274" s="38" t="s">
        <v>102</v>
      </c>
      <c r="AL274" s="38" t="s">
        <v>102</v>
      </c>
      <c r="AM274" s="38" t="s">
        <v>102</v>
      </c>
      <c r="AN274" s="38" t="s">
        <v>102</v>
      </c>
      <c r="AO274" s="14">
        <v>27</v>
      </c>
      <c r="AP274" s="38" t="s">
        <v>102</v>
      </c>
      <c r="AQ274" s="38" t="s">
        <v>102</v>
      </c>
      <c r="AR274" s="38" t="s">
        <v>102</v>
      </c>
      <c r="AS274" s="38" t="s">
        <v>102</v>
      </c>
      <c r="AT274" s="14">
        <v>93</v>
      </c>
      <c r="AU274" s="38" t="s">
        <v>102</v>
      </c>
      <c r="AV274" s="38" t="s">
        <v>102</v>
      </c>
      <c r="AW274" s="38" t="s">
        <v>102</v>
      </c>
      <c r="AX274" s="14">
        <v>85</v>
      </c>
      <c r="AY274" s="38" t="s">
        <v>102</v>
      </c>
      <c r="AZ274" s="38" t="s">
        <v>102</v>
      </c>
      <c r="BA274" s="38" t="s">
        <v>102</v>
      </c>
    </row>
    <row r="275" spans="1:53">
      <c r="A275" s="100">
        <v>45114</v>
      </c>
      <c r="B275" s="99" t="str">
        <f t="shared" ref="B275" si="461">"(" &amp; TEXT(A275,"aaa") &amp; ")"</f>
        <v>(金)</v>
      </c>
      <c r="C275" s="14">
        <f t="shared" si="445"/>
        <v>463</v>
      </c>
      <c r="D275" s="14">
        <v>211</v>
      </c>
      <c r="E275" s="38" t="s">
        <v>102</v>
      </c>
      <c r="F275" s="38" t="s">
        <v>102</v>
      </c>
      <c r="G275" s="38" t="s">
        <v>102</v>
      </c>
      <c r="H275" s="14">
        <v>0</v>
      </c>
      <c r="I275" s="38" t="s">
        <v>102</v>
      </c>
      <c r="J275" s="81"/>
      <c r="K275" s="14">
        <v>52</v>
      </c>
      <c r="L275" s="14">
        <v>142</v>
      </c>
      <c r="M275" s="38" t="s">
        <v>102</v>
      </c>
      <c r="N275" s="38" t="s">
        <v>102</v>
      </c>
      <c r="O275" s="38" t="s">
        <v>102</v>
      </c>
      <c r="P275" s="14">
        <v>0</v>
      </c>
      <c r="Q275" s="38" t="s">
        <v>102</v>
      </c>
      <c r="R275" s="81"/>
      <c r="S275" s="36">
        <v>58</v>
      </c>
      <c r="T275" s="14">
        <v>21</v>
      </c>
      <c r="U275" s="38" t="s">
        <v>102</v>
      </c>
      <c r="V275" s="38" t="s">
        <v>102</v>
      </c>
      <c r="W275" s="38" t="s">
        <v>102</v>
      </c>
      <c r="X275" s="14">
        <v>0</v>
      </c>
      <c r="Y275" s="38" t="s">
        <v>102</v>
      </c>
      <c r="Z275" s="81"/>
      <c r="AA275" s="14">
        <v>26</v>
      </c>
      <c r="AB275" s="14">
        <v>14</v>
      </c>
      <c r="AC275" s="38" t="s">
        <v>102</v>
      </c>
      <c r="AD275" s="38" t="s">
        <v>102</v>
      </c>
      <c r="AE275" s="38" t="s">
        <v>102</v>
      </c>
      <c r="AF275" s="14">
        <v>0</v>
      </c>
      <c r="AG275" s="38" t="s">
        <v>102</v>
      </c>
      <c r="AH275" s="81"/>
      <c r="AI275" s="36">
        <v>13</v>
      </c>
      <c r="AJ275" s="14">
        <v>20</v>
      </c>
      <c r="AK275" s="38" t="s">
        <v>102</v>
      </c>
      <c r="AL275" s="38" t="s">
        <v>102</v>
      </c>
      <c r="AM275" s="38" t="s">
        <v>102</v>
      </c>
      <c r="AN275" s="38" t="s">
        <v>102</v>
      </c>
      <c r="AO275" s="14">
        <v>16</v>
      </c>
      <c r="AP275" s="38" t="s">
        <v>102</v>
      </c>
      <c r="AQ275" s="38" t="s">
        <v>102</v>
      </c>
      <c r="AR275" s="38" t="s">
        <v>102</v>
      </c>
      <c r="AS275" s="38" t="s">
        <v>102</v>
      </c>
      <c r="AT275" s="14">
        <v>109</v>
      </c>
      <c r="AU275" s="38" t="s">
        <v>102</v>
      </c>
      <c r="AV275" s="38" t="s">
        <v>102</v>
      </c>
      <c r="AW275" s="38" t="s">
        <v>102</v>
      </c>
      <c r="AX275" s="14">
        <v>90</v>
      </c>
      <c r="AY275" s="38" t="s">
        <v>102</v>
      </c>
      <c r="AZ275" s="38" t="s">
        <v>102</v>
      </c>
      <c r="BA275" s="38" t="s">
        <v>102</v>
      </c>
    </row>
    <row r="276" spans="1:53">
      <c r="A276" s="100">
        <v>45113</v>
      </c>
      <c r="B276" s="99" t="str">
        <f t="shared" ref="B276" si="462">"(" &amp; TEXT(A276,"aaa") &amp; ")"</f>
        <v>(木)</v>
      </c>
      <c r="C276" s="14">
        <f t="shared" si="445"/>
        <v>210</v>
      </c>
      <c r="D276" s="14">
        <v>85</v>
      </c>
      <c r="E276" s="38" t="s">
        <v>102</v>
      </c>
      <c r="F276" s="38" t="s">
        <v>102</v>
      </c>
      <c r="G276" s="38" t="s">
        <v>102</v>
      </c>
      <c r="H276" s="14">
        <v>0</v>
      </c>
      <c r="I276" s="38" t="s">
        <v>102</v>
      </c>
      <c r="J276" s="81"/>
      <c r="K276" s="14">
        <v>23</v>
      </c>
      <c r="L276" s="14">
        <v>80</v>
      </c>
      <c r="M276" s="38" t="s">
        <v>102</v>
      </c>
      <c r="N276" s="38" t="s">
        <v>102</v>
      </c>
      <c r="O276" s="38" t="s">
        <v>102</v>
      </c>
      <c r="P276" s="14">
        <v>0</v>
      </c>
      <c r="Q276" s="38" t="s">
        <v>102</v>
      </c>
      <c r="R276" s="81"/>
      <c r="S276" s="36">
        <v>22</v>
      </c>
      <c r="T276" s="14">
        <v>27</v>
      </c>
      <c r="U276" s="38" t="s">
        <v>102</v>
      </c>
      <c r="V276" s="38" t="s">
        <v>102</v>
      </c>
      <c r="W276" s="38" t="s">
        <v>102</v>
      </c>
      <c r="X276" s="14">
        <v>0</v>
      </c>
      <c r="Y276" s="38" t="s">
        <v>102</v>
      </c>
      <c r="Z276" s="81"/>
      <c r="AA276" s="14">
        <v>11</v>
      </c>
      <c r="AB276" s="14">
        <v>5</v>
      </c>
      <c r="AC276" s="38" t="s">
        <v>102</v>
      </c>
      <c r="AD276" s="38" t="s">
        <v>102</v>
      </c>
      <c r="AE276" s="38" t="s">
        <v>102</v>
      </c>
      <c r="AF276" s="14">
        <v>0</v>
      </c>
      <c r="AG276" s="38" t="s">
        <v>102</v>
      </c>
      <c r="AH276" s="81"/>
      <c r="AI276" s="36">
        <v>7</v>
      </c>
      <c r="AJ276" s="14">
        <v>4</v>
      </c>
      <c r="AK276" s="38" t="s">
        <v>102</v>
      </c>
      <c r="AL276" s="38" t="s">
        <v>102</v>
      </c>
      <c r="AM276" s="38" t="s">
        <v>102</v>
      </c>
      <c r="AN276" s="38" t="s">
        <v>102</v>
      </c>
      <c r="AO276" s="14">
        <v>4</v>
      </c>
      <c r="AP276" s="38" t="s">
        <v>102</v>
      </c>
      <c r="AQ276" s="38" t="s">
        <v>102</v>
      </c>
      <c r="AR276" s="38" t="s">
        <v>102</v>
      </c>
      <c r="AS276" s="38" t="s">
        <v>102</v>
      </c>
      <c r="AT276" s="14">
        <v>45</v>
      </c>
      <c r="AU276" s="38" t="s">
        <v>102</v>
      </c>
      <c r="AV276" s="38" t="s">
        <v>102</v>
      </c>
      <c r="AW276" s="38" t="s">
        <v>102</v>
      </c>
      <c r="AX276" s="14">
        <v>62</v>
      </c>
      <c r="AY276" s="38" t="s">
        <v>102</v>
      </c>
      <c r="AZ276" s="38" t="s">
        <v>102</v>
      </c>
      <c r="BA276" s="38" t="s">
        <v>102</v>
      </c>
    </row>
    <row r="277" spans="1:53">
      <c r="A277" s="100">
        <v>45112</v>
      </c>
      <c r="B277" s="99" t="str">
        <f t="shared" ref="B277" si="463">"(" &amp; TEXT(A277,"aaa") &amp; ")"</f>
        <v>(水)</v>
      </c>
      <c r="C277" s="14">
        <f t="shared" si="445"/>
        <v>223</v>
      </c>
      <c r="D277" s="14">
        <v>75</v>
      </c>
      <c r="E277" s="38" t="s">
        <v>102</v>
      </c>
      <c r="F277" s="38" t="s">
        <v>102</v>
      </c>
      <c r="G277" s="38" t="s">
        <v>102</v>
      </c>
      <c r="H277" s="14">
        <v>0</v>
      </c>
      <c r="I277" s="38" t="s">
        <v>102</v>
      </c>
      <c r="J277" s="81"/>
      <c r="K277" s="14">
        <v>35</v>
      </c>
      <c r="L277" s="14">
        <v>92</v>
      </c>
      <c r="M277" s="38" t="s">
        <v>102</v>
      </c>
      <c r="N277" s="38" t="s">
        <v>102</v>
      </c>
      <c r="O277" s="38" t="s">
        <v>102</v>
      </c>
      <c r="P277" s="14">
        <v>0</v>
      </c>
      <c r="Q277" s="38" t="s">
        <v>102</v>
      </c>
      <c r="R277" s="81"/>
      <c r="S277" s="36">
        <v>21</v>
      </c>
      <c r="T277" s="14">
        <v>9</v>
      </c>
      <c r="U277" s="38" t="s">
        <v>102</v>
      </c>
      <c r="V277" s="38" t="s">
        <v>102</v>
      </c>
      <c r="W277" s="38" t="s">
        <v>102</v>
      </c>
      <c r="X277" s="14">
        <v>0</v>
      </c>
      <c r="Y277" s="38" t="s">
        <v>102</v>
      </c>
      <c r="Z277" s="81"/>
      <c r="AA277" s="14">
        <v>11</v>
      </c>
      <c r="AB277" s="14">
        <v>3</v>
      </c>
      <c r="AC277" s="38" t="s">
        <v>102</v>
      </c>
      <c r="AD277" s="38" t="s">
        <v>102</v>
      </c>
      <c r="AE277" s="38" t="s">
        <v>102</v>
      </c>
      <c r="AF277" s="14">
        <v>0</v>
      </c>
      <c r="AG277" s="38" t="s">
        <v>102</v>
      </c>
      <c r="AH277" s="81"/>
      <c r="AI277" s="36">
        <v>5</v>
      </c>
      <c r="AJ277" s="14">
        <v>7</v>
      </c>
      <c r="AK277" s="38" t="s">
        <v>102</v>
      </c>
      <c r="AL277" s="38" t="s">
        <v>102</v>
      </c>
      <c r="AM277" s="38" t="s">
        <v>102</v>
      </c>
      <c r="AN277" s="38" t="s">
        <v>102</v>
      </c>
      <c r="AO277" s="14">
        <v>9</v>
      </c>
      <c r="AP277" s="38" t="s">
        <v>102</v>
      </c>
      <c r="AQ277" s="38" t="s">
        <v>102</v>
      </c>
      <c r="AR277" s="38" t="s">
        <v>102</v>
      </c>
      <c r="AS277" s="38" t="s">
        <v>102</v>
      </c>
      <c r="AT277" s="14">
        <v>49</v>
      </c>
      <c r="AU277" s="38" t="s">
        <v>102</v>
      </c>
      <c r="AV277" s="38" t="s">
        <v>102</v>
      </c>
      <c r="AW277" s="38" t="s">
        <v>102</v>
      </c>
      <c r="AX277" s="14">
        <v>73</v>
      </c>
      <c r="AY277" s="38" t="s">
        <v>102</v>
      </c>
      <c r="AZ277" s="38" t="s">
        <v>102</v>
      </c>
      <c r="BA277" s="38" t="s">
        <v>102</v>
      </c>
    </row>
    <row r="278" spans="1:53">
      <c r="A278" s="100">
        <v>45111</v>
      </c>
      <c r="B278" s="99" t="str">
        <f t="shared" ref="B278" si="464">"(" &amp; TEXT(A278,"aaa") &amp; ")"</f>
        <v>(火)</v>
      </c>
      <c r="C278" s="14">
        <f t="shared" si="445"/>
        <v>264</v>
      </c>
      <c r="D278" s="14">
        <v>104</v>
      </c>
      <c r="E278" s="38" t="s">
        <v>102</v>
      </c>
      <c r="F278" s="38" t="s">
        <v>102</v>
      </c>
      <c r="G278" s="38" t="s">
        <v>102</v>
      </c>
      <c r="H278" s="14">
        <v>0</v>
      </c>
      <c r="I278" s="38" t="s">
        <v>102</v>
      </c>
      <c r="J278" s="81"/>
      <c r="K278" s="14">
        <v>36</v>
      </c>
      <c r="L278" s="14">
        <v>100</v>
      </c>
      <c r="M278" s="38" t="s">
        <v>102</v>
      </c>
      <c r="N278" s="38" t="s">
        <v>102</v>
      </c>
      <c r="O278" s="38" t="s">
        <v>102</v>
      </c>
      <c r="P278" s="14">
        <v>0</v>
      </c>
      <c r="Q278" s="38" t="s">
        <v>102</v>
      </c>
      <c r="R278" s="81"/>
      <c r="S278" s="36">
        <v>24</v>
      </c>
      <c r="T278" s="14">
        <v>7</v>
      </c>
      <c r="U278" s="38" t="s">
        <v>102</v>
      </c>
      <c r="V278" s="38" t="s">
        <v>102</v>
      </c>
      <c r="W278" s="38" t="s">
        <v>102</v>
      </c>
      <c r="X278" s="14">
        <v>0</v>
      </c>
      <c r="Y278" s="38" t="s">
        <v>102</v>
      </c>
      <c r="Z278" s="81"/>
      <c r="AA278" s="14">
        <v>14</v>
      </c>
      <c r="AB278" s="14">
        <v>10</v>
      </c>
      <c r="AC278" s="38" t="s">
        <v>102</v>
      </c>
      <c r="AD278" s="38" t="s">
        <v>102</v>
      </c>
      <c r="AE278" s="38" t="s">
        <v>102</v>
      </c>
      <c r="AF278" s="14">
        <v>0</v>
      </c>
      <c r="AG278" s="38" t="s">
        <v>102</v>
      </c>
      <c r="AH278" s="81"/>
      <c r="AI278" s="36">
        <v>14</v>
      </c>
      <c r="AJ278" s="14">
        <v>8</v>
      </c>
      <c r="AK278" s="38" t="s">
        <v>102</v>
      </c>
      <c r="AL278" s="38" t="s">
        <v>102</v>
      </c>
      <c r="AM278" s="38" t="s">
        <v>102</v>
      </c>
      <c r="AN278" s="38" t="s">
        <v>102</v>
      </c>
      <c r="AO278" s="14">
        <v>8</v>
      </c>
      <c r="AP278" s="38" t="s">
        <v>102</v>
      </c>
      <c r="AQ278" s="38" t="s">
        <v>102</v>
      </c>
      <c r="AR278" s="38" t="s">
        <v>102</v>
      </c>
      <c r="AS278" s="38" t="s">
        <v>102</v>
      </c>
      <c r="AT278" s="14">
        <v>84</v>
      </c>
      <c r="AU278" s="38" t="s">
        <v>102</v>
      </c>
      <c r="AV278" s="38" t="s">
        <v>102</v>
      </c>
      <c r="AW278" s="38" t="s">
        <v>102</v>
      </c>
      <c r="AX278" s="14">
        <v>78</v>
      </c>
      <c r="AY278" s="38" t="s">
        <v>102</v>
      </c>
      <c r="AZ278" s="38" t="s">
        <v>102</v>
      </c>
      <c r="BA278" s="38" t="s">
        <v>102</v>
      </c>
    </row>
    <row r="279" spans="1:53">
      <c r="A279" s="100">
        <v>45110</v>
      </c>
      <c r="B279" s="99" t="str">
        <f t="shared" ref="B279" si="465">"(" &amp; TEXT(A279,"aaa") &amp; ")"</f>
        <v>(月)</v>
      </c>
      <c r="C279" s="14">
        <f t="shared" si="445"/>
        <v>186</v>
      </c>
      <c r="D279" s="14">
        <v>62</v>
      </c>
      <c r="E279" s="38" t="s">
        <v>102</v>
      </c>
      <c r="F279" s="38" t="s">
        <v>102</v>
      </c>
      <c r="G279" s="38" t="s">
        <v>102</v>
      </c>
      <c r="H279" s="14">
        <v>0</v>
      </c>
      <c r="I279" s="38" t="s">
        <v>102</v>
      </c>
      <c r="J279" s="81"/>
      <c r="K279" s="14">
        <v>56</v>
      </c>
      <c r="L279" s="14">
        <v>41</v>
      </c>
      <c r="M279" s="38" t="s">
        <v>102</v>
      </c>
      <c r="N279" s="38" t="s">
        <v>102</v>
      </c>
      <c r="O279" s="38" t="s">
        <v>102</v>
      </c>
      <c r="P279" s="14">
        <v>0</v>
      </c>
      <c r="Q279" s="38" t="s">
        <v>102</v>
      </c>
      <c r="R279" s="81"/>
      <c r="S279" s="36">
        <v>27</v>
      </c>
      <c r="T279" s="14">
        <v>7</v>
      </c>
      <c r="U279" s="38" t="s">
        <v>102</v>
      </c>
      <c r="V279" s="38" t="s">
        <v>102</v>
      </c>
      <c r="W279" s="38" t="s">
        <v>102</v>
      </c>
      <c r="X279" s="14">
        <v>0</v>
      </c>
      <c r="Y279" s="38" t="s">
        <v>102</v>
      </c>
      <c r="Z279" s="81"/>
      <c r="AA279" s="14">
        <v>28</v>
      </c>
      <c r="AB279" s="14">
        <v>4</v>
      </c>
      <c r="AC279" s="38" t="s">
        <v>102</v>
      </c>
      <c r="AD279" s="38" t="s">
        <v>102</v>
      </c>
      <c r="AE279" s="38" t="s">
        <v>102</v>
      </c>
      <c r="AF279" s="14">
        <v>0</v>
      </c>
      <c r="AG279" s="38" t="s">
        <v>102</v>
      </c>
      <c r="AH279" s="81"/>
      <c r="AI279" s="36">
        <v>5</v>
      </c>
      <c r="AJ279" s="14">
        <v>4</v>
      </c>
      <c r="AK279" s="38" t="s">
        <v>102</v>
      </c>
      <c r="AL279" s="38" t="s">
        <v>102</v>
      </c>
      <c r="AM279" s="38" t="s">
        <v>102</v>
      </c>
      <c r="AN279" s="38" t="s">
        <v>102</v>
      </c>
      <c r="AO279" s="14">
        <v>2</v>
      </c>
      <c r="AP279" s="38" t="s">
        <v>102</v>
      </c>
      <c r="AQ279" s="38" t="s">
        <v>102</v>
      </c>
      <c r="AR279" s="38" t="s">
        <v>102</v>
      </c>
      <c r="AS279" s="38" t="s">
        <v>102</v>
      </c>
      <c r="AT279" s="14">
        <v>46</v>
      </c>
      <c r="AU279" s="38" t="s">
        <v>102</v>
      </c>
      <c r="AV279" s="38" t="s">
        <v>102</v>
      </c>
      <c r="AW279" s="38" t="s">
        <v>102</v>
      </c>
      <c r="AX279" s="14">
        <v>27</v>
      </c>
      <c r="AY279" s="38" t="s">
        <v>102</v>
      </c>
      <c r="AZ279" s="38" t="s">
        <v>102</v>
      </c>
      <c r="BA279" s="38" t="s">
        <v>102</v>
      </c>
    </row>
    <row r="280" spans="1:53">
      <c r="A280" s="100">
        <v>45109</v>
      </c>
      <c r="B280" s="99" t="str">
        <f t="shared" ref="B280" si="466">"(" &amp; TEXT(A280,"aaa") &amp; ")"</f>
        <v>(日)</v>
      </c>
      <c r="C280" s="14">
        <f t="shared" si="445"/>
        <v>84</v>
      </c>
      <c r="D280" s="14">
        <v>32</v>
      </c>
      <c r="E280" s="38" t="s">
        <v>102</v>
      </c>
      <c r="F280" s="38" t="s">
        <v>102</v>
      </c>
      <c r="G280" s="38" t="s">
        <v>102</v>
      </c>
      <c r="H280" s="14">
        <v>0</v>
      </c>
      <c r="I280" s="38" t="s">
        <v>102</v>
      </c>
      <c r="J280" s="81"/>
      <c r="K280" s="14">
        <v>24</v>
      </c>
      <c r="L280" s="14">
        <v>20</v>
      </c>
      <c r="M280" s="38" t="s">
        <v>102</v>
      </c>
      <c r="N280" s="38" t="s">
        <v>102</v>
      </c>
      <c r="O280" s="38" t="s">
        <v>102</v>
      </c>
      <c r="P280" s="14">
        <v>0</v>
      </c>
      <c r="Q280" s="38" t="s">
        <v>102</v>
      </c>
      <c r="R280" s="81"/>
      <c r="S280" s="36">
        <v>8</v>
      </c>
      <c r="T280" s="14">
        <v>1</v>
      </c>
      <c r="U280" s="38" t="s">
        <v>102</v>
      </c>
      <c r="V280" s="38" t="s">
        <v>102</v>
      </c>
      <c r="W280" s="38" t="s">
        <v>102</v>
      </c>
      <c r="X280" s="14">
        <v>0</v>
      </c>
      <c r="Y280" s="38" t="s">
        <v>102</v>
      </c>
      <c r="Z280" s="81"/>
      <c r="AA280" s="14">
        <v>8</v>
      </c>
      <c r="AB280" s="14">
        <v>0</v>
      </c>
      <c r="AC280" s="38" t="s">
        <v>102</v>
      </c>
      <c r="AD280" s="38" t="s">
        <v>102</v>
      </c>
      <c r="AE280" s="38" t="s">
        <v>102</v>
      </c>
      <c r="AF280" s="14">
        <v>0</v>
      </c>
      <c r="AG280" s="38" t="s">
        <v>102</v>
      </c>
      <c r="AH280" s="81"/>
      <c r="AI280" s="36">
        <v>1</v>
      </c>
      <c r="AJ280" s="14">
        <v>5</v>
      </c>
      <c r="AK280" s="38" t="s">
        <v>102</v>
      </c>
      <c r="AL280" s="38" t="s">
        <v>102</v>
      </c>
      <c r="AM280" s="38" t="s">
        <v>102</v>
      </c>
      <c r="AN280" s="38" t="s">
        <v>102</v>
      </c>
      <c r="AO280" s="14">
        <v>2</v>
      </c>
      <c r="AP280" s="38" t="s">
        <v>102</v>
      </c>
      <c r="AQ280" s="38" t="s">
        <v>102</v>
      </c>
      <c r="AR280" s="38" t="s">
        <v>102</v>
      </c>
      <c r="AS280" s="38" t="s">
        <v>102</v>
      </c>
      <c r="AT280" s="14">
        <v>22</v>
      </c>
      <c r="AU280" s="38" t="s">
        <v>102</v>
      </c>
      <c r="AV280" s="38" t="s">
        <v>102</v>
      </c>
      <c r="AW280" s="38" t="s">
        <v>102</v>
      </c>
      <c r="AX280" s="14">
        <v>18</v>
      </c>
      <c r="AY280" s="38" t="s">
        <v>102</v>
      </c>
      <c r="AZ280" s="38" t="s">
        <v>102</v>
      </c>
      <c r="BA280" s="38" t="s">
        <v>102</v>
      </c>
    </row>
    <row r="281" spans="1:53">
      <c r="A281" s="100">
        <v>45108</v>
      </c>
      <c r="B281" s="99" t="str">
        <f t="shared" ref="B281" si="467">"(" &amp; TEXT(A281,"aaa") &amp; ")"</f>
        <v>(土)</v>
      </c>
      <c r="C281" s="14">
        <f t="shared" si="445"/>
        <v>318</v>
      </c>
      <c r="D281" s="14">
        <v>108</v>
      </c>
      <c r="E281" s="38" t="s">
        <v>102</v>
      </c>
      <c r="F281" s="38" t="s">
        <v>102</v>
      </c>
      <c r="G281" s="38" t="s">
        <v>102</v>
      </c>
      <c r="H281" s="14">
        <v>0</v>
      </c>
      <c r="I281" s="38" t="s">
        <v>102</v>
      </c>
      <c r="J281" s="81"/>
      <c r="K281" s="14">
        <v>61</v>
      </c>
      <c r="L281" s="14">
        <v>115</v>
      </c>
      <c r="M281" s="38" t="s">
        <v>102</v>
      </c>
      <c r="N281" s="38" t="s">
        <v>102</v>
      </c>
      <c r="O281" s="38" t="s">
        <v>102</v>
      </c>
      <c r="P281" s="14">
        <v>0</v>
      </c>
      <c r="Q281" s="38" t="s">
        <v>102</v>
      </c>
      <c r="R281" s="81"/>
      <c r="S281" s="36">
        <v>34</v>
      </c>
      <c r="T281" s="14">
        <v>2</v>
      </c>
      <c r="U281" s="38" t="s">
        <v>102</v>
      </c>
      <c r="V281" s="38" t="s">
        <v>102</v>
      </c>
      <c r="W281" s="38" t="s">
        <v>102</v>
      </c>
      <c r="X281" s="14">
        <v>0</v>
      </c>
      <c r="Y281" s="38" t="s">
        <v>102</v>
      </c>
      <c r="Z281" s="81"/>
      <c r="AA281" s="14">
        <v>23</v>
      </c>
      <c r="AB281" s="14">
        <v>0</v>
      </c>
      <c r="AC281" s="38" t="s">
        <v>102</v>
      </c>
      <c r="AD281" s="38" t="s">
        <v>102</v>
      </c>
      <c r="AE281" s="38" t="s">
        <v>102</v>
      </c>
      <c r="AF281" s="14">
        <v>0</v>
      </c>
      <c r="AG281" s="38" t="s">
        <v>102</v>
      </c>
      <c r="AH281" s="81"/>
      <c r="AI281" s="36">
        <v>11</v>
      </c>
      <c r="AJ281" s="14">
        <v>10</v>
      </c>
      <c r="AK281" s="38" t="s">
        <v>102</v>
      </c>
      <c r="AL281" s="38" t="s">
        <v>102</v>
      </c>
      <c r="AM281" s="38" t="s">
        <v>102</v>
      </c>
      <c r="AN281" s="38" t="s">
        <v>102</v>
      </c>
      <c r="AO281" s="14">
        <v>17</v>
      </c>
      <c r="AP281" s="38" t="s">
        <v>102</v>
      </c>
      <c r="AQ281" s="38" t="s">
        <v>102</v>
      </c>
      <c r="AR281" s="38" t="s">
        <v>102</v>
      </c>
      <c r="AS281" s="38" t="s">
        <v>102</v>
      </c>
      <c r="AT281" s="14">
        <v>87</v>
      </c>
      <c r="AU281" s="38" t="s">
        <v>102</v>
      </c>
      <c r="AV281" s="38" t="s">
        <v>102</v>
      </c>
      <c r="AW281" s="38" t="s">
        <v>102</v>
      </c>
      <c r="AX281" s="14">
        <v>92</v>
      </c>
      <c r="AY281" s="38" t="s">
        <v>102</v>
      </c>
      <c r="AZ281" s="38" t="s">
        <v>102</v>
      </c>
      <c r="BA281" s="38" t="s">
        <v>102</v>
      </c>
    </row>
    <row r="282" spans="1:53">
      <c r="A282" s="100">
        <v>45107</v>
      </c>
      <c r="B282" s="99" t="str">
        <f t="shared" ref="B282" si="468">"(" &amp; TEXT(A282,"aaa") &amp; ")"</f>
        <v>(金)</v>
      </c>
      <c r="C282" s="14">
        <f t="shared" si="445"/>
        <v>956</v>
      </c>
      <c r="D282" s="14">
        <v>222</v>
      </c>
      <c r="E282" s="38" t="s">
        <v>102</v>
      </c>
      <c r="F282" s="38" t="s">
        <v>102</v>
      </c>
      <c r="G282" s="38" t="s">
        <v>102</v>
      </c>
      <c r="H282" s="14">
        <v>0</v>
      </c>
      <c r="I282" s="38" t="s">
        <v>102</v>
      </c>
      <c r="J282" s="81"/>
      <c r="K282" s="14">
        <v>75</v>
      </c>
      <c r="L282" s="14">
        <v>613</v>
      </c>
      <c r="M282" s="38" t="s">
        <v>102</v>
      </c>
      <c r="N282" s="38" t="s">
        <v>102</v>
      </c>
      <c r="O282" s="38" t="s">
        <v>102</v>
      </c>
      <c r="P282" s="14">
        <v>0</v>
      </c>
      <c r="Q282" s="38" t="s">
        <v>102</v>
      </c>
      <c r="R282" s="81"/>
      <c r="S282" s="36">
        <v>46</v>
      </c>
      <c r="T282" s="14">
        <v>25</v>
      </c>
      <c r="U282" s="38" t="s">
        <v>102</v>
      </c>
      <c r="V282" s="38" t="s">
        <v>102</v>
      </c>
      <c r="W282" s="38" t="s">
        <v>102</v>
      </c>
      <c r="X282" s="14">
        <v>0</v>
      </c>
      <c r="Y282" s="38" t="s">
        <v>102</v>
      </c>
      <c r="Z282" s="81"/>
      <c r="AA282" s="14">
        <v>28</v>
      </c>
      <c r="AB282" s="14">
        <v>154</v>
      </c>
      <c r="AC282" s="38" t="s">
        <v>102</v>
      </c>
      <c r="AD282" s="38" t="s">
        <v>102</v>
      </c>
      <c r="AE282" s="38" t="s">
        <v>102</v>
      </c>
      <c r="AF282" s="14">
        <v>0</v>
      </c>
      <c r="AG282" s="38" t="s">
        <v>102</v>
      </c>
      <c r="AH282" s="81"/>
      <c r="AI282" s="36">
        <v>9</v>
      </c>
      <c r="AJ282" s="14">
        <v>40</v>
      </c>
      <c r="AK282" s="38" t="s">
        <v>102</v>
      </c>
      <c r="AL282" s="38" t="s">
        <v>102</v>
      </c>
      <c r="AM282" s="38" t="s">
        <v>102</v>
      </c>
      <c r="AN282" s="38" t="s">
        <v>102</v>
      </c>
      <c r="AO282" s="14">
        <v>77</v>
      </c>
      <c r="AP282" s="38" t="s">
        <v>102</v>
      </c>
      <c r="AQ282" s="38" t="s">
        <v>102</v>
      </c>
      <c r="AR282" s="38" t="s">
        <v>102</v>
      </c>
      <c r="AS282" s="38" t="s">
        <v>102</v>
      </c>
      <c r="AT282" s="14">
        <v>103</v>
      </c>
      <c r="AU282" s="38" t="s">
        <v>102</v>
      </c>
      <c r="AV282" s="38" t="s">
        <v>102</v>
      </c>
      <c r="AW282" s="38" t="s">
        <v>102</v>
      </c>
      <c r="AX282" s="14">
        <v>105</v>
      </c>
      <c r="AY282" s="38" t="s">
        <v>102</v>
      </c>
      <c r="AZ282" s="38" t="s">
        <v>102</v>
      </c>
      <c r="BA282" s="38" t="s">
        <v>102</v>
      </c>
    </row>
    <row r="283" spans="1:53">
      <c r="A283" s="100">
        <v>45106</v>
      </c>
      <c r="B283" s="99" t="str">
        <f t="shared" ref="B283" si="469">"(" &amp; TEXT(A283,"aaa") &amp; ")"</f>
        <v>(木)</v>
      </c>
      <c r="C283" s="14">
        <f t="shared" si="445"/>
        <v>501</v>
      </c>
      <c r="D283" s="14">
        <v>106</v>
      </c>
      <c r="E283" s="38" t="s">
        <v>102</v>
      </c>
      <c r="F283" s="38" t="s">
        <v>102</v>
      </c>
      <c r="G283" s="38" t="s">
        <v>102</v>
      </c>
      <c r="H283" s="14">
        <v>0</v>
      </c>
      <c r="I283" s="38" t="s">
        <v>102</v>
      </c>
      <c r="J283" s="81"/>
      <c r="K283" s="14">
        <v>31</v>
      </c>
      <c r="L283" s="14">
        <v>345</v>
      </c>
      <c r="M283" s="38" t="s">
        <v>102</v>
      </c>
      <c r="N283" s="38" t="s">
        <v>102</v>
      </c>
      <c r="O283" s="38" t="s">
        <v>102</v>
      </c>
      <c r="P283" s="14">
        <v>0</v>
      </c>
      <c r="Q283" s="38" t="s">
        <v>102</v>
      </c>
      <c r="R283" s="81"/>
      <c r="S283" s="36">
        <v>19</v>
      </c>
      <c r="T283" s="14">
        <v>31</v>
      </c>
      <c r="U283" s="38" t="s">
        <v>102</v>
      </c>
      <c r="V283" s="38" t="s">
        <v>102</v>
      </c>
      <c r="W283" s="38" t="s">
        <v>102</v>
      </c>
      <c r="X283" s="14">
        <v>0</v>
      </c>
      <c r="Y283" s="38" t="s">
        <v>102</v>
      </c>
      <c r="Z283" s="81"/>
      <c r="AA283" s="14">
        <v>13</v>
      </c>
      <c r="AB283" s="14">
        <v>138</v>
      </c>
      <c r="AC283" s="38" t="s">
        <v>102</v>
      </c>
      <c r="AD283" s="38" t="s">
        <v>102</v>
      </c>
      <c r="AE283" s="38" t="s">
        <v>102</v>
      </c>
      <c r="AF283" s="14">
        <v>0</v>
      </c>
      <c r="AG283" s="38" t="s">
        <v>102</v>
      </c>
      <c r="AH283" s="81"/>
      <c r="AI283" s="36">
        <v>10</v>
      </c>
      <c r="AJ283" s="14">
        <v>5</v>
      </c>
      <c r="AK283" s="38" t="s">
        <v>102</v>
      </c>
      <c r="AL283" s="38" t="s">
        <v>102</v>
      </c>
      <c r="AM283" s="38" t="s">
        <v>102</v>
      </c>
      <c r="AN283" s="38" t="s">
        <v>102</v>
      </c>
      <c r="AO283" s="14">
        <v>27</v>
      </c>
      <c r="AP283" s="38" t="s">
        <v>102</v>
      </c>
      <c r="AQ283" s="38" t="s">
        <v>102</v>
      </c>
      <c r="AR283" s="38" t="s">
        <v>102</v>
      </c>
      <c r="AS283" s="38" t="s">
        <v>102</v>
      </c>
      <c r="AT283" s="14">
        <v>48</v>
      </c>
      <c r="AU283" s="38" t="s">
        <v>102</v>
      </c>
      <c r="AV283" s="38" t="s">
        <v>102</v>
      </c>
      <c r="AW283" s="38" t="s">
        <v>102</v>
      </c>
      <c r="AX283" s="14">
        <v>51</v>
      </c>
      <c r="AY283" s="38" t="s">
        <v>102</v>
      </c>
      <c r="AZ283" s="38" t="s">
        <v>102</v>
      </c>
      <c r="BA283" s="38" t="s">
        <v>102</v>
      </c>
    </row>
    <row r="284" spans="1:53">
      <c r="A284" s="100">
        <v>45105</v>
      </c>
      <c r="B284" s="99" t="str">
        <f t="shared" ref="B284" si="470">"(" &amp; TEXT(A284,"aaa") &amp; ")"</f>
        <v>(水)</v>
      </c>
      <c r="C284" s="14">
        <f t="shared" si="445"/>
        <v>473</v>
      </c>
      <c r="D284" s="14">
        <v>125</v>
      </c>
      <c r="E284" s="38" t="s">
        <v>102</v>
      </c>
      <c r="F284" s="38" t="s">
        <v>102</v>
      </c>
      <c r="G284" s="38" t="s">
        <v>102</v>
      </c>
      <c r="H284" s="14">
        <v>0</v>
      </c>
      <c r="I284" s="38" t="s">
        <v>102</v>
      </c>
      <c r="J284" s="81"/>
      <c r="K284" s="14">
        <v>29</v>
      </c>
      <c r="L284" s="14">
        <v>304</v>
      </c>
      <c r="M284" s="38" t="s">
        <v>102</v>
      </c>
      <c r="N284" s="38" t="s">
        <v>102</v>
      </c>
      <c r="O284" s="38" t="s">
        <v>102</v>
      </c>
      <c r="P284" s="14">
        <v>0</v>
      </c>
      <c r="Q284" s="38" t="s">
        <v>102</v>
      </c>
      <c r="R284" s="81"/>
      <c r="S284" s="36">
        <v>15</v>
      </c>
      <c r="T284" s="14">
        <v>26</v>
      </c>
      <c r="U284" s="38" t="s">
        <v>102</v>
      </c>
      <c r="V284" s="38" t="s">
        <v>102</v>
      </c>
      <c r="W284" s="38" t="s">
        <v>102</v>
      </c>
      <c r="X284" s="14">
        <v>0</v>
      </c>
      <c r="Y284" s="38" t="s">
        <v>102</v>
      </c>
      <c r="Z284" s="81"/>
      <c r="AA284" s="14">
        <v>10</v>
      </c>
      <c r="AB284" s="14">
        <v>86</v>
      </c>
      <c r="AC284" s="38" t="s">
        <v>102</v>
      </c>
      <c r="AD284" s="38" t="s">
        <v>102</v>
      </c>
      <c r="AE284" s="38" t="s">
        <v>102</v>
      </c>
      <c r="AF284" s="14">
        <v>0</v>
      </c>
      <c r="AG284" s="38" t="s">
        <v>102</v>
      </c>
      <c r="AH284" s="81"/>
      <c r="AI284" s="36">
        <v>5</v>
      </c>
      <c r="AJ284" s="14">
        <v>9</v>
      </c>
      <c r="AK284" s="38" t="s">
        <v>102</v>
      </c>
      <c r="AL284" s="38" t="s">
        <v>102</v>
      </c>
      <c r="AM284" s="38" t="s">
        <v>102</v>
      </c>
      <c r="AN284" s="38" t="s">
        <v>102</v>
      </c>
      <c r="AO284" s="14">
        <v>20</v>
      </c>
      <c r="AP284" s="38" t="s">
        <v>102</v>
      </c>
      <c r="AQ284" s="38" t="s">
        <v>102</v>
      </c>
      <c r="AR284" s="38" t="s">
        <v>102</v>
      </c>
      <c r="AS284" s="38" t="s">
        <v>102</v>
      </c>
      <c r="AT284" s="14">
        <v>72</v>
      </c>
      <c r="AU284" s="38" t="s">
        <v>102</v>
      </c>
      <c r="AV284" s="38" t="s">
        <v>102</v>
      </c>
      <c r="AW284" s="38" t="s">
        <v>102</v>
      </c>
      <c r="AX284" s="14">
        <v>74</v>
      </c>
      <c r="AY284" s="38" t="s">
        <v>102</v>
      </c>
      <c r="AZ284" s="38" t="s">
        <v>102</v>
      </c>
      <c r="BA284" s="38" t="s">
        <v>102</v>
      </c>
    </row>
    <row r="285" spans="1:53">
      <c r="A285" s="100">
        <v>45104</v>
      </c>
      <c r="B285" s="99" t="str">
        <f t="shared" ref="B285" si="471">"(" &amp; TEXT(A285,"aaa") &amp; ")"</f>
        <v>(火)</v>
      </c>
      <c r="C285" s="14">
        <f t="shared" si="445"/>
        <v>553</v>
      </c>
      <c r="D285" s="14">
        <v>153</v>
      </c>
      <c r="E285" s="38" t="s">
        <v>102</v>
      </c>
      <c r="F285" s="38" t="s">
        <v>102</v>
      </c>
      <c r="G285" s="38" t="s">
        <v>102</v>
      </c>
      <c r="H285" s="14">
        <v>0</v>
      </c>
      <c r="I285" s="38" t="s">
        <v>102</v>
      </c>
      <c r="J285" s="81"/>
      <c r="K285" s="14">
        <v>58</v>
      </c>
      <c r="L285" s="14">
        <v>331</v>
      </c>
      <c r="M285" s="38" t="s">
        <v>102</v>
      </c>
      <c r="N285" s="38" t="s">
        <v>102</v>
      </c>
      <c r="O285" s="38" t="s">
        <v>102</v>
      </c>
      <c r="P285" s="14">
        <v>0</v>
      </c>
      <c r="Q285" s="38" t="s">
        <v>102</v>
      </c>
      <c r="R285" s="81"/>
      <c r="S285" s="36">
        <v>11</v>
      </c>
      <c r="T285" s="14">
        <v>12</v>
      </c>
      <c r="U285" s="38" t="s">
        <v>102</v>
      </c>
      <c r="V285" s="38" t="s">
        <v>102</v>
      </c>
      <c r="W285" s="38" t="s">
        <v>102</v>
      </c>
      <c r="X285" s="14">
        <v>0</v>
      </c>
      <c r="Y285" s="38" t="s">
        <v>102</v>
      </c>
      <c r="Z285" s="81"/>
      <c r="AA285" s="14">
        <v>26</v>
      </c>
      <c r="AB285" s="14">
        <v>92</v>
      </c>
      <c r="AC285" s="38" t="s">
        <v>102</v>
      </c>
      <c r="AD285" s="38" t="s">
        <v>102</v>
      </c>
      <c r="AE285" s="38" t="s">
        <v>102</v>
      </c>
      <c r="AF285" s="14">
        <v>0</v>
      </c>
      <c r="AG285" s="38" t="s">
        <v>102</v>
      </c>
      <c r="AH285" s="81"/>
      <c r="AI285" s="36">
        <v>7</v>
      </c>
      <c r="AJ285" s="14">
        <v>21</v>
      </c>
      <c r="AK285" s="38" t="s">
        <v>102</v>
      </c>
      <c r="AL285" s="38" t="s">
        <v>102</v>
      </c>
      <c r="AM285" s="38" t="s">
        <v>102</v>
      </c>
      <c r="AN285" s="38" t="s">
        <v>102</v>
      </c>
      <c r="AO285" s="14">
        <v>46</v>
      </c>
      <c r="AP285" s="38" t="s">
        <v>102</v>
      </c>
      <c r="AQ285" s="38" t="s">
        <v>102</v>
      </c>
      <c r="AR285" s="38" t="s">
        <v>102</v>
      </c>
      <c r="AS285" s="38" t="s">
        <v>102</v>
      </c>
      <c r="AT285" s="14">
        <v>95</v>
      </c>
      <c r="AU285" s="38" t="s">
        <v>102</v>
      </c>
      <c r="AV285" s="38" t="s">
        <v>102</v>
      </c>
      <c r="AW285" s="38" t="s">
        <v>102</v>
      </c>
      <c r="AX285" s="14">
        <v>100</v>
      </c>
      <c r="AY285" s="38" t="s">
        <v>102</v>
      </c>
      <c r="AZ285" s="38" t="s">
        <v>102</v>
      </c>
      <c r="BA285" s="38" t="s">
        <v>102</v>
      </c>
    </row>
    <row r="286" spans="1:53">
      <c r="A286" s="100">
        <v>45103</v>
      </c>
      <c r="B286" s="99" t="str">
        <f t="shared" ref="B286" si="472">"(" &amp; TEXT(A286,"aaa") &amp; ")"</f>
        <v>(月)</v>
      </c>
      <c r="C286" s="14">
        <f t="shared" si="445"/>
        <v>365</v>
      </c>
      <c r="D286" s="14">
        <v>69</v>
      </c>
      <c r="E286" s="38" t="s">
        <v>102</v>
      </c>
      <c r="F286" s="38" t="s">
        <v>102</v>
      </c>
      <c r="G286" s="38" t="s">
        <v>102</v>
      </c>
      <c r="H286" s="14">
        <v>0</v>
      </c>
      <c r="I286" s="38" t="s">
        <v>102</v>
      </c>
      <c r="J286" s="81"/>
      <c r="K286" s="14">
        <v>35</v>
      </c>
      <c r="L286" s="14">
        <v>248</v>
      </c>
      <c r="M286" s="38" t="s">
        <v>102</v>
      </c>
      <c r="N286" s="38" t="s">
        <v>102</v>
      </c>
      <c r="O286" s="38" t="s">
        <v>102</v>
      </c>
      <c r="P286" s="14">
        <v>0</v>
      </c>
      <c r="Q286" s="38" t="s">
        <v>102</v>
      </c>
      <c r="R286" s="81"/>
      <c r="S286" s="36">
        <v>13</v>
      </c>
      <c r="T286" s="14">
        <v>13</v>
      </c>
      <c r="U286" s="38" t="s">
        <v>102</v>
      </c>
      <c r="V286" s="38" t="s">
        <v>102</v>
      </c>
      <c r="W286" s="38" t="s">
        <v>102</v>
      </c>
      <c r="X286" s="14">
        <v>0</v>
      </c>
      <c r="Y286" s="38" t="s">
        <v>102</v>
      </c>
      <c r="Z286" s="81"/>
      <c r="AA286" s="14">
        <v>20</v>
      </c>
      <c r="AB286" s="14">
        <v>93</v>
      </c>
      <c r="AC286" s="38" t="s">
        <v>102</v>
      </c>
      <c r="AD286" s="38" t="s">
        <v>102</v>
      </c>
      <c r="AE286" s="38" t="s">
        <v>102</v>
      </c>
      <c r="AF286" s="14">
        <v>0</v>
      </c>
      <c r="AG286" s="38" t="s">
        <v>102</v>
      </c>
      <c r="AH286" s="81"/>
      <c r="AI286" s="36">
        <v>7</v>
      </c>
      <c r="AJ286" s="14">
        <v>8</v>
      </c>
      <c r="AK286" s="38" t="s">
        <v>102</v>
      </c>
      <c r="AL286" s="38" t="s">
        <v>102</v>
      </c>
      <c r="AM286" s="38" t="s">
        <v>102</v>
      </c>
      <c r="AN286" s="38" t="s">
        <v>102</v>
      </c>
      <c r="AO286" s="14">
        <v>30</v>
      </c>
      <c r="AP286" s="38" t="s">
        <v>102</v>
      </c>
      <c r="AQ286" s="38" t="s">
        <v>102</v>
      </c>
      <c r="AR286" s="38" t="s">
        <v>102</v>
      </c>
      <c r="AS286" s="38" t="s">
        <v>102</v>
      </c>
      <c r="AT286" s="14">
        <v>34</v>
      </c>
      <c r="AU286" s="38" t="s">
        <v>102</v>
      </c>
      <c r="AV286" s="38" t="s">
        <v>102</v>
      </c>
      <c r="AW286" s="38" t="s">
        <v>102</v>
      </c>
      <c r="AX286" s="14">
        <v>31</v>
      </c>
      <c r="AY286" s="38" t="s">
        <v>102</v>
      </c>
      <c r="AZ286" s="38" t="s">
        <v>102</v>
      </c>
      <c r="BA286" s="38" t="s">
        <v>102</v>
      </c>
    </row>
    <row r="287" spans="1:53">
      <c r="A287" s="100">
        <v>45102</v>
      </c>
      <c r="B287" s="99" t="str">
        <f t="shared" ref="B287" si="473">"(" &amp; TEXT(A287,"aaa") &amp; ")"</f>
        <v>(日)</v>
      </c>
      <c r="C287" s="14">
        <f t="shared" si="445"/>
        <v>154</v>
      </c>
      <c r="D287" s="14">
        <v>29</v>
      </c>
      <c r="E287" s="38" t="s">
        <v>102</v>
      </c>
      <c r="F287" s="38" t="s">
        <v>102</v>
      </c>
      <c r="G287" s="38" t="s">
        <v>102</v>
      </c>
      <c r="H287" s="14">
        <v>0</v>
      </c>
      <c r="I287" s="38" t="s">
        <v>102</v>
      </c>
      <c r="J287" s="81"/>
      <c r="K287" s="14">
        <v>22</v>
      </c>
      <c r="L287" s="14">
        <v>97</v>
      </c>
      <c r="M287" s="38" t="s">
        <v>102</v>
      </c>
      <c r="N287" s="38" t="s">
        <v>102</v>
      </c>
      <c r="O287" s="38" t="s">
        <v>102</v>
      </c>
      <c r="P287" s="14">
        <v>0</v>
      </c>
      <c r="Q287" s="38" t="s">
        <v>102</v>
      </c>
      <c r="R287" s="81"/>
      <c r="S287" s="36">
        <v>6</v>
      </c>
      <c r="T287" s="14">
        <v>2</v>
      </c>
      <c r="U287" s="38" t="s">
        <v>102</v>
      </c>
      <c r="V287" s="38" t="s">
        <v>102</v>
      </c>
      <c r="W287" s="38" t="s">
        <v>102</v>
      </c>
      <c r="X287" s="14">
        <v>0</v>
      </c>
      <c r="Y287" s="38" t="s">
        <v>102</v>
      </c>
      <c r="Z287" s="81"/>
      <c r="AA287" s="14">
        <v>3</v>
      </c>
      <c r="AB287" s="14">
        <v>19</v>
      </c>
      <c r="AC287" s="38" t="s">
        <v>102</v>
      </c>
      <c r="AD287" s="38" t="s">
        <v>102</v>
      </c>
      <c r="AE287" s="38" t="s">
        <v>102</v>
      </c>
      <c r="AF287" s="14">
        <v>0</v>
      </c>
      <c r="AG287" s="38" t="s">
        <v>102</v>
      </c>
      <c r="AH287" s="81"/>
      <c r="AI287" s="36">
        <v>0</v>
      </c>
      <c r="AJ287" s="14">
        <v>7</v>
      </c>
      <c r="AK287" s="38" t="s">
        <v>102</v>
      </c>
      <c r="AL287" s="38" t="s">
        <v>102</v>
      </c>
      <c r="AM287" s="38" t="s">
        <v>102</v>
      </c>
      <c r="AN287" s="38" t="s">
        <v>102</v>
      </c>
      <c r="AO287" s="14">
        <v>18</v>
      </c>
      <c r="AP287" s="38" t="s">
        <v>102</v>
      </c>
      <c r="AQ287" s="38" t="s">
        <v>102</v>
      </c>
      <c r="AR287" s="38" t="s">
        <v>102</v>
      </c>
      <c r="AS287" s="38" t="s">
        <v>102</v>
      </c>
      <c r="AT287" s="14">
        <v>15</v>
      </c>
      <c r="AU287" s="38" t="s">
        <v>102</v>
      </c>
      <c r="AV287" s="38" t="s">
        <v>102</v>
      </c>
      <c r="AW287" s="38" t="s">
        <v>102</v>
      </c>
      <c r="AX287" s="14">
        <v>11</v>
      </c>
      <c r="AY287" s="38" t="s">
        <v>102</v>
      </c>
      <c r="AZ287" s="38" t="s">
        <v>102</v>
      </c>
      <c r="BA287" s="38" t="s">
        <v>102</v>
      </c>
    </row>
    <row r="288" spans="1:53">
      <c r="A288" s="100">
        <v>45101</v>
      </c>
      <c r="B288" s="99" t="str">
        <f t="shared" ref="B288" si="474">"(" &amp; TEXT(A288,"aaa") &amp; ")"</f>
        <v>(土)</v>
      </c>
      <c r="C288" s="14">
        <f t="shared" si="445"/>
        <v>804</v>
      </c>
      <c r="D288" s="14">
        <v>211</v>
      </c>
      <c r="E288" s="38" t="s">
        <v>102</v>
      </c>
      <c r="F288" s="38" t="s">
        <v>102</v>
      </c>
      <c r="G288" s="38" t="s">
        <v>102</v>
      </c>
      <c r="H288" s="14">
        <v>0</v>
      </c>
      <c r="I288" s="38" t="s">
        <v>102</v>
      </c>
      <c r="J288" s="81"/>
      <c r="K288" s="14">
        <v>65</v>
      </c>
      <c r="L288" s="14">
        <v>501</v>
      </c>
      <c r="M288" s="38" t="s">
        <v>102</v>
      </c>
      <c r="N288" s="38" t="s">
        <v>102</v>
      </c>
      <c r="O288" s="38" t="s">
        <v>102</v>
      </c>
      <c r="P288" s="14">
        <v>0</v>
      </c>
      <c r="Q288" s="38" t="s">
        <v>102</v>
      </c>
      <c r="R288" s="81"/>
      <c r="S288" s="36">
        <v>27</v>
      </c>
      <c r="T288" s="14">
        <v>22</v>
      </c>
      <c r="U288" s="38" t="s">
        <v>102</v>
      </c>
      <c r="V288" s="38" t="s">
        <v>102</v>
      </c>
      <c r="W288" s="38" t="s">
        <v>102</v>
      </c>
      <c r="X288" s="14">
        <v>0</v>
      </c>
      <c r="Y288" s="38" t="s">
        <v>102</v>
      </c>
      <c r="Z288" s="81"/>
      <c r="AA288" s="14">
        <v>14</v>
      </c>
      <c r="AB288" s="14">
        <v>78</v>
      </c>
      <c r="AC288" s="38" t="s">
        <v>102</v>
      </c>
      <c r="AD288" s="38" t="s">
        <v>102</v>
      </c>
      <c r="AE288" s="38" t="s">
        <v>102</v>
      </c>
      <c r="AF288" s="14">
        <v>0</v>
      </c>
      <c r="AG288" s="38" t="s">
        <v>102</v>
      </c>
      <c r="AH288" s="81"/>
      <c r="AI288" s="36">
        <v>5</v>
      </c>
      <c r="AJ288" s="14">
        <v>53</v>
      </c>
      <c r="AK288" s="38" t="s">
        <v>102</v>
      </c>
      <c r="AL288" s="38" t="s">
        <v>102</v>
      </c>
      <c r="AM288" s="38" t="s">
        <v>102</v>
      </c>
      <c r="AN288" s="38" t="s">
        <v>102</v>
      </c>
      <c r="AO288" s="14">
        <v>63</v>
      </c>
      <c r="AP288" s="38" t="s">
        <v>102</v>
      </c>
      <c r="AQ288" s="38" t="s">
        <v>102</v>
      </c>
      <c r="AR288" s="38" t="s">
        <v>102</v>
      </c>
      <c r="AS288" s="38" t="s">
        <v>102</v>
      </c>
      <c r="AT288" s="14">
        <v>98</v>
      </c>
      <c r="AU288" s="38" t="s">
        <v>102</v>
      </c>
      <c r="AV288" s="38" t="s">
        <v>102</v>
      </c>
      <c r="AW288" s="38" t="s">
        <v>102</v>
      </c>
      <c r="AX288" s="14">
        <v>117</v>
      </c>
      <c r="AY288" s="38" t="s">
        <v>102</v>
      </c>
      <c r="AZ288" s="38" t="s">
        <v>102</v>
      </c>
      <c r="BA288" s="38" t="s">
        <v>102</v>
      </c>
    </row>
    <row r="289" spans="1:53">
      <c r="A289" s="100">
        <v>45100</v>
      </c>
      <c r="B289" s="99" t="str">
        <f t="shared" ref="B289" si="475">"(" &amp; TEXT(A289,"aaa") &amp; ")"</f>
        <v>(金)</v>
      </c>
      <c r="C289" s="14">
        <f t="shared" si="445"/>
        <v>661</v>
      </c>
      <c r="D289" s="14">
        <v>228</v>
      </c>
      <c r="E289" s="38" t="s">
        <v>102</v>
      </c>
      <c r="F289" s="38" t="s">
        <v>102</v>
      </c>
      <c r="G289" s="38" t="s">
        <v>102</v>
      </c>
      <c r="H289" s="14">
        <v>0</v>
      </c>
      <c r="I289" s="38" t="s">
        <v>102</v>
      </c>
      <c r="J289" s="81"/>
      <c r="K289" s="14">
        <v>47</v>
      </c>
      <c r="L289" s="14">
        <v>365</v>
      </c>
      <c r="M289" s="38" t="s">
        <v>102</v>
      </c>
      <c r="N289" s="38" t="s">
        <v>102</v>
      </c>
      <c r="O289" s="38" t="s">
        <v>102</v>
      </c>
      <c r="P289" s="14">
        <v>0</v>
      </c>
      <c r="Q289" s="38" t="s">
        <v>102</v>
      </c>
      <c r="R289" s="81"/>
      <c r="S289" s="36">
        <v>21</v>
      </c>
      <c r="T289" s="14">
        <v>28</v>
      </c>
      <c r="U289" s="38" t="s">
        <v>102</v>
      </c>
      <c r="V289" s="38" t="s">
        <v>102</v>
      </c>
      <c r="W289" s="38" t="s">
        <v>102</v>
      </c>
      <c r="X289" s="14">
        <v>0</v>
      </c>
      <c r="Y289" s="38" t="s">
        <v>102</v>
      </c>
      <c r="Z289" s="81"/>
      <c r="AA289" s="14">
        <v>17</v>
      </c>
      <c r="AB289" s="14">
        <v>90</v>
      </c>
      <c r="AC289" s="38" t="s">
        <v>102</v>
      </c>
      <c r="AD289" s="38" t="s">
        <v>102</v>
      </c>
      <c r="AE289" s="38" t="s">
        <v>102</v>
      </c>
      <c r="AF289" s="14">
        <v>0</v>
      </c>
      <c r="AG289" s="38" t="s">
        <v>102</v>
      </c>
      <c r="AH289" s="81"/>
      <c r="AI289" s="36">
        <v>2</v>
      </c>
      <c r="AJ289" s="14">
        <v>41</v>
      </c>
      <c r="AK289" s="38" t="s">
        <v>102</v>
      </c>
      <c r="AL289" s="38" t="s">
        <v>102</v>
      </c>
      <c r="AM289" s="38" t="s">
        <v>102</v>
      </c>
      <c r="AN289" s="38" t="s">
        <v>102</v>
      </c>
      <c r="AO289" s="14">
        <v>34</v>
      </c>
      <c r="AP289" s="38" t="s">
        <v>102</v>
      </c>
      <c r="AQ289" s="38" t="s">
        <v>102</v>
      </c>
      <c r="AR289" s="38" t="s">
        <v>102</v>
      </c>
      <c r="AS289" s="38" t="s">
        <v>102</v>
      </c>
      <c r="AT289" s="14">
        <v>116</v>
      </c>
      <c r="AU289" s="38" t="s">
        <v>102</v>
      </c>
      <c r="AV289" s="38" t="s">
        <v>102</v>
      </c>
      <c r="AW289" s="38" t="s">
        <v>102</v>
      </c>
      <c r="AX289" s="14">
        <v>104</v>
      </c>
      <c r="AY289" s="38" t="s">
        <v>102</v>
      </c>
      <c r="AZ289" s="38" t="s">
        <v>102</v>
      </c>
      <c r="BA289" s="38" t="s">
        <v>102</v>
      </c>
    </row>
    <row r="290" spans="1:53">
      <c r="A290" s="100">
        <v>45099</v>
      </c>
      <c r="B290" s="99" t="str">
        <f t="shared" ref="B290" si="476">"(" &amp; TEXT(A290,"aaa") &amp; ")"</f>
        <v>(木)</v>
      </c>
      <c r="C290" s="14">
        <f t="shared" si="445"/>
        <v>381</v>
      </c>
      <c r="D290" s="14">
        <v>112</v>
      </c>
      <c r="E290" s="38" t="s">
        <v>102</v>
      </c>
      <c r="F290" s="38" t="s">
        <v>102</v>
      </c>
      <c r="G290" s="38" t="s">
        <v>102</v>
      </c>
      <c r="H290" s="14">
        <v>0</v>
      </c>
      <c r="I290" s="38" t="s">
        <v>102</v>
      </c>
      <c r="J290" s="81"/>
      <c r="K290" s="14">
        <v>50</v>
      </c>
      <c r="L290" s="14">
        <v>204</v>
      </c>
      <c r="M290" s="38" t="s">
        <v>102</v>
      </c>
      <c r="N290" s="38" t="s">
        <v>102</v>
      </c>
      <c r="O290" s="38" t="s">
        <v>102</v>
      </c>
      <c r="P290" s="14">
        <v>0</v>
      </c>
      <c r="Q290" s="38" t="s">
        <v>102</v>
      </c>
      <c r="R290" s="81"/>
      <c r="S290" s="36">
        <v>15</v>
      </c>
      <c r="T290" s="14">
        <v>21</v>
      </c>
      <c r="U290" s="38" t="s">
        <v>102</v>
      </c>
      <c r="V290" s="38" t="s">
        <v>102</v>
      </c>
      <c r="W290" s="38" t="s">
        <v>102</v>
      </c>
      <c r="X290" s="14">
        <v>0</v>
      </c>
      <c r="Y290" s="38" t="s">
        <v>102</v>
      </c>
      <c r="Z290" s="81"/>
      <c r="AA290" s="14">
        <v>11</v>
      </c>
      <c r="AB290" s="14">
        <v>46</v>
      </c>
      <c r="AC290" s="38" t="s">
        <v>102</v>
      </c>
      <c r="AD290" s="38" t="s">
        <v>102</v>
      </c>
      <c r="AE290" s="38" t="s">
        <v>102</v>
      </c>
      <c r="AF290" s="14">
        <v>0</v>
      </c>
      <c r="AG290" s="38" t="s">
        <v>102</v>
      </c>
      <c r="AH290" s="81"/>
      <c r="AI290" s="36">
        <v>4</v>
      </c>
      <c r="AJ290" s="14">
        <v>12</v>
      </c>
      <c r="AK290" s="38" t="s">
        <v>102</v>
      </c>
      <c r="AL290" s="38" t="s">
        <v>102</v>
      </c>
      <c r="AM290" s="38" t="s">
        <v>102</v>
      </c>
      <c r="AN290" s="38" t="s">
        <v>102</v>
      </c>
      <c r="AO290" s="14">
        <v>19</v>
      </c>
      <c r="AP290" s="38" t="s">
        <v>102</v>
      </c>
      <c r="AQ290" s="38" t="s">
        <v>102</v>
      </c>
      <c r="AR290" s="38" t="s">
        <v>102</v>
      </c>
      <c r="AS290" s="38" t="s">
        <v>102</v>
      </c>
      <c r="AT290" s="14">
        <v>66</v>
      </c>
      <c r="AU290" s="38" t="s">
        <v>102</v>
      </c>
      <c r="AV290" s="38" t="s">
        <v>102</v>
      </c>
      <c r="AW290" s="38" t="s">
        <v>102</v>
      </c>
      <c r="AX290" s="14">
        <v>75</v>
      </c>
      <c r="AY290" s="38" t="s">
        <v>102</v>
      </c>
      <c r="AZ290" s="38" t="s">
        <v>102</v>
      </c>
      <c r="BA290" s="38" t="s">
        <v>102</v>
      </c>
    </row>
    <row r="291" spans="1:53">
      <c r="A291" s="100">
        <v>45098</v>
      </c>
      <c r="B291" s="99" t="str">
        <f t="shared" ref="B291" si="477">"(" &amp; TEXT(A291,"aaa") &amp; ")"</f>
        <v>(水)</v>
      </c>
      <c r="C291" s="14">
        <f t="shared" si="445"/>
        <v>369</v>
      </c>
      <c r="D291" s="14">
        <v>103</v>
      </c>
      <c r="E291" s="38" t="s">
        <v>102</v>
      </c>
      <c r="F291" s="38" t="s">
        <v>102</v>
      </c>
      <c r="G291" s="38" t="s">
        <v>102</v>
      </c>
      <c r="H291" s="14">
        <v>0</v>
      </c>
      <c r="I291" s="38" t="s">
        <v>102</v>
      </c>
      <c r="J291" s="81"/>
      <c r="K291" s="14">
        <v>45</v>
      </c>
      <c r="L291" s="14">
        <v>204</v>
      </c>
      <c r="M291" s="38" t="s">
        <v>102</v>
      </c>
      <c r="N291" s="38" t="s">
        <v>102</v>
      </c>
      <c r="O291" s="38" t="s">
        <v>102</v>
      </c>
      <c r="P291" s="14">
        <v>0</v>
      </c>
      <c r="Q291" s="38" t="s">
        <v>102</v>
      </c>
      <c r="R291" s="81"/>
      <c r="S291" s="36">
        <v>17</v>
      </c>
      <c r="T291" s="14">
        <v>14</v>
      </c>
      <c r="U291" s="38" t="s">
        <v>102</v>
      </c>
      <c r="V291" s="38" t="s">
        <v>102</v>
      </c>
      <c r="W291" s="38" t="s">
        <v>102</v>
      </c>
      <c r="X291" s="14">
        <v>0</v>
      </c>
      <c r="Y291" s="38" t="s">
        <v>102</v>
      </c>
      <c r="Z291" s="81"/>
      <c r="AA291" s="14">
        <v>22</v>
      </c>
      <c r="AB291" s="14">
        <v>52</v>
      </c>
      <c r="AC291" s="38" t="s">
        <v>102</v>
      </c>
      <c r="AD291" s="38" t="s">
        <v>102</v>
      </c>
      <c r="AE291" s="38" t="s">
        <v>102</v>
      </c>
      <c r="AF291" s="14">
        <v>0</v>
      </c>
      <c r="AG291" s="38" t="s">
        <v>102</v>
      </c>
      <c r="AH291" s="81"/>
      <c r="AI291" s="36">
        <v>4</v>
      </c>
      <c r="AJ291" s="14">
        <v>14</v>
      </c>
      <c r="AK291" s="38" t="s">
        <v>102</v>
      </c>
      <c r="AL291" s="38" t="s">
        <v>102</v>
      </c>
      <c r="AM291" s="38" t="s">
        <v>102</v>
      </c>
      <c r="AN291" s="38" t="s">
        <v>102</v>
      </c>
      <c r="AO291" s="14">
        <v>16</v>
      </c>
      <c r="AP291" s="38" t="s">
        <v>102</v>
      </c>
      <c r="AQ291" s="38" t="s">
        <v>102</v>
      </c>
      <c r="AR291" s="38" t="s">
        <v>102</v>
      </c>
      <c r="AS291" s="38" t="s">
        <v>102</v>
      </c>
      <c r="AT291" s="14">
        <v>53</v>
      </c>
      <c r="AU291" s="38" t="s">
        <v>102</v>
      </c>
      <c r="AV291" s="38" t="s">
        <v>102</v>
      </c>
      <c r="AW291" s="38" t="s">
        <v>102</v>
      </c>
      <c r="AX291" s="14">
        <v>61</v>
      </c>
      <c r="AY291" s="38" t="s">
        <v>102</v>
      </c>
      <c r="AZ291" s="38" t="s">
        <v>102</v>
      </c>
      <c r="BA291" s="38" t="s">
        <v>102</v>
      </c>
    </row>
    <row r="292" spans="1:53">
      <c r="A292" s="100">
        <v>45097</v>
      </c>
      <c r="B292" s="99" t="str">
        <f t="shared" ref="B292" si="478">"(" &amp; TEXT(A292,"aaa") &amp; ")"</f>
        <v>(火)</v>
      </c>
      <c r="C292" s="14">
        <f t="shared" si="445"/>
        <v>435</v>
      </c>
      <c r="D292" s="14">
        <v>148</v>
      </c>
      <c r="E292" s="38" t="s">
        <v>102</v>
      </c>
      <c r="F292" s="38" t="s">
        <v>102</v>
      </c>
      <c r="G292" s="38" t="s">
        <v>102</v>
      </c>
      <c r="H292" s="14">
        <v>0</v>
      </c>
      <c r="I292" s="38" t="s">
        <v>102</v>
      </c>
      <c r="J292" s="81"/>
      <c r="K292" s="14">
        <v>33</v>
      </c>
      <c r="L292" s="14">
        <v>243</v>
      </c>
      <c r="M292" s="38" t="s">
        <v>102</v>
      </c>
      <c r="N292" s="38" t="s">
        <v>102</v>
      </c>
      <c r="O292" s="38" t="s">
        <v>102</v>
      </c>
      <c r="P292" s="14">
        <v>0</v>
      </c>
      <c r="Q292" s="38" t="s">
        <v>102</v>
      </c>
      <c r="R292" s="81"/>
      <c r="S292" s="36">
        <v>11</v>
      </c>
      <c r="T292" s="14">
        <v>21</v>
      </c>
      <c r="U292" s="38" t="s">
        <v>102</v>
      </c>
      <c r="V292" s="38" t="s">
        <v>102</v>
      </c>
      <c r="W292" s="38" t="s">
        <v>102</v>
      </c>
      <c r="X292" s="14">
        <v>0</v>
      </c>
      <c r="Y292" s="38" t="s">
        <v>102</v>
      </c>
      <c r="Z292" s="81"/>
      <c r="AA292" s="14">
        <v>17</v>
      </c>
      <c r="AB292" s="14">
        <v>59</v>
      </c>
      <c r="AC292" s="38" t="s">
        <v>102</v>
      </c>
      <c r="AD292" s="38" t="s">
        <v>102</v>
      </c>
      <c r="AE292" s="38" t="s">
        <v>102</v>
      </c>
      <c r="AF292" s="14">
        <v>0</v>
      </c>
      <c r="AG292" s="38" t="s">
        <v>102</v>
      </c>
      <c r="AH292" s="81"/>
      <c r="AI292" s="36">
        <v>6</v>
      </c>
      <c r="AJ292" s="14">
        <v>9</v>
      </c>
      <c r="AK292" s="38" t="s">
        <v>102</v>
      </c>
      <c r="AL292" s="38" t="s">
        <v>102</v>
      </c>
      <c r="AM292" s="38" t="s">
        <v>102</v>
      </c>
      <c r="AN292" s="38" t="s">
        <v>102</v>
      </c>
      <c r="AO292" s="14">
        <v>21</v>
      </c>
      <c r="AP292" s="38" t="s">
        <v>102</v>
      </c>
      <c r="AQ292" s="38" t="s">
        <v>102</v>
      </c>
      <c r="AR292" s="38" t="s">
        <v>102</v>
      </c>
      <c r="AS292" s="38" t="s">
        <v>102</v>
      </c>
      <c r="AT292" s="14">
        <v>96</v>
      </c>
      <c r="AU292" s="38" t="s">
        <v>102</v>
      </c>
      <c r="AV292" s="38" t="s">
        <v>102</v>
      </c>
      <c r="AW292" s="38" t="s">
        <v>102</v>
      </c>
      <c r="AX292" s="14">
        <v>100</v>
      </c>
      <c r="AY292" s="38" t="s">
        <v>102</v>
      </c>
      <c r="AZ292" s="38" t="s">
        <v>102</v>
      </c>
      <c r="BA292" s="38" t="s">
        <v>102</v>
      </c>
    </row>
    <row r="293" spans="1:53">
      <c r="A293" s="100">
        <v>45096</v>
      </c>
      <c r="B293" s="99" t="str">
        <f t="shared" ref="B293" si="479">"(" &amp; TEXT(A293,"aaa") &amp; ")"</f>
        <v>(月)</v>
      </c>
      <c r="C293" s="14">
        <f t="shared" si="445"/>
        <v>301</v>
      </c>
      <c r="D293" s="14">
        <v>100</v>
      </c>
      <c r="E293" s="38" t="s">
        <v>102</v>
      </c>
      <c r="F293" s="38" t="s">
        <v>102</v>
      </c>
      <c r="G293" s="38" t="s">
        <v>102</v>
      </c>
      <c r="H293" s="14">
        <v>0</v>
      </c>
      <c r="I293" s="38" t="s">
        <v>102</v>
      </c>
      <c r="J293" s="81"/>
      <c r="K293" s="14">
        <v>25</v>
      </c>
      <c r="L293" s="14">
        <v>160</v>
      </c>
      <c r="M293" s="38" t="s">
        <v>102</v>
      </c>
      <c r="N293" s="38" t="s">
        <v>102</v>
      </c>
      <c r="O293" s="38" t="s">
        <v>102</v>
      </c>
      <c r="P293" s="14">
        <v>0</v>
      </c>
      <c r="Q293" s="38" t="s">
        <v>102</v>
      </c>
      <c r="R293" s="81"/>
      <c r="S293" s="36">
        <v>16</v>
      </c>
      <c r="T293" s="14">
        <v>16</v>
      </c>
      <c r="U293" s="38" t="s">
        <v>102</v>
      </c>
      <c r="V293" s="38" t="s">
        <v>102</v>
      </c>
      <c r="W293" s="38" t="s">
        <v>102</v>
      </c>
      <c r="X293" s="14">
        <v>0</v>
      </c>
      <c r="Y293" s="38" t="s">
        <v>102</v>
      </c>
      <c r="Z293" s="81"/>
      <c r="AA293" s="14">
        <v>12</v>
      </c>
      <c r="AB293" s="14">
        <v>51</v>
      </c>
      <c r="AC293" s="38" t="s">
        <v>102</v>
      </c>
      <c r="AD293" s="38" t="s">
        <v>102</v>
      </c>
      <c r="AE293" s="38" t="s">
        <v>102</v>
      </c>
      <c r="AF293" s="14">
        <v>0</v>
      </c>
      <c r="AG293" s="38" t="s">
        <v>102</v>
      </c>
      <c r="AH293" s="81"/>
      <c r="AI293" s="36">
        <v>3</v>
      </c>
      <c r="AJ293" s="14">
        <v>9</v>
      </c>
      <c r="AK293" s="38" t="s">
        <v>102</v>
      </c>
      <c r="AL293" s="38" t="s">
        <v>102</v>
      </c>
      <c r="AM293" s="38" t="s">
        <v>102</v>
      </c>
      <c r="AN293" s="38" t="s">
        <v>102</v>
      </c>
      <c r="AO293" s="14">
        <v>16</v>
      </c>
      <c r="AP293" s="38" t="s">
        <v>102</v>
      </c>
      <c r="AQ293" s="38" t="s">
        <v>102</v>
      </c>
      <c r="AR293" s="38" t="s">
        <v>102</v>
      </c>
      <c r="AS293" s="38" t="s">
        <v>102</v>
      </c>
      <c r="AT293" s="14">
        <v>51</v>
      </c>
      <c r="AU293" s="38" t="s">
        <v>102</v>
      </c>
      <c r="AV293" s="38" t="s">
        <v>102</v>
      </c>
      <c r="AW293" s="38" t="s">
        <v>102</v>
      </c>
      <c r="AX293" s="14">
        <v>46</v>
      </c>
      <c r="AY293" s="38" t="s">
        <v>102</v>
      </c>
      <c r="AZ293" s="38" t="s">
        <v>102</v>
      </c>
      <c r="BA293" s="38" t="s">
        <v>102</v>
      </c>
    </row>
    <row r="294" spans="1:53">
      <c r="A294" s="100">
        <v>45095</v>
      </c>
      <c r="B294" s="99" t="str">
        <f t="shared" ref="B294" si="480">"(" &amp; TEXT(A294,"aaa") &amp; ")"</f>
        <v>(日)</v>
      </c>
      <c r="C294" s="14">
        <f t="shared" si="445"/>
        <v>118</v>
      </c>
      <c r="D294" s="14">
        <v>29</v>
      </c>
      <c r="E294" s="38" t="s">
        <v>102</v>
      </c>
      <c r="F294" s="38" t="s">
        <v>102</v>
      </c>
      <c r="G294" s="38" t="s">
        <v>102</v>
      </c>
      <c r="H294" s="14">
        <v>0</v>
      </c>
      <c r="I294" s="38" t="s">
        <v>102</v>
      </c>
      <c r="J294" s="81"/>
      <c r="K294" s="14">
        <v>12</v>
      </c>
      <c r="L294" s="14">
        <v>74</v>
      </c>
      <c r="M294" s="38" t="s">
        <v>102</v>
      </c>
      <c r="N294" s="38" t="s">
        <v>102</v>
      </c>
      <c r="O294" s="38" t="s">
        <v>102</v>
      </c>
      <c r="P294" s="14">
        <v>0</v>
      </c>
      <c r="Q294" s="38" t="s">
        <v>102</v>
      </c>
      <c r="R294" s="81"/>
      <c r="S294" s="36">
        <v>3</v>
      </c>
      <c r="T294" s="14">
        <v>4</v>
      </c>
      <c r="U294" s="38" t="s">
        <v>102</v>
      </c>
      <c r="V294" s="38" t="s">
        <v>102</v>
      </c>
      <c r="W294" s="38" t="s">
        <v>102</v>
      </c>
      <c r="X294" s="14">
        <v>0</v>
      </c>
      <c r="Y294" s="38" t="s">
        <v>102</v>
      </c>
      <c r="Z294" s="81"/>
      <c r="AA294" s="14">
        <v>2</v>
      </c>
      <c r="AB294" s="14">
        <v>7</v>
      </c>
      <c r="AC294" s="38" t="s">
        <v>102</v>
      </c>
      <c r="AD294" s="38" t="s">
        <v>102</v>
      </c>
      <c r="AE294" s="38" t="s">
        <v>102</v>
      </c>
      <c r="AF294" s="14">
        <v>0</v>
      </c>
      <c r="AG294" s="38" t="s">
        <v>102</v>
      </c>
      <c r="AH294" s="81"/>
      <c r="AI294" s="36">
        <v>0</v>
      </c>
      <c r="AJ294" s="14">
        <v>4</v>
      </c>
      <c r="AK294" s="38" t="s">
        <v>102</v>
      </c>
      <c r="AL294" s="38" t="s">
        <v>102</v>
      </c>
      <c r="AM294" s="38" t="s">
        <v>102</v>
      </c>
      <c r="AN294" s="38" t="s">
        <v>102</v>
      </c>
      <c r="AO294" s="14">
        <v>14</v>
      </c>
      <c r="AP294" s="38" t="s">
        <v>102</v>
      </c>
      <c r="AQ294" s="38" t="s">
        <v>102</v>
      </c>
      <c r="AR294" s="38" t="s">
        <v>102</v>
      </c>
      <c r="AS294" s="38" t="s">
        <v>102</v>
      </c>
      <c r="AT294" s="14">
        <v>18</v>
      </c>
      <c r="AU294" s="38" t="s">
        <v>102</v>
      </c>
      <c r="AV294" s="38" t="s">
        <v>102</v>
      </c>
      <c r="AW294" s="38" t="s">
        <v>102</v>
      </c>
      <c r="AX294" s="14">
        <v>18</v>
      </c>
      <c r="AY294" s="38" t="s">
        <v>102</v>
      </c>
      <c r="AZ294" s="38" t="s">
        <v>102</v>
      </c>
      <c r="BA294" s="38" t="s">
        <v>102</v>
      </c>
    </row>
    <row r="295" spans="1:53">
      <c r="A295" s="100">
        <v>45094</v>
      </c>
      <c r="B295" s="99" t="str">
        <f t="shared" ref="B295" si="481">"(" &amp; TEXT(A295,"aaa") &amp; ")"</f>
        <v>(土)</v>
      </c>
      <c r="C295" s="14">
        <f t="shared" si="445"/>
        <v>651</v>
      </c>
      <c r="D295" s="14">
        <v>189</v>
      </c>
      <c r="E295" s="38" t="s">
        <v>102</v>
      </c>
      <c r="F295" s="38" t="s">
        <v>102</v>
      </c>
      <c r="G295" s="38" t="s">
        <v>102</v>
      </c>
      <c r="H295" s="14">
        <v>0</v>
      </c>
      <c r="I295" s="38" t="s">
        <v>102</v>
      </c>
      <c r="J295" s="81"/>
      <c r="K295" s="14">
        <v>66</v>
      </c>
      <c r="L295" s="14">
        <v>368</v>
      </c>
      <c r="M295" s="38" t="s">
        <v>102</v>
      </c>
      <c r="N295" s="38" t="s">
        <v>102</v>
      </c>
      <c r="O295" s="38" t="s">
        <v>102</v>
      </c>
      <c r="P295" s="14">
        <v>0</v>
      </c>
      <c r="Q295" s="38" t="s">
        <v>102</v>
      </c>
      <c r="R295" s="81"/>
      <c r="S295" s="36">
        <v>28</v>
      </c>
      <c r="T295" s="14">
        <v>16</v>
      </c>
      <c r="U295" s="38" t="s">
        <v>102</v>
      </c>
      <c r="V295" s="38" t="s">
        <v>102</v>
      </c>
      <c r="W295" s="38" t="s">
        <v>102</v>
      </c>
      <c r="X295" s="14">
        <v>0</v>
      </c>
      <c r="Y295" s="38" t="s">
        <v>102</v>
      </c>
      <c r="Z295" s="81"/>
      <c r="AA295" s="14">
        <v>14</v>
      </c>
      <c r="AB295" s="14">
        <v>46</v>
      </c>
      <c r="AC295" s="38" t="s">
        <v>102</v>
      </c>
      <c r="AD295" s="38" t="s">
        <v>102</v>
      </c>
      <c r="AE295" s="38" t="s">
        <v>102</v>
      </c>
      <c r="AF295" s="14">
        <v>0</v>
      </c>
      <c r="AG295" s="38" t="s">
        <v>102</v>
      </c>
      <c r="AH295" s="81"/>
      <c r="AI295" s="36">
        <v>5</v>
      </c>
      <c r="AJ295" s="14">
        <v>50</v>
      </c>
      <c r="AK295" s="38" t="s">
        <v>102</v>
      </c>
      <c r="AL295" s="38" t="s">
        <v>102</v>
      </c>
      <c r="AM295" s="38" t="s">
        <v>102</v>
      </c>
      <c r="AN295" s="38" t="s">
        <v>102</v>
      </c>
      <c r="AO295" s="14">
        <v>81</v>
      </c>
      <c r="AP295" s="38" t="s">
        <v>102</v>
      </c>
      <c r="AQ295" s="38" t="s">
        <v>102</v>
      </c>
      <c r="AR295" s="38" t="s">
        <v>102</v>
      </c>
      <c r="AS295" s="38" t="s">
        <v>102</v>
      </c>
      <c r="AT295" s="14">
        <v>95</v>
      </c>
      <c r="AU295" s="38" t="s">
        <v>102</v>
      </c>
      <c r="AV295" s="38" t="s">
        <v>102</v>
      </c>
      <c r="AW295" s="38" t="s">
        <v>102</v>
      </c>
      <c r="AX295" s="14">
        <v>103</v>
      </c>
      <c r="AY295" s="38" t="s">
        <v>102</v>
      </c>
      <c r="AZ295" s="38" t="s">
        <v>102</v>
      </c>
      <c r="BA295" s="38" t="s">
        <v>102</v>
      </c>
    </row>
    <row r="296" spans="1:53">
      <c r="A296" s="100">
        <v>45093</v>
      </c>
      <c r="B296" s="99" t="str">
        <f t="shared" ref="B296" si="482">"(" &amp; TEXT(A296,"aaa") &amp; ")"</f>
        <v>(金)</v>
      </c>
      <c r="C296" s="14">
        <f t="shared" si="445"/>
        <v>579</v>
      </c>
      <c r="D296" s="14">
        <v>190</v>
      </c>
      <c r="E296" s="38" t="s">
        <v>102</v>
      </c>
      <c r="F296" s="38" t="s">
        <v>102</v>
      </c>
      <c r="G296" s="38" t="s">
        <v>102</v>
      </c>
      <c r="H296" s="14">
        <v>0</v>
      </c>
      <c r="I296" s="38" t="s">
        <v>102</v>
      </c>
      <c r="J296" s="81"/>
      <c r="K296" s="14">
        <v>64</v>
      </c>
      <c r="L296" s="14">
        <v>305</v>
      </c>
      <c r="M296" s="38" t="s">
        <v>102</v>
      </c>
      <c r="N296" s="38" t="s">
        <v>102</v>
      </c>
      <c r="O296" s="38" t="s">
        <v>102</v>
      </c>
      <c r="P296" s="14">
        <v>0</v>
      </c>
      <c r="Q296" s="38" t="s">
        <v>102</v>
      </c>
      <c r="R296" s="81"/>
      <c r="S296" s="36">
        <v>20</v>
      </c>
      <c r="T296" s="14">
        <v>28</v>
      </c>
      <c r="U296" s="38" t="s">
        <v>102</v>
      </c>
      <c r="V296" s="38" t="s">
        <v>102</v>
      </c>
      <c r="W296" s="38" t="s">
        <v>102</v>
      </c>
      <c r="X296" s="14">
        <v>0</v>
      </c>
      <c r="Y296" s="38" t="s">
        <v>102</v>
      </c>
      <c r="Z296" s="81"/>
      <c r="AA296" s="14">
        <v>19</v>
      </c>
      <c r="AB296" s="14">
        <v>37</v>
      </c>
      <c r="AC296" s="38" t="s">
        <v>102</v>
      </c>
      <c r="AD296" s="38" t="s">
        <v>102</v>
      </c>
      <c r="AE296" s="38" t="s">
        <v>102</v>
      </c>
      <c r="AF296" s="14">
        <v>0</v>
      </c>
      <c r="AG296" s="38" t="s">
        <v>102</v>
      </c>
      <c r="AH296" s="81"/>
      <c r="AI296" s="36">
        <v>5</v>
      </c>
      <c r="AJ296" s="14">
        <v>28</v>
      </c>
      <c r="AK296" s="38" t="s">
        <v>102</v>
      </c>
      <c r="AL296" s="38" t="s">
        <v>102</v>
      </c>
      <c r="AM296" s="38" t="s">
        <v>102</v>
      </c>
      <c r="AN296" s="38" t="s">
        <v>102</v>
      </c>
      <c r="AO296" s="14">
        <v>38</v>
      </c>
      <c r="AP296" s="38" t="s">
        <v>102</v>
      </c>
      <c r="AQ296" s="38" t="s">
        <v>102</v>
      </c>
      <c r="AR296" s="38" t="s">
        <v>102</v>
      </c>
      <c r="AS296" s="38" t="s">
        <v>102</v>
      </c>
      <c r="AT296" s="14">
        <v>100</v>
      </c>
      <c r="AU296" s="38" t="s">
        <v>102</v>
      </c>
      <c r="AV296" s="38" t="s">
        <v>102</v>
      </c>
      <c r="AW296" s="38" t="s">
        <v>102</v>
      </c>
      <c r="AX296" s="14">
        <v>113</v>
      </c>
      <c r="AY296" s="38" t="s">
        <v>102</v>
      </c>
      <c r="AZ296" s="38" t="s">
        <v>102</v>
      </c>
      <c r="BA296" s="38" t="s">
        <v>102</v>
      </c>
    </row>
    <row r="297" spans="1:53">
      <c r="A297" s="100">
        <v>45092</v>
      </c>
      <c r="B297" s="99" t="str">
        <f t="shared" ref="B297" si="483">"(" &amp; TEXT(A297,"aaa") &amp; ")"</f>
        <v>(木)</v>
      </c>
      <c r="C297" s="14">
        <f t="shared" si="445"/>
        <v>289</v>
      </c>
      <c r="D297" s="14">
        <v>91</v>
      </c>
      <c r="E297" s="38" t="s">
        <v>102</v>
      </c>
      <c r="F297" s="38" t="s">
        <v>102</v>
      </c>
      <c r="G297" s="38" t="s">
        <v>102</v>
      </c>
      <c r="H297" s="14">
        <v>0</v>
      </c>
      <c r="I297" s="38" t="s">
        <v>102</v>
      </c>
      <c r="J297" s="81"/>
      <c r="K297" s="14">
        <v>27</v>
      </c>
      <c r="L297" s="14">
        <v>161</v>
      </c>
      <c r="M297" s="38" t="s">
        <v>102</v>
      </c>
      <c r="N297" s="38" t="s">
        <v>102</v>
      </c>
      <c r="O297" s="38" t="s">
        <v>102</v>
      </c>
      <c r="P297" s="14">
        <v>0</v>
      </c>
      <c r="Q297" s="38" t="s">
        <v>102</v>
      </c>
      <c r="R297" s="81"/>
      <c r="S297" s="36">
        <v>10</v>
      </c>
      <c r="T297" s="14">
        <v>8</v>
      </c>
      <c r="U297" s="38" t="s">
        <v>102</v>
      </c>
      <c r="V297" s="38" t="s">
        <v>102</v>
      </c>
      <c r="W297" s="38" t="s">
        <v>102</v>
      </c>
      <c r="X297" s="14">
        <v>0</v>
      </c>
      <c r="Y297" s="38" t="s">
        <v>102</v>
      </c>
      <c r="Z297" s="81"/>
      <c r="AA297" s="14">
        <v>10</v>
      </c>
      <c r="AB297" s="14">
        <v>30</v>
      </c>
      <c r="AC297" s="38" t="s">
        <v>102</v>
      </c>
      <c r="AD297" s="38" t="s">
        <v>102</v>
      </c>
      <c r="AE297" s="38" t="s">
        <v>102</v>
      </c>
      <c r="AF297" s="14">
        <v>0</v>
      </c>
      <c r="AG297" s="38" t="s">
        <v>102</v>
      </c>
      <c r="AH297" s="81"/>
      <c r="AI297" s="36">
        <v>3</v>
      </c>
      <c r="AJ297" s="14">
        <v>6</v>
      </c>
      <c r="AK297" s="38" t="s">
        <v>102</v>
      </c>
      <c r="AL297" s="38" t="s">
        <v>102</v>
      </c>
      <c r="AM297" s="38" t="s">
        <v>102</v>
      </c>
      <c r="AN297" s="38" t="s">
        <v>102</v>
      </c>
      <c r="AO297" s="14">
        <v>15</v>
      </c>
      <c r="AP297" s="38" t="s">
        <v>102</v>
      </c>
      <c r="AQ297" s="38" t="s">
        <v>102</v>
      </c>
      <c r="AR297" s="38" t="s">
        <v>102</v>
      </c>
      <c r="AS297" s="38" t="s">
        <v>102</v>
      </c>
      <c r="AT297" s="14">
        <v>57</v>
      </c>
      <c r="AU297" s="38" t="s">
        <v>102</v>
      </c>
      <c r="AV297" s="38" t="s">
        <v>102</v>
      </c>
      <c r="AW297" s="38" t="s">
        <v>102</v>
      </c>
      <c r="AX297" s="14">
        <v>74</v>
      </c>
      <c r="AY297" s="38" t="s">
        <v>102</v>
      </c>
      <c r="AZ297" s="38" t="s">
        <v>102</v>
      </c>
      <c r="BA297" s="38" t="s">
        <v>102</v>
      </c>
    </row>
    <row r="298" spans="1:53">
      <c r="A298" s="100">
        <v>45091</v>
      </c>
      <c r="B298" s="99" t="str">
        <f t="shared" ref="B298" si="484">"(" &amp; TEXT(A298,"aaa") &amp; ")"</f>
        <v>(水)</v>
      </c>
      <c r="C298" s="14">
        <f t="shared" si="445"/>
        <v>333</v>
      </c>
      <c r="D298" s="14">
        <v>116</v>
      </c>
      <c r="E298" s="38" t="s">
        <v>102</v>
      </c>
      <c r="F298" s="38" t="s">
        <v>102</v>
      </c>
      <c r="G298" s="38" t="s">
        <v>102</v>
      </c>
      <c r="H298" s="14">
        <v>0</v>
      </c>
      <c r="I298" s="38" t="s">
        <v>102</v>
      </c>
      <c r="J298" s="81"/>
      <c r="K298" s="14">
        <v>20</v>
      </c>
      <c r="L298" s="14">
        <v>184</v>
      </c>
      <c r="M298" s="38" t="s">
        <v>102</v>
      </c>
      <c r="N298" s="38" t="s">
        <v>102</v>
      </c>
      <c r="O298" s="38" t="s">
        <v>102</v>
      </c>
      <c r="P298" s="14">
        <v>0</v>
      </c>
      <c r="Q298" s="38" t="s">
        <v>102</v>
      </c>
      <c r="R298" s="81"/>
      <c r="S298" s="36">
        <v>13</v>
      </c>
      <c r="T298" s="14">
        <v>14</v>
      </c>
      <c r="U298" s="38" t="s">
        <v>102</v>
      </c>
      <c r="V298" s="38" t="s">
        <v>102</v>
      </c>
      <c r="W298" s="38" t="s">
        <v>102</v>
      </c>
      <c r="X298" s="14">
        <v>0</v>
      </c>
      <c r="Y298" s="38" t="s">
        <v>102</v>
      </c>
      <c r="Z298" s="81"/>
      <c r="AA298" s="14">
        <v>7</v>
      </c>
      <c r="AB298" s="14">
        <v>43</v>
      </c>
      <c r="AC298" s="38" t="s">
        <v>102</v>
      </c>
      <c r="AD298" s="38" t="s">
        <v>102</v>
      </c>
      <c r="AE298" s="38" t="s">
        <v>102</v>
      </c>
      <c r="AF298" s="14">
        <v>0</v>
      </c>
      <c r="AG298" s="38" t="s">
        <v>102</v>
      </c>
      <c r="AH298" s="81"/>
      <c r="AI298" s="36">
        <v>4</v>
      </c>
      <c r="AJ298" s="14">
        <v>16</v>
      </c>
      <c r="AK298" s="38" t="s">
        <v>102</v>
      </c>
      <c r="AL298" s="38" t="s">
        <v>102</v>
      </c>
      <c r="AM298" s="38" t="s">
        <v>102</v>
      </c>
      <c r="AN298" s="38" t="s">
        <v>102</v>
      </c>
      <c r="AO298" s="14">
        <v>15</v>
      </c>
      <c r="AP298" s="38" t="s">
        <v>102</v>
      </c>
      <c r="AQ298" s="38" t="s">
        <v>102</v>
      </c>
      <c r="AR298" s="38" t="s">
        <v>102</v>
      </c>
      <c r="AS298" s="38" t="s">
        <v>102</v>
      </c>
      <c r="AT298" s="14">
        <v>67</v>
      </c>
      <c r="AU298" s="38" t="s">
        <v>102</v>
      </c>
      <c r="AV298" s="38" t="s">
        <v>102</v>
      </c>
      <c r="AW298" s="38" t="s">
        <v>102</v>
      </c>
      <c r="AX298" s="14">
        <v>61</v>
      </c>
      <c r="AY298" s="38" t="s">
        <v>102</v>
      </c>
      <c r="AZ298" s="38" t="s">
        <v>102</v>
      </c>
      <c r="BA298" s="38" t="s">
        <v>102</v>
      </c>
    </row>
    <row r="299" spans="1:53">
      <c r="A299" s="100">
        <v>45090</v>
      </c>
      <c r="B299" s="99" t="str">
        <f t="shared" ref="B299" si="485">"(" &amp; TEXT(A299,"aaa") &amp; ")"</f>
        <v>(火)</v>
      </c>
      <c r="C299" s="14">
        <f t="shared" si="445"/>
        <v>434</v>
      </c>
      <c r="D299" s="14">
        <v>157</v>
      </c>
      <c r="E299" s="38" t="s">
        <v>102</v>
      </c>
      <c r="F299" s="38" t="s">
        <v>102</v>
      </c>
      <c r="G299" s="38" t="s">
        <v>102</v>
      </c>
      <c r="H299" s="14">
        <v>0</v>
      </c>
      <c r="I299" s="38" t="s">
        <v>102</v>
      </c>
      <c r="J299" s="81"/>
      <c r="K299" s="14">
        <v>14</v>
      </c>
      <c r="L299" s="14">
        <v>243</v>
      </c>
      <c r="M299" s="38" t="s">
        <v>102</v>
      </c>
      <c r="N299" s="38" t="s">
        <v>102</v>
      </c>
      <c r="O299" s="38" t="s">
        <v>102</v>
      </c>
      <c r="P299" s="14">
        <v>0</v>
      </c>
      <c r="Q299" s="38" t="s">
        <v>102</v>
      </c>
      <c r="R299" s="81"/>
      <c r="S299" s="36">
        <v>20</v>
      </c>
      <c r="T299" s="14">
        <v>20</v>
      </c>
      <c r="U299" s="38" t="s">
        <v>102</v>
      </c>
      <c r="V299" s="38" t="s">
        <v>102</v>
      </c>
      <c r="W299" s="38" t="s">
        <v>102</v>
      </c>
      <c r="X299" s="14">
        <v>0</v>
      </c>
      <c r="Y299" s="38" t="s">
        <v>102</v>
      </c>
      <c r="Z299" s="81"/>
      <c r="AA299" s="14">
        <v>8</v>
      </c>
      <c r="AB299" s="14">
        <v>31</v>
      </c>
      <c r="AC299" s="38" t="s">
        <v>102</v>
      </c>
      <c r="AD299" s="38" t="s">
        <v>102</v>
      </c>
      <c r="AE299" s="38" t="s">
        <v>102</v>
      </c>
      <c r="AF299" s="14">
        <v>0</v>
      </c>
      <c r="AG299" s="38" t="s">
        <v>102</v>
      </c>
      <c r="AH299" s="81"/>
      <c r="AI299" s="36">
        <v>7</v>
      </c>
      <c r="AJ299" s="14">
        <v>18</v>
      </c>
      <c r="AK299" s="38" t="s">
        <v>102</v>
      </c>
      <c r="AL299" s="38" t="s">
        <v>102</v>
      </c>
      <c r="AM299" s="38" t="s">
        <v>102</v>
      </c>
      <c r="AN299" s="38" t="s">
        <v>102</v>
      </c>
      <c r="AO299" s="14">
        <v>17</v>
      </c>
      <c r="AP299" s="38" t="s">
        <v>102</v>
      </c>
      <c r="AQ299" s="38" t="s">
        <v>102</v>
      </c>
      <c r="AR299" s="38" t="s">
        <v>102</v>
      </c>
      <c r="AS299" s="38" t="s">
        <v>102</v>
      </c>
      <c r="AT299" s="14">
        <v>95</v>
      </c>
      <c r="AU299" s="38" t="s">
        <v>102</v>
      </c>
      <c r="AV299" s="38" t="s">
        <v>102</v>
      </c>
      <c r="AW299" s="38" t="s">
        <v>102</v>
      </c>
      <c r="AX299" s="14">
        <v>138</v>
      </c>
      <c r="AY299" s="38" t="s">
        <v>102</v>
      </c>
      <c r="AZ299" s="38" t="s">
        <v>102</v>
      </c>
      <c r="BA299" s="38" t="s">
        <v>102</v>
      </c>
    </row>
    <row r="300" spans="1:53">
      <c r="A300" s="100">
        <v>45089</v>
      </c>
      <c r="B300" s="99" t="str">
        <f t="shared" ref="B300" si="486">"(" &amp; TEXT(A300,"aaa") &amp; ")"</f>
        <v>(月)</v>
      </c>
      <c r="C300" s="14">
        <f t="shared" si="445"/>
        <v>256</v>
      </c>
      <c r="D300" s="14">
        <v>75</v>
      </c>
      <c r="E300" s="38" t="s">
        <v>102</v>
      </c>
      <c r="F300" s="38" t="s">
        <v>102</v>
      </c>
      <c r="G300" s="38" t="s">
        <v>102</v>
      </c>
      <c r="H300" s="14">
        <v>0</v>
      </c>
      <c r="I300" s="38" t="s">
        <v>102</v>
      </c>
      <c r="J300" s="81"/>
      <c r="K300" s="14">
        <v>31</v>
      </c>
      <c r="L300" s="14">
        <v>138</v>
      </c>
      <c r="M300" s="38" t="s">
        <v>102</v>
      </c>
      <c r="N300" s="38" t="s">
        <v>102</v>
      </c>
      <c r="O300" s="38" t="s">
        <v>102</v>
      </c>
      <c r="P300" s="14">
        <v>0</v>
      </c>
      <c r="Q300" s="38" t="s">
        <v>102</v>
      </c>
      <c r="R300" s="81"/>
      <c r="S300" s="36">
        <v>12</v>
      </c>
      <c r="T300" s="14">
        <v>19</v>
      </c>
      <c r="U300" s="38" t="s">
        <v>102</v>
      </c>
      <c r="V300" s="38" t="s">
        <v>102</v>
      </c>
      <c r="W300" s="38" t="s">
        <v>102</v>
      </c>
      <c r="X300" s="14">
        <v>0</v>
      </c>
      <c r="Y300" s="38" t="s">
        <v>102</v>
      </c>
      <c r="Z300" s="81"/>
      <c r="AA300" s="14">
        <v>10</v>
      </c>
      <c r="AB300" s="14">
        <v>37</v>
      </c>
      <c r="AC300" s="38" t="s">
        <v>102</v>
      </c>
      <c r="AD300" s="38" t="s">
        <v>102</v>
      </c>
      <c r="AE300" s="38" t="s">
        <v>102</v>
      </c>
      <c r="AF300" s="14">
        <v>0</v>
      </c>
      <c r="AG300" s="38" t="s">
        <v>102</v>
      </c>
      <c r="AH300" s="81"/>
      <c r="AI300" s="36">
        <v>4</v>
      </c>
      <c r="AJ300" s="14">
        <v>10</v>
      </c>
      <c r="AK300" s="38" t="s">
        <v>102</v>
      </c>
      <c r="AL300" s="38" t="s">
        <v>102</v>
      </c>
      <c r="AM300" s="38" t="s">
        <v>102</v>
      </c>
      <c r="AN300" s="38" t="s">
        <v>102</v>
      </c>
      <c r="AO300" s="14">
        <v>12</v>
      </c>
      <c r="AP300" s="38" t="s">
        <v>102</v>
      </c>
      <c r="AQ300" s="38" t="s">
        <v>102</v>
      </c>
      <c r="AR300" s="38" t="s">
        <v>102</v>
      </c>
      <c r="AS300" s="38" t="s">
        <v>102</v>
      </c>
      <c r="AT300" s="14">
        <v>35</v>
      </c>
      <c r="AU300" s="38" t="s">
        <v>102</v>
      </c>
      <c r="AV300" s="38" t="s">
        <v>102</v>
      </c>
      <c r="AW300" s="38" t="s">
        <v>102</v>
      </c>
      <c r="AX300" s="14">
        <v>50</v>
      </c>
      <c r="AY300" s="38" t="s">
        <v>102</v>
      </c>
      <c r="AZ300" s="38" t="s">
        <v>102</v>
      </c>
      <c r="BA300" s="38" t="s">
        <v>102</v>
      </c>
    </row>
    <row r="301" spans="1:53">
      <c r="A301" s="100">
        <v>45088</v>
      </c>
      <c r="B301" s="99" t="str">
        <f t="shared" ref="B301" si="487">"(" &amp; TEXT(A301,"aaa") &amp; ")"</f>
        <v>(日)</v>
      </c>
      <c r="C301" s="14">
        <f t="shared" si="445"/>
        <v>99</v>
      </c>
      <c r="D301" s="14">
        <v>38</v>
      </c>
      <c r="E301" s="38" t="s">
        <v>102</v>
      </c>
      <c r="F301" s="38" t="s">
        <v>102</v>
      </c>
      <c r="G301" s="38" t="s">
        <v>102</v>
      </c>
      <c r="H301" s="14">
        <v>0</v>
      </c>
      <c r="I301" s="38" t="s">
        <v>102</v>
      </c>
      <c r="J301" s="81"/>
      <c r="K301" s="14">
        <v>8</v>
      </c>
      <c r="L301" s="14">
        <v>49</v>
      </c>
      <c r="M301" s="38" t="s">
        <v>102</v>
      </c>
      <c r="N301" s="38" t="s">
        <v>102</v>
      </c>
      <c r="O301" s="38" t="s">
        <v>102</v>
      </c>
      <c r="P301" s="14">
        <v>0</v>
      </c>
      <c r="Q301" s="38" t="s">
        <v>102</v>
      </c>
      <c r="R301" s="81"/>
      <c r="S301" s="36">
        <v>4</v>
      </c>
      <c r="T301" s="14">
        <v>4</v>
      </c>
      <c r="U301" s="38" t="s">
        <v>102</v>
      </c>
      <c r="V301" s="38" t="s">
        <v>102</v>
      </c>
      <c r="W301" s="38" t="s">
        <v>102</v>
      </c>
      <c r="X301" s="14">
        <v>0</v>
      </c>
      <c r="Y301" s="38" t="s">
        <v>102</v>
      </c>
      <c r="Z301" s="81"/>
      <c r="AA301" s="14">
        <v>1</v>
      </c>
      <c r="AB301" s="14">
        <v>6</v>
      </c>
      <c r="AC301" s="38" t="s">
        <v>102</v>
      </c>
      <c r="AD301" s="38" t="s">
        <v>102</v>
      </c>
      <c r="AE301" s="38" t="s">
        <v>102</v>
      </c>
      <c r="AF301" s="14">
        <v>0</v>
      </c>
      <c r="AG301" s="38" t="s">
        <v>102</v>
      </c>
      <c r="AH301" s="81"/>
      <c r="AI301" s="36">
        <v>1</v>
      </c>
      <c r="AJ301" s="14">
        <v>3</v>
      </c>
      <c r="AK301" s="38" t="s">
        <v>102</v>
      </c>
      <c r="AL301" s="38" t="s">
        <v>102</v>
      </c>
      <c r="AM301" s="38" t="s">
        <v>102</v>
      </c>
      <c r="AN301" s="38" t="s">
        <v>102</v>
      </c>
      <c r="AO301" s="14">
        <v>13</v>
      </c>
      <c r="AP301" s="38" t="s">
        <v>102</v>
      </c>
      <c r="AQ301" s="38" t="s">
        <v>102</v>
      </c>
      <c r="AR301" s="38" t="s">
        <v>102</v>
      </c>
      <c r="AS301" s="38" t="s">
        <v>102</v>
      </c>
      <c r="AT301" s="14">
        <v>21</v>
      </c>
      <c r="AU301" s="38" t="s">
        <v>102</v>
      </c>
      <c r="AV301" s="38" t="s">
        <v>102</v>
      </c>
      <c r="AW301" s="38" t="s">
        <v>102</v>
      </c>
      <c r="AX301" s="14">
        <v>11</v>
      </c>
      <c r="AY301" s="38" t="s">
        <v>102</v>
      </c>
      <c r="AZ301" s="38" t="s">
        <v>102</v>
      </c>
      <c r="BA301" s="38" t="s">
        <v>102</v>
      </c>
    </row>
    <row r="302" spans="1:53">
      <c r="A302" s="100">
        <v>45087</v>
      </c>
      <c r="B302" s="99" t="str">
        <f t="shared" ref="B302" si="488">"(" &amp; TEXT(A302,"aaa") &amp; ")"</f>
        <v>(土)</v>
      </c>
      <c r="C302" s="14">
        <f t="shared" si="445"/>
        <v>675</v>
      </c>
      <c r="D302" s="14">
        <v>218</v>
      </c>
      <c r="E302" s="38" t="s">
        <v>102</v>
      </c>
      <c r="F302" s="38" t="s">
        <v>102</v>
      </c>
      <c r="G302" s="38" t="s">
        <v>102</v>
      </c>
      <c r="H302" s="14">
        <v>0</v>
      </c>
      <c r="I302" s="38" t="s">
        <v>102</v>
      </c>
      <c r="J302" s="81"/>
      <c r="K302" s="14">
        <v>35</v>
      </c>
      <c r="L302" s="14">
        <v>388</v>
      </c>
      <c r="M302" s="38" t="s">
        <v>102</v>
      </c>
      <c r="N302" s="38" t="s">
        <v>102</v>
      </c>
      <c r="O302" s="38" t="s">
        <v>102</v>
      </c>
      <c r="P302" s="14">
        <v>0</v>
      </c>
      <c r="Q302" s="38" t="s">
        <v>102</v>
      </c>
      <c r="R302" s="81"/>
      <c r="S302" s="36">
        <v>34</v>
      </c>
      <c r="T302" s="14">
        <v>33</v>
      </c>
      <c r="U302" s="38" t="s">
        <v>102</v>
      </c>
      <c r="V302" s="38" t="s">
        <v>102</v>
      </c>
      <c r="W302" s="38" t="s">
        <v>102</v>
      </c>
      <c r="X302" s="14">
        <v>0</v>
      </c>
      <c r="Y302" s="38" t="s">
        <v>102</v>
      </c>
      <c r="Z302" s="81"/>
      <c r="AA302" s="14">
        <v>8</v>
      </c>
      <c r="AB302" s="14">
        <v>46</v>
      </c>
      <c r="AC302" s="38" t="s">
        <v>102</v>
      </c>
      <c r="AD302" s="38" t="s">
        <v>102</v>
      </c>
      <c r="AE302" s="38" t="s">
        <v>102</v>
      </c>
      <c r="AF302" s="14">
        <v>0</v>
      </c>
      <c r="AG302" s="38" t="s">
        <v>102</v>
      </c>
      <c r="AH302" s="81"/>
      <c r="AI302" s="36">
        <v>4</v>
      </c>
      <c r="AJ302" s="14">
        <v>37</v>
      </c>
      <c r="AK302" s="38" t="s">
        <v>102</v>
      </c>
      <c r="AL302" s="38" t="s">
        <v>102</v>
      </c>
      <c r="AM302" s="38" t="s">
        <v>102</v>
      </c>
      <c r="AN302" s="38" t="s">
        <v>102</v>
      </c>
      <c r="AO302" s="14">
        <v>83</v>
      </c>
      <c r="AP302" s="38" t="s">
        <v>102</v>
      </c>
      <c r="AQ302" s="38" t="s">
        <v>102</v>
      </c>
      <c r="AR302" s="38" t="s">
        <v>102</v>
      </c>
      <c r="AS302" s="38" t="s">
        <v>102</v>
      </c>
      <c r="AT302" s="14">
        <v>107</v>
      </c>
      <c r="AU302" s="38" t="s">
        <v>102</v>
      </c>
      <c r="AV302" s="38" t="s">
        <v>102</v>
      </c>
      <c r="AW302" s="38" t="s">
        <v>102</v>
      </c>
      <c r="AX302" s="14">
        <v>125</v>
      </c>
      <c r="AY302" s="38" t="s">
        <v>102</v>
      </c>
      <c r="AZ302" s="38" t="s">
        <v>102</v>
      </c>
      <c r="BA302" s="38" t="s">
        <v>102</v>
      </c>
    </row>
    <row r="303" spans="1:53">
      <c r="A303" s="100">
        <v>45086</v>
      </c>
      <c r="B303" s="99" t="str">
        <f t="shared" ref="B303" si="489">"(" &amp; TEXT(A303,"aaa") &amp; ")"</f>
        <v>(金)</v>
      </c>
      <c r="C303" s="14">
        <f t="shared" si="445"/>
        <v>844</v>
      </c>
      <c r="D303" s="14">
        <v>438</v>
      </c>
      <c r="E303" s="38" t="s">
        <v>102</v>
      </c>
      <c r="F303" s="38" t="s">
        <v>102</v>
      </c>
      <c r="G303" s="38" t="s">
        <v>102</v>
      </c>
      <c r="H303" s="14">
        <v>0</v>
      </c>
      <c r="I303" s="38" t="s">
        <v>102</v>
      </c>
      <c r="J303" s="81"/>
      <c r="K303" s="14">
        <v>41</v>
      </c>
      <c r="L303" s="14">
        <v>352</v>
      </c>
      <c r="M303" s="38" t="s">
        <v>102</v>
      </c>
      <c r="N303" s="38" t="s">
        <v>102</v>
      </c>
      <c r="O303" s="38" t="s">
        <v>102</v>
      </c>
      <c r="P303" s="14">
        <v>0</v>
      </c>
      <c r="Q303" s="38" t="s">
        <v>102</v>
      </c>
      <c r="R303" s="81"/>
      <c r="S303" s="36">
        <v>13</v>
      </c>
      <c r="T303" s="14">
        <v>100</v>
      </c>
      <c r="U303" s="38" t="s">
        <v>102</v>
      </c>
      <c r="V303" s="38" t="s">
        <v>102</v>
      </c>
      <c r="W303" s="38" t="s">
        <v>102</v>
      </c>
      <c r="X303" s="14">
        <v>0</v>
      </c>
      <c r="Y303" s="38" t="s">
        <v>102</v>
      </c>
      <c r="Z303" s="81"/>
      <c r="AA303" s="14">
        <v>9</v>
      </c>
      <c r="AB303" s="14">
        <v>41</v>
      </c>
      <c r="AC303" s="38" t="s">
        <v>102</v>
      </c>
      <c r="AD303" s="38" t="s">
        <v>102</v>
      </c>
      <c r="AE303" s="38" t="s">
        <v>102</v>
      </c>
      <c r="AF303" s="14">
        <v>0</v>
      </c>
      <c r="AG303" s="38" t="s">
        <v>102</v>
      </c>
      <c r="AH303" s="81"/>
      <c r="AI303" s="36">
        <v>3</v>
      </c>
      <c r="AJ303" s="14">
        <v>51</v>
      </c>
      <c r="AK303" s="38" t="s">
        <v>102</v>
      </c>
      <c r="AL303" s="38" t="s">
        <v>102</v>
      </c>
      <c r="AM303" s="38" t="s">
        <v>102</v>
      </c>
      <c r="AN303" s="38" t="s">
        <v>102</v>
      </c>
      <c r="AO303" s="14">
        <v>65</v>
      </c>
      <c r="AP303" s="38" t="s">
        <v>102</v>
      </c>
      <c r="AQ303" s="38" t="s">
        <v>102</v>
      </c>
      <c r="AR303" s="38" t="s">
        <v>102</v>
      </c>
      <c r="AS303" s="38" t="s">
        <v>102</v>
      </c>
      <c r="AT303" s="14">
        <v>98</v>
      </c>
      <c r="AU303" s="38" t="s">
        <v>102</v>
      </c>
      <c r="AV303" s="38" t="s">
        <v>102</v>
      </c>
      <c r="AW303" s="38" t="s">
        <v>102</v>
      </c>
      <c r="AX303" s="14">
        <v>89</v>
      </c>
      <c r="AY303" s="38" t="s">
        <v>102</v>
      </c>
      <c r="AZ303" s="38" t="s">
        <v>102</v>
      </c>
      <c r="BA303" s="38" t="s">
        <v>102</v>
      </c>
    </row>
    <row r="304" spans="1:53">
      <c r="A304" s="100">
        <v>45085</v>
      </c>
      <c r="B304" s="99" t="str">
        <f t="shared" ref="B304" si="490">"(" &amp; TEXT(A304,"aaa") &amp; ")"</f>
        <v>(木)</v>
      </c>
      <c r="C304" s="14">
        <f t="shared" si="445"/>
        <v>438</v>
      </c>
      <c r="D304" s="14">
        <v>238</v>
      </c>
      <c r="E304" s="38" t="s">
        <v>102</v>
      </c>
      <c r="F304" s="38" t="s">
        <v>102</v>
      </c>
      <c r="G304" s="38" t="s">
        <v>102</v>
      </c>
      <c r="H304" s="14">
        <v>0</v>
      </c>
      <c r="I304" s="38" t="s">
        <v>102</v>
      </c>
      <c r="J304" s="81"/>
      <c r="K304" s="14">
        <v>14</v>
      </c>
      <c r="L304" s="14">
        <v>173</v>
      </c>
      <c r="M304" s="38" t="s">
        <v>102</v>
      </c>
      <c r="N304" s="38" t="s">
        <v>102</v>
      </c>
      <c r="O304" s="38" t="s">
        <v>102</v>
      </c>
      <c r="P304" s="14">
        <v>0</v>
      </c>
      <c r="Q304" s="38" t="s">
        <v>102</v>
      </c>
      <c r="R304" s="81"/>
      <c r="S304" s="36">
        <v>13</v>
      </c>
      <c r="T304" s="14">
        <v>94</v>
      </c>
      <c r="U304" s="38" t="s">
        <v>102</v>
      </c>
      <c r="V304" s="38" t="s">
        <v>102</v>
      </c>
      <c r="W304" s="38" t="s">
        <v>102</v>
      </c>
      <c r="X304" s="14">
        <v>0</v>
      </c>
      <c r="Y304" s="38" t="s">
        <v>102</v>
      </c>
      <c r="Z304" s="81"/>
      <c r="AA304" s="14">
        <v>8</v>
      </c>
      <c r="AB304" s="14">
        <v>31</v>
      </c>
      <c r="AC304" s="38" t="s">
        <v>102</v>
      </c>
      <c r="AD304" s="38" t="s">
        <v>102</v>
      </c>
      <c r="AE304" s="38" t="s">
        <v>102</v>
      </c>
      <c r="AF304" s="14">
        <v>0</v>
      </c>
      <c r="AG304" s="38" t="s">
        <v>102</v>
      </c>
      <c r="AH304" s="81"/>
      <c r="AI304" s="36">
        <v>2</v>
      </c>
      <c r="AJ304" s="14">
        <v>18</v>
      </c>
      <c r="AK304" s="38" t="s">
        <v>102</v>
      </c>
      <c r="AL304" s="38" t="s">
        <v>102</v>
      </c>
      <c r="AM304" s="38" t="s">
        <v>102</v>
      </c>
      <c r="AN304" s="38" t="s">
        <v>102</v>
      </c>
      <c r="AO304" s="14">
        <v>21</v>
      </c>
      <c r="AP304" s="38" t="s">
        <v>102</v>
      </c>
      <c r="AQ304" s="38" t="s">
        <v>102</v>
      </c>
      <c r="AR304" s="38" t="s">
        <v>102</v>
      </c>
      <c r="AS304" s="38" t="s">
        <v>102</v>
      </c>
      <c r="AT304" s="14">
        <v>48</v>
      </c>
      <c r="AU304" s="38" t="s">
        <v>102</v>
      </c>
      <c r="AV304" s="38" t="s">
        <v>102</v>
      </c>
      <c r="AW304" s="38" t="s">
        <v>102</v>
      </c>
      <c r="AX304" s="14">
        <v>58</v>
      </c>
      <c r="AY304" s="38" t="s">
        <v>102</v>
      </c>
      <c r="AZ304" s="38" t="s">
        <v>102</v>
      </c>
      <c r="BA304" s="38" t="s">
        <v>102</v>
      </c>
    </row>
    <row r="305" spans="1:53">
      <c r="A305" s="100">
        <v>45084</v>
      </c>
      <c r="B305" s="99" t="str">
        <f t="shared" ref="B305" si="491">"(" &amp; TEXT(A305,"aaa") &amp; ")"</f>
        <v>(水)</v>
      </c>
      <c r="C305" s="14">
        <f t="shared" si="445"/>
        <v>519</v>
      </c>
      <c r="D305" s="14">
        <v>244</v>
      </c>
      <c r="E305" s="38" t="s">
        <v>102</v>
      </c>
      <c r="F305" s="38" t="s">
        <v>102</v>
      </c>
      <c r="G305" s="38" t="s">
        <v>102</v>
      </c>
      <c r="H305" s="14">
        <v>0</v>
      </c>
      <c r="I305" s="38" t="s">
        <v>102</v>
      </c>
      <c r="J305" s="81"/>
      <c r="K305" s="14">
        <v>23</v>
      </c>
      <c r="L305" s="14">
        <v>236</v>
      </c>
      <c r="M305" s="38" t="s">
        <v>102</v>
      </c>
      <c r="N305" s="38" t="s">
        <v>102</v>
      </c>
      <c r="O305" s="38" t="s">
        <v>102</v>
      </c>
      <c r="P305" s="14">
        <v>0</v>
      </c>
      <c r="Q305" s="38" t="s">
        <v>102</v>
      </c>
      <c r="R305" s="81"/>
      <c r="S305" s="36">
        <v>16</v>
      </c>
      <c r="T305" s="14">
        <v>70</v>
      </c>
      <c r="U305" s="38" t="s">
        <v>102</v>
      </c>
      <c r="V305" s="38" t="s">
        <v>102</v>
      </c>
      <c r="W305" s="38" t="s">
        <v>102</v>
      </c>
      <c r="X305" s="14">
        <v>0</v>
      </c>
      <c r="Y305" s="38" t="s">
        <v>102</v>
      </c>
      <c r="Z305" s="81"/>
      <c r="AA305" s="14">
        <v>12</v>
      </c>
      <c r="AB305" s="14">
        <v>46</v>
      </c>
      <c r="AC305" s="38" t="s">
        <v>102</v>
      </c>
      <c r="AD305" s="38" t="s">
        <v>102</v>
      </c>
      <c r="AE305" s="38" t="s">
        <v>102</v>
      </c>
      <c r="AF305" s="14">
        <v>0</v>
      </c>
      <c r="AG305" s="38" t="s">
        <v>102</v>
      </c>
      <c r="AH305" s="81"/>
      <c r="AI305" s="36">
        <v>8</v>
      </c>
      <c r="AJ305" s="14">
        <v>14</v>
      </c>
      <c r="AK305" s="38" t="s">
        <v>102</v>
      </c>
      <c r="AL305" s="38" t="s">
        <v>102</v>
      </c>
      <c r="AM305" s="38" t="s">
        <v>102</v>
      </c>
      <c r="AN305" s="38" t="s">
        <v>102</v>
      </c>
      <c r="AO305" s="14">
        <v>31</v>
      </c>
      <c r="AP305" s="38" t="s">
        <v>102</v>
      </c>
      <c r="AQ305" s="38" t="s">
        <v>102</v>
      </c>
      <c r="AR305" s="38" t="s">
        <v>102</v>
      </c>
      <c r="AS305" s="38" t="s">
        <v>102</v>
      </c>
      <c r="AT305" s="14">
        <v>74</v>
      </c>
      <c r="AU305" s="38" t="s">
        <v>102</v>
      </c>
      <c r="AV305" s="38" t="s">
        <v>102</v>
      </c>
      <c r="AW305" s="38" t="s">
        <v>102</v>
      </c>
      <c r="AX305" s="14">
        <v>93</v>
      </c>
      <c r="AY305" s="38" t="s">
        <v>102</v>
      </c>
      <c r="AZ305" s="38" t="s">
        <v>102</v>
      </c>
      <c r="BA305" s="38" t="s">
        <v>102</v>
      </c>
    </row>
    <row r="306" spans="1:53">
      <c r="A306" s="100">
        <v>45083</v>
      </c>
      <c r="B306" s="99" t="str">
        <f t="shared" ref="B306" si="492">"(" &amp; TEXT(A306,"aaa") &amp; ")"</f>
        <v>(火)</v>
      </c>
      <c r="C306" s="14">
        <f t="shared" si="445"/>
        <v>587</v>
      </c>
      <c r="D306" s="14">
        <v>301</v>
      </c>
      <c r="E306" s="38" t="s">
        <v>102</v>
      </c>
      <c r="F306" s="38" t="s">
        <v>102</v>
      </c>
      <c r="G306" s="38" t="s">
        <v>102</v>
      </c>
      <c r="H306" s="14">
        <v>0</v>
      </c>
      <c r="I306" s="38" t="s">
        <v>102</v>
      </c>
      <c r="J306" s="81"/>
      <c r="K306" s="14">
        <v>13</v>
      </c>
      <c r="L306" s="14">
        <v>266</v>
      </c>
      <c r="M306" s="38" t="s">
        <v>102</v>
      </c>
      <c r="N306" s="38" t="s">
        <v>102</v>
      </c>
      <c r="O306" s="38" t="s">
        <v>102</v>
      </c>
      <c r="P306" s="14">
        <v>0</v>
      </c>
      <c r="Q306" s="38" t="s">
        <v>102</v>
      </c>
      <c r="R306" s="81"/>
      <c r="S306" s="36">
        <v>7</v>
      </c>
      <c r="T306" s="14">
        <v>93</v>
      </c>
      <c r="U306" s="38" t="s">
        <v>102</v>
      </c>
      <c r="V306" s="38" t="s">
        <v>102</v>
      </c>
      <c r="W306" s="38" t="s">
        <v>102</v>
      </c>
      <c r="X306" s="14">
        <v>0</v>
      </c>
      <c r="Y306" s="38" t="s">
        <v>102</v>
      </c>
      <c r="Z306" s="81"/>
      <c r="AA306" s="14">
        <v>8</v>
      </c>
      <c r="AB306" s="14">
        <v>35</v>
      </c>
      <c r="AC306" s="38" t="s">
        <v>102</v>
      </c>
      <c r="AD306" s="38" t="s">
        <v>102</v>
      </c>
      <c r="AE306" s="38" t="s">
        <v>102</v>
      </c>
      <c r="AF306" s="14">
        <v>0</v>
      </c>
      <c r="AG306" s="38" t="s">
        <v>102</v>
      </c>
      <c r="AH306" s="81"/>
      <c r="AI306" s="36">
        <v>3</v>
      </c>
      <c r="AJ306" s="14">
        <v>24</v>
      </c>
      <c r="AK306" s="38" t="s">
        <v>102</v>
      </c>
      <c r="AL306" s="38" t="s">
        <v>102</v>
      </c>
      <c r="AM306" s="38" t="s">
        <v>102</v>
      </c>
      <c r="AN306" s="38" t="s">
        <v>102</v>
      </c>
      <c r="AO306" s="14">
        <v>31</v>
      </c>
      <c r="AP306" s="38" t="s">
        <v>102</v>
      </c>
      <c r="AQ306" s="38" t="s">
        <v>102</v>
      </c>
      <c r="AR306" s="38" t="s">
        <v>102</v>
      </c>
      <c r="AS306" s="38" t="s">
        <v>102</v>
      </c>
      <c r="AT306" s="14">
        <v>99</v>
      </c>
      <c r="AU306" s="38" t="s">
        <v>102</v>
      </c>
      <c r="AV306" s="38" t="s">
        <v>102</v>
      </c>
      <c r="AW306" s="38" t="s">
        <v>102</v>
      </c>
      <c r="AX306" s="14">
        <v>133</v>
      </c>
      <c r="AY306" s="38" t="s">
        <v>102</v>
      </c>
      <c r="AZ306" s="38" t="s">
        <v>102</v>
      </c>
      <c r="BA306" s="38" t="s">
        <v>102</v>
      </c>
    </row>
    <row r="307" spans="1:53">
      <c r="A307" s="100">
        <v>45082</v>
      </c>
      <c r="B307" s="99" t="str">
        <f t="shared" ref="B307" si="493">"(" &amp; TEXT(A307,"aaa") &amp; ")"</f>
        <v>(月)</v>
      </c>
      <c r="C307" s="14">
        <f t="shared" si="445"/>
        <v>386</v>
      </c>
      <c r="D307" s="14">
        <v>205</v>
      </c>
      <c r="E307" s="38" t="s">
        <v>102</v>
      </c>
      <c r="F307" s="38" t="s">
        <v>102</v>
      </c>
      <c r="G307" s="38" t="s">
        <v>102</v>
      </c>
      <c r="H307" s="14">
        <v>0</v>
      </c>
      <c r="I307" s="38" t="s">
        <v>102</v>
      </c>
      <c r="J307" s="81"/>
      <c r="K307" s="14">
        <v>8</v>
      </c>
      <c r="L307" s="14">
        <v>156</v>
      </c>
      <c r="M307" s="38" t="s">
        <v>102</v>
      </c>
      <c r="N307" s="38" t="s">
        <v>102</v>
      </c>
      <c r="O307" s="38" t="s">
        <v>102</v>
      </c>
      <c r="P307" s="14">
        <v>0</v>
      </c>
      <c r="Q307" s="38" t="s">
        <v>102</v>
      </c>
      <c r="R307" s="81"/>
      <c r="S307" s="36">
        <v>17</v>
      </c>
      <c r="T307" s="14">
        <v>81</v>
      </c>
      <c r="U307" s="38" t="s">
        <v>102</v>
      </c>
      <c r="V307" s="38" t="s">
        <v>102</v>
      </c>
      <c r="W307" s="38" t="s">
        <v>102</v>
      </c>
      <c r="X307" s="14">
        <v>0</v>
      </c>
      <c r="Y307" s="38" t="s">
        <v>102</v>
      </c>
      <c r="Z307" s="81"/>
      <c r="AA307" s="14">
        <v>4</v>
      </c>
      <c r="AB307" s="14">
        <v>23</v>
      </c>
      <c r="AC307" s="38" t="s">
        <v>102</v>
      </c>
      <c r="AD307" s="38" t="s">
        <v>102</v>
      </c>
      <c r="AE307" s="38" t="s">
        <v>102</v>
      </c>
      <c r="AF307" s="14">
        <v>0</v>
      </c>
      <c r="AG307" s="38" t="s">
        <v>102</v>
      </c>
      <c r="AH307" s="81"/>
      <c r="AI307" s="36">
        <v>1</v>
      </c>
      <c r="AJ307" s="14">
        <v>15</v>
      </c>
      <c r="AK307" s="38" t="s">
        <v>102</v>
      </c>
      <c r="AL307" s="38" t="s">
        <v>102</v>
      </c>
      <c r="AM307" s="38" t="s">
        <v>102</v>
      </c>
      <c r="AN307" s="38" t="s">
        <v>102</v>
      </c>
      <c r="AO307" s="14">
        <v>28</v>
      </c>
      <c r="AP307" s="38" t="s">
        <v>102</v>
      </c>
      <c r="AQ307" s="38" t="s">
        <v>102</v>
      </c>
      <c r="AR307" s="38" t="s">
        <v>102</v>
      </c>
      <c r="AS307" s="38" t="s">
        <v>102</v>
      </c>
      <c r="AT307" s="14">
        <v>32</v>
      </c>
      <c r="AU307" s="38" t="s">
        <v>102</v>
      </c>
      <c r="AV307" s="38" t="s">
        <v>102</v>
      </c>
      <c r="AW307" s="38" t="s">
        <v>102</v>
      </c>
      <c r="AX307" s="14">
        <v>45</v>
      </c>
      <c r="AY307" s="38" t="s">
        <v>102</v>
      </c>
      <c r="AZ307" s="38" t="s">
        <v>102</v>
      </c>
      <c r="BA307" s="38" t="s">
        <v>102</v>
      </c>
    </row>
    <row r="308" spans="1:53">
      <c r="A308" s="100">
        <v>45081</v>
      </c>
      <c r="B308" s="99" t="str">
        <f t="shared" ref="B308" si="494">"(" &amp; TEXT(A308,"aaa") &amp; ")"</f>
        <v>(日)</v>
      </c>
      <c r="C308" s="14">
        <f t="shared" si="445"/>
        <v>166</v>
      </c>
      <c r="D308" s="14">
        <v>74</v>
      </c>
      <c r="E308" s="38" t="s">
        <v>102</v>
      </c>
      <c r="F308" s="38" t="s">
        <v>102</v>
      </c>
      <c r="G308" s="38" t="s">
        <v>102</v>
      </c>
      <c r="H308" s="14">
        <v>0</v>
      </c>
      <c r="I308" s="38" t="s">
        <v>102</v>
      </c>
      <c r="J308" s="81"/>
      <c r="K308" s="14">
        <v>5</v>
      </c>
      <c r="L308" s="14">
        <v>79</v>
      </c>
      <c r="M308" s="38" t="s">
        <v>102</v>
      </c>
      <c r="N308" s="38" t="s">
        <v>102</v>
      </c>
      <c r="O308" s="38" t="s">
        <v>102</v>
      </c>
      <c r="P308" s="14">
        <v>0</v>
      </c>
      <c r="Q308" s="38" t="s">
        <v>102</v>
      </c>
      <c r="R308" s="81"/>
      <c r="S308" s="36">
        <v>8</v>
      </c>
      <c r="T308" s="14">
        <v>19</v>
      </c>
      <c r="U308" s="38" t="s">
        <v>102</v>
      </c>
      <c r="V308" s="38" t="s">
        <v>102</v>
      </c>
      <c r="W308" s="38" t="s">
        <v>102</v>
      </c>
      <c r="X308" s="14">
        <v>0</v>
      </c>
      <c r="Y308" s="38" t="s">
        <v>102</v>
      </c>
      <c r="Z308" s="81"/>
      <c r="AA308" s="14">
        <v>0</v>
      </c>
      <c r="AB308" s="14">
        <v>6</v>
      </c>
      <c r="AC308" s="38" t="s">
        <v>102</v>
      </c>
      <c r="AD308" s="38" t="s">
        <v>102</v>
      </c>
      <c r="AE308" s="38" t="s">
        <v>102</v>
      </c>
      <c r="AF308" s="14">
        <v>0</v>
      </c>
      <c r="AG308" s="38" t="s">
        <v>102</v>
      </c>
      <c r="AH308" s="81"/>
      <c r="AI308" s="36">
        <v>0</v>
      </c>
      <c r="AJ308" s="14">
        <v>9</v>
      </c>
      <c r="AK308" s="38" t="s">
        <v>102</v>
      </c>
      <c r="AL308" s="38" t="s">
        <v>102</v>
      </c>
      <c r="AM308" s="38" t="s">
        <v>102</v>
      </c>
      <c r="AN308" s="38" t="s">
        <v>102</v>
      </c>
      <c r="AO308" s="14">
        <v>15</v>
      </c>
      <c r="AP308" s="38" t="s">
        <v>102</v>
      </c>
      <c r="AQ308" s="38" t="s">
        <v>102</v>
      </c>
      <c r="AR308" s="38" t="s">
        <v>102</v>
      </c>
      <c r="AS308" s="38" t="s">
        <v>102</v>
      </c>
      <c r="AT308" s="14">
        <v>14</v>
      </c>
      <c r="AU308" s="38" t="s">
        <v>102</v>
      </c>
      <c r="AV308" s="38" t="s">
        <v>102</v>
      </c>
      <c r="AW308" s="38" t="s">
        <v>102</v>
      </c>
      <c r="AX308" s="14">
        <v>25</v>
      </c>
      <c r="AY308" s="38" t="s">
        <v>102</v>
      </c>
      <c r="AZ308" s="38" t="s">
        <v>102</v>
      </c>
      <c r="BA308" s="38" t="s">
        <v>102</v>
      </c>
    </row>
    <row r="309" spans="1:53">
      <c r="A309" s="100">
        <v>45080</v>
      </c>
      <c r="B309" s="99" t="str">
        <f t="shared" ref="B309" si="495">"(" &amp; TEXT(A309,"aaa") &amp; ")"</f>
        <v>(土)</v>
      </c>
      <c r="C309" s="14">
        <f t="shared" si="445"/>
        <v>818</v>
      </c>
      <c r="D309" s="14">
        <v>331</v>
      </c>
      <c r="E309" s="38" t="s">
        <v>102</v>
      </c>
      <c r="F309" s="38" t="s">
        <v>102</v>
      </c>
      <c r="G309" s="38" t="s">
        <v>102</v>
      </c>
      <c r="H309" s="14">
        <v>0</v>
      </c>
      <c r="I309" s="38" t="s">
        <v>102</v>
      </c>
      <c r="J309" s="81"/>
      <c r="K309" s="14">
        <v>38</v>
      </c>
      <c r="L309" s="14">
        <v>429</v>
      </c>
      <c r="M309" s="38" t="s">
        <v>102</v>
      </c>
      <c r="N309" s="38" t="s">
        <v>102</v>
      </c>
      <c r="O309" s="38" t="s">
        <v>102</v>
      </c>
      <c r="P309" s="14">
        <v>0</v>
      </c>
      <c r="Q309" s="38" t="s">
        <v>102</v>
      </c>
      <c r="R309" s="81"/>
      <c r="S309" s="36">
        <v>20</v>
      </c>
      <c r="T309" s="14">
        <v>57</v>
      </c>
      <c r="U309" s="38" t="s">
        <v>102</v>
      </c>
      <c r="V309" s="38" t="s">
        <v>102</v>
      </c>
      <c r="W309" s="38" t="s">
        <v>102</v>
      </c>
      <c r="X309" s="14">
        <v>0</v>
      </c>
      <c r="Y309" s="38" t="s">
        <v>102</v>
      </c>
      <c r="Z309" s="81"/>
      <c r="AA309" s="14">
        <v>4</v>
      </c>
      <c r="AB309" s="14">
        <v>28</v>
      </c>
      <c r="AC309" s="38" t="s">
        <v>102</v>
      </c>
      <c r="AD309" s="38" t="s">
        <v>102</v>
      </c>
      <c r="AE309" s="38" t="s">
        <v>102</v>
      </c>
      <c r="AF309" s="14">
        <v>0</v>
      </c>
      <c r="AG309" s="38" t="s">
        <v>102</v>
      </c>
      <c r="AH309" s="81"/>
      <c r="AI309" s="36">
        <v>1</v>
      </c>
      <c r="AJ309" s="14">
        <v>54</v>
      </c>
      <c r="AK309" s="38" t="s">
        <v>102</v>
      </c>
      <c r="AL309" s="38" t="s">
        <v>102</v>
      </c>
      <c r="AM309" s="38" t="s">
        <v>102</v>
      </c>
      <c r="AN309" s="38" t="s">
        <v>102</v>
      </c>
      <c r="AO309" s="14">
        <v>114</v>
      </c>
      <c r="AP309" s="38" t="s">
        <v>102</v>
      </c>
      <c r="AQ309" s="38" t="s">
        <v>102</v>
      </c>
      <c r="AR309" s="38" t="s">
        <v>102</v>
      </c>
      <c r="AS309" s="38" t="s">
        <v>102</v>
      </c>
      <c r="AT309" s="14">
        <v>82</v>
      </c>
      <c r="AU309" s="38" t="s">
        <v>102</v>
      </c>
      <c r="AV309" s="38" t="s">
        <v>102</v>
      </c>
      <c r="AW309" s="38" t="s">
        <v>102</v>
      </c>
      <c r="AX309" s="14">
        <v>125</v>
      </c>
      <c r="AY309" s="38" t="s">
        <v>102</v>
      </c>
      <c r="AZ309" s="38" t="s">
        <v>102</v>
      </c>
      <c r="BA309" s="38" t="s">
        <v>102</v>
      </c>
    </row>
    <row r="310" spans="1:53">
      <c r="A310" s="100">
        <v>45079</v>
      </c>
      <c r="B310" s="99" t="str">
        <f t="shared" ref="B310" si="496">"(" &amp; TEXT(A310,"aaa") &amp; ")"</f>
        <v>(金)</v>
      </c>
      <c r="C310" s="14">
        <f t="shared" si="445"/>
        <v>714</v>
      </c>
      <c r="D310" s="14">
        <v>280</v>
      </c>
      <c r="E310" s="38" t="s">
        <v>102</v>
      </c>
      <c r="F310" s="38" t="s">
        <v>102</v>
      </c>
      <c r="G310" s="38" t="s">
        <v>102</v>
      </c>
      <c r="H310" s="14">
        <v>0</v>
      </c>
      <c r="I310" s="38" t="s">
        <v>102</v>
      </c>
      <c r="J310" s="81"/>
      <c r="K310" s="14">
        <v>16</v>
      </c>
      <c r="L310" s="14">
        <v>394</v>
      </c>
      <c r="M310" s="38" t="s">
        <v>102</v>
      </c>
      <c r="N310" s="38" t="s">
        <v>102</v>
      </c>
      <c r="O310" s="38" t="s">
        <v>102</v>
      </c>
      <c r="P310" s="14">
        <v>0</v>
      </c>
      <c r="Q310" s="38" t="s">
        <v>102</v>
      </c>
      <c r="R310" s="81"/>
      <c r="S310" s="36">
        <v>24</v>
      </c>
      <c r="T310" s="14">
        <v>61</v>
      </c>
      <c r="U310" s="38" t="s">
        <v>102</v>
      </c>
      <c r="V310" s="38" t="s">
        <v>102</v>
      </c>
      <c r="W310" s="38" t="s">
        <v>102</v>
      </c>
      <c r="X310" s="14">
        <v>0</v>
      </c>
      <c r="Y310" s="38" t="s">
        <v>102</v>
      </c>
      <c r="Z310" s="81"/>
      <c r="AA310" s="14">
        <v>1</v>
      </c>
      <c r="AB310" s="14">
        <v>37</v>
      </c>
      <c r="AC310" s="38" t="s">
        <v>102</v>
      </c>
      <c r="AD310" s="38" t="s">
        <v>102</v>
      </c>
      <c r="AE310" s="38" t="s">
        <v>102</v>
      </c>
      <c r="AF310" s="14">
        <v>0</v>
      </c>
      <c r="AG310" s="38" t="s">
        <v>102</v>
      </c>
      <c r="AH310" s="81"/>
      <c r="AI310" s="36">
        <v>7</v>
      </c>
      <c r="AJ310" s="14">
        <v>30</v>
      </c>
      <c r="AK310" s="38" t="s">
        <v>102</v>
      </c>
      <c r="AL310" s="38" t="s">
        <v>102</v>
      </c>
      <c r="AM310" s="38" t="s">
        <v>102</v>
      </c>
      <c r="AN310" s="38" t="s">
        <v>102</v>
      </c>
      <c r="AO310" s="14">
        <v>71</v>
      </c>
      <c r="AP310" s="38" t="s">
        <v>102</v>
      </c>
      <c r="AQ310" s="38" t="s">
        <v>102</v>
      </c>
      <c r="AR310" s="38" t="s">
        <v>102</v>
      </c>
      <c r="AS310" s="38" t="s">
        <v>102</v>
      </c>
      <c r="AT310" s="14">
        <v>93</v>
      </c>
      <c r="AU310" s="38" t="s">
        <v>102</v>
      </c>
      <c r="AV310" s="38" t="s">
        <v>102</v>
      </c>
      <c r="AW310" s="38" t="s">
        <v>102</v>
      </c>
      <c r="AX310" s="14">
        <v>146</v>
      </c>
      <c r="AY310" s="38" t="s">
        <v>102</v>
      </c>
      <c r="AZ310" s="38" t="s">
        <v>102</v>
      </c>
      <c r="BA310" s="38" t="s">
        <v>102</v>
      </c>
    </row>
    <row r="311" spans="1:53">
      <c r="A311" s="100">
        <v>45078</v>
      </c>
      <c r="B311" s="99" t="str">
        <f t="shared" ref="B311" si="497">"(" &amp; TEXT(A311,"aaa") &amp; ")"</f>
        <v>(木)</v>
      </c>
      <c r="C311" s="14">
        <f t="shared" si="445"/>
        <v>396</v>
      </c>
      <c r="D311" s="14">
        <v>199</v>
      </c>
      <c r="E311" s="38" t="s">
        <v>102</v>
      </c>
      <c r="F311" s="38" t="s">
        <v>102</v>
      </c>
      <c r="G311" s="38" t="s">
        <v>102</v>
      </c>
      <c r="H311" s="14">
        <v>0</v>
      </c>
      <c r="I311" s="38" t="s">
        <v>102</v>
      </c>
      <c r="J311" s="81"/>
      <c r="K311" s="14">
        <v>5</v>
      </c>
      <c r="L311" s="14">
        <v>177</v>
      </c>
      <c r="M311" s="38" t="s">
        <v>102</v>
      </c>
      <c r="N311" s="38" t="s">
        <v>102</v>
      </c>
      <c r="O311" s="38" t="s">
        <v>102</v>
      </c>
      <c r="P311" s="14">
        <v>0</v>
      </c>
      <c r="Q311" s="38" t="s">
        <v>102</v>
      </c>
      <c r="R311" s="81"/>
      <c r="S311" s="36">
        <v>15</v>
      </c>
      <c r="T311" s="14">
        <v>54</v>
      </c>
      <c r="U311" s="38" t="s">
        <v>102</v>
      </c>
      <c r="V311" s="38" t="s">
        <v>102</v>
      </c>
      <c r="W311" s="38" t="s">
        <v>102</v>
      </c>
      <c r="X311" s="14">
        <v>0</v>
      </c>
      <c r="Y311" s="38" t="s">
        <v>102</v>
      </c>
      <c r="Z311" s="81"/>
      <c r="AA311" s="14">
        <v>0</v>
      </c>
      <c r="AB311" s="14">
        <v>27</v>
      </c>
      <c r="AC311" s="38" t="s">
        <v>102</v>
      </c>
      <c r="AD311" s="38" t="s">
        <v>102</v>
      </c>
      <c r="AE311" s="38" t="s">
        <v>102</v>
      </c>
      <c r="AF311" s="14">
        <v>0</v>
      </c>
      <c r="AG311" s="38" t="s">
        <v>102</v>
      </c>
      <c r="AH311" s="81"/>
      <c r="AI311" s="36">
        <v>4</v>
      </c>
      <c r="AJ311" s="14">
        <v>13</v>
      </c>
      <c r="AK311" s="38" t="s">
        <v>102</v>
      </c>
      <c r="AL311" s="38" t="s">
        <v>102</v>
      </c>
      <c r="AM311" s="38" t="s">
        <v>102</v>
      </c>
      <c r="AN311" s="38" t="s">
        <v>102</v>
      </c>
      <c r="AO311" s="14">
        <v>23</v>
      </c>
      <c r="AP311" s="38" t="s">
        <v>102</v>
      </c>
      <c r="AQ311" s="38" t="s">
        <v>102</v>
      </c>
      <c r="AR311" s="38" t="s">
        <v>102</v>
      </c>
      <c r="AS311" s="38" t="s">
        <v>102</v>
      </c>
      <c r="AT311" s="14">
        <v>66</v>
      </c>
      <c r="AU311" s="38" t="s">
        <v>102</v>
      </c>
      <c r="AV311" s="38" t="s">
        <v>102</v>
      </c>
      <c r="AW311" s="38" t="s">
        <v>102</v>
      </c>
      <c r="AX311" s="14">
        <v>81</v>
      </c>
      <c r="AY311" s="38" t="s">
        <v>102</v>
      </c>
      <c r="AZ311" s="38" t="s">
        <v>102</v>
      </c>
      <c r="BA311" s="38" t="s">
        <v>102</v>
      </c>
    </row>
    <row r="312" spans="1:53">
      <c r="A312" s="100">
        <v>45077</v>
      </c>
      <c r="B312" s="99" t="str">
        <f t="shared" ref="B312" si="498">"(" &amp; TEXT(A312,"aaa") &amp; ")"</f>
        <v>(水)</v>
      </c>
      <c r="C312" s="14">
        <f t="shared" si="445"/>
        <v>495</v>
      </c>
      <c r="D312" s="14">
        <v>188</v>
      </c>
      <c r="E312" s="38" t="s">
        <v>102</v>
      </c>
      <c r="F312" s="38" t="s">
        <v>102</v>
      </c>
      <c r="G312" s="38" t="s">
        <v>102</v>
      </c>
      <c r="H312" s="14">
        <v>0</v>
      </c>
      <c r="I312" s="38" t="s">
        <v>102</v>
      </c>
      <c r="J312" s="81"/>
      <c r="K312" s="14">
        <v>9</v>
      </c>
      <c r="L312" s="14">
        <v>288</v>
      </c>
      <c r="M312" s="38" t="s">
        <v>102</v>
      </c>
      <c r="N312" s="38" t="s">
        <v>102</v>
      </c>
      <c r="O312" s="38" t="s">
        <v>102</v>
      </c>
      <c r="P312" s="14">
        <v>0</v>
      </c>
      <c r="Q312" s="38" t="s">
        <v>102</v>
      </c>
      <c r="R312" s="81"/>
      <c r="S312" s="36">
        <v>10</v>
      </c>
      <c r="T312" s="14">
        <v>57</v>
      </c>
      <c r="U312" s="38" t="s">
        <v>102</v>
      </c>
      <c r="V312" s="38" t="s">
        <v>102</v>
      </c>
      <c r="W312" s="38" t="s">
        <v>102</v>
      </c>
      <c r="X312" s="14">
        <v>0</v>
      </c>
      <c r="Y312" s="38" t="s">
        <v>102</v>
      </c>
      <c r="Z312" s="81"/>
      <c r="AA312" s="14">
        <v>6</v>
      </c>
      <c r="AB312" s="14">
        <v>62</v>
      </c>
      <c r="AC312" s="38" t="s">
        <v>102</v>
      </c>
      <c r="AD312" s="38" t="s">
        <v>102</v>
      </c>
      <c r="AE312" s="38" t="s">
        <v>102</v>
      </c>
      <c r="AF312" s="14">
        <v>0</v>
      </c>
      <c r="AG312" s="38" t="s">
        <v>102</v>
      </c>
      <c r="AH312" s="81"/>
      <c r="AI312" s="36">
        <v>1</v>
      </c>
      <c r="AJ312" s="14">
        <v>16</v>
      </c>
      <c r="AK312" s="38" t="s">
        <v>102</v>
      </c>
      <c r="AL312" s="38" t="s">
        <v>102</v>
      </c>
      <c r="AM312" s="38" t="s">
        <v>102</v>
      </c>
      <c r="AN312" s="38" t="s">
        <v>102</v>
      </c>
      <c r="AO312" s="14">
        <v>29</v>
      </c>
      <c r="AP312" s="38" t="s">
        <v>102</v>
      </c>
      <c r="AQ312" s="38" t="s">
        <v>102</v>
      </c>
      <c r="AR312" s="38" t="s">
        <v>102</v>
      </c>
      <c r="AS312" s="38" t="s">
        <v>102</v>
      </c>
      <c r="AT312" s="14">
        <v>49</v>
      </c>
      <c r="AU312" s="38" t="s">
        <v>102</v>
      </c>
      <c r="AV312" s="38" t="s">
        <v>102</v>
      </c>
      <c r="AW312" s="38" t="s">
        <v>102</v>
      </c>
      <c r="AX312" s="14">
        <v>109</v>
      </c>
      <c r="AY312" s="38" t="s">
        <v>102</v>
      </c>
      <c r="AZ312" s="38" t="s">
        <v>102</v>
      </c>
      <c r="BA312" s="38" t="s">
        <v>102</v>
      </c>
    </row>
    <row r="313" spans="1:53">
      <c r="A313" s="100">
        <v>45076</v>
      </c>
      <c r="B313" s="99" t="str">
        <f t="shared" ref="B313" si="499">"(" &amp; TEXT(A313,"aaa") &amp; ")"</f>
        <v>(火)</v>
      </c>
      <c r="C313" s="14">
        <f t="shared" si="445"/>
        <v>550</v>
      </c>
      <c r="D313" s="14">
        <v>220</v>
      </c>
      <c r="E313" s="38" t="s">
        <v>102</v>
      </c>
      <c r="F313" s="38" t="s">
        <v>102</v>
      </c>
      <c r="G313" s="38" t="s">
        <v>102</v>
      </c>
      <c r="H313" s="14">
        <v>0</v>
      </c>
      <c r="I313" s="38" t="s">
        <v>102</v>
      </c>
      <c r="J313" s="81"/>
      <c r="K313" s="14">
        <v>8</v>
      </c>
      <c r="L313" s="14">
        <v>315</v>
      </c>
      <c r="M313" s="38" t="s">
        <v>102</v>
      </c>
      <c r="N313" s="38" t="s">
        <v>102</v>
      </c>
      <c r="O313" s="38" t="s">
        <v>102</v>
      </c>
      <c r="P313" s="14">
        <v>0</v>
      </c>
      <c r="Q313" s="38" t="s">
        <v>102</v>
      </c>
      <c r="R313" s="81"/>
      <c r="S313" s="36">
        <v>7</v>
      </c>
      <c r="T313" s="14">
        <v>49</v>
      </c>
      <c r="U313" s="38" t="s">
        <v>102</v>
      </c>
      <c r="V313" s="38" t="s">
        <v>102</v>
      </c>
      <c r="W313" s="38" t="s">
        <v>102</v>
      </c>
      <c r="X313" s="14">
        <v>0</v>
      </c>
      <c r="Y313" s="38" t="s">
        <v>102</v>
      </c>
      <c r="Z313" s="81"/>
      <c r="AA313" s="14">
        <v>2</v>
      </c>
      <c r="AB313" s="14">
        <v>50</v>
      </c>
      <c r="AC313" s="38" t="s">
        <v>102</v>
      </c>
      <c r="AD313" s="38" t="s">
        <v>102</v>
      </c>
      <c r="AE313" s="38" t="s">
        <v>102</v>
      </c>
      <c r="AF313" s="14">
        <v>0</v>
      </c>
      <c r="AG313" s="38" t="s">
        <v>102</v>
      </c>
      <c r="AH313" s="81"/>
      <c r="AI313" s="36">
        <v>1</v>
      </c>
      <c r="AJ313" s="14">
        <v>14</v>
      </c>
      <c r="AK313" s="38" t="s">
        <v>102</v>
      </c>
      <c r="AL313" s="38" t="s">
        <v>102</v>
      </c>
      <c r="AM313" s="38" t="s">
        <v>102</v>
      </c>
      <c r="AN313" s="38" t="s">
        <v>102</v>
      </c>
      <c r="AO313" s="14">
        <v>42</v>
      </c>
      <c r="AP313" s="38" t="s">
        <v>102</v>
      </c>
      <c r="AQ313" s="38" t="s">
        <v>102</v>
      </c>
      <c r="AR313" s="38" t="s">
        <v>102</v>
      </c>
      <c r="AS313" s="38" t="s">
        <v>102</v>
      </c>
      <c r="AT313" s="14">
        <v>97</v>
      </c>
      <c r="AU313" s="38" t="s">
        <v>102</v>
      </c>
      <c r="AV313" s="38" t="s">
        <v>102</v>
      </c>
      <c r="AW313" s="38" t="s">
        <v>102</v>
      </c>
      <c r="AX313" s="14">
        <v>130</v>
      </c>
      <c r="AY313" s="38" t="s">
        <v>102</v>
      </c>
      <c r="AZ313" s="38" t="s">
        <v>102</v>
      </c>
      <c r="BA313" s="38" t="s">
        <v>102</v>
      </c>
    </row>
    <row r="314" spans="1:53">
      <c r="A314" s="100">
        <v>45075</v>
      </c>
      <c r="B314" s="99" t="str">
        <f t="shared" ref="B314" si="500">"(" &amp; TEXT(A314,"aaa") &amp; ")"</f>
        <v>(月)</v>
      </c>
      <c r="C314" s="14">
        <f t="shared" si="445"/>
        <v>350</v>
      </c>
      <c r="D314" s="14">
        <v>148</v>
      </c>
      <c r="E314" s="38" t="s">
        <v>102</v>
      </c>
      <c r="F314" s="38" t="s">
        <v>102</v>
      </c>
      <c r="G314" s="38" t="s">
        <v>102</v>
      </c>
      <c r="H314" s="14">
        <v>0</v>
      </c>
      <c r="I314" s="38" t="s">
        <v>102</v>
      </c>
      <c r="J314" s="81"/>
      <c r="K314" s="14">
        <v>12</v>
      </c>
      <c r="L314" s="14">
        <v>170</v>
      </c>
      <c r="M314" s="38" t="s">
        <v>102</v>
      </c>
      <c r="N314" s="38" t="s">
        <v>102</v>
      </c>
      <c r="O314" s="38" t="s">
        <v>102</v>
      </c>
      <c r="P314" s="14">
        <v>0</v>
      </c>
      <c r="Q314" s="38" t="s">
        <v>102</v>
      </c>
      <c r="R314" s="81"/>
      <c r="S314" s="36">
        <v>20</v>
      </c>
      <c r="T314" s="14">
        <v>47</v>
      </c>
      <c r="U314" s="38" t="s">
        <v>102</v>
      </c>
      <c r="V314" s="38" t="s">
        <v>102</v>
      </c>
      <c r="W314" s="38" t="s">
        <v>102</v>
      </c>
      <c r="X314" s="14">
        <v>0</v>
      </c>
      <c r="Y314" s="38" t="s">
        <v>102</v>
      </c>
      <c r="Z314" s="81"/>
      <c r="AA314" s="14">
        <v>2</v>
      </c>
      <c r="AB314" s="14">
        <v>23</v>
      </c>
      <c r="AC314" s="38" t="s">
        <v>102</v>
      </c>
      <c r="AD314" s="38" t="s">
        <v>102</v>
      </c>
      <c r="AE314" s="38" t="s">
        <v>102</v>
      </c>
      <c r="AF314" s="14">
        <v>0</v>
      </c>
      <c r="AG314" s="38" t="s">
        <v>102</v>
      </c>
      <c r="AH314" s="81"/>
      <c r="AI314" s="36">
        <v>8</v>
      </c>
      <c r="AJ314" s="14">
        <v>13</v>
      </c>
      <c r="AK314" s="38" t="s">
        <v>102</v>
      </c>
      <c r="AL314" s="38" t="s">
        <v>102</v>
      </c>
      <c r="AM314" s="38" t="s">
        <v>102</v>
      </c>
      <c r="AN314" s="38" t="s">
        <v>102</v>
      </c>
      <c r="AO314" s="14">
        <v>12</v>
      </c>
      <c r="AP314" s="38" t="s">
        <v>102</v>
      </c>
      <c r="AQ314" s="38" t="s">
        <v>102</v>
      </c>
      <c r="AR314" s="38" t="s">
        <v>102</v>
      </c>
      <c r="AS314" s="38" t="s">
        <v>102</v>
      </c>
      <c r="AT314" s="14">
        <v>42</v>
      </c>
      <c r="AU314" s="38" t="s">
        <v>102</v>
      </c>
      <c r="AV314" s="38" t="s">
        <v>102</v>
      </c>
      <c r="AW314" s="38" t="s">
        <v>102</v>
      </c>
      <c r="AX314" s="14">
        <v>55</v>
      </c>
      <c r="AY314" s="38" t="s">
        <v>102</v>
      </c>
      <c r="AZ314" s="38" t="s">
        <v>102</v>
      </c>
      <c r="BA314" s="38" t="s">
        <v>102</v>
      </c>
    </row>
    <row r="315" spans="1:53">
      <c r="A315" s="100">
        <v>45074</v>
      </c>
      <c r="B315" s="99" t="str">
        <f t="shared" ref="B315" si="501">"(" &amp; TEXT(A315,"aaa") &amp; ")"</f>
        <v>(日)</v>
      </c>
      <c r="C315" s="14">
        <f t="shared" si="445"/>
        <v>135</v>
      </c>
      <c r="D315" s="14">
        <v>58</v>
      </c>
      <c r="E315" s="38" t="s">
        <v>102</v>
      </c>
      <c r="F315" s="38" t="s">
        <v>102</v>
      </c>
      <c r="G315" s="38" t="s">
        <v>102</v>
      </c>
      <c r="H315" s="14">
        <v>0</v>
      </c>
      <c r="I315" s="38" t="s">
        <v>102</v>
      </c>
      <c r="J315" s="81"/>
      <c r="K315" s="14">
        <v>2</v>
      </c>
      <c r="L315" s="14">
        <v>65</v>
      </c>
      <c r="M315" s="38" t="s">
        <v>102</v>
      </c>
      <c r="N315" s="38" t="s">
        <v>102</v>
      </c>
      <c r="O315" s="38" t="s">
        <v>102</v>
      </c>
      <c r="P315" s="14">
        <v>0</v>
      </c>
      <c r="Q315" s="38" t="s">
        <v>102</v>
      </c>
      <c r="R315" s="81"/>
      <c r="S315" s="36">
        <v>10</v>
      </c>
      <c r="T315" s="14">
        <v>7</v>
      </c>
      <c r="U315" s="38" t="s">
        <v>102</v>
      </c>
      <c r="V315" s="38" t="s">
        <v>102</v>
      </c>
      <c r="W315" s="38" t="s">
        <v>102</v>
      </c>
      <c r="X315" s="14">
        <v>0</v>
      </c>
      <c r="Y315" s="38" t="s">
        <v>102</v>
      </c>
      <c r="Z315" s="81"/>
      <c r="AA315" s="14">
        <v>0</v>
      </c>
      <c r="AB315" s="14">
        <v>7</v>
      </c>
      <c r="AC315" s="38" t="s">
        <v>102</v>
      </c>
      <c r="AD315" s="38" t="s">
        <v>102</v>
      </c>
      <c r="AE315" s="38" t="s">
        <v>102</v>
      </c>
      <c r="AF315" s="14">
        <v>0</v>
      </c>
      <c r="AG315" s="38" t="s">
        <v>102</v>
      </c>
      <c r="AH315" s="81"/>
      <c r="AI315" s="36">
        <v>0</v>
      </c>
      <c r="AJ315" s="14">
        <v>14</v>
      </c>
      <c r="AK315" s="38" t="s">
        <v>102</v>
      </c>
      <c r="AL315" s="38" t="s">
        <v>102</v>
      </c>
      <c r="AM315" s="38" t="s">
        <v>102</v>
      </c>
      <c r="AN315" s="38" t="s">
        <v>102</v>
      </c>
      <c r="AO315" s="14">
        <v>9</v>
      </c>
      <c r="AP315" s="38" t="s">
        <v>102</v>
      </c>
      <c r="AQ315" s="38" t="s">
        <v>102</v>
      </c>
      <c r="AR315" s="38" t="s">
        <v>102</v>
      </c>
      <c r="AS315" s="38" t="s">
        <v>102</v>
      </c>
      <c r="AT315" s="14">
        <v>11</v>
      </c>
      <c r="AU315" s="38" t="s">
        <v>102</v>
      </c>
      <c r="AV315" s="38" t="s">
        <v>102</v>
      </c>
      <c r="AW315" s="38" t="s">
        <v>102</v>
      </c>
      <c r="AX315" s="14">
        <v>19</v>
      </c>
      <c r="AY315" s="38" t="s">
        <v>102</v>
      </c>
      <c r="AZ315" s="38" t="s">
        <v>102</v>
      </c>
      <c r="BA315" s="38" t="s">
        <v>102</v>
      </c>
    </row>
    <row r="316" spans="1:53">
      <c r="A316" s="100">
        <v>45073</v>
      </c>
      <c r="B316" s="99" t="str">
        <f t="shared" ref="B316" si="502">"(" &amp; TEXT(A316,"aaa") &amp; ")"</f>
        <v>(土)</v>
      </c>
      <c r="C316" s="14">
        <f t="shared" si="445"/>
        <v>855</v>
      </c>
      <c r="D316" s="14">
        <v>394</v>
      </c>
      <c r="E316" s="38" t="s">
        <v>102</v>
      </c>
      <c r="F316" s="38" t="s">
        <v>102</v>
      </c>
      <c r="G316" s="38" t="s">
        <v>102</v>
      </c>
      <c r="H316" s="14">
        <v>0</v>
      </c>
      <c r="I316" s="38" t="s">
        <v>102</v>
      </c>
      <c r="J316" s="81"/>
      <c r="K316" s="14">
        <v>15</v>
      </c>
      <c r="L316" s="14">
        <v>416</v>
      </c>
      <c r="M316" s="38" t="s">
        <v>102</v>
      </c>
      <c r="N316" s="38" t="s">
        <v>102</v>
      </c>
      <c r="O316" s="38" t="s">
        <v>102</v>
      </c>
      <c r="P316" s="14">
        <v>0</v>
      </c>
      <c r="Q316" s="38" t="s">
        <v>102</v>
      </c>
      <c r="R316" s="81"/>
      <c r="S316" s="36">
        <v>30</v>
      </c>
      <c r="T316" s="14">
        <v>48</v>
      </c>
      <c r="U316" s="38" t="s">
        <v>102</v>
      </c>
      <c r="V316" s="38" t="s">
        <v>102</v>
      </c>
      <c r="W316" s="38" t="s">
        <v>102</v>
      </c>
      <c r="X316" s="14">
        <v>0</v>
      </c>
      <c r="Y316" s="38" t="s">
        <v>102</v>
      </c>
      <c r="Z316" s="81"/>
      <c r="AA316" s="14">
        <v>1</v>
      </c>
      <c r="AB316" s="14">
        <v>38</v>
      </c>
      <c r="AC316" s="38" t="s">
        <v>102</v>
      </c>
      <c r="AD316" s="38" t="s">
        <v>102</v>
      </c>
      <c r="AE316" s="38" t="s">
        <v>102</v>
      </c>
      <c r="AF316" s="14">
        <v>0</v>
      </c>
      <c r="AG316" s="38" t="s">
        <v>102</v>
      </c>
      <c r="AH316" s="81"/>
      <c r="AI316" s="36">
        <v>3</v>
      </c>
      <c r="AJ316" s="14">
        <v>70</v>
      </c>
      <c r="AK316" s="38" t="s">
        <v>102</v>
      </c>
      <c r="AL316" s="38" t="s">
        <v>102</v>
      </c>
      <c r="AM316" s="38" t="s">
        <v>102</v>
      </c>
      <c r="AN316" s="38" t="s">
        <v>102</v>
      </c>
      <c r="AO316" s="14">
        <v>76</v>
      </c>
      <c r="AP316" s="38" t="s">
        <v>102</v>
      </c>
      <c r="AQ316" s="38" t="s">
        <v>102</v>
      </c>
      <c r="AR316" s="38" t="s">
        <v>102</v>
      </c>
      <c r="AS316" s="38" t="s">
        <v>102</v>
      </c>
      <c r="AT316" s="14">
        <v>113</v>
      </c>
      <c r="AU316" s="38" t="s">
        <v>102</v>
      </c>
      <c r="AV316" s="38" t="s">
        <v>102</v>
      </c>
      <c r="AW316" s="38" t="s">
        <v>102</v>
      </c>
      <c r="AX316" s="14">
        <v>97</v>
      </c>
      <c r="AY316" s="38" t="s">
        <v>102</v>
      </c>
      <c r="AZ316" s="38" t="s">
        <v>102</v>
      </c>
      <c r="BA316" s="38" t="s">
        <v>102</v>
      </c>
    </row>
    <row r="317" spans="1:53">
      <c r="A317" s="100">
        <v>45072</v>
      </c>
      <c r="B317" s="99" t="str">
        <f t="shared" ref="B317" si="503">"(" &amp; TEXT(A317,"aaa") &amp; ")"</f>
        <v>(金)</v>
      </c>
      <c r="C317" s="14">
        <f t="shared" si="445"/>
        <v>555</v>
      </c>
      <c r="D317" s="14">
        <v>292</v>
      </c>
      <c r="E317" s="38" t="s">
        <v>102</v>
      </c>
      <c r="F317" s="38" t="s">
        <v>102</v>
      </c>
      <c r="G317" s="38" t="s">
        <v>102</v>
      </c>
      <c r="H317" s="14">
        <v>0</v>
      </c>
      <c r="I317" s="38" t="s">
        <v>102</v>
      </c>
      <c r="J317" s="81"/>
      <c r="K317" s="14">
        <v>13</v>
      </c>
      <c r="L317" s="14">
        <v>242</v>
      </c>
      <c r="M317" s="38" t="s">
        <v>102</v>
      </c>
      <c r="N317" s="38" t="s">
        <v>102</v>
      </c>
      <c r="O317" s="38" t="s">
        <v>102</v>
      </c>
      <c r="P317" s="14">
        <v>0</v>
      </c>
      <c r="Q317" s="38" t="s">
        <v>102</v>
      </c>
      <c r="R317" s="81"/>
      <c r="S317" s="36">
        <v>8</v>
      </c>
      <c r="T317" s="14">
        <v>48</v>
      </c>
      <c r="U317" s="38" t="s">
        <v>102</v>
      </c>
      <c r="V317" s="38" t="s">
        <v>102</v>
      </c>
      <c r="W317" s="38" t="s">
        <v>102</v>
      </c>
      <c r="X317" s="14">
        <v>0</v>
      </c>
      <c r="Y317" s="38" t="s">
        <v>102</v>
      </c>
      <c r="Z317" s="81"/>
      <c r="AA317" s="14">
        <v>3</v>
      </c>
      <c r="AB317" s="14">
        <v>35</v>
      </c>
      <c r="AC317" s="38" t="s">
        <v>102</v>
      </c>
      <c r="AD317" s="38" t="s">
        <v>102</v>
      </c>
      <c r="AE317" s="38" t="s">
        <v>102</v>
      </c>
      <c r="AF317" s="14">
        <v>0</v>
      </c>
      <c r="AG317" s="38" t="s">
        <v>102</v>
      </c>
      <c r="AH317" s="81"/>
      <c r="AI317" s="36">
        <v>2</v>
      </c>
      <c r="AJ317" s="14">
        <v>36</v>
      </c>
      <c r="AK317" s="38" t="s">
        <v>102</v>
      </c>
      <c r="AL317" s="38" t="s">
        <v>102</v>
      </c>
      <c r="AM317" s="38" t="s">
        <v>102</v>
      </c>
      <c r="AN317" s="38" t="s">
        <v>102</v>
      </c>
      <c r="AO317" s="14">
        <v>22</v>
      </c>
      <c r="AP317" s="38" t="s">
        <v>102</v>
      </c>
      <c r="AQ317" s="38" t="s">
        <v>102</v>
      </c>
      <c r="AR317" s="38" t="s">
        <v>102</v>
      </c>
      <c r="AS317" s="38" t="s">
        <v>102</v>
      </c>
      <c r="AT317" s="14">
        <v>101</v>
      </c>
      <c r="AU317" s="38" t="s">
        <v>102</v>
      </c>
      <c r="AV317" s="38" t="s">
        <v>102</v>
      </c>
      <c r="AW317" s="38" t="s">
        <v>102</v>
      </c>
      <c r="AX317" s="14">
        <v>67</v>
      </c>
      <c r="AY317" s="38" t="s">
        <v>102</v>
      </c>
      <c r="AZ317" s="38" t="s">
        <v>102</v>
      </c>
      <c r="BA317" s="38" t="s">
        <v>102</v>
      </c>
    </row>
    <row r="318" spans="1:53">
      <c r="A318" s="100">
        <v>45071</v>
      </c>
      <c r="B318" s="99" t="str">
        <f t="shared" ref="B318" si="504">"(" &amp; TEXT(A318,"aaa") &amp; ")"</f>
        <v>(木)</v>
      </c>
      <c r="C318" s="14">
        <f t="shared" si="445"/>
        <v>336</v>
      </c>
      <c r="D318" s="14">
        <v>186</v>
      </c>
      <c r="E318" s="38" t="s">
        <v>102</v>
      </c>
      <c r="F318" s="38" t="s">
        <v>102</v>
      </c>
      <c r="G318" s="38" t="s">
        <v>102</v>
      </c>
      <c r="H318" s="14">
        <v>0</v>
      </c>
      <c r="I318" s="38" t="s">
        <v>102</v>
      </c>
      <c r="J318" s="81"/>
      <c r="K318" s="14">
        <v>5</v>
      </c>
      <c r="L318" s="14">
        <v>141</v>
      </c>
      <c r="M318" s="38" t="s">
        <v>102</v>
      </c>
      <c r="N318" s="38" t="s">
        <v>102</v>
      </c>
      <c r="O318" s="38" t="s">
        <v>102</v>
      </c>
      <c r="P318" s="14">
        <v>0</v>
      </c>
      <c r="Q318" s="38" t="s">
        <v>102</v>
      </c>
      <c r="R318" s="81"/>
      <c r="S318" s="36">
        <v>4</v>
      </c>
      <c r="T318" s="14">
        <v>43</v>
      </c>
      <c r="U318" s="38" t="s">
        <v>102</v>
      </c>
      <c r="V318" s="38" t="s">
        <v>102</v>
      </c>
      <c r="W318" s="38" t="s">
        <v>102</v>
      </c>
      <c r="X318" s="14">
        <v>0</v>
      </c>
      <c r="Y318" s="38" t="s">
        <v>102</v>
      </c>
      <c r="Z318" s="81"/>
      <c r="AA318" s="14">
        <v>2</v>
      </c>
      <c r="AB318" s="14">
        <v>18</v>
      </c>
      <c r="AC318" s="38" t="s">
        <v>102</v>
      </c>
      <c r="AD318" s="38" t="s">
        <v>102</v>
      </c>
      <c r="AE318" s="38" t="s">
        <v>102</v>
      </c>
      <c r="AF318" s="14">
        <v>0</v>
      </c>
      <c r="AG318" s="38" t="s">
        <v>102</v>
      </c>
      <c r="AH318" s="81"/>
      <c r="AI318" s="36">
        <v>1</v>
      </c>
      <c r="AJ318" s="14">
        <v>13</v>
      </c>
      <c r="AK318" s="38" t="s">
        <v>102</v>
      </c>
      <c r="AL318" s="38" t="s">
        <v>102</v>
      </c>
      <c r="AM318" s="38" t="s">
        <v>102</v>
      </c>
      <c r="AN318" s="38" t="s">
        <v>102</v>
      </c>
      <c r="AO318" s="14">
        <v>10</v>
      </c>
      <c r="AP318" s="38" t="s">
        <v>102</v>
      </c>
      <c r="AQ318" s="38" t="s">
        <v>102</v>
      </c>
      <c r="AR318" s="38" t="s">
        <v>102</v>
      </c>
      <c r="AS318" s="38" t="s">
        <v>102</v>
      </c>
      <c r="AT318" s="14">
        <v>86</v>
      </c>
      <c r="AU318" s="38" t="s">
        <v>102</v>
      </c>
      <c r="AV318" s="38" t="s">
        <v>102</v>
      </c>
      <c r="AW318" s="38" t="s">
        <v>102</v>
      </c>
      <c r="AX318" s="14">
        <v>38</v>
      </c>
      <c r="AY318" s="38" t="s">
        <v>102</v>
      </c>
      <c r="AZ318" s="38" t="s">
        <v>102</v>
      </c>
      <c r="BA318" s="38" t="s">
        <v>102</v>
      </c>
    </row>
    <row r="319" spans="1:53">
      <c r="A319" s="100">
        <v>45070</v>
      </c>
      <c r="B319" s="99" t="str">
        <f t="shared" ref="B319" si="505">"(" &amp; TEXT(A319,"aaa") &amp; ")"</f>
        <v>(水)</v>
      </c>
      <c r="C319" s="14">
        <f t="shared" si="445"/>
        <v>322</v>
      </c>
      <c r="D319" s="14">
        <v>182</v>
      </c>
      <c r="E319" s="38" t="s">
        <v>102</v>
      </c>
      <c r="F319" s="38" t="s">
        <v>102</v>
      </c>
      <c r="G319" s="38" t="s">
        <v>102</v>
      </c>
      <c r="H319" s="14">
        <v>0</v>
      </c>
      <c r="I319" s="38" t="s">
        <v>102</v>
      </c>
      <c r="J319" s="81"/>
      <c r="K319" s="14">
        <v>17</v>
      </c>
      <c r="L319" s="14">
        <v>114</v>
      </c>
      <c r="M319" s="38" t="s">
        <v>102</v>
      </c>
      <c r="N319" s="38" t="s">
        <v>102</v>
      </c>
      <c r="O319" s="38" t="s">
        <v>102</v>
      </c>
      <c r="P319" s="14">
        <v>0</v>
      </c>
      <c r="Q319" s="38" t="s">
        <v>102</v>
      </c>
      <c r="R319" s="81"/>
      <c r="S319" s="36">
        <v>9</v>
      </c>
      <c r="T319" s="14">
        <v>41</v>
      </c>
      <c r="U319" s="38" t="s">
        <v>102</v>
      </c>
      <c r="V319" s="38" t="s">
        <v>102</v>
      </c>
      <c r="W319" s="38" t="s">
        <v>102</v>
      </c>
      <c r="X319" s="14">
        <v>0</v>
      </c>
      <c r="Y319" s="38" t="s">
        <v>102</v>
      </c>
      <c r="Z319" s="81"/>
      <c r="AA319" s="14">
        <v>6</v>
      </c>
      <c r="AB319" s="14">
        <v>22</v>
      </c>
      <c r="AC319" s="38" t="s">
        <v>102</v>
      </c>
      <c r="AD319" s="38" t="s">
        <v>102</v>
      </c>
      <c r="AE319" s="38" t="s">
        <v>102</v>
      </c>
      <c r="AF319" s="14">
        <v>0</v>
      </c>
      <c r="AG319" s="38" t="s">
        <v>102</v>
      </c>
      <c r="AH319" s="81"/>
      <c r="AI319" s="36">
        <v>2</v>
      </c>
      <c r="AJ319" s="14">
        <v>15</v>
      </c>
      <c r="AK319" s="38" t="s">
        <v>102</v>
      </c>
      <c r="AL319" s="38" t="s">
        <v>102</v>
      </c>
      <c r="AM319" s="38" t="s">
        <v>102</v>
      </c>
      <c r="AN319" s="38" t="s">
        <v>102</v>
      </c>
      <c r="AO319" s="14">
        <v>15</v>
      </c>
      <c r="AP319" s="38" t="s">
        <v>102</v>
      </c>
      <c r="AQ319" s="38" t="s">
        <v>102</v>
      </c>
      <c r="AR319" s="38" t="s">
        <v>102</v>
      </c>
      <c r="AS319" s="38" t="s">
        <v>102</v>
      </c>
      <c r="AT319" s="14">
        <v>72</v>
      </c>
      <c r="AU319" s="38" t="s">
        <v>102</v>
      </c>
      <c r="AV319" s="38" t="s">
        <v>102</v>
      </c>
      <c r="AW319" s="38" t="s">
        <v>102</v>
      </c>
      <c r="AX319" s="14">
        <v>44</v>
      </c>
      <c r="AY319" s="38" t="s">
        <v>102</v>
      </c>
      <c r="AZ319" s="38" t="s">
        <v>102</v>
      </c>
      <c r="BA319" s="38" t="s">
        <v>102</v>
      </c>
    </row>
    <row r="320" spans="1:53">
      <c r="A320" s="100">
        <v>45069</v>
      </c>
      <c r="B320" s="99" t="str">
        <f t="shared" ref="B320" si="506">"(" &amp; TEXT(A320,"aaa") &amp; ")"</f>
        <v>(火)</v>
      </c>
      <c r="C320" s="14">
        <f t="shared" si="445"/>
        <v>440</v>
      </c>
      <c r="D320" s="14">
        <v>222</v>
      </c>
      <c r="E320" s="38" t="s">
        <v>102</v>
      </c>
      <c r="F320" s="38" t="s">
        <v>102</v>
      </c>
      <c r="G320" s="38" t="s">
        <v>102</v>
      </c>
      <c r="H320" s="14">
        <v>0</v>
      </c>
      <c r="I320" s="38" t="s">
        <v>102</v>
      </c>
      <c r="J320" s="81"/>
      <c r="K320" s="14">
        <v>15</v>
      </c>
      <c r="L320" s="14">
        <v>190</v>
      </c>
      <c r="M320" s="38" t="s">
        <v>102</v>
      </c>
      <c r="N320" s="38" t="s">
        <v>102</v>
      </c>
      <c r="O320" s="38" t="s">
        <v>102</v>
      </c>
      <c r="P320" s="14">
        <v>0</v>
      </c>
      <c r="Q320" s="38" t="s">
        <v>102</v>
      </c>
      <c r="R320" s="81"/>
      <c r="S320" s="36">
        <v>13</v>
      </c>
      <c r="T320" s="14">
        <v>32</v>
      </c>
      <c r="U320" s="38" t="s">
        <v>102</v>
      </c>
      <c r="V320" s="38" t="s">
        <v>102</v>
      </c>
      <c r="W320" s="38" t="s">
        <v>102</v>
      </c>
      <c r="X320" s="14">
        <v>0</v>
      </c>
      <c r="Y320" s="38" t="s">
        <v>102</v>
      </c>
      <c r="Z320" s="81"/>
      <c r="AA320" s="14">
        <v>8</v>
      </c>
      <c r="AB320" s="14">
        <v>26</v>
      </c>
      <c r="AC320" s="38" t="s">
        <v>102</v>
      </c>
      <c r="AD320" s="38" t="s">
        <v>102</v>
      </c>
      <c r="AE320" s="38" t="s">
        <v>102</v>
      </c>
      <c r="AF320" s="14">
        <v>0</v>
      </c>
      <c r="AG320" s="38" t="s">
        <v>102</v>
      </c>
      <c r="AH320" s="81"/>
      <c r="AI320" s="36">
        <v>4</v>
      </c>
      <c r="AJ320" s="14">
        <v>25</v>
      </c>
      <c r="AK320" s="38" t="s">
        <v>102</v>
      </c>
      <c r="AL320" s="38" t="s">
        <v>102</v>
      </c>
      <c r="AM320" s="38" t="s">
        <v>102</v>
      </c>
      <c r="AN320" s="38" t="s">
        <v>102</v>
      </c>
      <c r="AO320" s="14">
        <v>21</v>
      </c>
      <c r="AP320" s="38" t="s">
        <v>102</v>
      </c>
      <c r="AQ320" s="38" t="s">
        <v>102</v>
      </c>
      <c r="AR320" s="38" t="s">
        <v>102</v>
      </c>
      <c r="AS320" s="38" t="s">
        <v>102</v>
      </c>
      <c r="AT320" s="14">
        <v>123</v>
      </c>
      <c r="AU320" s="38" t="s">
        <v>102</v>
      </c>
      <c r="AV320" s="38" t="s">
        <v>102</v>
      </c>
      <c r="AW320" s="38" t="s">
        <v>102</v>
      </c>
      <c r="AX320" s="14">
        <v>77</v>
      </c>
      <c r="AY320" s="38" t="s">
        <v>102</v>
      </c>
      <c r="AZ320" s="38" t="s">
        <v>102</v>
      </c>
      <c r="BA320" s="38" t="s">
        <v>102</v>
      </c>
    </row>
    <row r="321" spans="1:53">
      <c r="A321" s="100">
        <v>45068</v>
      </c>
      <c r="B321" s="99" t="str">
        <f t="shared" ref="B321" si="507">"(" &amp; TEXT(A321,"aaa") &amp; ")"</f>
        <v>(月)</v>
      </c>
      <c r="C321" s="14">
        <f t="shared" si="445"/>
        <v>325</v>
      </c>
      <c r="D321" s="14">
        <v>139</v>
      </c>
      <c r="E321" s="38" t="s">
        <v>102</v>
      </c>
      <c r="F321" s="38" t="s">
        <v>102</v>
      </c>
      <c r="G321" s="38" t="s">
        <v>102</v>
      </c>
      <c r="H321" s="14">
        <v>0</v>
      </c>
      <c r="I321" s="38" t="s">
        <v>102</v>
      </c>
      <c r="J321" s="81"/>
      <c r="K321" s="14">
        <v>6</v>
      </c>
      <c r="L321" s="14">
        <v>162</v>
      </c>
      <c r="M321" s="38" t="s">
        <v>102</v>
      </c>
      <c r="N321" s="38" t="s">
        <v>102</v>
      </c>
      <c r="O321" s="38" t="s">
        <v>102</v>
      </c>
      <c r="P321" s="14">
        <v>0</v>
      </c>
      <c r="Q321" s="38" t="s">
        <v>102</v>
      </c>
      <c r="R321" s="81"/>
      <c r="S321" s="36">
        <v>18</v>
      </c>
      <c r="T321" s="14">
        <v>35</v>
      </c>
      <c r="U321" s="38" t="s">
        <v>102</v>
      </c>
      <c r="V321" s="38" t="s">
        <v>102</v>
      </c>
      <c r="W321" s="38" t="s">
        <v>102</v>
      </c>
      <c r="X321" s="14">
        <v>0</v>
      </c>
      <c r="Y321" s="38" t="s">
        <v>102</v>
      </c>
      <c r="Z321" s="81"/>
      <c r="AA321" s="14">
        <v>2</v>
      </c>
      <c r="AB321" s="14">
        <v>35</v>
      </c>
      <c r="AC321" s="38" t="s">
        <v>102</v>
      </c>
      <c r="AD321" s="38" t="s">
        <v>102</v>
      </c>
      <c r="AE321" s="38" t="s">
        <v>102</v>
      </c>
      <c r="AF321" s="14">
        <v>0</v>
      </c>
      <c r="AG321" s="38" t="s">
        <v>102</v>
      </c>
      <c r="AH321" s="81"/>
      <c r="AI321" s="36">
        <v>5</v>
      </c>
      <c r="AJ321" s="14">
        <v>17</v>
      </c>
      <c r="AK321" s="38" t="s">
        <v>102</v>
      </c>
      <c r="AL321" s="38" t="s">
        <v>102</v>
      </c>
      <c r="AM321" s="38" t="s">
        <v>102</v>
      </c>
      <c r="AN321" s="38" t="s">
        <v>102</v>
      </c>
      <c r="AO321" s="14">
        <v>18</v>
      </c>
      <c r="AP321" s="38" t="s">
        <v>102</v>
      </c>
      <c r="AQ321" s="38" t="s">
        <v>102</v>
      </c>
      <c r="AR321" s="38" t="s">
        <v>102</v>
      </c>
      <c r="AS321" s="38" t="s">
        <v>102</v>
      </c>
      <c r="AT321" s="14">
        <v>50</v>
      </c>
      <c r="AU321" s="38" t="s">
        <v>102</v>
      </c>
      <c r="AV321" s="38" t="s">
        <v>102</v>
      </c>
      <c r="AW321" s="38" t="s">
        <v>102</v>
      </c>
      <c r="AX321" s="14">
        <v>44</v>
      </c>
      <c r="AY321" s="38" t="s">
        <v>102</v>
      </c>
      <c r="AZ321" s="38" t="s">
        <v>102</v>
      </c>
      <c r="BA321" s="38" t="s">
        <v>102</v>
      </c>
    </row>
    <row r="322" spans="1:53">
      <c r="A322" s="100">
        <v>45067</v>
      </c>
      <c r="B322" s="99" t="str">
        <f t="shared" ref="B322" si="508">"(" &amp; TEXT(A322,"aaa") &amp; ")"</f>
        <v>(日)</v>
      </c>
      <c r="C322" s="14">
        <f t="shared" si="445"/>
        <v>143</v>
      </c>
      <c r="D322" s="14">
        <v>43</v>
      </c>
      <c r="E322" s="38" t="s">
        <v>102</v>
      </c>
      <c r="F322" s="38" t="s">
        <v>102</v>
      </c>
      <c r="G322" s="38" t="s">
        <v>102</v>
      </c>
      <c r="H322" s="14">
        <v>0</v>
      </c>
      <c r="I322" s="38" t="s">
        <v>102</v>
      </c>
      <c r="J322" s="81"/>
      <c r="K322" s="14">
        <v>2</v>
      </c>
      <c r="L322" s="14">
        <v>88</v>
      </c>
      <c r="M322" s="38" t="s">
        <v>102</v>
      </c>
      <c r="N322" s="38" t="s">
        <v>102</v>
      </c>
      <c r="O322" s="38" t="s">
        <v>102</v>
      </c>
      <c r="P322" s="14">
        <v>0</v>
      </c>
      <c r="Q322" s="38" t="s">
        <v>102</v>
      </c>
      <c r="R322" s="81"/>
      <c r="S322" s="36">
        <v>10</v>
      </c>
      <c r="T322" s="14">
        <v>1</v>
      </c>
      <c r="U322" s="38" t="s">
        <v>102</v>
      </c>
      <c r="V322" s="38" t="s">
        <v>102</v>
      </c>
      <c r="W322" s="38" t="s">
        <v>102</v>
      </c>
      <c r="X322" s="14">
        <v>0</v>
      </c>
      <c r="Y322" s="38" t="s">
        <v>102</v>
      </c>
      <c r="Z322" s="81"/>
      <c r="AA322" s="14">
        <v>0</v>
      </c>
      <c r="AB322" s="14">
        <v>3</v>
      </c>
      <c r="AC322" s="38" t="s">
        <v>102</v>
      </c>
      <c r="AD322" s="38" t="s">
        <v>102</v>
      </c>
      <c r="AE322" s="38" t="s">
        <v>102</v>
      </c>
      <c r="AF322" s="14">
        <v>0</v>
      </c>
      <c r="AG322" s="38" t="s">
        <v>102</v>
      </c>
      <c r="AH322" s="81"/>
      <c r="AI322" s="36">
        <v>0</v>
      </c>
      <c r="AJ322" s="14">
        <v>9</v>
      </c>
      <c r="AK322" s="38" t="s">
        <v>102</v>
      </c>
      <c r="AL322" s="38" t="s">
        <v>102</v>
      </c>
      <c r="AM322" s="38" t="s">
        <v>102</v>
      </c>
      <c r="AN322" s="38" t="s">
        <v>102</v>
      </c>
      <c r="AO322" s="14">
        <v>19</v>
      </c>
      <c r="AP322" s="38" t="s">
        <v>102</v>
      </c>
      <c r="AQ322" s="38" t="s">
        <v>102</v>
      </c>
      <c r="AR322" s="38" t="s">
        <v>102</v>
      </c>
      <c r="AS322" s="38" t="s">
        <v>102</v>
      </c>
      <c r="AT322" s="14">
        <v>13</v>
      </c>
      <c r="AU322" s="38" t="s">
        <v>102</v>
      </c>
      <c r="AV322" s="38" t="s">
        <v>102</v>
      </c>
      <c r="AW322" s="38" t="s">
        <v>102</v>
      </c>
      <c r="AX322" s="14">
        <v>26</v>
      </c>
      <c r="AY322" s="38" t="s">
        <v>102</v>
      </c>
      <c r="AZ322" s="38" t="s">
        <v>102</v>
      </c>
      <c r="BA322" s="38" t="s">
        <v>102</v>
      </c>
    </row>
    <row r="323" spans="1:53">
      <c r="A323" s="100">
        <v>45066</v>
      </c>
      <c r="B323" s="99" t="str">
        <f t="shared" ref="B323" si="509">"(" &amp; TEXT(A323,"aaa") &amp; ")"</f>
        <v>(土)</v>
      </c>
      <c r="C323" s="14">
        <f t="shared" ref="C323:C386" si="510">SUM(D323,H323,J323,K323,L323,P323,R323,S323)</f>
        <v>777</v>
      </c>
      <c r="D323" s="14">
        <v>354</v>
      </c>
      <c r="E323" s="38" t="s">
        <v>102</v>
      </c>
      <c r="F323" s="38" t="s">
        <v>102</v>
      </c>
      <c r="G323" s="38" t="s">
        <v>102</v>
      </c>
      <c r="H323" s="14">
        <v>0</v>
      </c>
      <c r="I323" s="38" t="s">
        <v>102</v>
      </c>
      <c r="J323" s="81"/>
      <c r="K323" s="14">
        <v>24</v>
      </c>
      <c r="L323" s="14">
        <v>382</v>
      </c>
      <c r="M323" s="38" t="s">
        <v>102</v>
      </c>
      <c r="N323" s="38" t="s">
        <v>102</v>
      </c>
      <c r="O323" s="38" t="s">
        <v>102</v>
      </c>
      <c r="P323" s="14">
        <v>0</v>
      </c>
      <c r="Q323" s="38" t="s">
        <v>102</v>
      </c>
      <c r="R323" s="81"/>
      <c r="S323" s="36">
        <v>17</v>
      </c>
      <c r="T323" s="14">
        <v>27</v>
      </c>
      <c r="U323" s="38" t="s">
        <v>102</v>
      </c>
      <c r="V323" s="38" t="s">
        <v>102</v>
      </c>
      <c r="W323" s="38" t="s">
        <v>102</v>
      </c>
      <c r="X323" s="14">
        <v>0</v>
      </c>
      <c r="Y323" s="38" t="s">
        <v>102</v>
      </c>
      <c r="Z323" s="81"/>
      <c r="AA323" s="14">
        <v>3</v>
      </c>
      <c r="AB323" s="14">
        <v>14</v>
      </c>
      <c r="AC323" s="38" t="s">
        <v>102</v>
      </c>
      <c r="AD323" s="38" t="s">
        <v>102</v>
      </c>
      <c r="AE323" s="38" t="s">
        <v>102</v>
      </c>
      <c r="AF323" s="14">
        <v>0</v>
      </c>
      <c r="AG323" s="38" t="s">
        <v>102</v>
      </c>
      <c r="AH323" s="81"/>
      <c r="AI323" s="36">
        <v>3</v>
      </c>
      <c r="AJ323" s="14">
        <v>79</v>
      </c>
      <c r="AK323" s="38" t="s">
        <v>102</v>
      </c>
      <c r="AL323" s="38" t="s">
        <v>102</v>
      </c>
      <c r="AM323" s="38" t="s">
        <v>102</v>
      </c>
      <c r="AN323" s="38" t="s">
        <v>102</v>
      </c>
      <c r="AO323" s="14">
        <v>104</v>
      </c>
      <c r="AP323" s="38" t="s">
        <v>102</v>
      </c>
      <c r="AQ323" s="38" t="s">
        <v>102</v>
      </c>
      <c r="AR323" s="38" t="s">
        <v>102</v>
      </c>
      <c r="AS323" s="38" t="s">
        <v>102</v>
      </c>
      <c r="AT323" s="14">
        <v>128</v>
      </c>
      <c r="AU323" s="38" t="s">
        <v>102</v>
      </c>
      <c r="AV323" s="38" t="s">
        <v>102</v>
      </c>
      <c r="AW323" s="38" t="s">
        <v>102</v>
      </c>
      <c r="AX323" s="14">
        <v>109</v>
      </c>
      <c r="AY323" s="38" t="s">
        <v>102</v>
      </c>
      <c r="AZ323" s="38" t="s">
        <v>102</v>
      </c>
      <c r="BA323" s="38" t="s">
        <v>102</v>
      </c>
    </row>
    <row r="324" spans="1:53">
      <c r="A324" s="100">
        <v>45065</v>
      </c>
      <c r="B324" s="99" t="str">
        <f t="shared" ref="B324" si="511">"(" &amp; TEXT(A324,"aaa") &amp; ")"</f>
        <v>(金)</v>
      </c>
      <c r="C324" s="14">
        <f t="shared" si="510"/>
        <v>841</v>
      </c>
      <c r="D324" s="14">
        <v>315</v>
      </c>
      <c r="E324" s="38" t="s">
        <v>102</v>
      </c>
      <c r="F324" s="38" t="s">
        <v>102</v>
      </c>
      <c r="G324" s="38" t="s">
        <v>102</v>
      </c>
      <c r="H324" s="14">
        <v>0</v>
      </c>
      <c r="I324" s="38" t="s">
        <v>102</v>
      </c>
      <c r="J324" s="81"/>
      <c r="K324" s="14">
        <v>26</v>
      </c>
      <c r="L324" s="14">
        <v>481</v>
      </c>
      <c r="M324" s="38" t="s">
        <v>102</v>
      </c>
      <c r="N324" s="38" t="s">
        <v>102</v>
      </c>
      <c r="O324" s="38" t="s">
        <v>102</v>
      </c>
      <c r="P324" s="14">
        <v>0</v>
      </c>
      <c r="Q324" s="38" t="s">
        <v>102</v>
      </c>
      <c r="R324" s="81"/>
      <c r="S324" s="36">
        <v>19</v>
      </c>
      <c r="T324" s="14">
        <v>47</v>
      </c>
      <c r="U324" s="38" t="s">
        <v>102</v>
      </c>
      <c r="V324" s="38" t="s">
        <v>102</v>
      </c>
      <c r="W324" s="38" t="s">
        <v>102</v>
      </c>
      <c r="X324" s="14">
        <v>0</v>
      </c>
      <c r="Y324" s="38" t="s">
        <v>102</v>
      </c>
      <c r="Z324" s="81"/>
      <c r="AA324" s="14">
        <v>4</v>
      </c>
      <c r="AB324" s="14">
        <v>61</v>
      </c>
      <c r="AC324" s="38" t="s">
        <v>102</v>
      </c>
      <c r="AD324" s="38" t="s">
        <v>102</v>
      </c>
      <c r="AE324" s="38" t="s">
        <v>102</v>
      </c>
      <c r="AF324" s="14">
        <v>0</v>
      </c>
      <c r="AG324" s="38" t="s">
        <v>102</v>
      </c>
      <c r="AH324" s="81"/>
      <c r="AI324" s="36">
        <v>0</v>
      </c>
      <c r="AJ324" s="14">
        <v>63</v>
      </c>
      <c r="AK324" s="38" t="s">
        <v>102</v>
      </c>
      <c r="AL324" s="38" t="s">
        <v>102</v>
      </c>
      <c r="AM324" s="38" t="s">
        <v>102</v>
      </c>
      <c r="AN324" s="38" t="s">
        <v>102</v>
      </c>
      <c r="AO324" s="14">
        <v>68</v>
      </c>
      <c r="AP324" s="38" t="s">
        <v>102</v>
      </c>
      <c r="AQ324" s="38" t="s">
        <v>102</v>
      </c>
      <c r="AR324" s="38" t="s">
        <v>102</v>
      </c>
      <c r="AS324" s="38" t="s">
        <v>102</v>
      </c>
      <c r="AT324" s="14">
        <v>96</v>
      </c>
      <c r="AU324" s="38" t="s">
        <v>102</v>
      </c>
      <c r="AV324" s="38" t="s">
        <v>102</v>
      </c>
      <c r="AW324" s="38" t="s">
        <v>102</v>
      </c>
      <c r="AX324" s="14">
        <v>160</v>
      </c>
      <c r="AY324" s="38" t="s">
        <v>102</v>
      </c>
      <c r="AZ324" s="38" t="s">
        <v>102</v>
      </c>
      <c r="BA324" s="38" t="s">
        <v>102</v>
      </c>
    </row>
    <row r="325" spans="1:53">
      <c r="A325" s="100">
        <v>45064</v>
      </c>
      <c r="B325" s="99" t="str">
        <f t="shared" ref="B325" si="512">"(" &amp; TEXT(A325,"aaa") &amp; ")"</f>
        <v>(木)</v>
      </c>
      <c r="C325" s="14">
        <f t="shared" si="510"/>
        <v>431</v>
      </c>
      <c r="D325" s="14">
        <v>156</v>
      </c>
      <c r="E325" s="38" t="s">
        <v>102</v>
      </c>
      <c r="F325" s="38" t="s">
        <v>102</v>
      </c>
      <c r="G325" s="38" t="s">
        <v>102</v>
      </c>
      <c r="H325" s="14">
        <v>0</v>
      </c>
      <c r="I325" s="38" t="s">
        <v>102</v>
      </c>
      <c r="J325" s="81"/>
      <c r="K325" s="14">
        <v>17</v>
      </c>
      <c r="L325" s="14">
        <v>247</v>
      </c>
      <c r="M325" s="38" t="s">
        <v>102</v>
      </c>
      <c r="N325" s="38" t="s">
        <v>102</v>
      </c>
      <c r="O325" s="38" t="s">
        <v>102</v>
      </c>
      <c r="P325" s="14">
        <v>0</v>
      </c>
      <c r="Q325" s="38" t="s">
        <v>102</v>
      </c>
      <c r="R325" s="81"/>
      <c r="S325" s="36">
        <v>11</v>
      </c>
      <c r="T325" s="14">
        <v>29</v>
      </c>
      <c r="U325" s="38" t="s">
        <v>102</v>
      </c>
      <c r="V325" s="38" t="s">
        <v>102</v>
      </c>
      <c r="W325" s="38" t="s">
        <v>102</v>
      </c>
      <c r="X325" s="14">
        <v>0</v>
      </c>
      <c r="Y325" s="38" t="s">
        <v>102</v>
      </c>
      <c r="Z325" s="81"/>
      <c r="AA325" s="14">
        <v>4</v>
      </c>
      <c r="AB325" s="14">
        <v>37</v>
      </c>
      <c r="AC325" s="38" t="s">
        <v>102</v>
      </c>
      <c r="AD325" s="38" t="s">
        <v>102</v>
      </c>
      <c r="AE325" s="38" t="s">
        <v>102</v>
      </c>
      <c r="AF325" s="14">
        <v>0</v>
      </c>
      <c r="AG325" s="38" t="s">
        <v>102</v>
      </c>
      <c r="AH325" s="81"/>
      <c r="AI325" s="36">
        <v>1</v>
      </c>
      <c r="AJ325" s="14">
        <v>21</v>
      </c>
      <c r="AK325" s="38" t="s">
        <v>102</v>
      </c>
      <c r="AL325" s="38" t="s">
        <v>102</v>
      </c>
      <c r="AM325" s="38" t="s">
        <v>102</v>
      </c>
      <c r="AN325" s="38" t="s">
        <v>102</v>
      </c>
      <c r="AO325" s="14">
        <v>32</v>
      </c>
      <c r="AP325" s="38" t="s">
        <v>102</v>
      </c>
      <c r="AQ325" s="38" t="s">
        <v>102</v>
      </c>
      <c r="AR325" s="38" t="s">
        <v>102</v>
      </c>
      <c r="AS325" s="38" t="s">
        <v>102</v>
      </c>
      <c r="AT325" s="14">
        <v>64</v>
      </c>
      <c r="AU325" s="38" t="s">
        <v>102</v>
      </c>
      <c r="AV325" s="38" t="s">
        <v>102</v>
      </c>
      <c r="AW325" s="38" t="s">
        <v>102</v>
      </c>
      <c r="AX325" s="14">
        <v>110</v>
      </c>
      <c r="AY325" s="38" t="s">
        <v>102</v>
      </c>
      <c r="AZ325" s="38" t="s">
        <v>102</v>
      </c>
      <c r="BA325" s="38" t="s">
        <v>102</v>
      </c>
    </row>
    <row r="326" spans="1:53">
      <c r="A326" s="100">
        <v>45063</v>
      </c>
      <c r="B326" s="99" t="str">
        <f t="shared" ref="B326" si="513">"(" &amp; TEXT(A326,"aaa") &amp; ")"</f>
        <v>(水)</v>
      </c>
      <c r="C326" s="14">
        <f t="shared" si="510"/>
        <v>547</v>
      </c>
      <c r="D326" s="14">
        <v>238</v>
      </c>
      <c r="E326" s="38" t="s">
        <v>102</v>
      </c>
      <c r="F326" s="38" t="s">
        <v>102</v>
      </c>
      <c r="G326" s="38" t="s">
        <v>102</v>
      </c>
      <c r="H326" s="14">
        <v>0</v>
      </c>
      <c r="I326" s="38" t="s">
        <v>102</v>
      </c>
      <c r="J326" s="81"/>
      <c r="K326" s="14">
        <v>11</v>
      </c>
      <c r="L326" s="14">
        <v>284</v>
      </c>
      <c r="M326" s="38" t="s">
        <v>102</v>
      </c>
      <c r="N326" s="38" t="s">
        <v>102</v>
      </c>
      <c r="O326" s="38" t="s">
        <v>102</v>
      </c>
      <c r="P326" s="14">
        <v>0</v>
      </c>
      <c r="Q326" s="38" t="s">
        <v>102</v>
      </c>
      <c r="R326" s="81"/>
      <c r="S326" s="36">
        <v>14</v>
      </c>
      <c r="T326" s="14">
        <v>51</v>
      </c>
      <c r="U326" s="38" t="s">
        <v>102</v>
      </c>
      <c r="V326" s="38" t="s">
        <v>102</v>
      </c>
      <c r="W326" s="38" t="s">
        <v>102</v>
      </c>
      <c r="X326" s="14">
        <v>0</v>
      </c>
      <c r="Y326" s="38" t="s">
        <v>102</v>
      </c>
      <c r="Z326" s="81"/>
      <c r="AA326" s="14">
        <v>4</v>
      </c>
      <c r="AB326" s="14">
        <v>26</v>
      </c>
      <c r="AC326" s="38" t="s">
        <v>102</v>
      </c>
      <c r="AD326" s="38" t="s">
        <v>102</v>
      </c>
      <c r="AE326" s="38" t="s">
        <v>102</v>
      </c>
      <c r="AF326" s="14">
        <v>0</v>
      </c>
      <c r="AG326" s="38" t="s">
        <v>102</v>
      </c>
      <c r="AH326" s="81"/>
      <c r="AI326" s="36">
        <v>3</v>
      </c>
      <c r="AJ326" s="14">
        <v>38</v>
      </c>
      <c r="AK326" s="38" t="s">
        <v>102</v>
      </c>
      <c r="AL326" s="38" t="s">
        <v>102</v>
      </c>
      <c r="AM326" s="38" t="s">
        <v>102</v>
      </c>
      <c r="AN326" s="38" t="s">
        <v>102</v>
      </c>
      <c r="AO326" s="14">
        <v>41</v>
      </c>
      <c r="AP326" s="38" t="s">
        <v>102</v>
      </c>
      <c r="AQ326" s="38" t="s">
        <v>102</v>
      </c>
      <c r="AR326" s="38" t="s">
        <v>102</v>
      </c>
      <c r="AS326" s="38" t="s">
        <v>102</v>
      </c>
      <c r="AT326" s="14">
        <v>88</v>
      </c>
      <c r="AU326" s="38" t="s">
        <v>102</v>
      </c>
      <c r="AV326" s="38" t="s">
        <v>102</v>
      </c>
      <c r="AW326" s="38" t="s">
        <v>102</v>
      </c>
      <c r="AX326" s="14">
        <v>124</v>
      </c>
      <c r="AY326" s="38" t="s">
        <v>102</v>
      </c>
      <c r="AZ326" s="38" t="s">
        <v>102</v>
      </c>
      <c r="BA326" s="38" t="s">
        <v>102</v>
      </c>
    </row>
    <row r="327" spans="1:53">
      <c r="A327" s="100">
        <v>45062</v>
      </c>
      <c r="B327" s="99" t="str">
        <f t="shared" ref="B327" si="514">"(" &amp; TEXT(A327,"aaa") &amp; ")"</f>
        <v>(火)</v>
      </c>
      <c r="C327" s="14">
        <f t="shared" si="510"/>
        <v>618</v>
      </c>
      <c r="D327" s="14">
        <v>238</v>
      </c>
      <c r="E327" s="38" t="s">
        <v>102</v>
      </c>
      <c r="F327" s="38" t="s">
        <v>102</v>
      </c>
      <c r="G327" s="38" t="s">
        <v>102</v>
      </c>
      <c r="H327" s="14">
        <v>0</v>
      </c>
      <c r="I327" s="38" t="s">
        <v>102</v>
      </c>
      <c r="J327" s="81"/>
      <c r="K327" s="14">
        <v>5</v>
      </c>
      <c r="L327" s="14">
        <v>364</v>
      </c>
      <c r="M327" s="38" t="s">
        <v>102</v>
      </c>
      <c r="N327" s="38" t="s">
        <v>102</v>
      </c>
      <c r="O327" s="38" t="s">
        <v>102</v>
      </c>
      <c r="P327" s="14">
        <v>0</v>
      </c>
      <c r="Q327" s="38" t="s">
        <v>102</v>
      </c>
      <c r="R327" s="81"/>
      <c r="S327" s="36">
        <v>11</v>
      </c>
      <c r="T327" s="14">
        <v>30</v>
      </c>
      <c r="U327" s="38" t="s">
        <v>102</v>
      </c>
      <c r="V327" s="38" t="s">
        <v>102</v>
      </c>
      <c r="W327" s="38" t="s">
        <v>102</v>
      </c>
      <c r="X327" s="14">
        <v>0</v>
      </c>
      <c r="Y327" s="38" t="s">
        <v>102</v>
      </c>
      <c r="Z327" s="81"/>
      <c r="AA327" s="14">
        <v>2</v>
      </c>
      <c r="AB327" s="14">
        <v>31</v>
      </c>
      <c r="AC327" s="38" t="s">
        <v>102</v>
      </c>
      <c r="AD327" s="38" t="s">
        <v>102</v>
      </c>
      <c r="AE327" s="38" t="s">
        <v>102</v>
      </c>
      <c r="AF327" s="14">
        <v>0</v>
      </c>
      <c r="AG327" s="38" t="s">
        <v>102</v>
      </c>
      <c r="AH327" s="81"/>
      <c r="AI327" s="36">
        <v>0</v>
      </c>
      <c r="AJ327" s="14">
        <v>29</v>
      </c>
      <c r="AK327" s="38" t="s">
        <v>102</v>
      </c>
      <c r="AL327" s="38" t="s">
        <v>102</v>
      </c>
      <c r="AM327" s="38" t="s">
        <v>102</v>
      </c>
      <c r="AN327" s="38" t="s">
        <v>102</v>
      </c>
      <c r="AO327" s="14">
        <v>52</v>
      </c>
      <c r="AP327" s="38" t="s">
        <v>102</v>
      </c>
      <c r="AQ327" s="38" t="s">
        <v>102</v>
      </c>
      <c r="AR327" s="38" t="s">
        <v>102</v>
      </c>
      <c r="AS327" s="38" t="s">
        <v>102</v>
      </c>
      <c r="AT327" s="14">
        <v>120</v>
      </c>
      <c r="AU327" s="38" t="s">
        <v>102</v>
      </c>
      <c r="AV327" s="38" t="s">
        <v>102</v>
      </c>
      <c r="AW327" s="38" t="s">
        <v>102</v>
      </c>
      <c r="AX327" s="14">
        <v>190</v>
      </c>
      <c r="AY327" s="38" t="s">
        <v>102</v>
      </c>
      <c r="AZ327" s="38" t="s">
        <v>102</v>
      </c>
      <c r="BA327" s="38" t="s">
        <v>102</v>
      </c>
    </row>
    <row r="328" spans="1:53">
      <c r="A328" s="100">
        <v>45061</v>
      </c>
      <c r="B328" s="99" t="str">
        <f t="shared" ref="B328" si="515">"(" &amp; TEXT(A328,"aaa") &amp; ")"</f>
        <v>(月)</v>
      </c>
      <c r="C328" s="14">
        <f t="shared" si="510"/>
        <v>404</v>
      </c>
      <c r="D328" s="14">
        <v>163</v>
      </c>
      <c r="E328" s="38" t="s">
        <v>102</v>
      </c>
      <c r="F328" s="38" t="s">
        <v>102</v>
      </c>
      <c r="G328" s="38" t="s">
        <v>102</v>
      </c>
      <c r="H328" s="14">
        <v>0</v>
      </c>
      <c r="I328" s="38" t="s">
        <v>102</v>
      </c>
      <c r="J328" s="81"/>
      <c r="K328" s="14">
        <v>17</v>
      </c>
      <c r="L328" s="14">
        <v>212</v>
      </c>
      <c r="M328" s="38" t="s">
        <v>102</v>
      </c>
      <c r="N328" s="38" t="s">
        <v>102</v>
      </c>
      <c r="O328" s="38" t="s">
        <v>102</v>
      </c>
      <c r="P328" s="14">
        <v>0</v>
      </c>
      <c r="Q328" s="38" t="s">
        <v>102</v>
      </c>
      <c r="R328" s="81"/>
      <c r="S328" s="36">
        <v>12</v>
      </c>
      <c r="T328" s="14">
        <v>32</v>
      </c>
      <c r="U328" s="38" t="s">
        <v>102</v>
      </c>
      <c r="V328" s="38" t="s">
        <v>102</v>
      </c>
      <c r="W328" s="38" t="s">
        <v>102</v>
      </c>
      <c r="X328" s="14">
        <v>0</v>
      </c>
      <c r="Y328" s="38" t="s">
        <v>102</v>
      </c>
      <c r="Z328" s="81"/>
      <c r="AA328" s="14">
        <v>3</v>
      </c>
      <c r="AB328" s="14">
        <v>40</v>
      </c>
      <c r="AC328" s="38" t="s">
        <v>102</v>
      </c>
      <c r="AD328" s="38" t="s">
        <v>102</v>
      </c>
      <c r="AE328" s="38" t="s">
        <v>102</v>
      </c>
      <c r="AF328" s="14">
        <v>0</v>
      </c>
      <c r="AG328" s="38" t="s">
        <v>102</v>
      </c>
      <c r="AH328" s="81"/>
      <c r="AI328" s="36">
        <v>3</v>
      </c>
      <c r="AJ328" s="14">
        <v>15</v>
      </c>
      <c r="AK328" s="38" t="s">
        <v>102</v>
      </c>
      <c r="AL328" s="38" t="s">
        <v>102</v>
      </c>
      <c r="AM328" s="38" t="s">
        <v>102</v>
      </c>
      <c r="AN328" s="38" t="s">
        <v>102</v>
      </c>
      <c r="AO328" s="14">
        <v>27</v>
      </c>
      <c r="AP328" s="38" t="s">
        <v>102</v>
      </c>
      <c r="AQ328" s="38" t="s">
        <v>102</v>
      </c>
      <c r="AR328" s="38" t="s">
        <v>102</v>
      </c>
      <c r="AS328" s="38" t="s">
        <v>102</v>
      </c>
      <c r="AT328" s="14">
        <v>60</v>
      </c>
      <c r="AU328" s="38" t="s">
        <v>102</v>
      </c>
      <c r="AV328" s="38" t="s">
        <v>102</v>
      </c>
      <c r="AW328" s="38" t="s">
        <v>102</v>
      </c>
      <c r="AX328" s="14">
        <v>70</v>
      </c>
      <c r="AY328" s="38" t="s">
        <v>102</v>
      </c>
      <c r="AZ328" s="38" t="s">
        <v>102</v>
      </c>
      <c r="BA328" s="38" t="s">
        <v>102</v>
      </c>
    </row>
    <row r="329" spans="1:53">
      <c r="A329" s="100">
        <v>45060</v>
      </c>
      <c r="B329" s="99" t="str">
        <f t="shared" ref="B329" si="516">"(" &amp; TEXT(A329,"aaa") &amp; ")"</f>
        <v>(日)</v>
      </c>
      <c r="C329" s="14">
        <f t="shared" si="510"/>
        <v>237</v>
      </c>
      <c r="D329" s="14">
        <v>93</v>
      </c>
      <c r="E329" s="38" t="s">
        <v>102</v>
      </c>
      <c r="F329" s="38" t="s">
        <v>102</v>
      </c>
      <c r="G329" s="38" t="s">
        <v>102</v>
      </c>
      <c r="H329" s="14">
        <v>0</v>
      </c>
      <c r="I329" s="38" t="s">
        <v>102</v>
      </c>
      <c r="J329" s="81"/>
      <c r="K329" s="14">
        <v>8</v>
      </c>
      <c r="L329" s="14">
        <v>131</v>
      </c>
      <c r="M329" s="38" t="s">
        <v>102</v>
      </c>
      <c r="N329" s="38" t="s">
        <v>102</v>
      </c>
      <c r="O329" s="38" t="s">
        <v>102</v>
      </c>
      <c r="P329" s="14">
        <v>0</v>
      </c>
      <c r="Q329" s="38" t="s">
        <v>102</v>
      </c>
      <c r="R329" s="81"/>
      <c r="S329" s="36">
        <v>5</v>
      </c>
      <c r="T329" s="14">
        <v>8</v>
      </c>
      <c r="U329" s="38" t="s">
        <v>102</v>
      </c>
      <c r="V329" s="38" t="s">
        <v>102</v>
      </c>
      <c r="W329" s="38" t="s">
        <v>102</v>
      </c>
      <c r="X329" s="14">
        <v>0</v>
      </c>
      <c r="Y329" s="38" t="s">
        <v>102</v>
      </c>
      <c r="Z329" s="81"/>
      <c r="AA329" s="14">
        <v>0</v>
      </c>
      <c r="AB329" s="14">
        <v>6</v>
      </c>
      <c r="AC329" s="38" t="s">
        <v>102</v>
      </c>
      <c r="AD329" s="38" t="s">
        <v>102</v>
      </c>
      <c r="AE329" s="38" t="s">
        <v>102</v>
      </c>
      <c r="AF329" s="14">
        <v>0</v>
      </c>
      <c r="AG329" s="38" t="s">
        <v>102</v>
      </c>
      <c r="AH329" s="81"/>
      <c r="AI329" s="36">
        <v>0</v>
      </c>
      <c r="AJ329" s="14">
        <v>17</v>
      </c>
      <c r="AK329" s="38" t="s">
        <v>102</v>
      </c>
      <c r="AL329" s="38" t="s">
        <v>102</v>
      </c>
      <c r="AM329" s="38" t="s">
        <v>102</v>
      </c>
      <c r="AN329" s="38" t="s">
        <v>102</v>
      </c>
      <c r="AO329" s="14">
        <v>11</v>
      </c>
      <c r="AP329" s="38" t="s">
        <v>102</v>
      </c>
      <c r="AQ329" s="38" t="s">
        <v>102</v>
      </c>
      <c r="AR329" s="38" t="s">
        <v>102</v>
      </c>
      <c r="AS329" s="38" t="s">
        <v>102</v>
      </c>
      <c r="AT329" s="14">
        <v>32</v>
      </c>
      <c r="AU329" s="38" t="s">
        <v>102</v>
      </c>
      <c r="AV329" s="38" t="s">
        <v>102</v>
      </c>
      <c r="AW329" s="38" t="s">
        <v>102</v>
      </c>
      <c r="AX329" s="14">
        <v>57</v>
      </c>
      <c r="AY329" s="38" t="s">
        <v>102</v>
      </c>
      <c r="AZ329" s="38" t="s">
        <v>102</v>
      </c>
      <c r="BA329" s="38" t="s">
        <v>102</v>
      </c>
    </row>
    <row r="330" spans="1:53">
      <c r="A330" s="100">
        <v>45059</v>
      </c>
      <c r="B330" s="99" t="str">
        <f t="shared" ref="B330" si="517">"(" &amp; TEXT(A330,"aaa") &amp; ")"</f>
        <v>(土)</v>
      </c>
      <c r="C330" s="14">
        <f t="shared" si="510"/>
        <v>1332</v>
      </c>
      <c r="D330" s="14">
        <v>470</v>
      </c>
      <c r="E330" s="38" t="s">
        <v>102</v>
      </c>
      <c r="F330" s="38" t="s">
        <v>102</v>
      </c>
      <c r="G330" s="38" t="s">
        <v>102</v>
      </c>
      <c r="H330" s="14">
        <v>0</v>
      </c>
      <c r="I330" s="38" t="s">
        <v>102</v>
      </c>
      <c r="J330" s="81"/>
      <c r="K330" s="14">
        <v>26</v>
      </c>
      <c r="L330" s="14">
        <v>790</v>
      </c>
      <c r="M330" s="38" t="s">
        <v>102</v>
      </c>
      <c r="N330" s="38" t="s">
        <v>102</v>
      </c>
      <c r="O330" s="38" t="s">
        <v>102</v>
      </c>
      <c r="P330" s="14">
        <v>0</v>
      </c>
      <c r="Q330" s="38" t="s">
        <v>102</v>
      </c>
      <c r="R330" s="81"/>
      <c r="S330" s="36">
        <v>46</v>
      </c>
      <c r="T330" s="14">
        <v>34</v>
      </c>
      <c r="U330" s="38" t="s">
        <v>102</v>
      </c>
      <c r="V330" s="38" t="s">
        <v>102</v>
      </c>
      <c r="W330" s="38" t="s">
        <v>102</v>
      </c>
      <c r="X330" s="14">
        <v>0</v>
      </c>
      <c r="Y330" s="38" t="s">
        <v>102</v>
      </c>
      <c r="Z330" s="81"/>
      <c r="AA330" s="14">
        <v>5</v>
      </c>
      <c r="AB330" s="14">
        <v>38</v>
      </c>
      <c r="AC330" s="38" t="s">
        <v>102</v>
      </c>
      <c r="AD330" s="38" t="s">
        <v>102</v>
      </c>
      <c r="AE330" s="38" t="s">
        <v>102</v>
      </c>
      <c r="AF330" s="14">
        <v>0</v>
      </c>
      <c r="AG330" s="38" t="s">
        <v>102</v>
      </c>
      <c r="AH330" s="81"/>
      <c r="AI330" s="36">
        <v>6</v>
      </c>
      <c r="AJ330" s="14">
        <v>108</v>
      </c>
      <c r="AK330" s="38" t="s">
        <v>102</v>
      </c>
      <c r="AL330" s="38" t="s">
        <v>102</v>
      </c>
      <c r="AM330" s="38" t="s">
        <v>102</v>
      </c>
      <c r="AN330" s="38" t="s">
        <v>102</v>
      </c>
      <c r="AO330" s="14">
        <v>205</v>
      </c>
      <c r="AP330" s="38" t="s">
        <v>102</v>
      </c>
      <c r="AQ330" s="38" t="s">
        <v>102</v>
      </c>
      <c r="AR330" s="38" t="s">
        <v>102</v>
      </c>
      <c r="AS330" s="38" t="s">
        <v>102</v>
      </c>
      <c r="AT330" s="14">
        <v>145</v>
      </c>
      <c r="AU330" s="38" t="s">
        <v>102</v>
      </c>
      <c r="AV330" s="38" t="s">
        <v>102</v>
      </c>
      <c r="AW330" s="38" t="s">
        <v>102</v>
      </c>
      <c r="AX330" s="14">
        <v>270</v>
      </c>
      <c r="AY330" s="38" t="s">
        <v>102</v>
      </c>
      <c r="AZ330" s="38" t="s">
        <v>102</v>
      </c>
      <c r="BA330" s="38" t="s">
        <v>102</v>
      </c>
    </row>
    <row r="331" spans="1:53">
      <c r="A331" s="100">
        <v>45058</v>
      </c>
      <c r="B331" s="99" t="str">
        <f t="shared" ref="B331" si="518">"(" &amp; TEXT(A331,"aaa") &amp; ")"</f>
        <v>(金)</v>
      </c>
      <c r="C331" s="14">
        <f t="shared" si="510"/>
        <v>1219</v>
      </c>
      <c r="D331" s="14">
        <v>437</v>
      </c>
      <c r="E331" s="38" t="s">
        <v>102</v>
      </c>
      <c r="F331" s="38" t="s">
        <v>102</v>
      </c>
      <c r="G331" s="38" t="s">
        <v>102</v>
      </c>
      <c r="H331" s="14">
        <v>0</v>
      </c>
      <c r="I331" s="38" t="s">
        <v>102</v>
      </c>
      <c r="J331" s="81"/>
      <c r="K331" s="14">
        <v>26</v>
      </c>
      <c r="L331" s="14">
        <v>713</v>
      </c>
      <c r="M331" s="38" t="s">
        <v>102</v>
      </c>
      <c r="N331" s="38" t="s">
        <v>102</v>
      </c>
      <c r="O331" s="38" t="s">
        <v>102</v>
      </c>
      <c r="P331" s="14">
        <v>0</v>
      </c>
      <c r="Q331" s="38" t="s">
        <v>102</v>
      </c>
      <c r="R331" s="81"/>
      <c r="S331" s="36">
        <v>43</v>
      </c>
      <c r="T331" s="14">
        <v>40</v>
      </c>
      <c r="U331" s="38" t="s">
        <v>102</v>
      </c>
      <c r="V331" s="38" t="s">
        <v>102</v>
      </c>
      <c r="W331" s="38" t="s">
        <v>102</v>
      </c>
      <c r="X331" s="14">
        <v>0</v>
      </c>
      <c r="Y331" s="38" t="s">
        <v>102</v>
      </c>
      <c r="Z331" s="81"/>
      <c r="AA331" s="14">
        <v>9</v>
      </c>
      <c r="AB331" s="14">
        <v>49</v>
      </c>
      <c r="AC331" s="38" t="s">
        <v>102</v>
      </c>
      <c r="AD331" s="38" t="s">
        <v>102</v>
      </c>
      <c r="AE331" s="38" t="s">
        <v>102</v>
      </c>
      <c r="AF331" s="14">
        <v>0</v>
      </c>
      <c r="AG331" s="38" t="s">
        <v>102</v>
      </c>
      <c r="AH331" s="81"/>
      <c r="AI331" s="36">
        <v>7</v>
      </c>
      <c r="AJ331" s="14">
        <v>78</v>
      </c>
      <c r="AK331" s="38" t="s">
        <v>102</v>
      </c>
      <c r="AL331" s="38" t="s">
        <v>102</v>
      </c>
      <c r="AM331" s="38" t="s">
        <v>102</v>
      </c>
      <c r="AN331" s="38" t="s">
        <v>102</v>
      </c>
      <c r="AO331" s="14">
        <v>138</v>
      </c>
      <c r="AP331" s="38" t="s">
        <v>102</v>
      </c>
      <c r="AQ331" s="38" t="s">
        <v>102</v>
      </c>
      <c r="AR331" s="38" t="s">
        <v>102</v>
      </c>
      <c r="AS331" s="38" t="s">
        <v>102</v>
      </c>
      <c r="AT331" s="14">
        <v>190</v>
      </c>
      <c r="AU331" s="38" t="s">
        <v>102</v>
      </c>
      <c r="AV331" s="38" t="s">
        <v>102</v>
      </c>
      <c r="AW331" s="38" t="s">
        <v>102</v>
      </c>
      <c r="AX331" s="14">
        <v>291</v>
      </c>
      <c r="AY331" s="38" t="s">
        <v>102</v>
      </c>
      <c r="AZ331" s="38" t="s">
        <v>102</v>
      </c>
      <c r="BA331" s="38" t="s">
        <v>102</v>
      </c>
    </row>
    <row r="332" spans="1:53">
      <c r="A332" s="100">
        <v>45057</v>
      </c>
      <c r="B332" s="99" t="str">
        <f t="shared" ref="B332" si="519">"(" &amp; TEXT(A332,"aaa") &amp; ")"</f>
        <v>(木)</v>
      </c>
      <c r="C332" s="14">
        <f t="shared" si="510"/>
        <v>606</v>
      </c>
      <c r="D332" s="14">
        <v>224</v>
      </c>
      <c r="E332" s="38" t="s">
        <v>102</v>
      </c>
      <c r="F332" s="38" t="s">
        <v>102</v>
      </c>
      <c r="G332" s="38" t="s">
        <v>102</v>
      </c>
      <c r="H332" s="14">
        <v>0</v>
      </c>
      <c r="I332" s="38" t="s">
        <v>102</v>
      </c>
      <c r="J332" s="81"/>
      <c r="K332" s="14">
        <v>13</v>
      </c>
      <c r="L332" s="14">
        <v>349</v>
      </c>
      <c r="M332" s="38" t="s">
        <v>102</v>
      </c>
      <c r="N332" s="38" t="s">
        <v>102</v>
      </c>
      <c r="O332" s="38" t="s">
        <v>102</v>
      </c>
      <c r="P332" s="14">
        <v>0</v>
      </c>
      <c r="Q332" s="38" t="s">
        <v>102</v>
      </c>
      <c r="R332" s="81"/>
      <c r="S332" s="36">
        <v>20</v>
      </c>
      <c r="T332" s="14">
        <v>36</v>
      </c>
      <c r="U332" s="38" t="s">
        <v>102</v>
      </c>
      <c r="V332" s="38" t="s">
        <v>102</v>
      </c>
      <c r="W332" s="38" t="s">
        <v>102</v>
      </c>
      <c r="X332" s="14">
        <v>0</v>
      </c>
      <c r="Y332" s="38" t="s">
        <v>102</v>
      </c>
      <c r="Z332" s="81"/>
      <c r="AA332" s="14">
        <v>5</v>
      </c>
      <c r="AB332" s="14">
        <v>30</v>
      </c>
      <c r="AC332" s="38" t="s">
        <v>102</v>
      </c>
      <c r="AD332" s="38" t="s">
        <v>102</v>
      </c>
      <c r="AE332" s="38" t="s">
        <v>102</v>
      </c>
      <c r="AF332" s="14">
        <v>0</v>
      </c>
      <c r="AG332" s="38" t="s">
        <v>102</v>
      </c>
      <c r="AH332" s="81"/>
      <c r="AI332" s="36">
        <v>4</v>
      </c>
      <c r="AJ332" s="14">
        <v>28</v>
      </c>
      <c r="AK332" s="38" t="s">
        <v>102</v>
      </c>
      <c r="AL332" s="38" t="s">
        <v>102</v>
      </c>
      <c r="AM332" s="38" t="s">
        <v>102</v>
      </c>
      <c r="AN332" s="38" t="s">
        <v>102</v>
      </c>
      <c r="AO332" s="14">
        <v>41</v>
      </c>
      <c r="AP332" s="38" t="s">
        <v>102</v>
      </c>
      <c r="AQ332" s="38" t="s">
        <v>102</v>
      </c>
      <c r="AR332" s="38" t="s">
        <v>102</v>
      </c>
      <c r="AS332" s="38" t="s">
        <v>102</v>
      </c>
      <c r="AT332" s="14">
        <v>106</v>
      </c>
      <c r="AU332" s="38" t="s">
        <v>102</v>
      </c>
      <c r="AV332" s="38" t="s">
        <v>102</v>
      </c>
      <c r="AW332" s="38" t="s">
        <v>102</v>
      </c>
      <c r="AX332" s="14">
        <v>180</v>
      </c>
      <c r="AY332" s="38" t="s">
        <v>102</v>
      </c>
      <c r="AZ332" s="38" t="s">
        <v>102</v>
      </c>
      <c r="BA332" s="38" t="s">
        <v>102</v>
      </c>
    </row>
    <row r="333" spans="1:53">
      <c r="A333" s="100">
        <v>45056</v>
      </c>
      <c r="B333" s="99" t="str">
        <f t="shared" ref="B333" si="520">"(" &amp; TEXT(A333,"aaa") &amp; ")"</f>
        <v>(水)</v>
      </c>
      <c r="C333" s="14">
        <f t="shared" si="510"/>
        <v>655</v>
      </c>
      <c r="D333" s="14">
        <v>275</v>
      </c>
      <c r="E333" s="38" t="s">
        <v>102</v>
      </c>
      <c r="F333" s="38" t="s">
        <v>102</v>
      </c>
      <c r="G333" s="38" t="s">
        <v>102</v>
      </c>
      <c r="H333" s="14">
        <v>0</v>
      </c>
      <c r="I333" s="38" t="s">
        <v>102</v>
      </c>
      <c r="J333" s="81"/>
      <c r="K333" s="14">
        <v>17</v>
      </c>
      <c r="L333" s="14">
        <v>348</v>
      </c>
      <c r="M333" s="38" t="s">
        <v>102</v>
      </c>
      <c r="N333" s="38" t="s">
        <v>102</v>
      </c>
      <c r="O333" s="38" t="s">
        <v>102</v>
      </c>
      <c r="P333" s="14">
        <v>0</v>
      </c>
      <c r="Q333" s="38" t="s">
        <v>102</v>
      </c>
      <c r="R333" s="81"/>
      <c r="S333" s="36">
        <v>15</v>
      </c>
      <c r="T333" s="14">
        <v>51</v>
      </c>
      <c r="U333" s="38" t="s">
        <v>102</v>
      </c>
      <c r="V333" s="38" t="s">
        <v>102</v>
      </c>
      <c r="W333" s="38" t="s">
        <v>102</v>
      </c>
      <c r="X333" s="14">
        <v>0</v>
      </c>
      <c r="Y333" s="38" t="s">
        <v>102</v>
      </c>
      <c r="Z333" s="81"/>
      <c r="AA333" s="14">
        <v>4</v>
      </c>
      <c r="AB333" s="14">
        <v>28</v>
      </c>
      <c r="AC333" s="38" t="s">
        <v>102</v>
      </c>
      <c r="AD333" s="38" t="s">
        <v>102</v>
      </c>
      <c r="AE333" s="38" t="s">
        <v>102</v>
      </c>
      <c r="AF333" s="14">
        <v>0</v>
      </c>
      <c r="AG333" s="38" t="s">
        <v>102</v>
      </c>
      <c r="AH333" s="81"/>
      <c r="AI333" s="36">
        <v>3</v>
      </c>
      <c r="AJ333" s="14">
        <v>36</v>
      </c>
      <c r="AK333" s="38" t="s">
        <v>102</v>
      </c>
      <c r="AL333" s="38" t="s">
        <v>102</v>
      </c>
      <c r="AM333" s="38" t="s">
        <v>102</v>
      </c>
      <c r="AN333" s="38" t="s">
        <v>102</v>
      </c>
      <c r="AO333" s="14">
        <v>59</v>
      </c>
      <c r="AP333" s="38" t="s">
        <v>102</v>
      </c>
      <c r="AQ333" s="38" t="s">
        <v>102</v>
      </c>
      <c r="AR333" s="38" t="s">
        <v>102</v>
      </c>
      <c r="AS333" s="38" t="s">
        <v>102</v>
      </c>
      <c r="AT333" s="14">
        <v>120</v>
      </c>
      <c r="AU333" s="38" t="s">
        <v>102</v>
      </c>
      <c r="AV333" s="38" t="s">
        <v>102</v>
      </c>
      <c r="AW333" s="38" t="s">
        <v>102</v>
      </c>
      <c r="AX333" s="14">
        <v>161</v>
      </c>
      <c r="AY333" s="38" t="s">
        <v>102</v>
      </c>
      <c r="AZ333" s="38" t="s">
        <v>102</v>
      </c>
      <c r="BA333" s="38" t="s">
        <v>102</v>
      </c>
    </row>
    <row r="334" spans="1:53">
      <c r="A334" s="100">
        <v>45055</v>
      </c>
      <c r="B334" s="99" t="str">
        <f t="shared" ref="B334" si="521">"(" &amp; TEXT(A334,"aaa") &amp; ")"</f>
        <v>(火)</v>
      </c>
      <c r="C334" s="14">
        <f t="shared" si="510"/>
        <v>802</v>
      </c>
      <c r="D334" s="14">
        <v>329</v>
      </c>
      <c r="E334" s="38" t="s">
        <v>102</v>
      </c>
      <c r="F334" s="38" t="s">
        <v>102</v>
      </c>
      <c r="G334" s="38" t="s">
        <v>102</v>
      </c>
      <c r="H334" s="14">
        <v>0</v>
      </c>
      <c r="I334" s="38" t="s">
        <v>102</v>
      </c>
      <c r="J334" s="81"/>
      <c r="K334" s="14">
        <v>5</v>
      </c>
      <c r="L334" s="14">
        <v>450</v>
      </c>
      <c r="M334" s="38" t="s">
        <v>102</v>
      </c>
      <c r="N334" s="38" t="s">
        <v>102</v>
      </c>
      <c r="O334" s="38" t="s">
        <v>102</v>
      </c>
      <c r="P334" s="14">
        <v>0</v>
      </c>
      <c r="Q334" s="38" t="s">
        <v>102</v>
      </c>
      <c r="R334" s="81"/>
      <c r="S334" s="36">
        <v>18</v>
      </c>
      <c r="T334" s="14">
        <v>45</v>
      </c>
      <c r="U334" s="38" t="s">
        <v>102</v>
      </c>
      <c r="V334" s="38" t="s">
        <v>102</v>
      </c>
      <c r="W334" s="38" t="s">
        <v>102</v>
      </c>
      <c r="X334" s="14">
        <v>0</v>
      </c>
      <c r="Y334" s="38" t="s">
        <v>102</v>
      </c>
      <c r="Z334" s="81"/>
      <c r="AA334" s="14">
        <v>0</v>
      </c>
      <c r="AB334" s="14">
        <v>47</v>
      </c>
      <c r="AC334" s="38" t="s">
        <v>102</v>
      </c>
      <c r="AD334" s="38" t="s">
        <v>102</v>
      </c>
      <c r="AE334" s="38" t="s">
        <v>102</v>
      </c>
      <c r="AF334" s="14">
        <v>0</v>
      </c>
      <c r="AG334" s="38" t="s">
        <v>102</v>
      </c>
      <c r="AH334" s="81"/>
      <c r="AI334" s="36">
        <v>5</v>
      </c>
      <c r="AJ334" s="14">
        <v>40</v>
      </c>
      <c r="AK334" s="38" t="s">
        <v>102</v>
      </c>
      <c r="AL334" s="38" t="s">
        <v>102</v>
      </c>
      <c r="AM334" s="38" t="s">
        <v>102</v>
      </c>
      <c r="AN334" s="38" t="s">
        <v>102</v>
      </c>
      <c r="AO334" s="14">
        <v>52</v>
      </c>
      <c r="AP334" s="38" t="s">
        <v>102</v>
      </c>
      <c r="AQ334" s="38" t="s">
        <v>102</v>
      </c>
      <c r="AR334" s="38" t="s">
        <v>102</v>
      </c>
      <c r="AS334" s="38" t="s">
        <v>102</v>
      </c>
      <c r="AT334" s="14">
        <v>154</v>
      </c>
      <c r="AU334" s="38" t="s">
        <v>102</v>
      </c>
      <c r="AV334" s="38" t="s">
        <v>102</v>
      </c>
      <c r="AW334" s="38" t="s">
        <v>102</v>
      </c>
      <c r="AX334" s="14">
        <v>237</v>
      </c>
      <c r="AY334" s="38" t="s">
        <v>102</v>
      </c>
      <c r="AZ334" s="38" t="s">
        <v>102</v>
      </c>
      <c r="BA334" s="38" t="s">
        <v>102</v>
      </c>
    </row>
    <row r="335" spans="1:53">
      <c r="A335" s="100">
        <v>45054</v>
      </c>
      <c r="B335" s="99" t="str">
        <f t="shared" ref="B335" si="522">"(" &amp; TEXT(A335,"aaa") &amp; ")"</f>
        <v>(月)</v>
      </c>
      <c r="C335" s="14">
        <f t="shared" si="510"/>
        <v>419</v>
      </c>
      <c r="D335" s="14">
        <v>157</v>
      </c>
      <c r="E335" s="38" t="s">
        <v>102</v>
      </c>
      <c r="F335" s="38" t="s">
        <v>102</v>
      </c>
      <c r="G335" s="38" t="s">
        <v>102</v>
      </c>
      <c r="H335" s="14">
        <v>0</v>
      </c>
      <c r="I335" s="38" t="s">
        <v>102</v>
      </c>
      <c r="J335" s="81"/>
      <c r="K335" s="14">
        <v>18</v>
      </c>
      <c r="L335" s="14">
        <v>233</v>
      </c>
      <c r="M335" s="38" t="s">
        <v>102</v>
      </c>
      <c r="N335" s="38" t="s">
        <v>102</v>
      </c>
      <c r="O335" s="38" t="s">
        <v>102</v>
      </c>
      <c r="P335" s="14">
        <v>0</v>
      </c>
      <c r="Q335" s="38" t="s">
        <v>102</v>
      </c>
      <c r="R335" s="81"/>
      <c r="S335" s="36">
        <v>11</v>
      </c>
      <c r="T335" s="14">
        <v>28</v>
      </c>
      <c r="U335" s="38" t="s">
        <v>102</v>
      </c>
      <c r="V335" s="38" t="s">
        <v>102</v>
      </c>
      <c r="W335" s="38" t="s">
        <v>102</v>
      </c>
      <c r="X335" s="14">
        <v>0</v>
      </c>
      <c r="Y335" s="38" t="s">
        <v>102</v>
      </c>
      <c r="Z335" s="81"/>
      <c r="AA335" s="14">
        <v>4</v>
      </c>
      <c r="AB335" s="14">
        <v>30</v>
      </c>
      <c r="AC335" s="38" t="s">
        <v>102</v>
      </c>
      <c r="AD335" s="38" t="s">
        <v>102</v>
      </c>
      <c r="AE335" s="38" t="s">
        <v>102</v>
      </c>
      <c r="AF335" s="14">
        <v>0</v>
      </c>
      <c r="AG335" s="38" t="s">
        <v>102</v>
      </c>
      <c r="AH335" s="81"/>
      <c r="AI335" s="36">
        <v>0</v>
      </c>
      <c r="AJ335" s="14">
        <v>12</v>
      </c>
      <c r="AK335" s="38" t="s">
        <v>102</v>
      </c>
      <c r="AL335" s="38" t="s">
        <v>102</v>
      </c>
      <c r="AM335" s="38" t="s">
        <v>102</v>
      </c>
      <c r="AN335" s="38" t="s">
        <v>102</v>
      </c>
      <c r="AO335" s="14">
        <v>22</v>
      </c>
      <c r="AP335" s="38" t="s">
        <v>102</v>
      </c>
      <c r="AQ335" s="38" t="s">
        <v>102</v>
      </c>
      <c r="AR335" s="38" t="s">
        <v>102</v>
      </c>
      <c r="AS335" s="38" t="s">
        <v>102</v>
      </c>
      <c r="AT335" s="14">
        <v>48</v>
      </c>
      <c r="AU335" s="38" t="s">
        <v>102</v>
      </c>
      <c r="AV335" s="38" t="s">
        <v>102</v>
      </c>
      <c r="AW335" s="38" t="s">
        <v>102</v>
      </c>
      <c r="AX335" s="14">
        <v>89</v>
      </c>
      <c r="AY335" s="38" t="s">
        <v>102</v>
      </c>
      <c r="AZ335" s="38" t="s">
        <v>102</v>
      </c>
      <c r="BA335" s="38" t="s">
        <v>102</v>
      </c>
    </row>
    <row r="336" spans="1:53">
      <c r="A336" s="100">
        <v>45053</v>
      </c>
      <c r="B336" s="99" t="str">
        <f t="shared" ref="B336" si="523">"(" &amp; TEXT(A336,"aaa") &amp; ")"</f>
        <v>(日)</v>
      </c>
      <c r="C336" s="14">
        <f t="shared" si="510"/>
        <v>178</v>
      </c>
      <c r="D336" s="14">
        <v>62</v>
      </c>
      <c r="E336" s="38" t="s">
        <v>102</v>
      </c>
      <c r="F336" s="38" t="s">
        <v>102</v>
      </c>
      <c r="G336" s="38" t="s">
        <v>102</v>
      </c>
      <c r="H336" s="14">
        <v>0</v>
      </c>
      <c r="I336" s="38" t="s">
        <v>102</v>
      </c>
      <c r="J336" s="81"/>
      <c r="K336" s="14">
        <v>7</v>
      </c>
      <c r="L336" s="14">
        <v>98</v>
      </c>
      <c r="M336" s="38" t="s">
        <v>102</v>
      </c>
      <c r="N336" s="38" t="s">
        <v>102</v>
      </c>
      <c r="O336" s="38" t="s">
        <v>102</v>
      </c>
      <c r="P336" s="14">
        <v>0</v>
      </c>
      <c r="Q336" s="38" t="s">
        <v>102</v>
      </c>
      <c r="R336" s="81"/>
      <c r="S336" s="36">
        <v>11</v>
      </c>
      <c r="T336" s="14">
        <v>6</v>
      </c>
      <c r="U336" s="38" t="s">
        <v>102</v>
      </c>
      <c r="V336" s="38" t="s">
        <v>102</v>
      </c>
      <c r="W336" s="38" t="s">
        <v>102</v>
      </c>
      <c r="X336" s="14">
        <v>0</v>
      </c>
      <c r="Y336" s="38" t="s">
        <v>102</v>
      </c>
      <c r="Z336" s="81"/>
      <c r="AA336" s="14">
        <v>0</v>
      </c>
      <c r="AB336" s="14">
        <v>6</v>
      </c>
      <c r="AC336" s="38" t="s">
        <v>102</v>
      </c>
      <c r="AD336" s="38" t="s">
        <v>102</v>
      </c>
      <c r="AE336" s="38" t="s">
        <v>102</v>
      </c>
      <c r="AF336" s="14">
        <v>0</v>
      </c>
      <c r="AG336" s="38" t="s">
        <v>102</v>
      </c>
      <c r="AH336" s="81"/>
      <c r="AI336" s="36">
        <v>0</v>
      </c>
      <c r="AJ336" s="14">
        <v>13</v>
      </c>
      <c r="AK336" s="38" t="s">
        <v>102</v>
      </c>
      <c r="AL336" s="38" t="s">
        <v>102</v>
      </c>
      <c r="AM336" s="38" t="s">
        <v>102</v>
      </c>
      <c r="AN336" s="38" t="s">
        <v>102</v>
      </c>
      <c r="AO336" s="14">
        <v>19</v>
      </c>
      <c r="AP336" s="38" t="s">
        <v>102</v>
      </c>
      <c r="AQ336" s="38" t="s">
        <v>102</v>
      </c>
      <c r="AR336" s="38" t="s">
        <v>102</v>
      </c>
      <c r="AS336" s="38" t="s">
        <v>102</v>
      </c>
      <c r="AT336" s="14">
        <v>16</v>
      </c>
      <c r="AU336" s="38" t="s">
        <v>102</v>
      </c>
      <c r="AV336" s="38" t="s">
        <v>102</v>
      </c>
      <c r="AW336" s="38" t="s">
        <v>102</v>
      </c>
      <c r="AX336" s="14">
        <v>45</v>
      </c>
      <c r="AY336" s="38" t="s">
        <v>102</v>
      </c>
      <c r="AZ336" s="38" t="s">
        <v>102</v>
      </c>
      <c r="BA336" s="38" t="s">
        <v>102</v>
      </c>
    </row>
    <row r="337" spans="1:53">
      <c r="A337" s="100">
        <v>45052</v>
      </c>
      <c r="B337" s="99" t="str">
        <f t="shared" ref="B337" si="524">"(" &amp; TEXT(A337,"aaa") &amp; ")"</f>
        <v>(土)</v>
      </c>
      <c r="C337" s="14">
        <f t="shared" si="510"/>
        <v>941</v>
      </c>
      <c r="D337" s="14">
        <v>287</v>
      </c>
      <c r="E337" s="38" t="s">
        <v>102</v>
      </c>
      <c r="F337" s="38" t="s">
        <v>102</v>
      </c>
      <c r="G337" s="38" t="s">
        <v>102</v>
      </c>
      <c r="H337" s="14">
        <v>0</v>
      </c>
      <c r="I337" s="38" t="s">
        <v>102</v>
      </c>
      <c r="J337" s="81"/>
      <c r="K337" s="14">
        <v>24</v>
      </c>
      <c r="L337" s="14">
        <v>589</v>
      </c>
      <c r="M337" s="38" t="s">
        <v>102</v>
      </c>
      <c r="N337" s="38" t="s">
        <v>102</v>
      </c>
      <c r="O337" s="38" t="s">
        <v>102</v>
      </c>
      <c r="P337" s="14">
        <v>0</v>
      </c>
      <c r="Q337" s="38" t="s">
        <v>102</v>
      </c>
      <c r="R337" s="81"/>
      <c r="S337" s="36">
        <v>41</v>
      </c>
      <c r="T337" s="14">
        <v>15</v>
      </c>
      <c r="U337" s="38" t="s">
        <v>102</v>
      </c>
      <c r="V337" s="38" t="s">
        <v>102</v>
      </c>
      <c r="W337" s="38" t="s">
        <v>102</v>
      </c>
      <c r="X337" s="14">
        <v>0</v>
      </c>
      <c r="Y337" s="38" t="s">
        <v>102</v>
      </c>
      <c r="Z337" s="81"/>
      <c r="AA337" s="14">
        <v>2</v>
      </c>
      <c r="AB337" s="14">
        <v>30</v>
      </c>
      <c r="AC337" s="38" t="s">
        <v>102</v>
      </c>
      <c r="AD337" s="38" t="s">
        <v>102</v>
      </c>
      <c r="AE337" s="38" t="s">
        <v>102</v>
      </c>
      <c r="AF337" s="14">
        <v>0</v>
      </c>
      <c r="AG337" s="38" t="s">
        <v>102</v>
      </c>
      <c r="AH337" s="81"/>
      <c r="AI337" s="36">
        <v>1</v>
      </c>
      <c r="AJ337" s="14">
        <v>74</v>
      </c>
      <c r="AK337" s="38" t="s">
        <v>102</v>
      </c>
      <c r="AL337" s="38" t="s">
        <v>102</v>
      </c>
      <c r="AM337" s="38" t="s">
        <v>102</v>
      </c>
      <c r="AN337" s="38" t="s">
        <v>102</v>
      </c>
      <c r="AO337" s="14">
        <v>127</v>
      </c>
      <c r="AP337" s="38" t="s">
        <v>102</v>
      </c>
      <c r="AQ337" s="38" t="s">
        <v>102</v>
      </c>
      <c r="AR337" s="38" t="s">
        <v>102</v>
      </c>
      <c r="AS337" s="38" t="s">
        <v>102</v>
      </c>
      <c r="AT337" s="14">
        <v>64</v>
      </c>
      <c r="AU337" s="38" t="s">
        <v>102</v>
      </c>
      <c r="AV337" s="38" t="s">
        <v>102</v>
      </c>
      <c r="AW337" s="38" t="s">
        <v>102</v>
      </c>
      <c r="AX337" s="14">
        <v>148</v>
      </c>
      <c r="AY337" s="38" t="s">
        <v>102</v>
      </c>
      <c r="AZ337" s="38" t="s">
        <v>102</v>
      </c>
      <c r="BA337" s="38" t="s">
        <v>102</v>
      </c>
    </row>
    <row r="338" spans="1:53">
      <c r="A338" s="100">
        <v>45051</v>
      </c>
      <c r="B338" s="99" t="str">
        <f t="shared" ref="B338" si="525">"(" &amp; TEXT(A338,"aaa") &amp; ")"</f>
        <v>(金)</v>
      </c>
      <c r="C338" s="14">
        <f t="shared" si="510"/>
        <v>119</v>
      </c>
      <c r="D338" s="14">
        <v>47</v>
      </c>
      <c r="E338" s="38" t="s">
        <v>102</v>
      </c>
      <c r="F338" s="38" t="s">
        <v>102</v>
      </c>
      <c r="G338" s="38" t="s">
        <v>102</v>
      </c>
      <c r="H338" s="14">
        <v>0</v>
      </c>
      <c r="I338" s="38" t="s">
        <v>102</v>
      </c>
      <c r="J338" s="81"/>
      <c r="K338" s="14">
        <v>1</v>
      </c>
      <c r="L338" s="14">
        <v>54</v>
      </c>
      <c r="M338" s="38" t="s">
        <v>102</v>
      </c>
      <c r="N338" s="38" t="s">
        <v>102</v>
      </c>
      <c r="O338" s="38" t="s">
        <v>102</v>
      </c>
      <c r="P338" s="14">
        <v>0</v>
      </c>
      <c r="Q338" s="38" t="s">
        <v>102</v>
      </c>
      <c r="R338" s="81"/>
      <c r="S338" s="36">
        <v>17</v>
      </c>
      <c r="T338" s="14">
        <v>6</v>
      </c>
      <c r="U338" s="38" t="s">
        <v>102</v>
      </c>
      <c r="V338" s="38" t="s">
        <v>102</v>
      </c>
      <c r="W338" s="38" t="s">
        <v>102</v>
      </c>
      <c r="X338" s="14">
        <v>0</v>
      </c>
      <c r="Y338" s="38" t="s">
        <v>102</v>
      </c>
      <c r="Z338" s="81"/>
      <c r="AA338" s="14">
        <v>0</v>
      </c>
      <c r="AB338" s="14">
        <v>5</v>
      </c>
      <c r="AC338" s="38" t="s">
        <v>102</v>
      </c>
      <c r="AD338" s="38" t="s">
        <v>102</v>
      </c>
      <c r="AE338" s="38" t="s">
        <v>102</v>
      </c>
      <c r="AF338" s="14">
        <v>0</v>
      </c>
      <c r="AG338" s="38" t="s">
        <v>102</v>
      </c>
      <c r="AH338" s="81"/>
      <c r="AI338" s="36">
        <v>0</v>
      </c>
      <c r="AJ338" s="14">
        <v>2</v>
      </c>
      <c r="AK338" s="38" t="s">
        <v>102</v>
      </c>
      <c r="AL338" s="38" t="s">
        <v>102</v>
      </c>
      <c r="AM338" s="38" t="s">
        <v>102</v>
      </c>
      <c r="AN338" s="38" t="s">
        <v>102</v>
      </c>
      <c r="AO338" s="14">
        <v>1</v>
      </c>
      <c r="AP338" s="38" t="s">
        <v>102</v>
      </c>
      <c r="AQ338" s="38" t="s">
        <v>102</v>
      </c>
      <c r="AR338" s="38" t="s">
        <v>102</v>
      </c>
      <c r="AS338" s="38" t="s">
        <v>102</v>
      </c>
      <c r="AT338" s="14">
        <v>0</v>
      </c>
      <c r="AU338" s="38" t="s">
        <v>102</v>
      </c>
      <c r="AV338" s="38" t="s">
        <v>102</v>
      </c>
      <c r="AW338" s="38" t="s">
        <v>102</v>
      </c>
      <c r="AX338" s="14">
        <v>0</v>
      </c>
      <c r="AY338" s="38" t="s">
        <v>102</v>
      </c>
      <c r="AZ338" s="38" t="s">
        <v>102</v>
      </c>
      <c r="BA338" s="38" t="s">
        <v>102</v>
      </c>
    </row>
    <row r="339" spans="1:53">
      <c r="A339" s="100">
        <v>45050</v>
      </c>
      <c r="B339" s="99" t="str">
        <f t="shared" ref="B339" si="526">"(" &amp; TEXT(A339,"aaa") &amp; ")"</f>
        <v>(木)</v>
      </c>
      <c r="C339" s="14">
        <f t="shared" si="510"/>
        <v>62</v>
      </c>
      <c r="D339" s="14">
        <v>30</v>
      </c>
      <c r="E339" s="38" t="s">
        <v>102</v>
      </c>
      <c r="F339" s="38" t="s">
        <v>102</v>
      </c>
      <c r="G339" s="38" t="s">
        <v>102</v>
      </c>
      <c r="H339" s="14">
        <v>0</v>
      </c>
      <c r="I339" s="38" t="s">
        <v>102</v>
      </c>
      <c r="J339" s="81"/>
      <c r="K339" s="14">
        <v>0</v>
      </c>
      <c r="L339" s="14">
        <v>28</v>
      </c>
      <c r="M339" s="38" t="s">
        <v>102</v>
      </c>
      <c r="N339" s="38" t="s">
        <v>102</v>
      </c>
      <c r="O339" s="38" t="s">
        <v>102</v>
      </c>
      <c r="P339" s="14">
        <v>0</v>
      </c>
      <c r="Q339" s="38" t="s">
        <v>102</v>
      </c>
      <c r="R339" s="81"/>
      <c r="S339" s="36">
        <v>4</v>
      </c>
      <c r="T339" s="14">
        <v>6</v>
      </c>
      <c r="U339" s="38" t="s">
        <v>102</v>
      </c>
      <c r="V339" s="38" t="s">
        <v>102</v>
      </c>
      <c r="W339" s="38" t="s">
        <v>102</v>
      </c>
      <c r="X339" s="14">
        <v>0</v>
      </c>
      <c r="Y339" s="38" t="s">
        <v>102</v>
      </c>
      <c r="Z339" s="81"/>
      <c r="AA339" s="14">
        <v>0</v>
      </c>
      <c r="AB339" s="14">
        <v>2</v>
      </c>
      <c r="AC339" s="38" t="s">
        <v>102</v>
      </c>
      <c r="AD339" s="38" t="s">
        <v>102</v>
      </c>
      <c r="AE339" s="38" t="s">
        <v>102</v>
      </c>
      <c r="AF339" s="14">
        <v>0</v>
      </c>
      <c r="AG339" s="38" t="s">
        <v>102</v>
      </c>
      <c r="AH339" s="81"/>
      <c r="AI339" s="36">
        <v>0</v>
      </c>
      <c r="AJ339" s="14">
        <v>1</v>
      </c>
      <c r="AK339" s="38" t="s">
        <v>102</v>
      </c>
      <c r="AL339" s="38" t="s">
        <v>102</v>
      </c>
      <c r="AM339" s="38" t="s">
        <v>102</v>
      </c>
      <c r="AN339" s="38" t="s">
        <v>102</v>
      </c>
      <c r="AO339" s="14">
        <v>1</v>
      </c>
      <c r="AP339" s="38" t="s">
        <v>102</v>
      </c>
      <c r="AQ339" s="38" t="s">
        <v>102</v>
      </c>
      <c r="AR339" s="38" t="s">
        <v>102</v>
      </c>
      <c r="AS339" s="38" t="s">
        <v>102</v>
      </c>
      <c r="AT339" s="14">
        <v>2</v>
      </c>
      <c r="AU339" s="38" t="s">
        <v>102</v>
      </c>
      <c r="AV339" s="38" t="s">
        <v>102</v>
      </c>
      <c r="AW339" s="38" t="s">
        <v>102</v>
      </c>
      <c r="AX339" s="14">
        <v>0</v>
      </c>
      <c r="AY339" s="38" t="s">
        <v>102</v>
      </c>
      <c r="AZ339" s="38" t="s">
        <v>102</v>
      </c>
      <c r="BA339" s="38" t="s">
        <v>102</v>
      </c>
    </row>
    <row r="340" spans="1:53">
      <c r="A340" s="100">
        <v>45049</v>
      </c>
      <c r="B340" s="99" t="str">
        <f t="shared" ref="B340" si="527">"(" &amp; TEXT(A340,"aaa") &amp; ")"</f>
        <v>(水)</v>
      </c>
      <c r="C340" s="14">
        <f t="shared" si="510"/>
        <v>55</v>
      </c>
      <c r="D340" s="14">
        <v>36</v>
      </c>
      <c r="E340" s="38" t="s">
        <v>102</v>
      </c>
      <c r="F340" s="38" t="s">
        <v>102</v>
      </c>
      <c r="G340" s="38" t="s">
        <v>102</v>
      </c>
      <c r="H340" s="14">
        <v>0</v>
      </c>
      <c r="I340" s="38" t="s">
        <v>102</v>
      </c>
      <c r="J340" s="81"/>
      <c r="K340" s="14">
        <v>4</v>
      </c>
      <c r="L340" s="14">
        <v>15</v>
      </c>
      <c r="M340" s="38" t="s">
        <v>102</v>
      </c>
      <c r="N340" s="38" t="s">
        <v>102</v>
      </c>
      <c r="O340" s="38" t="s">
        <v>102</v>
      </c>
      <c r="P340" s="14">
        <v>0</v>
      </c>
      <c r="Q340" s="38" t="s">
        <v>102</v>
      </c>
      <c r="R340" s="81"/>
      <c r="S340" s="36">
        <v>0</v>
      </c>
      <c r="T340" s="14">
        <v>5</v>
      </c>
      <c r="U340" s="38" t="s">
        <v>102</v>
      </c>
      <c r="V340" s="38" t="s">
        <v>102</v>
      </c>
      <c r="W340" s="38" t="s">
        <v>102</v>
      </c>
      <c r="X340" s="14">
        <v>0</v>
      </c>
      <c r="Y340" s="38" t="s">
        <v>102</v>
      </c>
      <c r="Z340" s="81"/>
      <c r="AA340" s="14">
        <v>0</v>
      </c>
      <c r="AB340" s="14">
        <v>2</v>
      </c>
      <c r="AC340" s="38" t="s">
        <v>102</v>
      </c>
      <c r="AD340" s="38" t="s">
        <v>102</v>
      </c>
      <c r="AE340" s="38" t="s">
        <v>102</v>
      </c>
      <c r="AF340" s="14">
        <v>0</v>
      </c>
      <c r="AG340" s="38" t="s">
        <v>102</v>
      </c>
      <c r="AH340" s="81"/>
      <c r="AI340" s="36">
        <v>0</v>
      </c>
      <c r="AJ340" s="14">
        <v>1</v>
      </c>
      <c r="AK340" s="38" t="s">
        <v>102</v>
      </c>
      <c r="AL340" s="38" t="s">
        <v>102</v>
      </c>
      <c r="AM340" s="38" t="s">
        <v>102</v>
      </c>
      <c r="AN340" s="38" t="s">
        <v>102</v>
      </c>
      <c r="AO340" s="14">
        <v>1</v>
      </c>
      <c r="AP340" s="38" t="s">
        <v>102</v>
      </c>
      <c r="AQ340" s="38" t="s">
        <v>102</v>
      </c>
      <c r="AR340" s="38" t="s">
        <v>102</v>
      </c>
      <c r="AS340" s="38" t="s">
        <v>102</v>
      </c>
      <c r="AT340" s="14">
        <v>1</v>
      </c>
      <c r="AU340" s="38" t="s">
        <v>102</v>
      </c>
      <c r="AV340" s="38" t="s">
        <v>102</v>
      </c>
      <c r="AW340" s="38" t="s">
        <v>102</v>
      </c>
      <c r="AX340" s="14">
        <v>0</v>
      </c>
      <c r="AY340" s="38" t="s">
        <v>102</v>
      </c>
      <c r="AZ340" s="38" t="s">
        <v>102</v>
      </c>
      <c r="BA340" s="38" t="s">
        <v>102</v>
      </c>
    </row>
    <row r="341" spans="1:53">
      <c r="A341" s="100">
        <v>45048</v>
      </c>
      <c r="B341" s="99" t="str">
        <f t="shared" ref="B341" si="528">"(" &amp; TEXT(A341,"aaa") &amp; ")"</f>
        <v>(火)</v>
      </c>
      <c r="C341" s="14">
        <f t="shared" si="510"/>
        <v>553</v>
      </c>
      <c r="D341" s="14">
        <v>247</v>
      </c>
      <c r="E341" s="38" t="s">
        <v>102</v>
      </c>
      <c r="F341" s="38" t="s">
        <v>102</v>
      </c>
      <c r="G341" s="38" t="s">
        <v>102</v>
      </c>
      <c r="H341" s="14">
        <v>0</v>
      </c>
      <c r="I341" s="38" t="s">
        <v>102</v>
      </c>
      <c r="J341" s="81"/>
      <c r="K341" s="14">
        <v>13</v>
      </c>
      <c r="L341" s="14">
        <v>290</v>
      </c>
      <c r="M341" s="38" t="s">
        <v>102</v>
      </c>
      <c r="N341" s="38" t="s">
        <v>102</v>
      </c>
      <c r="O341" s="38" t="s">
        <v>102</v>
      </c>
      <c r="P341" s="14">
        <v>0</v>
      </c>
      <c r="Q341" s="38" t="s">
        <v>102</v>
      </c>
      <c r="R341" s="81"/>
      <c r="S341" s="36">
        <v>3</v>
      </c>
      <c r="T341" s="14">
        <v>26</v>
      </c>
      <c r="U341" s="38" t="s">
        <v>102</v>
      </c>
      <c r="V341" s="38" t="s">
        <v>102</v>
      </c>
      <c r="W341" s="38" t="s">
        <v>102</v>
      </c>
      <c r="X341" s="14">
        <v>0</v>
      </c>
      <c r="Y341" s="38" t="s">
        <v>102</v>
      </c>
      <c r="Z341" s="81"/>
      <c r="AA341" s="14">
        <v>3</v>
      </c>
      <c r="AB341" s="14">
        <v>26</v>
      </c>
      <c r="AC341" s="38" t="s">
        <v>102</v>
      </c>
      <c r="AD341" s="38" t="s">
        <v>102</v>
      </c>
      <c r="AE341" s="38" t="s">
        <v>102</v>
      </c>
      <c r="AF341" s="14">
        <v>0</v>
      </c>
      <c r="AG341" s="38" t="s">
        <v>102</v>
      </c>
      <c r="AH341" s="81"/>
      <c r="AI341" s="36">
        <v>0</v>
      </c>
      <c r="AJ341" s="14">
        <v>31</v>
      </c>
      <c r="AK341" s="38" t="s">
        <v>102</v>
      </c>
      <c r="AL341" s="38" t="s">
        <v>102</v>
      </c>
      <c r="AM341" s="38" t="s">
        <v>102</v>
      </c>
      <c r="AN341" s="38" t="s">
        <v>102</v>
      </c>
      <c r="AO341" s="14">
        <v>46</v>
      </c>
      <c r="AP341" s="38" t="s">
        <v>102</v>
      </c>
      <c r="AQ341" s="38" t="s">
        <v>102</v>
      </c>
      <c r="AR341" s="38" t="s">
        <v>102</v>
      </c>
      <c r="AS341" s="38" t="s">
        <v>102</v>
      </c>
      <c r="AT341" s="14">
        <v>68</v>
      </c>
      <c r="AU341" s="38" t="s">
        <v>102</v>
      </c>
      <c r="AV341" s="38" t="s">
        <v>102</v>
      </c>
      <c r="AW341" s="38" t="s">
        <v>102</v>
      </c>
      <c r="AX341" s="14">
        <v>117</v>
      </c>
      <c r="AY341" s="38" t="s">
        <v>102</v>
      </c>
      <c r="AZ341" s="38" t="s">
        <v>102</v>
      </c>
      <c r="BA341" s="38" t="s">
        <v>102</v>
      </c>
    </row>
    <row r="342" spans="1:53">
      <c r="A342" s="100">
        <v>45047</v>
      </c>
      <c r="B342" s="99" t="str">
        <f t="shared" ref="B342" si="529">"(" &amp; TEXT(A342,"aaa") &amp; ")"</f>
        <v>(月)</v>
      </c>
      <c r="C342" s="14">
        <f t="shared" si="510"/>
        <v>441</v>
      </c>
      <c r="D342" s="14">
        <v>173</v>
      </c>
      <c r="E342" s="38" t="s">
        <v>102</v>
      </c>
      <c r="F342" s="38" t="s">
        <v>102</v>
      </c>
      <c r="G342" s="38" t="s">
        <v>102</v>
      </c>
      <c r="H342" s="14">
        <v>0</v>
      </c>
      <c r="I342" s="38" t="s">
        <v>102</v>
      </c>
      <c r="J342" s="81"/>
      <c r="K342" s="14">
        <v>29</v>
      </c>
      <c r="L342" s="14">
        <v>220</v>
      </c>
      <c r="M342" s="38" t="s">
        <v>102</v>
      </c>
      <c r="N342" s="38" t="s">
        <v>102</v>
      </c>
      <c r="O342" s="38" t="s">
        <v>102</v>
      </c>
      <c r="P342" s="14">
        <v>0</v>
      </c>
      <c r="Q342" s="38" t="s">
        <v>102</v>
      </c>
      <c r="R342" s="81"/>
      <c r="S342" s="36">
        <v>19</v>
      </c>
      <c r="T342" s="14">
        <v>39</v>
      </c>
      <c r="U342" s="38" t="s">
        <v>102</v>
      </c>
      <c r="V342" s="38" t="s">
        <v>102</v>
      </c>
      <c r="W342" s="38" t="s">
        <v>102</v>
      </c>
      <c r="X342" s="14">
        <v>0</v>
      </c>
      <c r="Y342" s="38" t="s">
        <v>102</v>
      </c>
      <c r="Z342" s="81"/>
      <c r="AA342" s="14">
        <v>5</v>
      </c>
      <c r="AB342" s="14">
        <v>32</v>
      </c>
      <c r="AC342" s="38" t="s">
        <v>102</v>
      </c>
      <c r="AD342" s="38" t="s">
        <v>102</v>
      </c>
      <c r="AE342" s="38" t="s">
        <v>102</v>
      </c>
      <c r="AF342" s="14">
        <v>0</v>
      </c>
      <c r="AG342" s="38" t="s">
        <v>102</v>
      </c>
      <c r="AH342" s="81"/>
      <c r="AI342" s="36">
        <v>4</v>
      </c>
      <c r="AJ342" s="14">
        <v>26</v>
      </c>
      <c r="AK342" s="38" t="s">
        <v>102</v>
      </c>
      <c r="AL342" s="38" t="s">
        <v>102</v>
      </c>
      <c r="AM342" s="38" t="s">
        <v>102</v>
      </c>
      <c r="AN342" s="38" t="s">
        <v>102</v>
      </c>
      <c r="AO342" s="14">
        <v>27</v>
      </c>
      <c r="AP342" s="38" t="s">
        <v>102</v>
      </c>
      <c r="AQ342" s="38" t="s">
        <v>102</v>
      </c>
      <c r="AR342" s="38" t="s">
        <v>102</v>
      </c>
      <c r="AS342" s="38" t="s">
        <v>102</v>
      </c>
      <c r="AT342" s="14">
        <v>37</v>
      </c>
      <c r="AU342" s="38" t="s">
        <v>102</v>
      </c>
      <c r="AV342" s="38" t="s">
        <v>102</v>
      </c>
      <c r="AW342" s="38" t="s">
        <v>102</v>
      </c>
      <c r="AX342" s="14">
        <v>68</v>
      </c>
      <c r="AY342" s="38" t="s">
        <v>102</v>
      </c>
      <c r="AZ342" s="38" t="s">
        <v>102</v>
      </c>
      <c r="BA342" s="38" t="s">
        <v>102</v>
      </c>
    </row>
    <row r="343" spans="1:53">
      <c r="A343" s="100">
        <v>45046</v>
      </c>
      <c r="B343" s="99" t="str">
        <f t="shared" ref="B343" si="530">"(" &amp; TEXT(A343,"aaa") &amp; ")"</f>
        <v>(日)</v>
      </c>
      <c r="C343" s="14">
        <f t="shared" si="510"/>
        <v>253</v>
      </c>
      <c r="D343" s="14">
        <v>75</v>
      </c>
      <c r="E343" s="38" t="s">
        <v>102</v>
      </c>
      <c r="F343" s="38" t="s">
        <v>102</v>
      </c>
      <c r="G343" s="38" t="s">
        <v>102</v>
      </c>
      <c r="H343" s="14">
        <v>0</v>
      </c>
      <c r="I343" s="38" t="s">
        <v>102</v>
      </c>
      <c r="J343" s="81"/>
      <c r="K343" s="14">
        <v>10</v>
      </c>
      <c r="L343" s="14">
        <v>155</v>
      </c>
      <c r="M343" s="38" t="s">
        <v>102</v>
      </c>
      <c r="N343" s="38" t="s">
        <v>102</v>
      </c>
      <c r="O343" s="38" t="s">
        <v>102</v>
      </c>
      <c r="P343" s="14">
        <v>0</v>
      </c>
      <c r="Q343" s="38" t="s">
        <v>102</v>
      </c>
      <c r="R343" s="81"/>
      <c r="S343" s="36">
        <v>13</v>
      </c>
      <c r="T343" s="14">
        <v>4</v>
      </c>
      <c r="U343" s="38" t="s">
        <v>102</v>
      </c>
      <c r="V343" s="38" t="s">
        <v>102</v>
      </c>
      <c r="W343" s="38" t="s">
        <v>102</v>
      </c>
      <c r="X343" s="14">
        <v>0</v>
      </c>
      <c r="Y343" s="38" t="s">
        <v>102</v>
      </c>
      <c r="Z343" s="81"/>
      <c r="AA343" s="14">
        <v>0</v>
      </c>
      <c r="AB343" s="14">
        <v>9</v>
      </c>
      <c r="AC343" s="38" t="s">
        <v>102</v>
      </c>
      <c r="AD343" s="38" t="s">
        <v>102</v>
      </c>
      <c r="AE343" s="38" t="s">
        <v>102</v>
      </c>
      <c r="AF343" s="14">
        <v>0</v>
      </c>
      <c r="AG343" s="38" t="s">
        <v>102</v>
      </c>
      <c r="AH343" s="81"/>
      <c r="AI343" s="36">
        <v>0</v>
      </c>
      <c r="AJ343" s="14">
        <v>14</v>
      </c>
      <c r="AK343" s="38" t="s">
        <v>102</v>
      </c>
      <c r="AL343" s="38" t="s">
        <v>102</v>
      </c>
      <c r="AM343" s="38" t="s">
        <v>102</v>
      </c>
      <c r="AN343" s="38" t="s">
        <v>102</v>
      </c>
      <c r="AO343" s="14">
        <v>33</v>
      </c>
      <c r="AP343" s="38" t="s">
        <v>102</v>
      </c>
      <c r="AQ343" s="38" t="s">
        <v>102</v>
      </c>
      <c r="AR343" s="38" t="s">
        <v>102</v>
      </c>
      <c r="AS343" s="38" t="s">
        <v>102</v>
      </c>
      <c r="AT343" s="14">
        <v>21</v>
      </c>
      <c r="AU343" s="38" t="s">
        <v>102</v>
      </c>
      <c r="AV343" s="38" t="s">
        <v>102</v>
      </c>
      <c r="AW343" s="38" t="s">
        <v>102</v>
      </c>
      <c r="AX343" s="14">
        <v>41</v>
      </c>
      <c r="AY343" s="38" t="s">
        <v>102</v>
      </c>
      <c r="AZ343" s="38" t="s">
        <v>102</v>
      </c>
      <c r="BA343" s="38" t="s">
        <v>102</v>
      </c>
    </row>
    <row r="344" spans="1:53">
      <c r="A344" s="100">
        <v>45045</v>
      </c>
      <c r="B344" s="99" t="str">
        <f t="shared" ref="B344" si="531">"(" &amp; TEXT(A344,"aaa") &amp; ")"</f>
        <v>(土)</v>
      </c>
      <c r="C344" s="14">
        <f t="shared" si="510"/>
        <v>469</v>
      </c>
      <c r="D344" s="14">
        <v>138</v>
      </c>
      <c r="E344" s="38" t="s">
        <v>102</v>
      </c>
      <c r="F344" s="38" t="s">
        <v>102</v>
      </c>
      <c r="G344" s="38" t="s">
        <v>102</v>
      </c>
      <c r="H344" s="14">
        <v>0</v>
      </c>
      <c r="I344" s="38" t="s">
        <v>102</v>
      </c>
      <c r="J344" s="81"/>
      <c r="K344" s="14">
        <v>12</v>
      </c>
      <c r="L344" s="14">
        <v>282</v>
      </c>
      <c r="M344" s="38" t="s">
        <v>102</v>
      </c>
      <c r="N344" s="38" t="s">
        <v>102</v>
      </c>
      <c r="O344" s="38" t="s">
        <v>102</v>
      </c>
      <c r="P344" s="14">
        <v>0</v>
      </c>
      <c r="Q344" s="38" t="s">
        <v>102</v>
      </c>
      <c r="R344" s="81"/>
      <c r="S344" s="36">
        <v>37</v>
      </c>
      <c r="T344" s="14">
        <v>6</v>
      </c>
      <c r="U344" s="38" t="s">
        <v>102</v>
      </c>
      <c r="V344" s="38" t="s">
        <v>102</v>
      </c>
      <c r="W344" s="38" t="s">
        <v>102</v>
      </c>
      <c r="X344" s="14">
        <v>0</v>
      </c>
      <c r="Y344" s="38" t="s">
        <v>102</v>
      </c>
      <c r="Z344" s="81"/>
      <c r="AA344" s="14">
        <v>1</v>
      </c>
      <c r="AB344" s="14">
        <v>17</v>
      </c>
      <c r="AC344" s="38" t="s">
        <v>102</v>
      </c>
      <c r="AD344" s="38" t="s">
        <v>102</v>
      </c>
      <c r="AE344" s="38" t="s">
        <v>102</v>
      </c>
      <c r="AF344" s="14">
        <v>0</v>
      </c>
      <c r="AG344" s="38" t="s">
        <v>102</v>
      </c>
      <c r="AH344" s="81"/>
      <c r="AI344" s="36">
        <v>2</v>
      </c>
      <c r="AJ344" s="14">
        <v>34</v>
      </c>
      <c r="AK344" s="38" t="s">
        <v>102</v>
      </c>
      <c r="AL344" s="38" t="s">
        <v>102</v>
      </c>
      <c r="AM344" s="38" t="s">
        <v>102</v>
      </c>
      <c r="AN344" s="38" t="s">
        <v>102</v>
      </c>
      <c r="AO344" s="14">
        <v>68</v>
      </c>
      <c r="AP344" s="38" t="s">
        <v>102</v>
      </c>
      <c r="AQ344" s="38" t="s">
        <v>102</v>
      </c>
      <c r="AR344" s="38" t="s">
        <v>102</v>
      </c>
      <c r="AS344" s="38" t="s">
        <v>102</v>
      </c>
      <c r="AT344" s="14">
        <v>23</v>
      </c>
      <c r="AU344" s="38" t="s">
        <v>102</v>
      </c>
      <c r="AV344" s="38" t="s">
        <v>102</v>
      </c>
      <c r="AW344" s="38" t="s">
        <v>102</v>
      </c>
      <c r="AX344" s="14">
        <v>29</v>
      </c>
      <c r="AY344" s="38" t="s">
        <v>102</v>
      </c>
      <c r="AZ344" s="38" t="s">
        <v>102</v>
      </c>
      <c r="BA344" s="38" t="s">
        <v>102</v>
      </c>
    </row>
    <row r="345" spans="1:53">
      <c r="A345" s="100">
        <v>45044</v>
      </c>
      <c r="B345" s="99" t="str">
        <f t="shared" ref="B345" si="532">"(" &amp; TEXT(A345,"aaa") &amp; ")"</f>
        <v>(金)</v>
      </c>
      <c r="C345" s="14">
        <f t="shared" si="510"/>
        <v>1424</v>
      </c>
      <c r="D345" s="14">
        <v>559</v>
      </c>
      <c r="E345" s="38" t="s">
        <v>102</v>
      </c>
      <c r="F345" s="38" t="s">
        <v>102</v>
      </c>
      <c r="G345" s="38" t="s">
        <v>102</v>
      </c>
      <c r="H345" s="14">
        <v>0</v>
      </c>
      <c r="I345" s="38" t="s">
        <v>102</v>
      </c>
      <c r="J345" s="81"/>
      <c r="K345" s="14">
        <v>30</v>
      </c>
      <c r="L345" s="14">
        <v>773</v>
      </c>
      <c r="M345" s="38" t="s">
        <v>102</v>
      </c>
      <c r="N345" s="38" t="s">
        <v>102</v>
      </c>
      <c r="O345" s="38" t="s">
        <v>102</v>
      </c>
      <c r="P345" s="14">
        <v>0</v>
      </c>
      <c r="Q345" s="38" t="s">
        <v>102</v>
      </c>
      <c r="R345" s="81"/>
      <c r="S345" s="36">
        <v>62</v>
      </c>
      <c r="T345" s="14">
        <v>51</v>
      </c>
      <c r="U345" s="38" t="s">
        <v>102</v>
      </c>
      <c r="V345" s="38" t="s">
        <v>102</v>
      </c>
      <c r="W345" s="38" t="s">
        <v>102</v>
      </c>
      <c r="X345" s="14">
        <v>0</v>
      </c>
      <c r="Y345" s="38" t="s">
        <v>102</v>
      </c>
      <c r="Z345" s="81"/>
      <c r="AA345" s="14">
        <v>2</v>
      </c>
      <c r="AB345" s="14">
        <v>56</v>
      </c>
      <c r="AC345" s="38" t="s">
        <v>102</v>
      </c>
      <c r="AD345" s="38" t="s">
        <v>102</v>
      </c>
      <c r="AE345" s="38" t="s">
        <v>102</v>
      </c>
      <c r="AF345" s="14">
        <v>0</v>
      </c>
      <c r="AG345" s="38" t="s">
        <v>102</v>
      </c>
      <c r="AH345" s="81"/>
      <c r="AI345" s="36">
        <v>9</v>
      </c>
      <c r="AJ345" s="14">
        <v>86</v>
      </c>
      <c r="AK345" s="38" t="s">
        <v>102</v>
      </c>
      <c r="AL345" s="38" t="s">
        <v>102</v>
      </c>
      <c r="AM345" s="38" t="s">
        <v>102</v>
      </c>
      <c r="AN345" s="38" t="s">
        <v>102</v>
      </c>
      <c r="AO345" s="14">
        <v>172</v>
      </c>
      <c r="AP345" s="38" t="s">
        <v>102</v>
      </c>
      <c r="AQ345" s="38" t="s">
        <v>102</v>
      </c>
      <c r="AR345" s="38" t="s">
        <v>102</v>
      </c>
      <c r="AS345" s="38" t="s">
        <v>102</v>
      </c>
      <c r="AT345" s="14">
        <v>156</v>
      </c>
      <c r="AU345" s="38" t="s">
        <v>102</v>
      </c>
      <c r="AV345" s="38" t="s">
        <v>102</v>
      </c>
      <c r="AW345" s="38" t="s">
        <v>102</v>
      </c>
      <c r="AX345" s="14">
        <v>212</v>
      </c>
      <c r="AY345" s="38" t="s">
        <v>102</v>
      </c>
      <c r="AZ345" s="38" t="s">
        <v>102</v>
      </c>
      <c r="BA345" s="38" t="s">
        <v>102</v>
      </c>
    </row>
    <row r="346" spans="1:53">
      <c r="A346" s="100">
        <v>45043</v>
      </c>
      <c r="B346" s="99" t="str">
        <f t="shared" ref="B346" si="533">"(" &amp; TEXT(A346,"aaa") &amp; ")"</f>
        <v>(木)</v>
      </c>
      <c r="C346" s="14">
        <f t="shared" si="510"/>
        <v>642</v>
      </c>
      <c r="D346" s="14">
        <v>245</v>
      </c>
      <c r="E346" s="38" t="s">
        <v>102</v>
      </c>
      <c r="F346" s="38" t="s">
        <v>102</v>
      </c>
      <c r="G346" s="38" t="s">
        <v>102</v>
      </c>
      <c r="H346" s="14">
        <v>0</v>
      </c>
      <c r="I346" s="38" t="s">
        <v>102</v>
      </c>
      <c r="J346" s="81"/>
      <c r="K346" s="14">
        <v>22</v>
      </c>
      <c r="L346" s="14">
        <v>350</v>
      </c>
      <c r="M346" s="38" t="s">
        <v>102</v>
      </c>
      <c r="N346" s="38" t="s">
        <v>102</v>
      </c>
      <c r="O346" s="38" t="s">
        <v>102</v>
      </c>
      <c r="P346" s="14">
        <v>0</v>
      </c>
      <c r="Q346" s="38" t="s">
        <v>102</v>
      </c>
      <c r="R346" s="81"/>
      <c r="S346" s="36">
        <v>25</v>
      </c>
      <c r="T346" s="14">
        <v>26</v>
      </c>
      <c r="U346" s="38" t="s">
        <v>102</v>
      </c>
      <c r="V346" s="38" t="s">
        <v>102</v>
      </c>
      <c r="W346" s="38" t="s">
        <v>102</v>
      </c>
      <c r="X346" s="14">
        <v>0</v>
      </c>
      <c r="Y346" s="38" t="s">
        <v>102</v>
      </c>
      <c r="Z346" s="81"/>
      <c r="AA346" s="14">
        <v>3</v>
      </c>
      <c r="AB346" s="14">
        <v>13</v>
      </c>
      <c r="AC346" s="38" t="s">
        <v>102</v>
      </c>
      <c r="AD346" s="38" t="s">
        <v>102</v>
      </c>
      <c r="AE346" s="38" t="s">
        <v>102</v>
      </c>
      <c r="AF346" s="14">
        <v>0</v>
      </c>
      <c r="AG346" s="38" t="s">
        <v>102</v>
      </c>
      <c r="AH346" s="81"/>
      <c r="AI346" s="36">
        <v>0</v>
      </c>
      <c r="AJ346" s="14">
        <v>30</v>
      </c>
      <c r="AK346" s="38" t="s">
        <v>102</v>
      </c>
      <c r="AL346" s="38" t="s">
        <v>102</v>
      </c>
      <c r="AM346" s="38" t="s">
        <v>102</v>
      </c>
      <c r="AN346" s="38" t="s">
        <v>102</v>
      </c>
      <c r="AO346" s="14">
        <v>62</v>
      </c>
      <c r="AP346" s="38" t="s">
        <v>102</v>
      </c>
      <c r="AQ346" s="38" t="s">
        <v>102</v>
      </c>
      <c r="AR346" s="38" t="s">
        <v>102</v>
      </c>
      <c r="AS346" s="38" t="s">
        <v>102</v>
      </c>
      <c r="AT346" s="14">
        <v>95</v>
      </c>
      <c r="AU346" s="38" t="s">
        <v>102</v>
      </c>
      <c r="AV346" s="38" t="s">
        <v>102</v>
      </c>
      <c r="AW346" s="38" t="s">
        <v>102</v>
      </c>
      <c r="AX346" s="14">
        <v>124</v>
      </c>
      <c r="AY346" s="38" t="s">
        <v>102</v>
      </c>
      <c r="AZ346" s="38" t="s">
        <v>102</v>
      </c>
      <c r="BA346" s="38" t="s">
        <v>102</v>
      </c>
    </row>
    <row r="347" spans="1:53">
      <c r="A347" s="100">
        <v>45042</v>
      </c>
      <c r="B347" s="99" t="str">
        <f t="shared" ref="B347" si="534">"(" &amp; TEXT(A347,"aaa") &amp; ")"</f>
        <v>(水)</v>
      </c>
      <c r="C347" s="14">
        <f t="shared" si="510"/>
        <v>692</v>
      </c>
      <c r="D347" s="14">
        <v>243</v>
      </c>
      <c r="E347" s="38" t="s">
        <v>102</v>
      </c>
      <c r="F347" s="38" t="s">
        <v>102</v>
      </c>
      <c r="G347" s="38" t="s">
        <v>102</v>
      </c>
      <c r="H347" s="14">
        <v>0</v>
      </c>
      <c r="I347" s="38" t="s">
        <v>102</v>
      </c>
      <c r="J347" s="81"/>
      <c r="K347" s="14">
        <v>21</v>
      </c>
      <c r="L347" s="14">
        <v>414</v>
      </c>
      <c r="M347" s="38" t="s">
        <v>102</v>
      </c>
      <c r="N347" s="38" t="s">
        <v>102</v>
      </c>
      <c r="O347" s="38" t="s">
        <v>102</v>
      </c>
      <c r="P347" s="14">
        <v>0</v>
      </c>
      <c r="Q347" s="38" t="s">
        <v>102</v>
      </c>
      <c r="R347" s="81"/>
      <c r="S347" s="36">
        <v>14</v>
      </c>
      <c r="T347" s="14">
        <v>27</v>
      </c>
      <c r="U347" s="38" t="s">
        <v>102</v>
      </c>
      <c r="V347" s="38" t="s">
        <v>102</v>
      </c>
      <c r="W347" s="38" t="s">
        <v>102</v>
      </c>
      <c r="X347" s="14">
        <v>0</v>
      </c>
      <c r="Y347" s="38" t="s">
        <v>102</v>
      </c>
      <c r="Z347" s="81"/>
      <c r="AA347" s="14">
        <v>4</v>
      </c>
      <c r="AB347" s="14">
        <v>56</v>
      </c>
      <c r="AC347" s="38" t="s">
        <v>102</v>
      </c>
      <c r="AD347" s="38" t="s">
        <v>102</v>
      </c>
      <c r="AE347" s="38" t="s">
        <v>102</v>
      </c>
      <c r="AF347" s="14">
        <v>0</v>
      </c>
      <c r="AG347" s="38" t="s">
        <v>102</v>
      </c>
      <c r="AH347" s="81"/>
      <c r="AI347" s="36">
        <v>1</v>
      </c>
      <c r="AJ347" s="14">
        <v>31</v>
      </c>
      <c r="AK347" s="38" t="s">
        <v>102</v>
      </c>
      <c r="AL347" s="38" t="s">
        <v>102</v>
      </c>
      <c r="AM347" s="38" t="s">
        <v>102</v>
      </c>
      <c r="AN347" s="38" t="s">
        <v>102</v>
      </c>
      <c r="AO347" s="14">
        <v>73</v>
      </c>
      <c r="AP347" s="38" t="s">
        <v>102</v>
      </c>
      <c r="AQ347" s="38" t="s">
        <v>102</v>
      </c>
      <c r="AR347" s="38" t="s">
        <v>102</v>
      </c>
      <c r="AS347" s="38" t="s">
        <v>102</v>
      </c>
      <c r="AT347" s="14">
        <v>96</v>
      </c>
      <c r="AU347" s="38" t="s">
        <v>102</v>
      </c>
      <c r="AV347" s="38" t="s">
        <v>102</v>
      </c>
      <c r="AW347" s="38" t="s">
        <v>102</v>
      </c>
      <c r="AX347" s="14">
        <v>130</v>
      </c>
      <c r="AY347" s="38" t="s">
        <v>102</v>
      </c>
      <c r="AZ347" s="38" t="s">
        <v>102</v>
      </c>
      <c r="BA347" s="38" t="s">
        <v>102</v>
      </c>
    </row>
    <row r="348" spans="1:53">
      <c r="A348" s="100">
        <v>45041</v>
      </c>
      <c r="B348" s="99" t="str">
        <f t="shared" ref="B348" si="535">"(" &amp; TEXT(A348,"aaa") &amp; ")"</f>
        <v>(火)</v>
      </c>
      <c r="C348" s="14">
        <f t="shared" si="510"/>
        <v>806</v>
      </c>
      <c r="D348" s="14">
        <v>309</v>
      </c>
      <c r="E348" s="38" t="s">
        <v>102</v>
      </c>
      <c r="F348" s="38" t="s">
        <v>102</v>
      </c>
      <c r="G348" s="38" t="s">
        <v>102</v>
      </c>
      <c r="H348" s="14">
        <v>0</v>
      </c>
      <c r="I348" s="38" t="s">
        <v>102</v>
      </c>
      <c r="J348" s="81"/>
      <c r="K348" s="14">
        <v>10</v>
      </c>
      <c r="L348" s="14">
        <v>476</v>
      </c>
      <c r="M348" s="38" t="s">
        <v>102</v>
      </c>
      <c r="N348" s="38" t="s">
        <v>102</v>
      </c>
      <c r="O348" s="38" t="s">
        <v>102</v>
      </c>
      <c r="P348" s="14">
        <v>0</v>
      </c>
      <c r="Q348" s="38" t="s">
        <v>102</v>
      </c>
      <c r="R348" s="81"/>
      <c r="S348" s="36">
        <v>11</v>
      </c>
      <c r="T348" s="14">
        <v>22</v>
      </c>
      <c r="U348" s="38" t="s">
        <v>102</v>
      </c>
      <c r="V348" s="38" t="s">
        <v>102</v>
      </c>
      <c r="W348" s="38" t="s">
        <v>102</v>
      </c>
      <c r="X348" s="14">
        <v>0</v>
      </c>
      <c r="Y348" s="38" t="s">
        <v>102</v>
      </c>
      <c r="Z348" s="81"/>
      <c r="AA348" s="14">
        <v>2</v>
      </c>
      <c r="AB348" s="14">
        <v>28</v>
      </c>
      <c r="AC348" s="38" t="s">
        <v>102</v>
      </c>
      <c r="AD348" s="38" t="s">
        <v>102</v>
      </c>
      <c r="AE348" s="38" t="s">
        <v>102</v>
      </c>
      <c r="AF348" s="14">
        <v>0</v>
      </c>
      <c r="AG348" s="38" t="s">
        <v>102</v>
      </c>
      <c r="AH348" s="81"/>
      <c r="AI348" s="36">
        <v>2</v>
      </c>
      <c r="AJ348" s="14">
        <v>43</v>
      </c>
      <c r="AK348" s="38" t="s">
        <v>102</v>
      </c>
      <c r="AL348" s="38" t="s">
        <v>102</v>
      </c>
      <c r="AM348" s="38" t="s">
        <v>102</v>
      </c>
      <c r="AN348" s="38" t="s">
        <v>102</v>
      </c>
      <c r="AO348" s="14">
        <v>87</v>
      </c>
      <c r="AP348" s="38" t="s">
        <v>102</v>
      </c>
      <c r="AQ348" s="38" t="s">
        <v>102</v>
      </c>
      <c r="AR348" s="38" t="s">
        <v>102</v>
      </c>
      <c r="AS348" s="38" t="s">
        <v>102</v>
      </c>
      <c r="AT348" s="14">
        <v>172</v>
      </c>
      <c r="AU348" s="38" t="s">
        <v>102</v>
      </c>
      <c r="AV348" s="38" t="s">
        <v>102</v>
      </c>
      <c r="AW348" s="38" t="s">
        <v>102</v>
      </c>
      <c r="AX348" s="14">
        <v>223</v>
      </c>
      <c r="AY348" s="38" t="s">
        <v>102</v>
      </c>
      <c r="AZ348" s="38" t="s">
        <v>102</v>
      </c>
      <c r="BA348" s="38" t="s">
        <v>102</v>
      </c>
    </row>
    <row r="349" spans="1:53">
      <c r="A349" s="100">
        <v>45040</v>
      </c>
      <c r="B349" s="99" t="str">
        <f t="shared" ref="B349" si="536">"(" &amp; TEXT(A349,"aaa") &amp; ")"</f>
        <v>(月)</v>
      </c>
      <c r="C349" s="14">
        <f t="shared" si="510"/>
        <v>586</v>
      </c>
      <c r="D349" s="14">
        <v>205</v>
      </c>
      <c r="E349" s="38" t="s">
        <v>102</v>
      </c>
      <c r="F349" s="38" t="s">
        <v>102</v>
      </c>
      <c r="G349" s="38" t="s">
        <v>102</v>
      </c>
      <c r="H349" s="14">
        <v>0</v>
      </c>
      <c r="I349" s="38" t="s">
        <v>102</v>
      </c>
      <c r="J349" s="81"/>
      <c r="K349" s="14">
        <v>20</v>
      </c>
      <c r="L349" s="14">
        <v>339</v>
      </c>
      <c r="M349" s="38" t="s">
        <v>102</v>
      </c>
      <c r="N349" s="38" t="s">
        <v>102</v>
      </c>
      <c r="O349" s="38" t="s">
        <v>102</v>
      </c>
      <c r="P349" s="14">
        <v>0</v>
      </c>
      <c r="Q349" s="38" t="s">
        <v>102</v>
      </c>
      <c r="R349" s="81"/>
      <c r="S349" s="36">
        <v>22</v>
      </c>
      <c r="T349" s="14">
        <v>27</v>
      </c>
      <c r="U349" s="38" t="s">
        <v>102</v>
      </c>
      <c r="V349" s="38" t="s">
        <v>102</v>
      </c>
      <c r="W349" s="38" t="s">
        <v>102</v>
      </c>
      <c r="X349" s="14">
        <v>0</v>
      </c>
      <c r="Y349" s="38" t="s">
        <v>102</v>
      </c>
      <c r="Z349" s="81"/>
      <c r="AA349" s="14">
        <v>4</v>
      </c>
      <c r="AB349" s="14">
        <v>39</v>
      </c>
      <c r="AC349" s="38" t="s">
        <v>102</v>
      </c>
      <c r="AD349" s="38" t="s">
        <v>102</v>
      </c>
      <c r="AE349" s="38" t="s">
        <v>102</v>
      </c>
      <c r="AF349" s="14">
        <v>0</v>
      </c>
      <c r="AG349" s="38" t="s">
        <v>102</v>
      </c>
      <c r="AH349" s="81"/>
      <c r="AI349" s="36">
        <v>2</v>
      </c>
      <c r="AJ349" s="14">
        <v>33</v>
      </c>
      <c r="AK349" s="38" t="s">
        <v>102</v>
      </c>
      <c r="AL349" s="38" t="s">
        <v>102</v>
      </c>
      <c r="AM349" s="38" t="s">
        <v>102</v>
      </c>
      <c r="AN349" s="38" t="s">
        <v>102</v>
      </c>
      <c r="AO349" s="14">
        <v>61</v>
      </c>
      <c r="AP349" s="38" t="s">
        <v>102</v>
      </c>
      <c r="AQ349" s="38" t="s">
        <v>102</v>
      </c>
      <c r="AR349" s="38" t="s">
        <v>102</v>
      </c>
      <c r="AS349" s="38" t="s">
        <v>102</v>
      </c>
      <c r="AT349" s="14">
        <v>73</v>
      </c>
      <c r="AU349" s="38" t="s">
        <v>102</v>
      </c>
      <c r="AV349" s="38" t="s">
        <v>102</v>
      </c>
      <c r="AW349" s="38" t="s">
        <v>102</v>
      </c>
      <c r="AX349" s="14">
        <v>96</v>
      </c>
      <c r="AY349" s="38" t="s">
        <v>102</v>
      </c>
      <c r="AZ349" s="38" t="s">
        <v>102</v>
      </c>
      <c r="BA349" s="38" t="s">
        <v>102</v>
      </c>
    </row>
    <row r="350" spans="1:53">
      <c r="A350" s="100">
        <v>45039</v>
      </c>
      <c r="B350" s="99" t="str">
        <f t="shared" ref="B350" si="537">"(" &amp; TEXT(A350,"aaa") &amp; ")"</f>
        <v>(日)</v>
      </c>
      <c r="C350" s="14">
        <f t="shared" si="510"/>
        <v>338</v>
      </c>
      <c r="D350" s="14">
        <v>121</v>
      </c>
      <c r="E350" s="38" t="s">
        <v>102</v>
      </c>
      <c r="F350" s="38" t="s">
        <v>102</v>
      </c>
      <c r="G350" s="38" t="s">
        <v>102</v>
      </c>
      <c r="H350" s="14">
        <v>0</v>
      </c>
      <c r="I350" s="38" t="s">
        <v>102</v>
      </c>
      <c r="J350" s="81"/>
      <c r="K350" s="14">
        <v>5</v>
      </c>
      <c r="L350" s="14">
        <v>199</v>
      </c>
      <c r="M350" s="38" t="s">
        <v>102</v>
      </c>
      <c r="N350" s="38" t="s">
        <v>102</v>
      </c>
      <c r="O350" s="38" t="s">
        <v>102</v>
      </c>
      <c r="P350" s="14">
        <v>0</v>
      </c>
      <c r="Q350" s="38" t="s">
        <v>102</v>
      </c>
      <c r="R350" s="81"/>
      <c r="S350" s="36">
        <v>13</v>
      </c>
      <c r="T350" s="14">
        <v>2</v>
      </c>
      <c r="U350" s="38" t="s">
        <v>102</v>
      </c>
      <c r="V350" s="38" t="s">
        <v>102</v>
      </c>
      <c r="W350" s="38" t="s">
        <v>102</v>
      </c>
      <c r="X350" s="14">
        <v>0</v>
      </c>
      <c r="Y350" s="38" t="s">
        <v>102</v>
      </c>
      <c r="Z350" s="81"/>
      <c r="AA350" s="14">
        <v>1</v>
      </c>
      <c r="AB350" s="14">
        <v>4</v>
      </c>
      <c r="AC350" s="38" t="s">
        <v>102</v>
      </c>
      <c r="AD350" s="38" t="s">
        <v>102</v>
      </c>
      <c r="AE350" s="38" t="s">
        <v>102</v>
      </c>
      <c r="AF350" s="14">
        <v>0</v>
      </c>
      <c r="AG350" s="38" t="s">
        <v>102</v>
      </c>
      <c r="AH350" s="81"/>
      <c r="AI350" s="36">
        <v>0</v>
      </c>
      <c r="AJ350" s="14">
        <v>13</v>
      </c>
      <c r="AK350" s="38" t="s">
        <v>102</v>
      </c>
      <c r="AL350" s="38" t="s">
        <v>102</v>
      </c>
      <c r="AM350" s="38" t="s">
        <v>102</v>
      </c>
      <c r="AN350" s="38" t="s">
        <v>102</v>
      </c>
      <c r="AO350" s="14">
        <v>56</v>
      </c>
      <c r="AP350" s="38" t="s">
        <v>102</v>
      </c>
      <c r="AQ350" s="38" t="s">
        <v>102</v>
      </c>
      <c r="AR350" s="38" t="s">
        <v>102</v>
      </c>
      <c r="AS350" s="38" t="s">
        <v>102</v>
      </c>
      <c r="AT350" s="14">
        <v>44</v>
      </c>
      <c r="AU350" s="38" t="s">
        <v>102</v>
      </c>
      <c r="AV350" s="38" t="s">
        <v>102</v>
      </c>
      <c r="AW350" s="38" t="s">
        <v>102</v>
      </c>
      <c r="AX350" s="14">
        <v>47</v>
      </c>
      <c r="AY350" s="38" t="s">
        <v>102</v>
      </c>
      <c r="AZ350" s="38" t="s">
        <v>102</v>
      </c>
      <c r="BA350" s="38" t="s">
        <v>102</v>
      </c>
    </row>
    <row r="351" spans="1:53">
      <c r="A351" s="100">
        <v>45038</v>
      </c>
      <c r="B351" s="99" t="str">
        <f t="shared" ref="B351" si="538">"(" &amp; TEXT(A351,"aaa") &amp; ")"</f>
        <v>(土)</v>
      </c>
      <c r="C351" s="14">
        <f t="shared" si="510"/>
        <v>1732</v>
      </c>
      <c r="D351" s="14">
        <v>730</v>
      </c>
      <c r="E351" s="38" t="s">
        <v>102</v>
      </c>
      <c r="F351" s="38" t="s">
        <v>102</v>
      </c>
      <c r="G351" s="38" t="s">
        <v>102</v>
      </c>
      <c r="H351" s="14">
        <v>0</v>
      </c>
      <c r="I351" s="38" t="s">
        <v>102</v>
      </c>
      <c r="J351" s="81"/>
      <c r="K351" s="14">
        <v>48</v>
      </c>
      <c r="L351" s="14">
        <v>904</v>
      </c>
      <c r="M351" s="38" t="s">
        <v>102</v>
      </c>
      <c r="N351" s="38" t="s">
        <v>102</v>
      </c>
      <c r="O351" s="38" t="s">
        <v>102</v>
      </c>
      <c r="P351" s="14">
        <v>0</v>
      </c>
      <c r="Q351" s="38" t="s">
        <v>102</v>
      </c>
      <c r="R351" s="81"/>
      <c r="S351" s="36">
        <v>50</v>
      </c>
      <c r="T351" s="14">
        <v>49</v>
      </c>
      <c r="U351" s="38" t="s">
        <v>102</v>
      </c>
      <c r="V351" s="38" t="s">
        <v>102</v>
      </c>
      <c r="W351" s="38" t="s">
        <v>102</v>
      </c>
      <c r="X351" s="14">
        <v>0</v>
      </c>
      <c r="Y351" s="38" t="s">
        <v>102</v>
      </c>
      <c r="Z351" s="81"/>
      <c r="AA351" s="14">
        <v>7</v>
      </c>
      <c r="AB351" s="14">
        <v>36</v>
      </c>
      <c r="AC351" s="38" t="s">
        <v>102</v>
      </c>
      <c r="AD351" s="38" t="s">
        <v>102</v>
      </c>
      <c r="AE351" s="38" t="s">
        <v>102</v>
      </c>
      <c r="AF351" s="14">
        <v>0</v>
      </c>
      <c r="AG351" s="38" t="s">
        <v>102</v>
      </c>
      <c r="AH351" s="81"/>
      <c r="AI351" s="36">
        <v>5</v>
      </c>
      <c r="AJ351" s="14">
        <v>179</v>
      </c>
      <c r="AK351" s="38" t="s">
        <v>102</v>
      </c>
      <c r="AL351" s="38" t="s">
        <v>102</v>
      </c>
      <c r="AM351" s="38" t="s">
        <v>102</v>
      </c>
      <c r="AN351" s="38" t="s">
        <v>102</v>
      </c>
      <c r="AO351" s="14">
        <v>209</v>
      </c>
      <c r="AP351" s="38" t="s">
        <v>102</v>
      </c>
      <c r="AQ351" s="38" t="s">
        <v>102</v>
      </c>
      <c r="AR351" s="38" t="s">
        <v>102</v>
      </c>
      <c r="AS351" s="38" t="s">
        <v>102</v>
      </c>
      <c r="AT351" s="14">
        <v>187</v>
      </c>
      <c r="AU351" s="38" t="s">
        <v>102</v>
      </c>
      <c r="AV351" s="38" t="s">
        <v>102</v>
      </c>
      <c r="AW351" s="38" t="s">
        <v>102</v>
      </c>
      <c r="AX351" s="14">
        <v>253</v>
      </c>
      <c r="AY351" s="38" t="s">
        <v>102</v>
      </c>
      <c r="AZ351" s="38" t="s">
        <v>102</v>
      </c>
      <c r="BA351" s="38" t="s">
        <v>102</v>
      </c>
    </row>
    <row r="352" spans="1:53">
      <c r="A352" s="100">
        <v>45037</v>
      </c>
      <c r="B352" s="99" t="str">
        <f t="shared" ref="B352" si="539">"(" &amp; TEXT(A352,"aaa") &amp; ")"</f>
        <v>(金)</v>
      </c>
      <c r="C352" s="14">
        <f t="shared" si="510"/>
        <v>1397</v>
      </c>
      <c r="D352" s="14">
        <v>638</v>
      </c>
      <c r="E352" s="38" t="s">
        <v>102</v>
      </c>
      <c r="F352" s="38" t="s">
        <v>102</v>
      </c>
      <c r="G352" s="38" t="s">
        <v>102</v>
      </c>
      <c r="H352" s="14">
        <v>0</v>
      </c>
      <c r="I352" s="38" t="s">
        <v>102</v>
      </c>
      <c r="J352" s="81"/>
      <c r="K352" s="14">
        <v>37</v>
      </c>
      <c r="L352" s="14">
        <v>676</v>
      </c>
      <c r="M352" s="38" t="s">
        <v>102</v>
      </c>
      <c r="N352" s="38" t="s">
        <v>102</v>
      </c>
      <c r="O352" s="38" t="s">
        <v>102</v>
      </c>
      <c r="P352" s="14">
        <v>0</v>
      </c>
      <c r="Q352" s="38" t="s">
        <v>102</v>
      </c>
      <c r="R352" s="81"/>
      <c r="S352" s="36">
        <v>46</v>
      </c>
      <c r="T352" s="14">
        <v>52</v>
      </c>
      <c r="U352" s="38" t="s">
        <v>102</v>
      </c>
      <c r="V352" s="38" t="s">
        <v>102</v>
      </c>
      <c r="W352" s="38" t="s">
        <v>102</v>
      </c>
      <c r="X352" s="14">
        <v>0</v>
      </c>
      <c r="Y352" s="38" t="s">
        <v>102</v>
      </c>
      <c r="Z352" s="81"/>
      <c r="AA352" s="14">
        <v>5</v>
      </c>
      <c r="AB352" s="14">
        <v>30</v>
      </c>
      <c r="AC352" s="38" t="s">
        <v>102</v>
      </c>
      <c r="AD352" s="38" t="s">
        <v>102</v>
      </c>
      <c r="AE352" s="38" t="s">
        <v>102</v>
      </c>
      <c r="AF352" s="14">
        <v>0</v>
      </c>
      <c r="AG352" s="38" t="s">
        <v>102</v>
      </c>
      <c r="AH352" s="81"/>
      <c r="AI352" s="36">
        <v>6</v>
      </c>
      <c r="AJ352" s="14">
        <v>121</v>
      </c>
      <c r="AK352" s="38" t="s">
        <v>102</v>
      </c>
      <c r="AL352" s="38" t="s">
        <v>102</v>
      </c>
      <c r="AM352" s="38" t="s">
        <v>102</v>
      </c>
      <c r="AN352" s="38" t="s">
        <v>102</v>
      </c>
      <c r="AO352" s="14">
        <v>153</v>
      </c>
      <c r="AP352" s="38" t="s">
        <v>102</v>
      </c>
      <c r="AQ352" s="38" t="s">
        <v>102</v>
      </c>
      <c r="AR352" s="38" t="s">
        <v>102</v>
      </c>
      <c r="AS352" s="38" t="s">
        <v>102</v>
      </c>
      <c r="AT352" s="14">
        <v>242</v>
      </c>
      <c r="AU352" s="38" t="s">
        <v>102</v>
      </c>
      <c r="AV352" s="38" t="s">
        <v>102</v>
      </c>
      <c r="AW352" s="38" t="s">
        <v>102</v>
      </c>
      <c r="AX352" s="14">
        <v>225</v>
      </c>
      <c r="AY352" s="38" t="s">
        <v>102</v>
      </c>
      <c r="AZ352" s="38" t="s">
        <v>102</v>
      </c>
      <c r="BA352" s="38" t="s">
        <v>102</v>
      </c>
    </row>
    <row r="353" spans="1:53">
      <c r="A353" s="100">
        <v>45036</v>
      </c>
      <c r="B353" s="99" t="str">
        <f t="shared" ref="B353" si="540">"(" &amp; TEXT(A353,"aaa") &amp; ")"</f>
        <v>(木)</v>
      </c>
      <c r="C353" s="14">
        <f t="shared" si="510"/>
        <v>701</v>
      </c>
      <c r="D353" s="14">
        <v>329</v>
      </c>
      <c r="E353" s="38" t="s">
        <v>102</v>
      </c>
      <c r="F353" s="38" t="s">
        <v>102</v>
      </c>
      <c r="G353" s="38" t="s">
        <v>102</v>
      </c>
      <c r="H353" s="14">
        <v>0</v>
      </c>
      <c r="I353" s="38" t="s">
        <v>102</v>
      </c>
      <c r="J353" s="81"/>
      <c r="K353" s="14">
        <v>29</v>
      </c>
      <c r="L353" s="14">
        <v>327</v>
      </c>
      <c r="M353" s="38" t="s">
        <v>102</v>
      </c>
      <c r="N353" s="38" t="s">
        <v>102</v>
      </c>
      <c r="O353" s="38" t="s">
        <v>102</v>
      </c>
      <c r="P353" s="14">
        <v>0</v>
      </c>
      <c r="Q353" s="38" t="s">
        <v>102</v>
      </c>
      <c r="R353" s="81"/>
      <c r="S353" s="36">
        <v>16</v>
      </c>
      <c r="T353" s="14">
        <v>31</v>
      </c>
      <c r="U353" s="38" t="s">
        <v>102</v>
      </c>
      <c r="V353" s="38" t="s">
        <v>102</v>
      </c>
      <c r="W353" s="38" t="s">
        <v>102</v>
      </c>
      <c r="X353" s="14">
        <v>0</v>
      </c>
      <c r="Y353" s="38" t="s">
        <v>102</v>
      </c>
      <c r="Z353" s="81"/>
      <c r="AA353" s="14">
        <v>5</v>
      </c>
      <c r="AB353" s="14">
        <v>26</v>
      </c>
      <c r="AC353" s="38" t="s">
        <v>102</v>
      </c>
      <c r="AD353" s="38" t="s">
        <v>102</v>
      </c>
      <c r="AE353" s="38" t="s">
        <v>102</v>
      </c>
      <c r="AF353" s="14">
        <v>0</v>
      </c>
      <c r="AG353" s="38" t="s">
        <v>102</v>
      </c>
      <c r="AH353" s="81"/>
      <c r="AI353" s="36">
        <v>0</v>
      </c>
      <c r="AJ353" s="14">
        <v>34</v>
      </c>
      <c r="AK353" s="38" t="s">
        <v>102</v>
      </c>
      <c r="AL353" s="38" t="s">
        <v>102</v>
      </c>
      <c r="AM353" s="38" t="s">
        <v>102</v>
      </c>
      <c r="AN353" s="38" t="s">
        <v>102</v>
      </c>
      <c r="AO353" s="14">
        <v>62</v>
      </c>
      <c r="AP353" s="38" t="s">
        <v>102</v>
      </c>
      <c r="AQ353" s="38" t="s">
        <v>102</v>
      </c>
      <c r="AR353" s="38" t="s">
        <v>102</v>
      </c>
      <c r="AS353" s="38" t="s">
        <v>102</v>
      </c>
      <c r="AT353" s="14">
        <v>166</v>
      </c>
      <c r="AU353" s="38" t="s">
        <v>102</v>
      </c>
      <c r="AV353" s="38" t="s">
        <v>102</v>
      </c>
      <c r="AW353" s="38" t="s">
        <v>102</v>
      </c>
      <c r="AX353" s="14">
        <v>134</v>
      </c>
      <c r="AY353" s="38" t="s">
        <v>102</v>
      </c>
      <c r="AZ353" s="38" t="s">
        <v>102</v>
      </c>
      <c r="BA353" s="38" t="s">
        <v>102</v>
      </c>
    </row>
    <row r="354" spans="1:53">
      <c r="A354" s="100">
        <v>45035</v>
      </c>
      <c r="B354" s="99" t="str">
        <f t="shared" ref="B354" si="541">"(" &amp; TEXT(A354,"aaa") &amp; ")"</f>
        <v>(水)</v>
      </c>
      <c r="C354" s="14">
        <f t="shared" si="510"/>
        <v>662</v>
      </c>
      <c r="D354" s="14">
        <v>294</v>
      </c>
      <c r="E354" s="38" t="s">
        <v>102</v>
      </c>
      <c r="F354" s="38" t="s">
        <v>102</v>
      </c>
      <c r="G354" s="38" t="s">
        <v>102</v>
      </c>
      <c r="H354" s="14">
        <v>0</v>
      </c>
      <c r="I354" s="38" t="s">
        <v>102</v>
      </c>
      <c r="J354" s="81"/>
      <c r="K354" s="14">
        <v>10</v>
      </c>
      <c r="L354" s="14">
        <v>343</v>
      </c>
      <c r="M354" s="38" t="s">
        <v>102</v>
      </c>
      <c r="N354" s="38" t="s">
        <v>102</v>
      </c>
      <c r="O354" s="38" t="s">
        <v>102</v>
      </c>
      <c r="P354" s="14">
        <v>0</v>
      </c>
      <c r="Q354" s="38" t="s">
        <v>102</v>
      </c>
      <c r="R354" s="81"/>
      <c r="S354" s="36">
        <v>15</v>
      </c>
      <c r="T354" s="14">
        <v>30</v>
      </c>
      <c r="U354" s="38" t="s">
        <v>102</v>
      </c>
      <c r="V354" s="38" t="s">
        <v>102</v>
      </c>
      <c r="W354" s="38" t="s">
        <v>102</v>
      </c>
      <c r="X354" s="14">
        <v>0</v>
      </c>
      <c r="Y354" s="38" t="s">
        <v>102</v>
      </c>
      <c r="Z354" s="81"/>
      <c r="AA354" s="14">
        <v>2</v>
      </c>
      <c r="AB354" s="14">
        <v>40</v>
      </c>
      <c r="AC354" s="38" t="s">
        <v>102</v>
      </c>
      <c r="AD354" s="38" t="s">
        <v>102</v>
      </c>
      <c r="AE354" s="38" t="s">
        <v>102</v>
      </c>
      <c r="AF354" s="14">
        <v>0</v>
      </c>
      <c r="AG354" s="38" t="s">
        <v>102</v>
      </c>
      <c r="AH354" s="81"/>
      <c r="AI354" s="36">
        <v>7</v>
      </c>
      <c r="AJ354" s="14">
        <v>42</v>
      </c>
      <c r="AK354" s="38" t="s">
        <v>102</v>
      </c>
      <c r="AL354" s="38" t="s">
        <v>102</v>
      </c>
      <c r="AM354" s="38" t="s">
        <v>102</v>
      </c>
      <c r="AN354" s="38" t="s">
        <v>102</v>
      </c>
      <c r="AO354" s="14">
        <v>55</v>
      </c>
      <c r="AP354" s="38" t="s">
        <v>102</v>
      </c>
      <c r="AQ354" s="38" t="s">
        <v>102</v>
      </c>
      <c r="AR354" s="38" t="s">
        <v>102</v>
      </c>
      <c r="AS354" s="38" t="s">
        <v>102</v>
      </c>
      <c r="AT354" s="14">
        <v>141</v>
      </c>
      <c r="AU354" s="38" t="s">
        <v>102</v>
      </c>
      <c r="AV354" s="38" t="s">
        <v>102</v>
      </c>
      <c r="AW354" s="38" t="s">
        <v>102</v>
      </c>
      <c r="AX354" s="14">
        <v>139</v>
      </c>
      <c r="AY354" s="38" t="s">
        <v>102</v>
      </c>
      <c r="AZ354" s="38" t="s">
        <v>102</v>
      </c>
      <c r="BA354" s="38" t="s">
        <v>102</v>
      </c>
    </row>
    <row r="355" spans="1:53">
      <c r="A355" s="100">
        <v>45034</v>
      </c>
      <c r="B355" s="99" t="str">
        <f t="shared" ref="B355" si="542">"(" &amp; TEXT(A355,"aaa") &amp; ")"</f>
        <v>(火)</v>
      </c>
      <c r="C355" s="14">
        <f t="shared" si="510"/>
        <v>847</v>
      </c>
      <c r="D355" s="14">
        <v>367</v>
      </c>
      <c r="E355" s="38" t="s">
        <v>102</v>
      </c>
      <c r="F355" s="38" t="s">
        <v>102</v>
      </c>
      <c r="G355" s="38" t="s">
        <v>102</v>
      </c>
      <c r="H355" s="14">
        <v>0</v>
      </c>
      <c r="I355" s="38" t="s">
        <v>102</v>
      </c>
      <c r="J355" s="81"/>
      <c r="K355" s="14">
        <v>16</v>
      </c>
      <c r="L355" s="14">
        <v>448</v>
      </c>
      <c r="M355" s="38" t="s">
        <v>102</v>
      </c>
      <c r="N355" s="38" t="s">
        <v>102</v>
      </c>
      <c r="O355" s="38" t="s">
        <v>102</v>
      </c>
      <c r="P355" s="14">
        <v>0</v>
      </c>
      <c r="Q355" s="38" t="s">
        <v>102</v>
      </c>
      <c r="R355" s="81"/>
      <c r="S355" s="36">
        <v>16</v>
      </c>
      <c r="T355" s="14">
        <v>38</v>
      </c>
      <c r="U355" s="38" t="s">
        <v>102</v>
      </c>
      <c r="V355" s="38" t="s">
        <v>102</v>
      </c>
      <c r="W355" s="38" t="s">
        <v>102</v>
      </c>
      <c r="X355" s="14">
        <v>0</v>
      </c>
      <c r="Y355" s="38" t="s">
        <v>102</v>
      </c>
      <c r="Z355" s="81"/>
      <c r="AA355" s="14">
        <v>1</v>
      </c>
      <c r="AB355" s="14">
        <v>23</v>
      </c>
      <c r="AC355" s="38" t="s">
        <v>102</v>
      </c>
      <c r="AD355" s="38" t="s">
        <v>102</v>
      </c>
      <c r="AE355" s="38" t="s">
        <v>102</v>
      </c>
      <c r="AF355" s="14">
        <v>0</v>
      </c>
      <c r="AG355" s="38" t="s">
        <v>102</v>
      </c>
      <c r="AH355" s="81"/>
      <c r="AI355" s="36">
        <v>1</v>
      </c>
      <c r="AJ355" s="14">
        <v>38</v>
      </c>
      <c r="AK355" s="38" t="s">
        <v>102</v>
      </c>
      <c r="AL355" s="38" t="s">
        <v>102</v>
      </c>
      <c r="AM355" s="38" t="s">
        <v>102</v>
      </c>
      <c r="AN355" s="38" t="s">
        <v>102</v>
      </c>
      <c r="AO355" s="14">
        <v>69</v>
      </c>
      <c r="AP355" s="38" t="s">
        <v>102</v>
      </c>
      <c r="AQ355" s="38" t="s">
        <v>102</v>
      </c>
      <c r="AR355" s="38" t="s">
        <v>102</v>
      </c>
      <c r="AS355" s="38" t="s">
        <v>102</v>
      </c>
      <c r="AT355" s="14">
        <v>180</v>
      </c>
      <c r="AU355" s="38" t="s">
        <v>102</v>
      </c>
      <c r="AV355" s="38" t="s">
        <v>102</v>
      </c>
      <c r="AW355" s="38" t="s">
        <v>102</v>
      </c>
      <c r="AX355" s="14">
        <v>233</v>
      </c>
      <c r="AY355" s="38" t="s">
        <v>102</v>
      </c>
      <c r="AZ355" s="38" t="s">
        <v>102</v>
      </c>
      <c r="BA355" s="38" t="s">
        <v>102</v>
      </c>
    </row>
    <row r="356" spans="1:53">
      <c r="A356" s="100">
        <v>45033</v>
      </c>
      <c r="B356" s="99" t="str">
        <f t="shared" ref="B356" si="543">"(" &amp; TEXT(A356,"aaa") &amp; ")"</f>
        <v>(月)</v>
      </c>
      <c r="C356" s="14">
        <f t="shared" si="510"/>
        <v>508</v>
      </c>
      <c r="D356" s="14">
        <v>222</v>
      </c>
      <c r="E356" s="38" t="s">
        <v>102</v>
      </c>
      <c r="F356" s="38" t="s">
        <v>102</v>
      </c>
      <c r="G356" s="38" t="s">
        <v>102</v>
      </c>
      <c r="H356" s="14">
        <v>0</v>
      </c>
      <c r="I356" s="38" t="s">
        <v>102</v>
      </c>
      <c r="J356" s="81"/>
      <c r="K356" s="14">
        <v>9</v>
      </c>
      <c r="L356" s="14">
        <v>261</v>
      </c>
      <c r="M356" s="38" t="s">
        <v>102</v>
      </c>
      <c r="N356" s="38" t="s">
        <v>102</v>
      </c>
      <c r="O356" s="38" t="s">
        <v>102</v>
      </c>
      <c r="P356" s="14">
        <v>0</v>
      </c>
      <c r="Q356" s="38" t="s">
        <v>102</v>
      </c>
      <c r="R356" s="81"/>
      <c r="S356" s="36">
        <v>16</v>
      </c>
      <c r="T356" s="14">
        <v>25</v>
      </c>
      <c r="U356" s="38" t="s">
        <v>102</v>
      </c>
      <c r="V356" s="38" t="s">
        <v>102</v>
      </c>
      <c r="W356" s="38" t="s">
        <v>102</v>
      </c>
      <c r="X356" s="14">
        <v>0</v>
      </c>
      <c r="Y356" s="38" t="s">
        <v>102</v>
      </c>
      <c r="Z356" s="81"/>
      <c r="AA356" s="14">
        <v>0</v>
      </c>
      <c r="AB356" s="14">
        <v>23</v>
      </c>
      <c r="AC356" s="38" t="s">
        <v>102</v>
      </c>
      <c r="AD356" s="38" t="s">
        <v>102</v>
      </c>
      <c r="AE356" s="38" t="s">
        <v>102</v>
      </c>
      <c r="AF356" s="14">
        <v>0</v>
      </c>
      <c r="AG356" s="38" t="s">
        <v>102</v>
      </c>
      <c r="AH356" s="81"/>
      <c r="AI356" s="36">
        <v>1</v>
      </c>
      <c r="AJ356" s="14">
        <v>23</v>
      </c>
      <c r="AK356" s="38" t="s">
        <v>102</v>
      </c>
      <c r="AL356" s="38" t="s">
        <v>102</v>
      </c>
      <c r="AM356" s="38" t="s">
        <v>102</v>
      </c>
      <c r="AN356" s="38" t="s">
        <v>102</v>
      </c>
      <c r="AO356" s="14">
        <v>51</v>
      </c>
      <c r="AP356" s="38" t="s">
        <v>102</v>
      </c>
      <c r="AQ356" s="38" t="s">
        <v>102</v>
      </c>
      <c r="AR356" s="38" t="s">
        <v>102</v>
      </c>
      <c r="AS356" s="38" t="s">
        <v>102</v>
      </c>
      <c r="AT356" s="14">
        <v>96</v>
      </c>
      <c r="AU356" s="38" t="s">
        <v>102</v>
      </c>
      <c r="AV356" s="38" t="s">
        <v>102</v>
      </c>
      <c r="AW356" s="38" t="s">
        <v>102</v>
      </c>
      <c r="AX356" s="14">
        <v>94</v>
      </c>
      <c r="AY356" s="38" t="s">
        <v>102</v>
      </c>
      <c r="AZ356" s="38" t="s">
        <v>102</v>
      </c>
      <c r="BA356" s="38" t="s">
        <v>102</v>
      </c>
    </row>
    <row r="357" spans="1:53">
      <c r="A357" s="100">
        <v>45032</v>
      </c>
      <c r="B357" s="99" t="str">
        <f t="shared" ref="B357" si="544">"(" &amp; TEXT(A357,"aaa") &amp; ")"</f>
        <v>(日)</v>
      </c>
      <c r="C357" s="14">
        <f t="shared" si="510"/>
        <v>231</v>
      </c>
      <c r="D357" s="14">
        <v>102</v>
      </c>
      <c r="E357" s="38" t="s">
        <v>102</v>
      </c>
      <c r="F357" s="38" t="s">
        <v>102</v>
      </c>
      <c r="G357" s="38" t="s">
        <v>102</v>
      </c>
      <c r="H357" s="14">
        <v>0</v>
      </c>
      <c r="I357" s="38" t="s">
        <v>102</v>
      </c>
      <c r="J357" s="81"/>
      <c r="K357" s="14">
        <v>11</v>
      </c>
      <c r="L357" s="14">
        <v>107</v>
      </c>
      <c r="M357" s="38" t="s">
        <v>102</v>
      </c>
      <c r="N357" s="38" t="s">
        <v>102</v>
      </c>
      <c r="O357" s="38" t="s">
        <v>102</v>
      </c>
      <c r="P357" s="14">
        <v>0</v>
      </c>
      <c r="Q357" s="38" t="s">
        <v>102</v>
      </c>
      <c r="R357" s="81"/>
      <c r="S357" s="36">
        <v>11</v>
      </c>
      <c r="T357" s="14">
        <v>3</v>
      </c>
      <c r="U357" s="38" t="s">
        <v>102</v>
      </c>
      <c r="V357" s="38" t="s">
        <v>102</v>
      </c>
      <c r="W357" s="38" t="s">
        <v>102</v>
      </c>
      <c r="X357" s="14">
        <v>0</v>
      </c>
      <c r="Y357" s="38" t="s">
        <v>102</v>
      </c>
      <c r="Z357" s="81"/>
      <c r="AA357" s="14">
        <v>0</v>
      </c>
      <c r="AB357" s="14">
        <v>4</v>
      </c>
      <c r="AC357" s="38" t="s">
        <v>102</v>
      </c>
      <c r="AD357" s="38" t="s">
        <v>102</v>
      </c>
      <c r="AE357" s="38" t="s">
        <v>102</v>
      </c>
      <c r="AF357" s="14">
        <v>0</v>
      </c>
      <c r="AG357" s="38" t="s">
        <v>102</v>
      </c>
      <c r="AH357" s="81"/>
      <c r="AI357" s="36">
        <v>0</v>
      </c>
      <c r="AJ357" s="14">
        <v>11</v>
      </c>
      <c r="AK357" s="38" t="s">
        <v>102</v>
      </c>
      <c r="AL357" s="38" t="s">
        <v>102</v>
      </c>
      <c r="AM357" s="38" t="s">
        <v>102</v>
      </c>
      <c r="AN357" s="38" t="s">
        <v>102</v>
      </c>
      <c r="AO357" s="14">
        <v>23</v>
      </c>
      <c r="AP357" s="38" t="s">
        <v>102</v>
      </c>
      <c r="AQ357" s="38" t="s">
        <v>102</v>
      </c>
      <c r="AR357" s="38" t="s">
        <v>102</v>
      </c>
      <c r="AS357" s="38" t="s">
        <v>102</v>
      </c>
      <c r="AT357" s="14">
        <v>49</v>
      </c>
      <c r="AU357" s="38" t="s">
        <v>102</v>
      </c>
      <c r="AV357" s="38" t="s">
        <v>102</v>
      </c>
      <c r="AW357" s="38" t="s">
        <v>102</v>
      </c>
      <c r="AX357" s="14">
        <v>35</v>
      </c>
      <c r="AY357" s="38" t="s">
        <v>102</v>
      </c>
      <c r="AZ357" s="38" t="s">
        <v>102</v>
      </c>
      <c r="BA357" s="38" t="s">
        <v>102</v>
      </c>
    </row>
    <row r="358" spans="1:53">
      <c r="A358" s="100">
        <v>45031</v>
      </c>
      <c r="B358" s="99" t="str">
        <f t="shared" ref="B358" si="545">"(" &amp; TEXT(A358,"aaa") &amp; ")"</f>
        <v>(土)</v>
      </c>
      <c r="C358" s="14">
        <f t="shared" si="510"/>
        <v>1564</v>
      </c>
      <c r="D358" s="14">
        <v>688</v>
      </c>
      <c r="E358" s="38" t="s">
        <v>102</v>
      </c>
      <c r="F358" s="38" t="s">
        <v>102</v>
      </c>
      <c r="G358" s="38" t="s">
        <v>102</v>
      </c>
      <c r="H358" s="14">
        <v>0</v>
      </c>
      <c r="I358" s="38" t="s">
        <v>102</v>
      </c>
      <c r="J358" s="81"/>
      <c r="K358" s="14">
        <v>31</v>
      </c>
      <c r="L358" s="14">
        <v>798</v>
      </c>
      <c r="M358" s="38" t="s">
        <v>102</v>
      </c>
      <c r="N358" s="38" t="s">
        <v>102</v>
      </c>
      <c r="O358" s="38" t="s">
        <v>102</v>
      </c>
      <c r="P358" s="14">
        <v>0</v>
      </c>
      <c r="Q358" s="38" t="s">
        <v>102</v>
      </c>
      <c r="R358" s="81"/>
      <c r="S358" s="36">
        <v>47</v>
      </c>
      <c r="T358" s="14">
        <v>34</v>
      </c>
      <c r="U358" s="38" t="s">
        <v>102</v>
      </c>
      <c r="V358" s="38" t="s">
        <v>102</v>
      </c>
      <c r="W358" s="38" t="s">
        <v>102</v>
      </c>
      <c r="X358" s="14">
        <v>0</v>
      </c>
      <c r="Y358" s="38" t="s">
        <v>102</v>
      </c>
      <c r="Z358" s="81"/>
      <c r="AA358" s="14">
        <v>2</v>
      </c>
      <c r="AB358" s="14">
        <v>29</v>
      </c>
      <c r="AC358" s="38" t="s">
        <v>102</v>
      </c>
      <c r="AD358" s="38" t="s">
        <v>102</v>
      </c>
      <c r="AE358" s="38" t="s">
        <v>102</v>
      </c>
      <c r="AF358" s="14">
        <v>0</v>
      </c>
      <c r="AG358" s="38" t="s">
        <v>102</v>
      </c>
      <c r="AH358" s="81"/>
      <c r="AI358" s="36">
        <v>5</v>
      </c>
      <c r="AJ358" s="14">
        <v>156</v>
      </c>
      <c r="AK358" s="38" t="s">
        <v>102</v>
      </c>
      <c r="AL358" s="38" t="s">
        <v>102</v>
      </c>
      <c r="AM358" s="38" t="s">
        <v>102</v>
      </c>
      <c r="AN358" s="38" t="s">
        <v>102</v>
      </c>
      <c r="AO358" s="14">
        <v>217</v>
      </c>
      <c r="AP358" s="38" t="s">
        <v>102</v>
      </c>
      <c r="AQ358" s="38" t="s">
        <v>102</v>
      </c>
      <c r="AR358" s="38" t="s">
        <v>102</v>
      </c>
      <c r="AS358" s="38" t="s">
        <v>102</v>
      </c>
      <c r="AT358" s="14">
        <v>209</v>
      </c>
      <c r="AU358" s="38" t="s">
        <v>102</v>
      </c>
      <c r="AV358" s="38" t="s">
        <v>102</v>
      </c>
      <c r="AW358" s="38" t="s">
        <v>102</v>
      </c>
      <c r="AX358" s="14">
        <v>227</v>
      </c>
      <c r="AY358" s="38" t="s">
        <v>102</v>
      </c>
      <c r="AZ358" s="38" t="s">
        <v>102</v>
      </c>
      <c r="BA358" s="38" t="s">
        <v>102</v>
      </c>
    </row>
    <row r="359" spans="1:53">
      <c r="A359" s="100">
        <v>45030</v>
      </c>
      <c r="B359" s="99" t="str">
        <f t="shared" ref="B359" si="546">"(" &amp; TEXT(A359,"aaa") &amp; ")"</f>
        <v>(金)</v>
      </c>
      <c r="C359" s="14">
        <f t="shared" si="510"/>
        <v>986</v>
      </c>
      <c r="D359" s="14">
        <v>339</v>
      </c>
      <c r="E359" s="38" t="s">
        <v>102</v>
      </c>
      <c r="F359" s="38" t="s">
        <v>102</v>
      </c>
      <c r="G359" s="38" t="s">
        <v>102</v>
      </c>
      <c r="H359" s="14">
        <v>0</v>
      </c>
      <c r="I359" s="38" t="s">
        <v>102</v>
      </c>
      <c r="J359" s="81"/>
      <c r="K359" s="14">
        <v>31</v>
      </c>
      <c r="L359" s="14">
        <v>583</v>
      </c>
      <c r="M359" s="38" t="s">
        <v>102</v>
      </c>
      <c r="N359" s="38" t="s">
        <v>102</v>
      </c>
      <c r="O359" s="38" t="s">
        <v>102</v>
      </c>
      <c r="P359" s="14">
        <v>0</v>
      </c>
      <c r="Q359" s="38" t="s">
        <v>102</v>
      </c>
      <c r="R359" s="81"/>
      <c r="S359" s="36">
        <v>33</v>
      </c>
      <c r="T359" s="14">
        <v>24</v>
      </c>
      <c r="U359" s="38" t="s">
        <v>102</v>
      </c>
      <c r="V359" s="38" t="s">
        <v>102</v>
      </c>
      <c r="W359" s="38" t="s">
        <v>102</v>
      </c>
      <c r="X359" s="14">
        <v>0</v>
      </c>
      <c r="Y359" s="38" t="s">
        <v>102</v>
      </c>
      <c r="Z359" s="81"/>
      <c r="AA359" s="14">
        <v>1</v>
      </c>
      <c r="AB359" s="14">
        <v>30</v>
      </c>
      <c r="AC359" s="38" t="s">
        <v>102</v>
      </c>
      <c r="AD359" s="38" t="s">
        <v>102</v>
      </c>
      <c r="AE359" s="38" t="s">
        <v>102</v>
      </c>
      <c r="AF359" s="14">
        <v>0</v>
      </c>
      <c r="AG359" s="38" t="s">
        <v>102</v>
      </c>
      <c r="AH359" s="81"/>
      <c r="AI359" s="36">
        <v>1</v>
      </c>
      <c r="AJ359" s="14">
        <v>50</v>
      </c>
      <c r="AK359" s="38" t="s">
        <v>102</v>
      </c>
      <c r="AL359" s="38" t="s">
        <v>102</v>
      </c>
      <c r="AM359" s="38" t="s">
        <v>102</v>
      </c>
      <c r="AN359" s="38" t="s">
        <v>102</v>
      </c>
      <c r="AO359" s="14">
        <v>109</v>
      </c>
      <c r="AP359" s="38" t="s">
        <v>102</v>
      </c>
      <c r="AQ359" s="38" t="s">
        <v>102</v>
      </c>
      <c r="AR359" s="38" t="s">
        <v>102</v>
      </c>
      <c r="AS359" s="38" t="s">
        <v>102</v>
      </c>
      <c r="AT359" s="14">
        <v>109</v>
      </c>
      <c r="AU359" s="38" t="s">
        <v>102</v>
      </c>
      <c r="AV359" s="38" t="s">
        <v>102</v>
      </c>
      <c r="AW359" s="38" t="s">
        <v>102</v>
      </c>
      <c r="AX359" s="14">
        <v>220</v>
      </c>
      <c r="AY359" s="38" t="s">
        <v>102</v>
      </c>
      <c r="AZ359" s="38" t="s">
        <v>102</v>
      </c>
      <c r="BA359" s="38" t="s">
        <v>102</v>
      </c>
    </row>
    <row r="360" spans="1:53">
      <c r="A360" s="100">
        <v>45029</v>
      </c>
      <c r="B360" s="99" t="str">
        <f t="shared" ref="B360" si="547">"(" &amp; TEXT(A360,"aaa") &amp; ")"</f>
        <v>(木)</v>
      </c>
      <c r="C360" s="14">
        <f t="shared" si="510"/>
        <v>479</v>
      </c>
      <c r="D360" s="14">
        <v>168</v>
      </c>
      <c r="E360" s="38" t="s">
        <v>102</v>
      </c>
      <c r="F360" s="38" t="s">
        <v>102</v>
      </c>
      <c r="G360" s="38" t="s">
        <v>102</v>
      </c>
      <c r="H360" s="14">
        <v>0</v>
      </c>
      <c r="I360" s="38" t="s">
        <v>102</v>
      </c>
      <c r="J360" s="81"/>
      <c r="K360" s="14">
        <v>9</v>
      </c>
      <c r="L360" s="14">
        <v>290</v>
      </c>
      <c r="M360" s="38" t="s">
        <v>102</v>
      </c>
      <c r="N360" s="38" t="s">
        <v>102</v>
      </c>
      <c r="O360" s="38" t="s">
        <v>102</v>
      </c>
      <c r="P360" s="14">
        <v>0</v>
      </c>
      <c r="Q360" s="38" t="s">
        <v>102</v>
      </c>
      <c r="R360" s="81"/>
      <c r="S360" s="36">
        <v>12</v>
      </c>
      <c r="T360" s="14">
        <v>17</v>
      </c>
      <c r="U360" s="38" t="s">
        <v>102</v>
      </c>
      <c r="V360" s="38" t="s">
        <v>102</v>
      </c>
      <c r="W360" s="38" t="s">
        <v>102</v>
      </c>
      <c r="X360" s="14">
        <v>0</v>
      </c>
      <c r="Y360" s="38" t="s">
        <v>102</v>
      </c>
      <c r="Z360" s="81"/>
      <c r="AA360" s="14">
        <v>0</v>
      </c>
      <c r="AB360" s="14">
        <v>25</v>
      </c>
      <c r="AC360" s="38" t="s">
        <v>102</v>
      </c>
      <c r="AD360" s="38" t="s">
        <v>102</v>
      </c>
      <c r="AE360" s="38" t="s">
        <v>102</v>
      </c>
      <c r="AF360" s="14">
        <v>0</v>
      </c>
      <c r="AG360" s="38" t="s">
        <v>102</v>
      </c>
      <c r="AH360" s="81"/>
      <c r="AI360" s="36">
        <v>1</v>
      </c>
      <c r="AJ360" s="14">
        <v>23</v>
      </c>
      <c r="AK360" s="38" t="s">
        <v>102</v>
      </c>
      <c r="AL360" s="38" t="s">
        <v>102</v>
      </c>
      <c r="AM360" s="38" t="s">
        <v>102</v>
      </c>
      <c r="AN360" s="38" t="s">
        <v>102</v>
      </c>
      <c r="AO360" s="14">
        <v>43</v>
      </c>
      <c r="AP360" s="38" t="s">
        <v>102</v>
      </c>
      <c r="AQ360" s="38" t="s">
        <v>102</v>
      </c>
      <c r="AR360" s="38" t="s">
        <v>102</v>
      </c>
      <c r="AS360" s="38" t="s">
        <v>102</v>
      </c>
      <c r="AT360" s="14">
        <v>63</v>
      </c>
      <c r="AU360" s="38" t="s">
        <v>102</v>
      </c>
      <c r="AV360" s="38" t="s">
        <v>102</v>
      </c>
      <c r="AW360" s="38" t="s">
        <v>102</v>
      </c>
      <c r="AX360" s="14">
        <v>132</v>
      </c>
      <c r="AY360" s="38" t="s">
        <v>102</v>
      </c>
      <c r="AZ360" s="38" t="s">
        <v>102</v>
      </c>
      <c r="BA360" s="38" t="s">
        <v>102</v>
      </c>
    </row>
    <row r="361" spans="1:53">
      <c r="A361" s="100">
        <v>45028</v>
      </c>
      <c r="B361" s="99" t="str">
        <f t="shared" ref="B361" si="548">"(" &amp; TEXT(A361,"aaa") &amp; ")"</f>
        <v>(水)</v>
      </c>
      <c r="C361" s="14">
        <f t="shared" si="510"/>
        <v>474</v>
      </c>
      <c r="D361" s="14">
        <v>140</v>
      </c>
      <c r="E361" s="38" t="s">
        <v>102</v>
      </c>
      <c r="F361" s="38" t="s">
        <v>102</v>
      </c>
      <c r="G361" s="38" t="s">
        <v>102</v>
      </c>
      <c r="H361" s="14">
        <v>0</v>
      </c>
      <c r="I361" s="38" t="s">
        <v>102</v>
      </c>
      <c r="J361" s="81"/>
      <c r="K361" s="14">
        <v>11</v>
      </c>
      <c r="L361" s="14">
        <v>311</v>
      </c>
      <c r="M361" s="38" t="s">
        <v>102</v>
      </c>
      <c r="N361" s="38" t="s">
        <v>102</v>
      </c>
      <c r="O361" s="38" t="s">
        <v>102</v>
      </c>
      <c r="P361" s="14">
        <v>0</v>
      </c>
      <c r="Q361" s="38" t="s">
        <v>102</v>
      </c>
      <c r="R361" s="81"/>
      <c r="S361" s="36">
        <v>12</v>
      </c>
      <c r="T361" s="14">
        <v>13</v>
      </c>
      <c r="U361" s="38" t="s">
        <v>102</v>
      </c>
      <c r="V361" s="38" t="s">
        <v>102</v>
      </c>
      <c r="W361" s="38" t="s">
        <v>102</v>
      </c>
      <c r="X361" s="14">
        <v>0</v>
      </c>
      <c r="Y361" s="38" t="s">
        <v>102</v>
      </c>
      <c r="Z361" s="81"/>
      <c r="AA361" s="14">
        <v>1</v>
      </c>
      <c r="AB361" s="14">
        <v>31</v>
      </c>
      <c r="AC361" s="38" t="s">
        <v>102</v>
      </c>
      <c r="AD361" s="38" t="s">
        <v>102</v>
      </c>
      <c r="AE361" s="38" t="s">
        <v>102</v>
      </c>
      <c r="AF361" s="14">
        <v>0</v>
      </c>
      <c r="AG361" s="38" t="s">
        <v>102</v>
      </c>
      <c r="AH361" s="81"/>
      <c r="AI361" s="36">
        <v>2</v>
      </c>
      <c r="AJ361" s="14">
        <v>15</v>
      </c>
      <c r="AK361" s="38" t="s">
        <v>102</v>
      </c>
      <c r="AL361" s="38" t="s">
        <v>102</v>
      </c>
      <c r="AM361" s="38" t="s">
        <v>102</v>
      </c>
      <c r="AN361" s="38" t="s">
        <v>102</v>
      </c>
      <c r="AO361" s="14">
        <v>34</v>
      </c>
      <c r="AP361" s="38" t="s">
        <v>102</v>
      </c>
      <c r="AQ361" s="38" t="s">
        <v>102</v>
      </c>
      <c r="AR361" s="38" t="s">
        <v>102</v>
      </c>
      <c r="AS361" s="38" t="s">
        <v>102</v>
      </c>
      <c r="AT361" s="14">
        <v>66</v>
      </c>
      <c r="AU361" s="38" t="s">
        <v>102</v>
      </c>
      <c r="AV361" s="38" t="s">
        <v>102</v>
      </c>
      <c r="AW361" s="38" t="s">
        <v>102</v>
      </c>
      <c r="AX361" s="14">
        <v>141</v>
      </c>
      <c r="AY361" s="38" t="s">
        <v>102</v>
      </c>
      <c r="AZ361" s="38" t="s">
        <v>102</v>
      </c>
      <c r="BA361" s="38" t="s">
        <v>102</v>
      </c>
    </row>
    <row r="362" spans="1:53">
      <c r="A362" s="100">
        <v>45027</v>
      </c>
      <c r="B362" s="99" t="str">
        <f t="shared" ref="B362" si="549">"(" &amp; TEXT(A362,"aaa") &amp; ")"</f>
        <v>(火)</v>
      </c>
      <c r="C362" s="14">
        <f t="shared" si="510"/>
        <v>546</v>
      </c>
      <c r="D362" s="14">
        <v>297</v>
      </c>
      <c r="E362" s="38" t="s">
        <v>102</v>
      </c>
      <c r="F362" s="38" t="s">
        <v>102</v>
      </c>
      <c r="G362" s="38" t="s">
        <v>102</v>
      </c>
      <c r="H362" s="14">
        <v>0</v>
      </c>
      <c r="I362" s="38" t="s">
        <v>102</v>
      </c>
      <c r="J362" s="81"/>
      <c r="K362" s="14">
        <v>9</v>
      </c>
      <c r="L362" s="14">
        <v>232</v>
      </c>
      <c r="M362" s="38" t="s">
        <v>102</v>
      </c>
      <c r="N362" s="38" t="s">
        <v>102</v>
      </c>
      <c r="O362" s="38" t="s">
        <v>102</v>
      </c>
      <c r="P362" s="14">
        <v>0</v>
      </c>
      <c r="Q362" s="38" t="s">
        <v>102</v>
      </c>
      <c r="R362" s="81"/>
      <c r="S362" s="36">
        <v>8</v>
      </c>
      <c r="T362" s="14">
        <v>38</v>
      </c>
      <c r="U362" s="38" t="s">
        <v>102</v>
      </c>
      <c r="V362" s="38" t="s">
        <v>102</v>
      </c>
      <c r="W362" s="38" t="s">
        <v>102</v>
      </c>
      <c r="X362" s="14">
        <v>0</v>
      </c>
      <c r="Y362" s="38" t="s">
        <v>102</v>
      </c>
      <c r="Z362" s="81"/>
      <c r="AA362" s="14">
        <v>4</v>
      </c>
      <c r="AB362" s="14">
        <v>23</v>
      </c>
      <c r="AC362" s="38" t="s">
        <v>102</v>
      </c>
      <c r="AD362" s="38" t="s">
        <v>102</v>
      </c>
      <c r="AE362" s="38" t="s">
        <v>102</v>
      </c>
      <c r="AF362" s="14">
        <v>0</v>
      </c>
      <c r="AG362" s="38" t="s">
        <v>102</v>
      </c>
      <c r="AH362" s="81"/>
      <c r="AI362" s="36">
        <v>1</v>
      </c>
      <c r="AJ362" s="14">
        <v>29</v>
      </c>
      <c r="AK362" s="38" t="s">
        <v>102</v>
      </c>
      <c r="AL362" s="38" t="s">
        <v>102</v>
      </c>
      <c r="AM362" s="38" t="s">
        <v>102</v>
      </c>
      <c r="AN362" s="38" t="s">
        <v>102</v>
      </c>
      <c r="AO362" s="14">
        <v>38</v>
      </c>
      <c r="AP362" s="38" t="s">
        <v>102</v>
      </c>
      <c r="AQ362" s="38" t="s">
        <v>102</v>
      </c>
      <c r="AR362" s="38" t="s">
        <v>102</v>
      </c>
      <c r="AS362" s="38" t="s">
        <v>102</v>
      </c>
      <c r="AT362" s="14">
        <v>152</v>
      </c>
      <c r="AU362" s="38" t="s">
        <v>102</v>
      </c>
      <c r="AV362" s="38" t="s">
        <v>102</v>
      </c>
      <c r="AW362" s="38" t="s">
        <v>102</v>
      </c>
      <c r="AX362" s="14">
        <v>102</v>
      </c>
      <c r="AY362" s="38" t="s">
        <v>102</v>
      </c>
      <c r="AZ362" s="38" t="s">
        <v>102</v>
      </c>
      <c r="BA362" s="38" t="s">
        <v>102</v>
      </c>
    </row>
    <row r="363" spans="1:53">
      <c r="A363" s="100">
        <v>45026</v>
      </c>
      <c r="B363" s="99" t="str">
        <f t="shared" ref="B363" si="550">"(" &amp; TEXT(A363,"aaa") &amp; ")"</f>
        <v>(月)</v>
      </c>
      <c r="C363" s="14">
        <f t="shared" si="510"/>
        <v>457</v>
      </c>
      <c r="D363" s="14">
        <v>196</v>
      </c>
      <c r="E363" s="38" t="s">
        <v>102</v>
      </c>
      <c r="F363" s="38" t="s">
        <v>102</v>
      </c>
      <c r="G363" s="38" t="s">
        <v>102</v>
      </c>
      <c r="H363" s="14">
        <v>0</v>
      </c>
      <c r="I363" s="38" t="s">
        <v>102</v>
      </c>
      <c r="J363" s="81"/>
      <c r="K363" s="14">
        <v>15</v>
      </c>
      <c r="L363" s="14">
        <v>239</v>
      </c>
      <c r="M363" s="38" t="s">
        <v>102</v>
      </c>
      <c r="N363" s="38" t="s">
        <v>102</v>
      </c>
      <c r="O363" s="38" t="s">
        <v>102</v>
      </c>
      <c r="P363" s="14">
        <v>0</v>
      </c>
      <c r="Q363" s="38" t="s">
        <v>102</v>
      </c>
      <c r="R363" s="81"/>
      <c r="S363" s="36">
        <v>7</v>
      </c>
      <c r="T363" s="14">
        <v>29</v>
      </c>
      <c r="U363" s="38" t="s">
        <v>102</v>
      </c>
      <c r="V363" s="38" t="s">
        <v>102</v>
      </c>
      <c r="W363" s="38" t="s">
        <v>102</v>
      </c>
      <c r="X363" s="14">
        <v>0</v>
      </c>
      <c r="Y363" s="38" t="s">
        <v>102</v>
      </c>
      <c r="Z363" s="81"/>
      <c r="AA363" s="14">
        <v>5</v>
      </c>
      <c r="AB363" s="14">
        <v>25</v>
      </c>
      <c r="AC363" s="38" t="s">
        <v>102</v>
      </c>
      <c r="AD363" s="38" t="s">
        <v>102</v>
      </c>
      <c r="AE363" s="38" t="s">
        <v>102</v>
      </c>
      <c r="AF363" s="14">
        <v>0</v>
      </c>
      <c r="AG363" s="38" t="s">
        <v>102</v>
      </c>
      <c r="AH363" s="81"/>
      <c r="AI363" s="36">
        <v>0</v>
      </c>
      <c r="AJ363" s="14">
        <v>18</v>
      </c>
      <c r="AK363" s="38" t="s">
        <v>102</v>
      </c>
      <c r="AL363" s="38" t="s">
        <v>102</v>
      </c>
      <c r="AM363" s="38" t="s">
        <v>102</v>
      </c>
      <c r="AN363" s="38" t="s">
        <v>102</v>
      </c>
      <c r="AO363" s="14">
        <v>44</v>
      </c>
      <c r="AP363" s="38" t="s">
        <v>102</v>
      </c>
      <c r="AQ363" s="38" t="s">
        <v>102</v>
      </c>
      <c r="AR363" s="38" t="s">
        <v>102</v>
      </c>
      <c r="AS363" s="38" t="s">
        <v>102</v>
      </c>
      <c r="AT363" s="14">
        <v>74</v>
      </c>
      <c r="AU363" s="38" t="s">
        <v>102</v>
      </c>
      <c r="AV363" s="38" t="s">
        <v>102</v>
      </c>
      <c r="AW363" s="38" t="s">
        <v>102</v>
      </c>
      <c r="AX363" s="14">
        <v>72</v>
      </c>
      <c r="AY363" s="38" t="s">
        <v>102</v>
      </c>
      <c r="AZ363" s="38" t="s">
        <v>102</v>
      </c>
      <c r="BA363" s="38" t="s">
        <v>102</v>
      </c>
    </row>
    <row r="364" spans="1:53">
      <c r="A364" s="100">
        <v>45025</v>
      </c>
      <c r="B364" s="99" t="str">
        <f t="shared" ref="B364" si="551">"(" &amp; TEXT(A364,"aaa") &amp; ")"</f>
        <v>(日)</v>
      </c>
      <c r="C364" s="14">
        <f t="shared" si="510"/>
        <v>257</v>
      </c>
      <c r="D364" s="14">
        <v>134</v>
      </c>
      <c r="E364" s="38" t="s">
        <v>102</v>
      </c>
      <c r="F364" s="38" t="s">
        <v>102</v>
      </c>
      <c r="G364" s="38" t="s">
        <v>102</v>
      </c>
      <c r="H364" s="14">
        <v>0</v>
      </c>
      <c r="I364" s="38" t="s">
        <v>102</v>
      </c>
      <c r="J364" s="81"/>
      <c r="K364" s="14">
        <v>13</v>
      </c>
      <c r="L364" s="14">
        <v>95</v>
      </c>
      <c r="M364" s="38" t="s">
        <v>102</v>
      </c>
      <c r="N364" s="38" t="s">
        <v>102</v>
      </c>
      <c r="O364" s="38" t="s">
        <v>102</v>
      </c>
      <c r="P364" s="14">
        <v>0</v>
      </c>
      <c r="Q364" s="38" t="s">
        <v>102</v>
      </c>
      <c r="R364" s="81"/>
      <c r="S364" s="36">
        <v>15</v>
      </c>
      <c r="T364" s="14">
        <v>7</v>
      </c>
      <c r="U364" s="38" t="s">
        <v>102</v>
      </c>
      <c r="V364" s="38" t="s">
        <v>102</v>
      </c>
      <c r="W364" s="38" t="s">
        <v>102</v>
      </c>
      <c r="X364" s="14">
        <v>0</v>
      </c>
      <c r="Y364" s="38" t="s">
        <v>102</v>
      </c>
      <c r="Z364" s="81"/>
      <c r="AA364" s="14">
        <v>0</v>
      </c>
      <c r="AB364" s="14">
        <v>3</v>
      </c>
      <c r="AC364" s="38" t="s">
        <v>102</v>
      </c>
      <c r="AD364" s="38" t="s">
        <v>102</v>
      </c>
      <c r="AE364" s="38" t="s">
        <v>102</v>
      </c>
      <c r="AF364" s="14">
        <v>0</v>
      </c>
      <c r="AG364" s="38" t="s">
        <v>102</v>
      </c>
      <c r="AH364" s="81"/>
      <c r="AI364" s="36">
        <v>1</v>
      </c>
      <c r="AJ364" s="14">
        <v>31</v>
      </c>
      <c r="AK364" s="38" t="s">
        <v>102</v>
      </c>
      <c r="AL364" s="38" t="s">
        <v>102</v>
      </c>
      <c r="AM364" s="38" t="s">
        <v>102</v>
      </c>
      <c r="AN364" s="38" t="s">
        <v>102</v>
      </c>
      <c r="AO364" s="14">
        <v>20</v>
      </c>
      <c r="AP364" s="38" t="s">
        <v>102</v>
      </c>
      <c r="AQ364" s="38" t="s">
        <v>102</v>
      </c>
      <c r="AR364" s="38" t="s">
        <v>102</v>
      </c>
      <c r="AS364" s="38" t="s">
        <v>102</v>
      </c>
      <c r="AT364" s="14">
        <v>39</v>
      </c>
      <c r="AU364" s="38" t="s">
        <v>102</v>
      </c>
      <c r="AV364" s="38" t="s">
        <v>102</v>
      </c>
      <c r="AW364" s="38" t="s">
        <v>102</v>
      </c>
      <c r="AX364" s="14">
        <v>20</v>
      </c>
      <c r="AY364" s="38" t="s">
        <v>102</v>
      </c>
      <c r="AZ364" s="38" t="s">
        <v>102</v>
      </c>
      <c r="BA364" s="38" t="s">
        <v>102</v>
      </c>
    </row>
    <row r="365" spans="1:53">
      <c r="A365" s="100">
        <v>45024</v>
      </c>
      <c r="B365" s="99" t="str">
        <f t="shared" ref="B365" si="552">"(" &amp; TEXT(A365,"aaa") &amp; ")"</f>
        <v>(土)</v>
      </c>
      <c r="C365" s="14">
        <f t="shared" si="510"/>
        <v>1392</v>
      </c>
      <c r="D365" s="14">
        <v>492</v>
      </c>
      <c r="E365" s="38" t="s">
        <v>102</v>
      </c>
      <c r="F365" s="38" t="s">
        <v>102</v>
      </c>
      <c r="G365" s="38" t="s">
        <v>102</v>
      </c>
      <c r="H365" s="14">
        <v>0</v>
      </c>
      <c r="I365" s="38" t="s">
        <v>102</v>
      </c>
      <c r="J365" s="81"/>
      <c r="K365" s="14">
        <v>41</v>
      </c>
      <c r="L365" s="14">
        <v>838</v>
      </c>
      <c r="M365" s="38" t="s">
        <v>102</v>
      </c>
      <c r="N365" s="38" t="s">
        <v>102</v>
      </c>
      <c r="O365" s="38" t="s">
        <v>102</v>
      </c>
      <c r="P365" s="14">
        <v>0</v>
      </c>
      <c r="Q365" s="38" t="s">
        <v>102</v>
      </c>
      <c r="R365" s="81"/>
      <c r="S365" s="36">
        <v>21</v>
      </c>
      <c r="T365" s="14">
        <v>25</v>
      </c>
      <c r="U365" s="38" t="s">
        <v>102</v>
      </c>
      <c r="V365" s="38" t="s">
        <v>102</v>
      </c>
      <c r="W365" s="38" t="s">
        <v>102</v>
      </c>
      <c r="X365" s="14">
        <v>0</v>
      </c>
      <c r="Y365" s="38" t="s">
        <v>102</v>
      </c>
      <c r="Z365" s="81"/>
      <c r="AA365" s="14">
        <v>1</v>
      </c>
      <c r="AB365" s="14">
        <v>31</v>
      </c>
      <c r="AC365" s="38" t="s">
        <v>102</v>
      </c>
      <c r="AD365" s="38" t="s">
        <v>102</v>
      </c>
      <c r="AE365" s="38" t="s">
        <v>102</v>
      </c>
      <c r="AF365" s="14">
        <v>0</v>
      </c>
      <c r="AG365" s="38" t="s">
        <v>102</v>
      </c>
      <c r="AH365" s="81"/>
      <c r="AI365" s="36">
        <v>1</v>
      </c>
      <c r="AJ365" s="14">
        <v>113</v>
      </c>
      <c r="AK365" s="38" t="s">
        <v>102</v>
      </c>
      <c r="AL365" s="38" t="s">
        <v>102</v>
      </c>
      <c r="AM365" s="38" t="s">
        <v>102</v>
      </c>
      <c r="AN365" s="38" t="s">
        <v>102</v>
      </c>
      <c r="AO365" s="14">
        <v>207</v>
      </c>
      <c r="AP365" s="38" t="s">
        <v>102</v>
      </c>
      <c r="AQ365" s="38" t="s">
        <v>102</v>
      </c>
      <c r="AR365" s="38" t="s">
        <v>102</v>
      </c>
      <c r="AS365" s="38" t="s">
        <v>102</v>
      </c>
      <c r="AT365" s="14">
        <v>129</v>
      </c>
      <c r="AU365" s="38" t="s">
        <v>102</v>
      </c>
      <c r="AV365" s="38" t="s">
        <v>102</v>
      </c>
      <c r="AW365" s="38" t="s">
        <v>102</v>
      </c>
      <c r="AX365" s="14">
        <v>214</v>
      </c>
      <c r="AY365" s="38" t="s">
        <v>102</v>
      </c>
      <c r="AZ365" s="38" t="s">
        <v>102</v>
      </c>
      <c r="BA365" s="38" t="s">
        <v>102</v>
      </c>
    </row>
    <row r="366" spans="1:53">
      <c r="A366" s="100">
        <v>45023</v>
      </c>
      <c r="B366" s="99" t="str">
        <f t="shared" ref="B366" si="553">"(" &amp; TEXT(A366,"aaa") &amp; ")"</f>
        <v>(金)</v>
      </c>
      <c r="C366" s="14">
        <f t="shared" si="510"/>
        <v>1327</v>
      </c>
      <c r="D366" s="14">
        <v>572</v>
      </c>
      <c r="E366" s="38" t="s">
        <v>102</v>
      </c>
      <c r="F366" s="38" t="s">
        <v>102</v>
      </c>
      <c r="G366" s="38" t="s">
        <v>102</v>
      </c>
      <c r="H366" s="14">
        <v>0</v>
      </c>
      <c r="I366" s="38" t="s">
        <v>102</v>
      </c>
      <c r="J366" s="81"/>
      <c r="K366" s="14">
        <v>56</v>
      </c>
      <c r="L366" s="14">
        <v>660</v>
      </c>
      <c r="M366" s="38" t="s">
        <v>102</v>
      </c>
      <c r="N366" s="38" t="s">
        <v>102</v>
      </c>
      <c r="O366" s="38" t="s">
        <v>102</v>
      </c>
      <c r="P366" s="14">
        <v>0</v>
      </c>
      <c r="Q366" s="38" t="s">
        <v>102</v>
      </c>
      <c r="R366" s="81"/>
      <c r="S366" s="36">
        <v>39</v>
      </c>
      <c r="T366" s="14">
        <v>38</v>
      </c>
      <c r="U366" s="38" t="s">
        <v>102</v>
      </c>
      <c r="V366" s="38" t="s">
        <v>102</v>
      </c>
      <c r="W366" s="38" t="s">
        <v>102</v>
      </c>
      <c r="X366" s="14">
        <v>0</v>
      </c>
      <c r="Y366" s="38" t="s">
        <v>102</v>
      </c>
      <c r="Z366" s="81"/>
      <c r="AA366" s="14">
        <v>8</v>
      </c>
      <c r="AB366" s="14">
        <v>40</v>
      </c>
      <c r="AC366" s="38" t="s">
        <v>102</v>
      </c>
      <c r="AD366" s="38" t="s">
        <v>102</v>
      </c>
      <c r="AE366" s="38" t="s">
        <v>102</v>
      </c>
      <c r="AF366" s="14">
        <v>0</v>
      </c>
      <c r="AG366" s="38" t="s">
        <v>102</v>
      </c>
      <c r="AH366" s="81"/>
      <c r="AI366" s="36">
        <v>3</v>
      </c>
      <c r="AJ366" s="14">
        <v>126</v>
      </c>
      <c r="AK366" s="38" t="s">
        <v>102</v>
      </c>
      <c r="AL366" s="38" t="s">
        <v>102</v>
      </c>
      <c r="AM366" s="38" t="s">
        <v>102</v>
      </c>
      <c r="AN366" s="38" t="s">
        <v>102</v>
      </c>
      <c r="AO366" s="14">
        <v>128</v>
      </c>
      <c r="AP366" s="38" t="s">
        <v>102</v>
      </c>
      <c r="AQ366" s="38" t="s">
        <v>102</v>
      </c>
      <c r="AR366" s="38" t="s">
        <v>102</v>
      </c>
      <c r="AS366" s="38" t="s">
        <v>102</v>
      </c>
      <c r="AT366" s="14">
        <v>178</v>
      </c>
      <c r="AU366" s="38" t="s">
        <v>102</v>
      </c>
      <c r="AV366" s="38" t="s">
        <v>102</v>
      </c>
      <c r="AW366" s="38" t="s">
        <v>102</v>
      </c>
      <c r="AX366" s="14">
        <v>271</v>
      </c>
      <c r="AY366" s="38" t="s">
        <v>102</v>
      </c>
      <c r="AZ366" s="38" t="s">
        <v>102</v>
      </c>
      <c r="BA366" s="38" t="s">
        <v>102</v>
      </c>
    </row>
    <row r="367" spans="1:53">
      <c r="A367" s="100">
        <v>45022</v>
      </c>
      <c r="B367" s="99" t="str">
        <f t="shared" ref="B367" si="554">"(" &amp; TEXT(A367,"aaa") &amp; ")"</f>
        <v>(木)</v>
      </c>
      <c r="C367" s="14">
        <f t="shared" si="510"/>
        <v>558</v>
      </c>
      <c r="D367" s="14">
        <v>230</v>
      </c>
      <c r="E367" s="38" t="s">
        <v>102</v>
      </c>
      <c r="F367" s="38" t="s">
        <v>102</v>
      </c>
      <c r="G367" s="38" t="s">
        <v>102</v>
      </c>
      <c r="H367" s="14">
        <v>0</v>
      </c>
      <c r="I367" s="38" t="s">
        <v>102</v>
      </c>
      <c r="J367" s="81"/>
      <c r="K367" s="14">
        <v>22</v>
      </c>
      <c r="L367" s="14">
        <v>298</v>
      </c>
      <c r="M367" s="38" t="s">
        <v>102</v>
      </c>
      <c r="N367" s="38" t="s">
        <v>102</v>
      </c>
      <c r="O367" s="38" t="s">
        <v>102</v>
      </c>
      <c r="P367" s="14">
        <v>0</v>
      </c>
      <c r="Q367" s="38" t="s">
        <v>102</v>
      </c>
      <c r="R367" s="81"/>
      <c r="S367" s="36">
        <v>8</v>
      </c>
      <c r="T367" s="14">
        <v>22</v>
      </c>
      <c r="U367" s="38" t="s">
        <v>102</v>
      </c>
      <c r="V367" s="38" t="s">
        <v>102</v>
      </c>
      <c r="W367" s="38" t="s">
        <v>102</v>
      </c>
      <c r="X367" s="14">
        <v>0</v>
      </c>
      <c r="Y367" s="38" t="s">
        <v>102</v>
      </c>
      <c r="Z367" s="81"/>
      <c r="AA367" s="14">
        <v>0</v>
      </c>
      <c r="AB367" s="14">
        <v>26</v>
      </c>
      <c r="AC367" s="38" t="s">
        <v>102</v>
      </c>
      <c r="AD367" s="38" t="s">
        <v>102</v>
      </c>
      <c r="AE367" s="38" t="s">
        <v>102</v>
      </c>
      <c r="AF367" s="14">
        <v>0</v>
      </c>
      <c r="AG367" s="38" t="s">
        <v>102</v>
      </c>
      <c r="AH367" s="81"/>
      <c r="AI367" s="36">
        <v>1</v>
      </c>
      <c r="AJ367" s="14">
        <v>38</v>
      </c>
      <c r="AK367" s="38" t="s">
        <v>102</v>
      </c>
      <c r="AL367" s="38" t="s">
        <v>102</v>
      </c>
      <c r="AM367" s="38" t="s">
        <v>102</v>
      </c>
      <c r="AN367" s="38" t="s">
        <v>102</v>
      </c>
      <c r="AO367" s="14">
        <v>39</v>
      </c>
      <c r="AP367" s="38" t="s">
        <v>102</v>
      </c>
      <c r="AQ367" s="38" t="s">
        <v>102</v>
      </c>
      <c r="AR367" s="38" t="s">
        <v>102</v>
      </c>
      <c r="AS367" s="38" t="s">
        <v>102</v>
      </c>
      <c r="AT367" s="14">
        <v>78</v>
      </c>
      <c r="AU367" s="38" t="s">
        <v>102</v>
      </c>
      <c r="AV367" s="38" t="s">
        <v>102</v>
      </c>
      <c r="AW367" s="38" t="s">
        <v>102</v>
      </c>
      <c r="AX367" s="14">
        <v>137</v>
      </c>
      <c r="AY367" s="38" t="s">
        <v>102</v>
      </c>
      <c r="AZ367" s="38" t="s">
        <v>102</v>
      </c>
      <c r="BA367" s="38" t="s">
        <v>102</v>
      </c>
    </row>
    <row r="368" spans="1:53">
      <c r="A368" s="100">
        <v>45021</v>
      </c>
      <c r="B368" s="99" t="str">
        <f t="shared" ref="B368" si="555">"(" &amp; TEXT(A368,"aaa") &amp; ")"</f>
        <v>(水)</v>
      </c>
      <c r="C368" s="14">
        <f t="shared" si="510"/>
        <v>666</v>
      </c>
      <c r="D368" s="14">
        <v>340</v>
      </c>
      <c r="E368" s="38" t="s">
        <v>102</v>
      </c>
      <c r="F368" s="38" t="s">
        <v>102</v>
      </c>
      <c r="G368" s="38" t="s">
        <v>102</v>
      </c>
      <c r="H368" s="14">
        <v>0</v>
      </c>
      <c r="I368" s="38" t="s">
        <v>102</v>
      </c>
      <c r="J368" s="81"/>
      <c r="K368" s="14">
        <v>12</v>
      </c>
      <c r="L368" s="14">
        <v>310</v>
      </c>
      <c r="M368" s="38" t="s">
        <v>102</v>
      </c>
      <c r="N368" s="38" t="s">
        <v>102</v>
      </c>
      <c r="O368" s="38" t="s">
        <v>102</v>
      </c>
      <c r="P368" s="14">
        <v>0</v>
      </c>
      <c r="Q368" s="38" t="s">
        <v>102</v>
      </c>
      <c r="R368" s="81"/>
      <c r="S368" s="36">
        <v>4</v>
      </c>
      <c r="T368" s="14">
        <v>42</v>
      </c>
      <c r="U368" s="38" t="s">
        <v>102</v>
      </c>
      <c r="V368" s="38" t="s">
        <v>102</v>
      </c>
      <c r="W368" s="38" t="s">
        <v>102</v>
      </c>
      <c r="X368" s="14">
        <v>0</v>
      </c>
      <c r="Y368" s="38" t="s">
        <v>102</v>
      </c>
      <c r="Z368" s="81"/>
      <c r="AA368" s="14">
        <v>0</v>
      </c>
      <c r="AB368" s="14">
        <v>25</v>
      </c>
      <c r="AC368" s="38" t="s">
        <v>102</v>
      </c>
      <c r="AD368" s="38" t="s">
        <v>102</v>
      </c>
      <c r="AE368" s="38" t="s">
        <v>102</v>
      </c>
      <c r="AF368" s="14">
        <v>0</v>
      </c>
      <c r="AG368" s="38" t="s">
        <v>102</v>
      </c>
      <c r="AH368" s="81"/>
      <c r="AI368" s="36">
        <v>0</v>
      </c>
      <c r="AJ368" s="14">
        <v>49</v>
      </c>
      <c r="AK368" s="38" t="s">
        <v>102</v>
      </c>
      <c r="AL368" s="38" t="s">
        <v>102</v>
      </c>
      <c r="AM368" s="38" t="s">
        <v>102</v>
      </c>
      <c r="AN368" s="38" t="s">
        <v>102</v>
      </c>
      <c r="AO368" s="14">
        <v>55</v>
      </c>
      <c r="AP368" s="38" t="s">
        <v>102</v>
      </c>
      <c r="AQ368" s="38" t="s">
        <v>102</v>
      </c>
      <c r="AR368" s="38" t="s">
        <v>102</v>
      </c>
      <c r="AS368" s="38" t="s">
        <v>102</v>
      </c>
      <c r="AT368" s="14">
        <v>114</v>
      </c>
      <c r="AU368" s="38" t="s">
        <v>102</v>
      </c>
      <c r="AV368" s="38" t="s">
        <v>102</v>
      </c>
      <c r="AW368" s="38" t="s">
        <v>102</v>
      </c>
      <c r="AX368" s="14">
        <v>128</v>
      </c>
      <c r="AY368" s="38" t="s">
        <v>102</v>
      </c>
      <c r="AZ368" s="38" t="s">
        <v>102</v>
      </c>
      <c r="BA368" s="38" t="s">
        <v>102</v>
      </c>
    </row>
    <row r="369" spans="1:53">
      <c r="A369" s="100">
        <v>45020</v>
      </c>
      <c r="B369" s="99" t="str">
        <f t="shared" ref="B369" si="556">"(" &amp; TEXT(A369,"aaa") &amp; ")"</f>
        <v>(火)</v>
      </c>
      <c r="C369" s="14">
        <f t="shared" si="510"/>
        <v>849</v>
      </c>
      <c r="D369" s="14">
        <v>406</v>
      </c>
      <c r="E369" s="38" t="s">
        <v>102</v>
      </c>
      <c r="F369" s="38" t="s">
        <v>102</v>
      </c>
      <c r="G369" s="38" t="s">
        <v>102</v>
      </c>
      <c r="H369" s="14">
        <v>0</v>
      </c>
      <c r="I369" s="38" t="s">
        <v>102</v>
      </c>
      <c r="J369" s="81"/>
      <c r="K369" s="14">
        <v>4</v>
      </c>
      <c r="L369" s="14">
        <v>431</v>
      </c>
      <c r="M369" s="38" t="s">
        <v>102</v>
      </c>
      <c r="N369" s="38" t="s">
        <v>102</v>
      </c>
      <c r="O369" s="38" t="s">
        <v>102</v>
      </c>
      <c r="P369" s="14">
        <v>0</v>
      </c>
      <c r="Q369" s="38" t="s">
        <v>102</v>
      </c>
      <c r="R369" s="81"/>
      <c r="S369" s="36">
        <v>8</v>
      </c>
      <c r="T369" s="14">
        <v>19</v>
      </c>
      <c r="U369" s="38" t="s">
        <v>102</v>
      </c>
      <c r="V369" s="38" t="s">
        <v>102</v>
      </c>
      <c r="W369" s="38" t="s">
        <v>102</v>
      </c>
      <c r="X369" s="14">
        <v>0</v>
      </c>
      <c r="Y369" s="38" t="s">
        <v>102</v>
      </c>
      <c r="Z369" s="81"/>
      <c r="AA369" s="14">
        <v>1</v>
      </c>
      <c r="AB369" s="14">
        <v>24</v>
      </c>
      <c r="AC369" s="38" t="s">
        <v>102</v>
      </c>
      <c r="AD369" s="38" t="s">
        <v>102</v>
      </c>
      <c r="AE369" s="38" t="s">
        <v>102</v>
      </c>
      <c r="AF369" s="14">
        <v>0</v>
      </c>
      <c r="AG369" s="38" t="s">
        <v>102</v>
      </c>
      <c r="AH369" s="81"/>
      <c r="AI369" s="36">
        <v>1</v>
      </c>
      <c r="AJ369" s="14">
        <v>80</v>
      </c>
      <c r="AK369" s="38" t="s">
        <v>102</v>
      </c>
      <c r="AL369" s="38" t="s">
        <v>102</v>
      </c>
      <c r="AM369" s="38" t="s">
        <v>102</v>
      </c>
      <c r="AN369" s="38" t="s">
        <v>102</v>
      </c>
      <c r="AO369" s="14">
        <v>80</v>
      </c>
      <c r="AP369" s="38" t="s">
        <v>102</v>
      </c>
      <c r="AQ369" s="38" t="s">
        <v>102</v>
      </c>
      <c r="AR369" s="38" t="s">
        <v>102</v>
      </c>
      <c r="AS369" s="38" t="s">
        <v>102</v>
      </c>
      <c r="AT369" s="14">
        <v>189</v>
      </c>
      <c r="AU369" s="38" t="s">
        <v>102</v>
      </c>
      <c r="AV369" s="38" t="s">
        <v>102</v>
      </c>
      <c r="AW369" s="38" t="s">
        <v>102</v>
      </c>
      <c r="AX369" s="14">
        <v>221</v>
      </c>
      <c r="AY369" s="38" t="s">
        <v>102</v>
      </c>
      <c r="AZ369" s="38" t="s">
        <v>102</v>
      </c>
      <c r="BA369" s="38" t="s">
        <v>102</v>
      </c>
    </row>
    <row r="370" spans="1:53">
      <c r="A370" s="100">
        <v>45019</v>
      </c>
      <c r="B370" s="99" t="str">
        <f t="shared" ref="B370" si="557">"(" &amp; TEXT(A370,"aaa") &amp; ")"</f>
        <v>(月)</v>
      </c>
      <c r="C370" s="14">
        <f t="shared" si="510"/>
        <v>485</v>
      </c>
      <c r="D370" s="14">
        <v>234</v>
      </c>
      <c r="E370" s="38" t="s">
        <v>102</v>
      </c>
      <c r="F370" s="38" t="s">
        <v>102</v>
      </c>
      <c r="G370" s="38" t="s">
        <v>102</v>
      </c>
      <c r="H370" s="14">
        <v>0</v>
      </c>
      <c r="I370" s="38" t="s">
        <v>102</v>
      </c>
      <c r="J370" s="81"/>
      <c r="K370" s="14">
        <v>13</v>
      </c>
      <c r="L370" s="14">
        <v>225</v>
      </c>
      <c r="M370" s="38" t="s">
        <v>102</v>
      </c>
      <c r="N370" s="38" t="s">
        <v>102</v>
      </c>
      <c r="O370" s="38" t="s">
        <v>102</v>
      </c>
      <c r="P370" s="14">
        <v>0</v>
      </c>
      <c r="Q370" s="38" t="s">
        <v>102</v>
      </c>
      <c r="R370" s="81"/>
      <c r="S370" s="36">
        <v>13</v>
      </c>
      <c r="T370" s="14">
        <v>21</v>
      </c>
      <c r="U370" s="38" t="s">
        <v>102</v>
      </c>
      <c r="V370" s="38" t="s">
        <v>102</v>
      </c>
      <c r="W370" s="38" t="s">
        <v>102</v>
      </c>
      <c r="X370" s="14">
        <v>0</v>
      </c>
      <c r="Y370" s="38" t="s">
        <v>102</v>
      </c>
      <c r="Z370" s="81"/>
      <c r="AA370" s="14">
        <v>2</v>
      </c>
      <c r="AB370" s="14">
        <v>8</v>
      </c>
      <c r="AC370" s="38" t="s">
        <v>102</v>
      </c>
      <c r="AD370" s="38" t="s">
        <v>102</v>
      </c>
      <c r="AE370" s="38" t="s">
        <v>102</v>
      </c>
      <c r="AF370" s="14">
        <v>0</v>
      </c>
      <c r="AG370" s="38" t="s">
        <v>102</v>
      </c>
      <c r="AH370" s="81"/>
      <c r="AI370" s="36">
        <v>1</v>
      </c>
      <c r="AJ370" s="14">
        <v>44</v>
      </c>
      <c r="AK370" s="38" t="s">
        <v>102</v>
      </c>
      <c r="AL370" s="38" t="s">
        <v>102</v>
      </c>
      <c r="AM370" s="38" t="s">
        <v>102</v>
      </c>
      <c r="AN370" s="38" t="s">
        <v>102</v>
      </c>
      <c r="AO370" s="14">
        <v>47</v>
      </c>
      <c r="AP370" s="38" t="s">
        <v>102</v>
      </c>
      <c r="AQ370" s="38" t="s">
        <v>102</v>
      </c>
      <c r="AR370" s="38" t="s">
        <v>102</v>
      </c>
      <c r="AS370" s="38" t="s">
        <v>102</v>
      </c>
      <c r="AT370" s="14">
        <v>74</v>
      </c>
      <c r="AU370" s="38" t="s">
        <v>102</v>
      </c>
      <c r="AV370" s="38" t="s">
        <v>102</v>
      </c>
      <c r="AW370" s="38" t="s">
        <v>102</v>
      </c>
      <c r="AX370" s="14">
        <v>91</v>
      </c>
      <c r="AY370" s="38" t="s">
        <v>102</v>
      </c>
      <c r="AZ370" s="38" t="s">
        <v>102</v>
      </c>
      <c r="BA370" s="38" t="s">
        <v>102</v>
      </c>
    </row>
    <row r="371" spans="1:53">
      <c r="A371" s="100">
        <v>45018</v>
      </c>
      <c r="B371" s="99" t="str">
        <f t="shared" ref="B371" si="558">"(" &amp; TEXT(A371,"aaa") &amp; ")"</f>
        <v>(日)</v>
      </c>
      <c r="C371" s="14">
        <f t="shared" si="510"/>
        <v>266</v>
      </c>
      <c r="D371" s="14">
        <v>143</v>
      </c>
      <c r="E371" s="38" t="s">
        <v>102</v>
      </c>
      <c r="F371" s="38" t="s">
        <v>102</v>
      </c>
      <c r="G371" s="38" t="s">
        <v>102</v>
      </c>
      <c r="H371" s="14">
        <v>0</v>
      </c>
      <c r="I371" s="38" t="s">
        <v>102</v>
      </c>
      <c r="J371" s="81"/>
      <c r="K371" s="14">
        <v>8</v>
      </c>
      <c r="L371" s="14">
        <v>98</v>
      </c>
      <c r="M371" s="38" t="s">
        <v>102</v>
      </c>
      <c r="N371" s="38" t="s">
        <v>102</v>
      </c>
      <c r="O371" s="38" t="s">
        <v>102</v>
      </c>
      <c r="P371" s="14">
        <v>0</v>
      </c>
      <c r="Q371" s="38" t="s">
        <v>102</v>
      </c>
      <c r="R371" s="81"/>
      <c r="S371" s="36">
        <v>17</v>
      </c>
      <c r="T371" s="14">
        <v>2</v>
      </c>
      <c r="U371" s="38" t="s">
        <v>102</v>
      </c>
      <c r="V371" s="38" t="s">
        <v>102</v>
      </c>
      <c r="W371" s="38" t="s">
        <v>102</v>
      </c>
      <c r="X371" s="14">
        <v>0</v>
      </c>
      <c r="Y371" s="38" t="s">
        <v>102</v>
      </c>
      <c r="Z371" s="81"/>
      <c r="AA371" s="14">
        <v>0</v>
      </c>
      <c r="AB371" s="14">
        <v>8</v>
      </c>
      <c r="AC371" s="38" t="s">
        <v>102</v>
      </c>
      <c r="AD371" s="38" t="s">
        <v>102</v>
      </c>
      <c r="AE371" s="38" t="s">
        <v>102</v>
      </c>
      <c r="AF371" s="14">
        <v>0</v>
      </c>
      <c r="AG371" s="38" t="s">
        <v>102</v>
      </c>
      <c r="AH371" s="81"/>
      <c r="AI371" s="36">
        <v>1</v>
      </c>
      <c r="AJ371" s="14">
        <v>42</v>
      </c>
      <c r="AK371" s="38" t="s">
        <v>102</v>
      </c>
      <c r="AL371" s="38" t="s">
        <v>102</v>
      </c>
      <c r="AM371" s="38" t="s">
        <v>102</v>
      </c>
      <c r="AN371" s="38" t="s">
        <v>102</v>
      </c>
      <c r="AO371" s="14">
        <v>18</v>
      </c>
      <c r="AP371" s="38" t="s">
        <v>102</v>
      </c>
      <c r="AQ371" s="38" t="s">
        <v>102</v>
      </c>
      <c r="AR371" s="38" t="s">
        <v>102</v>
      </c>
      <c r="AS371" s="38" t="s">
        <v>102</v>
      </c>
      <c r="AT371" s="14">
        <v>33</v>
      </c>
      <c r="AU371" s="38" t="s">
        <v>102</v>
      </c>
      <c r="AV371" s="38" t="s">
        <v>102</v>
      </c>
      <c r="AW371" s="38" t="s">
        <v>102</v>
      </c>
      <c r="AX371" s="14">
        <v>18</v>
      </c>
      <c r="AY371" s="38" t="s">
        <v>102</v>
      </c>
      <c r="AZ371" s="38" t="s">
        <v>102</v>
      </c>
      <c r="BA371" s="38" t="s">
        <v>102</v>
      </c>
    </row>
    <row r="372" spans="1:53">
      <c r="A372" s="100">
        <v>45017</v>
      </c>
      <c r="B372" s="99" t="str">
        <f t="shared" ref="B372" si="559">"(" &amp; TEXT(A372,"aaa") &amp; ")"</f>
        <v>(土)</v>
      </c>
      <c r="C372" s="14">
        <f t="shared" si="510"/>
        <v>1295</v>
      </c>
      <c r="D372" s="14">
        <v>556</v>
      </c>
      <c r="E372" s="38" t="s">
        <v>102</v>
      </c>
      <c r="F372" s="38" t="s">
        <v>102</v>
      </c>
      <c r="G372" s="38" t="s">
        <v>102</v>
      </c>
      <c r="H372" s="14">
        <v>0</v>
      </c>
      <c r="I372" s="38" t="s">
        <v>102</v>
      </c>
      <c r="J372" s="81"/>
      <c r="K372" s="14">
        <v>27</v>
      </c>
      <c r="L372" s="14">
        <v>690</v>
      </c>
      <c r="M372" s="38" t="s">
        <v>102</v>
      </c>
      <c r="N372" s="38" t="s">
        <v>102</v>
      </c>
      <c r="O372" s="38" t="s">
        <v>102</v>
      </c>
      <c r="P372" s="14">
        <v>0</v>
      </c>
      <c r="Q372" s="38" t="s">
        <v>102</v>
      </c>
      <c r="R372" s="81"/>
      <c r="S372" s="36">
        <v>22</v>
      </c>
      <c r="T372" s="14">
        <v>20</v>
      </c>
      <c r="U372" s="38" t="s">
        <v>102</v>
      </c>
      <c r="V372" s="38" t="s">
        <v>102</v>
      </c>
      <c r="W372" s="38" t="s">
        <v>102</v>
      </c>
      <c r="X372" s="14">
        <v>0</v>
      </c>
      <c r="Y372" s="38" t="s">
        <v>102</v>
      </c>
      <c r="Z372" s="81"/>
      <c r="AA372" s="14">
        <v>3</v>
      </c>
      <c r="AB372" s="14">
        <v>24</v>
      </c>
      <c r="AC372" s="38" t="s">
        <v>102</v>
      </c>
      <c r="AD372" s="38" t="s">
        <v>102</v>
      </c>
      <c r="AE372" s="38" t="s">
        <v>102</v>
      </c>
      <c r="AF372" s="14">
        <v>0</v>
      </c>
      <c r="AG372" s="38" t="s">
        <v>102</v>
      </c>
      <c r="AH372" s="81"/>
      <c r="AI372" s="36">
        <v>1</v>
      </c>
      <c r="AJ372" s="14">
        <v>133</v>
      </c>
      <c r="AK372" s="38" t="s">
        <v>102</v>
      </c>
      <c r="AL372" s="38" t="s">
        <v>102</v>
      </c>
      <c r="AM372" s="38" t="s">
        <v>102</v>
      </c>
      <c r="AN372" s="38" t="s">
        <v>102</v>
      </c>
      <c r="AO372" s="14">
        <v>208</v>
      </c>
      <c r="AP372" s="38" t="s">
        <v>102</v>
      </c>
      <c r="AQ372" s="38" t="s">
        <v>102</v>
      </c>
      <c r="AR372" s="38" t="s">
        <v>102</v>
      </c>
      <c r="AS372" s="38" t="s">
        <v>102</v>
      </c>
      <c r="AT372" s="14">
        <v>174</v>
      </c>
      <c r="AU372" s="38" t="s">
        <v>102</v>
      </c>
      <c r="AV372" s="38" t="s">
        <v>102</v>
      </c>
      <c r="AW372" s="38" t="s">
        <v>102</v>
      </c>
      <c r="AX372" s="14">
        <v>188</v>
      </c>
      <c r="AY372" s="38" t="s">
        <v>102</v>
      </c>
      <c r="AZ372" s="38" t="s">
        <v>102</v>
      </c>
      <c r="BA372" s="38" t="s">
        <v>102</v>
      </c>
    </row>
    <row r="373" spans="1:53">
      <c r="A373" s="100">
        <v>45016</v>
      </c>
      <c r="B373" s="99" t="str">
        <f t="shared" ref="B373" si="560">"(" &amp; TEXT(A373,"aaa") &amp; ")"</f>
        <v>(金)</v>
      </c>
      <c r="C373" s="14">
        <f t="shared" si="510"/>
        <v>2718</v>
      </c>
      <c r="D373" s="14">
        <v>722</v>
      </c>
      <c r="E373" s="38" t="s">
        <v>102</v>
      </c>
      <c r="F373" s="38" t="s">
        <v>102</v>
      </c>
      <c r="G373" s="38" t="s">
        <v>102</v>
      </c>
      <c r="H373" s="14">
        <v>0</v>
      </c>
      <c r="I373" s="38" t="s">
        <v>102</v>
      </c>
      <c r="J373" s="81"/>
      <c r="K373" s="14">
        <v>35</v>
      </c>
      <c r="L373" s="14">
        <v>1823</v>
      </c>
      <c r="M373" s="38" t="s">
        <v>102</v>
      </c>
      <c r="N373" s="38" t="s">
        <v>102</v>
      </c>
      <c r="O373" s="38" t="s">
        <v>102</v>
      </c>
      <c r="P373" s="14">
        <v>0</v>
      </c>
      <c r="Q373" s="38" t="s">
        <v>102</v>
      </c>
      <c r="R373" s="81"/>
      <c r="S373" s="36">
        <v>138</v>
      </c>
      <c r="T373" s="14">
        <v>40</v>
      </c>
      <c r="U373" s="38" t="s">
        <v>102</v>
      </c>
      <c r="V373" s="38" t="s">
        <v>102</v>
      </c>
      <c r="W373" s="38" t="s">
        <v>102</v>
      </c>
      <c r="X373" s="14">
        <v>0</v>
      </c>
      <c r="Y373" s="38" t="s">
        <v>102</v>
      </c>
      <c r="Z373" s="81"/>
      <c r="AA373" s="14">
        <v>4</v>
      </c>
      <c r="AB373" s="14">
        <v>100</v>
      </c>
      <c r="AC373" s="38" t="s">
        <v>102</v>
      </c>
      <c r="AD373" s="38" t="s">
        <v>102</v>
      </c>
      <c r="AE373" s="38" t="s">
        <v>102</v>
      </c>
      <c r="AF373" s="14">
        <v>0</v>
      </c>
      <c r="AG373" s="38" t="s">
        <v>102</v>
      </c>
      <c r="AH373" s="81"/>
      <c r="AI373" s="36">
        <v>14</v>
      </c>
      <c r="AJ373" s="14">
        <v>182</v>
      </c>
      <c r="AK373" s="38" t="s">
        <v>102</v>
      </c>
      <c r="AL373" s="38" t="s">
        <v>102</v>
      </c>
      <c r="AM373" s="38" t="s">
        <v>102</v>
      </c>
      <c r="AN373" s="38" t="s">
        <v>102</v>
      </c>
      <c r="AO373" s="14">
        <v>396</v>
      </c>
      <c r="AP373" s="38" t="s">
        <v>102</v>
      </c>
      <c r="AQ373" s="38" t="s">
        <v>102</v>
      </c>
      <c r="AR373" s="38" t="s">
        <v>102</v>
      </c>
      <c r="AS373" s="38" t="s">
        <v>102</v>
      </c>
      <c r="AT373" s="14">
        <v>244</v>
      </c>
      <c r="AU373" s="38" t="s">
        <v>102</v>
      </c>
      <c r="AV373" s="38" t="s">
        <v>102</v>
      </c>
      <c r="AW373" s="38" t="s">
        <v>102</v>
      </c>
      <c r="AX373" s="14">
        <v>575</v>
      </c>
      <c r="AY373" s="38" t="s">
        <v>102</v>
      </c>
      <c r="AZ373" s="38" t="s">
        <v>102</v>
      </c>
      <c r="BA373" s="38" t="s">
        <v>102</v>
      </c>
    </row>
    <row r="374" spans="1:53">
      <c r="A374" s="100">
        <v>45015</v>
      </c>
      <c r="B374" s="99" t="str">
        <f t="shared" ref="B374" si="561">"(" &amp; TEXT(A374,"aaa") &amp; ")"</f>
        <v>(木)</v>
      </c>
      <c r="C374" s="14">
        <f t="shared" si="510"/>
        <v>1342</v>
      </c>
      <c r="D374" s="14">
        <v>399</v>
      </c>
      <c r="E374" s="38" t="s">
        <v>102</v>
      </c>
      <c r="F374" s="38" t="s">
        <v>102</v>
      </c>
      <c r="G374" s="38" t="s">
        <v>102</v>
      </c>
      <c r="H374" s="14">
        <v>0</v>
      </c>
      <c r="I374" s="38" t="s">
        <v>102</v>
      </c>
      <c r="J374" s="81"/>
      <c r="K374" s="14">
        <v>12</v>
      </c>
      <c r="L374" s="14">
        <v>902</v>
      </c>
      <c r="M374" s="38" t="s">
        <v>102</v>
      </c>
      <c r="N374" s="38" t="s">
        <v>102</v>
      </c>
      <c r="O374" s="38" t="s">
        <v>102</v>
      </c>
      <c r="P374" s="14">
        <v>0</v>
      </c>
      <c r="Q374" s="38" t="s">
        <v>102</v>
      </c>
      <c r="R374" s="81"/>
      <c r="S374" s="36">
        <v>29</v>
      </c>
      <c r="T374" s="14">
        <v>29</v>
      </c>
      <c r="U374" s="38" t="s">
        <v>102</v>
      </c>
      <c r="V374" s="38" t="s">
        <v>102</v>
      </c>
      <c r="W374" s="38" t="s">
        <v>102</v>
      </c>
      <c r="X374" s="14">
        <v>0</v>
      </c>
      <c r="Y374" s="38" t="s">
        <v>102</v>
      </c>
      <c r="Z374" s="81"/>
      <c r="AA374" s="14">
        <v>2</v>
      </c>
      <c r="AB374" s="14">
        <v>60</v>
      </c>
      <c r="AC374" s="38" t="s">
        <v>102</v>
      </c>
      <c r="AD374" s="38" t="s">
        <v>102</v>
      </c>
      <c r="AE374" s="38" t="s">
        <v>102</v>
      </c>
      <c r="AF374" s="14">
        <v>0</v>
      </c>
      <c r="AG374" s="38" t="s">
        <v>102</v>
      </c>
      <c r="AH374" s="81"/>
      <c r="AI374" s="36">
        <v>1</v>
      </c>
      <c r="AJ374" s="14">
        <v>61</v>
      </c>
      <c r="AK374" s="38" t="s">
        <v>102</v>
      </c>
      <c r="AL374" s="38" t="s">
        <v>102</v>
      </c>
      <c r="AM374" s="38" t="s">
        <v>102</v>
      </c>
      <c r="AN374" s="38" t="s">
        <v>102</v>
      </c>
      <c r="AO374" s="14">
        <v>150</v>
      </c>
      <c r="AP374" s="38" t="s">
        <v>102</v>
      </c>
      <c r="AQ374" s="38" t="s">
        <v>102</v>
      </c>
      <c r="AR374" s="38" t="s">
        <v>102</v>
      </c>
      <c r="AS374" s="38" t="s">
        <v>102</v>
      </c>
      <c r="AT374" s="14">
        <v>190</v>
      </c>
      <c r="AU374" s="38" t="s">
        <v>102</v>
      </c>
      <c r="AV374" s="38" t="s">
        <v>102</v>
      </c>
      <c r="AW374" s="38" t="s">
        <v>102</v>
      </c>
      <c r="AX374" s="14">
        <v>399</v>
      </c>
      <c r="AY374" s="38" t="s">
        <v>102</v>
      </c>
      <c r="AZ374" s="38" t="s">
        <v>102</v>
      </c>
      <c r="BA374" s="38" t="s">
        <v>102</v>
      </c>
    </row>
    <row r="375" spans="1:53">
      <c r="A375" s="100">
        <v>45014</v>
      </c>
      <c r="B375" s="99" t="str">
        <f t="shared" ref="B375" si="562">"(" &amp; TEXT(A375,"aaa") &amp; ")"</f>
        <v>(水)</v>
      </c>
      <c r="C375" s="14">
        <f t="shared" si="510"/>
        <v>1501</v>
      </c>
      <c r="D375" s="14">
        <v>409</v>
      </c>
      <c r="E375" s="38" t="s">
        <v>102</v>
      </c>
      <c r="F375" s="38" t="s">
        <v>102</v>
      </c>
      <c r="G375" s="38" t="s">
        <v>102</v>
      </c>
      <c r="H375" s="14">
        <v>0</v>
      </c>
      <c r="I375" s="38" t="s">
        <v>102</v>
      </c>
      <c r="J375" s="81"/>
      <c r="K375" s="14">
        <v>22</v>
      </c>
      <c r="L375" s="14">
        <v>990</v>
      </c>
      <c r="M375" s="38" t="s">
        <v>102</v>
      </c>
      <c r="N375" s="38" t="s">
        <v>102</v>
      </c>
      <c r="O375" s="38" t="s">
        <v>102</v>
      </c>
      <c r="P375" s="14">
        <v>0</v>
      </c>
      <c r="Q375" s="38" t="s">
        <v>102</v>
      </c>
      <c r="R375" s="81"/>
      <c r="S375" s="36">
        <v>80</v>
      </c>
      <c r="T375" s="14">
        <v>30</v>
      </c>
      <c r="U375" s="38" t="s">
        <v>102</v>
      </c>
      <c r="V375" s="38" t="s">
        <v>102</v>
      </c>
      <c r="W375" s="38" t="s">
        <v>102</v>
      </c>
      <c r="X375" s="14">
        <v>0</v>
      </c>
      <c r="Y375" s="38" t="s">
        <v>102</v>
      </c>
      <c r="Z375" s="81"/>
      <c r="AA375" s="14">
        <v>4</v>
      </c>
      <c r="AB375" s="14">
        <v>53</v>
      </c>
      <c r="AC375" s="38" t="s">
        <v>102</v>
      </c>
      <c r="AD375" s="38" t="s">
        <v>102</v>
      </c>
      <c r="AE375" s="38" t="s">
        <v>102</v>
      </c>
      <c r="AF375" s="14">
        <v>0</v>
      </c>
      <c r="AG375" s="38" t="s">
        <v>102</v>
      </c>
      <c r="AH375" s="81"/>
      <c r="AI375" s="36">
        <v>8</v>
      </c>
      <c r="AJ375" s="14">
        <v>51</v>
      </c>
      <c r="AK375" s="38" t="s">
        <v>102</v>
      </c>
      <c r="AL375" s="38" t="s">
        <v>102</v>
      </c>
      <c r="AM375" s="38" t="s">
        <v>102</v>
      </c>
      <c r="AN375" s="38" t="s">
        <v>102</v>
      </c>
      <c r="AO375" s="14">
        <v>200</v>
      </c>
      <c r="AP375" s="38" t="s">
        <v>102</v>
      </c>
      <c r="AQ375" s="38" t="s">
        <v>102</v>
      </c>
      <c r="AR375" s="38" t="s">
        <v>102</v>
      </c>
      <c r="AS375" s="38" t="s">
        <v>102</v>
      </c>
      <c r="AT375" s="14">
        <v>178</v>
      </c>
      <c r="AU375" s="38" t="s">
        <v>102</v>
      </c>
      <c r="AV375" s="38" t="s">
        <v>102</v>
      </c>
      <c r="AW375" s="38" t="s">
        <v>102</v>
      </c>
      <c r="AX375" s="14">
        <v>434</v>
      </c>
      <c r="AY375" s="38" t="s">
        <v>102</v>
      </c>
      <c r="AZ375" s="38" t="s">
        <v>102</v>
      </c>
      <c r="BA375" s="38" t="s">
        <v>102</v>
      </c>
    </row>
    <row r="376" spans="1:53">
      <c r="A376" s="100">
        <v>45013</v>
      </c>
      <c r="B376" s="99" t="str">
        <f t="shared" ref="B376" si="563">"(" &amp; TEXT(A376,"aaa") &amp; ")"</f>
        <v>(火)</v>
      </c>
      <c r="C376" s="14">
        <f t="shared" si="510"/>
        <v>2173</v>
      </c>
      <c r="D376" s="14">
        <v>576</v>
      </c>
      <c r="E376" s="38" t="s">
        <v>102</v>
      </c>
      <c r="F376" s="38" t="s">
        <v>102</v>
      </c>
      <c r="G376" s="38" t="s">
        <v>102</v>
      </c>
      <c r="H376" s="14">
        <v>0</v>
      </c>
      <c r="I376" s="38" t="s">
        <v>102</v>
      </c>
      <c r="J376" s="81"/>
      <c r="K376" s="14">
        <v>26</v>
      </c>
      <c r="L376" s="14">
        <v>1480</v>
      </c>
      <c r="M376" s="38" t="s">
        <v>102</v>
      </c>
      <c r="N376" s="38" t="s">
        <v>102</v>
      </c>
      <c r="O376" s="38" t="s">
        <v>102</v>
      </c>
      <c r="P376" s="14">
        <v>0</v>
      </c>
      <c r="Q376" s="38" t="s">
        <v>102</v>
      </c>
      <c r="R376" s="81"/>
      <c r="S376" s="36">
        <v>91</v>
      </c>
      <c r="T376" s="14">
        <v>31</v>
      </c>
      <c r="U376" s="38" t="s">
        <v>102</v>
      </c>
      <c r="V376" s="38" t="s">
        <v>102</v>
      </c>
      <c r="W376" s="38" t="s">
        <v>102</v>
      </c>
      <c r="X376" s="14">
        <v>0</v>
      </c>
      <c r="Y376" s="38" t="s">
        <v>102</v>
      </c>
      <c r="Z376" s="81"/>
      <c r="AA376" s="14">
        <v>1</v>
      </c>
      <c r="AB376" s="14">
        <v>115</v>
      </c>
      <c r="AC376" s="38" t="s">
        <v>102</v>
      </c>
      <c r="AD376" s="38" t="s">
        <v>102</v>
      </c>
      <c r="AE376" s="38" t="s">
        <v>102</v>
      </c>
      <c r="AF376" s="14">
        <v>0</v>
      </c>
      <c r="AG376" s="38" t="s">
        <v>102</v>
      </c>
      <c r="AH376" s="81"/>
      <c r="AI376" s="36">
        <v>7</v>
      </c>
      <c r="AJ376" s="14">
        <v>88</v>
      </c>
      <c r="AK376" s="38" t="s">
        <v>102</v>
      </c>
      <c r="AL376" s="38" t="s">
        <v>102</v>
      </c>
      <c r="AM376" s="38" t="s">
        <v>102</v>
      </c>
      <c r="AN376" s="38" t="s">
        <v>102</v>
      </c>
      <c r="AO376" s="14">
        <v>249</v>
      </c>
      <c r="AP376" s="38" t="s">
        <v>102</v>
      </c>
      <c r="AQ376" s="38" t="s">
        <v>102</v>
      </c>
      <c r="AR376" s="38" t="s">
        <v>102</v>
      </c>
      <c r="AS376" s="38" t="s">
        <v>102</v>
      </c>
      <c r="AT376" s="14">
        <v>282</v>
      </c>
      <c r="AU376" s="38" t="s">
        <v>102</v>
      </c>
      <c r="AV376" s="38" t="s">
        <v>102</v>
      </c>
      <c r="AW376" s="38" t="s">
        <v>102</v>
      </c>
      <c r="AX376" s="14">
        <v>712</v>
      </c>
      <c r="AY376" s="38" t="s">
        <v>102</v>
      </c>
      <c r="AZ376" s="38" t="s">
        <v>102</v>
      </c>
      <c r="BA376" s="38" t="s">
        <v>102</v>
      </c>
    </row>
    <row r="377" spans="1:53">
      <c r="A377" s="100">
        <v>45012</v>
      </c>
      <c r="B377" s="99" t="str">
        <f t="shared" ref="B377" si="564">"(" &amp; TEXT(A377,"aaa") &amp; ")"</f>
        <v>(月)</v>
      </c>
      <c r="C377" s="14">
        <f t="shared" si="510"/>
        <v>1213</v>
      </c>
      <c r="D377" s="14">
        <v>323</v>
      </c>
      <c r="E377" s="38" t="s">
        <v>102</v>
      </c>
      <c r="F377" s="38" t="s">
        <v>102</v>
      </c>
      <c r="G377" s="38" t="s">
        <v>102</v>
      </c>
      <c r="H377" s="14">
        <v>0</v>
      </c>
      <c r="I377" s="38" t="s">
        <v>102</v>
      </c>
      <c r="J377" s="81"/>
      <c r="K377" s="14">
        <v>23</v>
      </c>
      <c r="L377" s="14">
        <v>793</v>
      </c>
      <c r="M377" s="38" t="s">
        <v>102</v>
      </c>
      <c r="N377" s="38" t="s">
        <v>102</v>
      </c>
      <c r="O377" s="38" t="s">
        <v>102</v>
      </c>
      <c r="P377" s="14">
        <v>0</v>
      </c>
      <c r="Q377" s="38" t="s">
        <v>102</v>
      </c>
      <c r="R377" s="81"/>
      <c r="S377" s="36">
        <v>74</v>
      </c>
      <c r="T377" s="14">
        <v>22</v>
      </c>
      <c r="U377" s="38" t="s">
        <v>102</v>
      </c>
      <c r="V377" s="38" t="s">
        <v>102</v>
      </c>
      <c r="W377" s="38" t="s">
        <v>102</v>
      </c>
      <c r="X377" s="14">
        <v>0</v>
      </c>
      <c r="Y377" s="38" t="s">
        <v>102</v>
      </c>
      <c r="Z377" s="81"/>
      <c r="AA377" s="14">
        <v>4</v>
      </c>
      <c r="AB377" s="14">
        <v>65</v>
      </c>
      <c r="AC377" s="38" t="s">
        <v>102</v>
      </c>
      <c r="AD377" s="38" t="s">
        <v>102</v>
      </c>
      <c r="AE377" s="38" t="s">
        <v>102</v>
      </c>
      <c r="AF377" s="14">
        <v>0</v>
      </c>
      <c r="AG377" s="38" t="s">
        <v>102</v>
      </c>
      <c r="AH377" s="81"/>
      <c r="AI377" s="36">
        <v>12</v>
      </c>
      <c r="AJ377" s="14">
        <v>63</v>
      </c>
      <c r="AK377" s="38" t="s">
        <v>102</v>
      </c>
      <c r="AL377" s="38" t="s">
        <v>102</v>
      </c>
      <c r="AM377" s="38" t="s">
        <v>102</v>
      </c>
      <c r="AN377" s="38" t="s">
        <v>102</v>
      </c>
      <c r="AO377" s="14">
        <v>127</v>
      </c>
      <c r="AP377" s="38" t="s">
        <v>102</v>
      </c>
      <c r="AQ377" s="38" t="s">
        <v>102</v>
      </c>
      <c r="AR377" s="38" t="s">
        <v>102</v>
      </c>
      <c r="AS377" s="38" t="s">
        <v>102</v>
      </c>
      <c r="AT377" s="14">
        <v>115</v>
      </c>
      <c r="AU377" s="38" t="s">
        <v>102</v>
      </c>
      <c r="AV377" s="38" t="s">
        <v>102</v>
      </c>
      <c r="AW377" s="38" t="s">
        <v>102</v>
      </c>
      <c r="AX377" s="14">
        <v>306</v>
      </c>
      <c r="AY377" s="38" t="s">
        <v>102</v>
      </c>
      <c r="AZ377" s="38" t="s">
        <v>102</v>
      </c>
      <c r="BA377" s="38" t="s">
        <v>102</v>
      </c>
    </row>
    <row r="378" spans="1:53">
      <c r="A378" s="100">
        <v>45011</v>
      </c>
      <c r="B378" s="99" t="str">
        <f t="shared" ref="B378" si="565">"(" &amp; TEXT(A378,"aaa") &amp; ")"</f>
        <v>(日)</v>
      </c>
      <c r="C378" s="14">
        <f t="shared" si="510"/>
        <v>951</v>
      </c>
      <c r="D378" s="14">
        <v>147</v>
      </c>
      <c r="E378" s="38" t="s">
        <v>102</v>
      </c>
      <c r="F378" s="38" t="s">
        <v>102</v>
      </c>
      <c r="G378" s="38" t="s">
        <v>102</v>
      </c>
      <c r="H378" s="14">
        <v>0</v>
      </c>
      <c r="I378" s="38" t="s">
        <v>102</v>
      </c>
      <c r="J378" s="81"/>
      <c r="K378" s="14">
        <v>14</v>
      </c>
      <c r="L378" s="14">
        <v>683</v>
      </c>
      <c r="M378" s="38" t="s">
        <v>102</v>
      </c>
      <c r="N378" s="38" t="s">
        <v>102</v>
      </c>
      <c r="O378" s="38" t="s">
        <v>102</v>
      </c>
      <c r="P378" s="14">
        <v>0</v>
      </c>
      <c r="Q378" s="38" t="s">
        <v>102</v>
      </c>
      <c r="R378" s="81"/>
      <c r="S378" s="36">
        <v>107</v>
      </c>
      <c r="T378" s="14">
        <v>4</v>
      </c>
      <c r="U378" s="38" t="s">
        <v>102</v>
      </c>
      <c r="V378" s="38" t="s">
        <v>102</v>
      </c>
      <c r="W378" s="38" t="s">
        <v>102</v>
      </c>
      <c r="X378" s="14">
        <v>0</v>
      </c>
      <c r="Y378" s="38" t="s">
        <v>102</v>
      </c>
      <c r="Z378" s="81"/>
      <c r="AA378" s="14">
        <v>0</v>
      </c>
      <c r="AB378" s="14">
        <v>19</v>
      </c>
      <c r="AC378" s="38" t="s">
        <v>102</v>
      </c>
      <c r="AD378" s="38" t="s">
        <v>102</v>
      </c>
      <c r="AE378" s="38" t="s">
        <v>102</v>
      </c>
      <c r="AF378" s="14">
        <v>0</v>
      </c>
      <c r="AG378" s="38" t="s">
        <v>102</v>
      </c>
      <c r="AH378" s="81"/>
      <c r="AI378" s="36">
        <v>5</v>
      </c>
      <c r="AJ378" s="14">
        <v>24</v>
      </c>
      <c r="AK378" s="38" t="s">
        <v>102</v>
      </c>
      <c r="AL378" s="38" t="s">
        <v>102</v>
      </c>
      <c r="AM378" s="38" t="s">
        <v>102</v>
      </c>
      <c r="AN378" s="38" t="s">
        <v>102</v>
      </c>
      <c r="AO378" s="14">
        <v>106</v>
      </c>
      <c r="AP378" s="38" t="s">
        <v>102</v>
      </c>
      <c r="AQ378" s="38" t="s">
        <v>102</v>
      </c>
      <c r="AR378" s="38" t="s">
        <v>102</v>
      </c>
      <c r="AS378" s="38" t="s">
        <v>102</v>
      </c>
      <c r="AT378" s="14">
        <v>52</v>
      </c>
      <c r="AU378" s="38" t="s">
        <v>102</v>
      </c>
      <c r="AV378" s="38" t="s">
        <v>102</v>
      </c>
      <c r="AW378" s="38" t="s">
        <v>102</v>
      </c>
      <c r="AX378" s="14">
        <v>283</v>
      </c>
      <c r="AY378" s="38" t="s">
        <v>102</v>
      </c>
      <c r="AZ378" s="38" t="s">
        <v>102</v>
      </c>
      <c r="BA378" s="38" t="s">
        <v>102</v>
      </c>
    </row>
    <row r="379" spans="1:53">
      <c r="A379" s="100">
        <v>45010</v>
      </c>
      <c r="B379" s="99" t="str">
        <f t="shared" ref="B379" si="566">"(" &amp; TEXT(A379,"aaa") &amp; ")"</f>
        <v>(土)</v>
      </c>
      <c r="C379" s="14">
        <f t="shared" si="510"/>
        <v>3776</v>
      </c>
      <c r="D379" s="14">
        <v>838</v>
      </c>
      <c r="E379" s="38" t="s">
        <v>102</v>
      </c>
      <c r="F379" s="38" t="s">
        <v>102</v>
      </c>
      <c r="G379" s="38" t="s">
        <v>102</v>
      </c>
      <c r="H379" s="14">
        <v>0</v>
      </c>
      <c r="I379" s="38" t="s">
        <v>102</v>
      </c>
      <c r="J379" s="81"/>
      <c r="K379" s="14">
        <v>65</v>
      </c>
      <c r="L379" s="14">
        <v>2702</v>
      </c>
      <c r="M379" s="38" t="s">
        <v>102</v>
      </c>
      <c r="N379" s="38" t="s">
        <v>102</v>
      </c>
      <c r="O379" s="38" t="s">
        <v>102</v>
      </c>
      <c r="P379" s="14">
        <v>0</v>
      </c>
      <c r="Q379" s="38" t="s">
        <v>102</v>
      </c>
      <c r="R379" s="81"/>
      <c r="S379" s="36">
        <v>171</v>
      </c>
      <c r="T379" s="14">
        <v>37</v>
      </c>
      <c r="U379" s="38" t="s">
        <v>102</v>
      </c>
      <c r="V379" s="38" t="s">
        <v>102</v>
      </c>
      <c r="W379" s="38" t="s">
        <v>102</v>
      </c>
      <c r="X379" s="14">
        <v>0</v>
      </c>
      <c r="Y379" s="38" t="s">
        <v>102</v>
      </c>
      <c r="Z379" s="81"/>
      <c r="AA379" s="14">
        <v>3</v>
      </c>
      <c r="AB379" s="14">
        <v>127</v>
      </c>
      <c r="AC379" s="38" t="s">
        <v>102</v>
      </c>
      <c r="AD379" s="38" t="s">
        <v>102</v>
      </c>
      <c r="AE379" s="38" t="s">
        <v>102</v>
      </c>
      <c r="AF379" s="14">
        <v>0</v>
      </c>
      <c r="AG379" s="38" t="s">
        <v>102</v>
      </c>
      <c r="AH379" s="81"/>
      <c r="AI379" s="36">
        <v>12</v>
      </c>
      <c r="AJ379" s="14">
        <v>230</v>
      </c>
      <c r="AK379" s="38" t="s">
        <v>102</v>
      </c>
      <c r="AL379" s="38" t="s">
        <v>102</v>
      </c>
      <c r="AM379" s="38" t="s">
        <v>102</v>
      </c>
      <c r="AN379" s="38" t="s">
        <v>102</v>
      </c>
      <c r="AO379" s="14">
        <v>823</v>
      </c>
      <c r="AP379" s="38" t="s">
        <v>102</v>
      </c>
      <c r="AQ379" s="38" t="s">
        <v>102</v>
      </c>
      <c r="AR379" s="38" t="s">
        <v>102</v>
      </c>
      <c r="AS379" s="38" t="s">
        <v>102</v>
      </c>
      <c r="AT379" s="14">
        <v>241</v>
      </c>
      <c r="AU379" s="38" t="s">
        <v>102</v>
      </c>
      <c r="AV379" s="38" t="s">
        <v>102</v>
      </c>
      <c r="AW379" s="38" t="s">
        <v>102</v>
      </c>
      <c r="AX379" s="14">
        <v>644</v>
      </c>
      <c r="AY379" s="38" t="s">
        <v>102</v>
      </c>
      <c r="AZ379" s="38" t="s">
        <v>102</v>
      </c>
      <c r="BA379" s="38" t="s">
        <v>102</v>
      </c>
    </row>
    <row r="380" spans="1:53">
      <c r="A380" s="100">
        <v>45009</v>
      </c>
      <c r="B380" s="99" t="str">
        <f t="shared" ref="B380" si="567">"(" &amp; TEXT(A380,"aaa") &amp; ")"</f>
        <v>(金)</v>
      </c>
      <c r="C380" s="14">
        <f t="shared" si="510"/>
        <v>2932</v>
      </c>
      <c r="D380" s="14">
        <v>768</v>
      </c>
      <c r="E380" s="38" t="s">
        <v>102</v>
      </c>
      <c r="F380" s="38" t="s">
        <v>102</v>
      </c>
      <c r="G380" s="38" t="s">
        <v>102</v>
      </c>
      <c r="H380" s="14">
        <v>0</v>
      </c>
      <c r="I380" s="38" t="s">
        <v>102</v>
      </c>
      <c r="J380" s="81"/>
      <c r="K380" s="14">
        <v>38</v>
      </c>
      <c r="L380" s="14">
        <v>2012</v>
      </c>
      <c r="M380" s="38" t="s">
        <v>102</v>
      </c>
      <c r="N380" s="38" t="s">
        <v>102</v>
      </c>
      <c r="O380" s="38" t="s">
        <v>102</v>
      </c>
      <c r="P380" s="14">
        <v>0</v>
      </c>
      <c r="Q380" s="38" t="s">
        <v>102</v>
      </c>
      <c r="R380" s="81"/>
      <c r="S380" s="36">
        <v>114</v>
      </c>
      <c r="T380" s="14">
        <v>41</v>
      </c>
      <c r="U380" s="38" t="s">
        <v>102</v>
      </c>
      <c r="V380" s="38" t="s">
        <v>102</v>
      </c>
      <c r="W380" s="38" t="s">
        <v>102</v>
      </c>
      <c r="X380" s="14">
        <v>0</v>
      </c>
      <c r="Y380" s="38" t="s">
        <v>102</v>
      </c>
      <c r="Z380" s="81"/>
      <c r="AA380" s="14">
        <v>3</v>
      </c>
      <c r="AB380" s="14">
        <v>130</v>
      </c>
      <c r="AC380" s="38" t="s">
        <v>102</v>
      </c>
      <c r="AD380" s="38" t="s">
        <v>102</v>
      </c>
      <c r="AE380" s="38" t="s">
        <v>102</v>
      </c>
      <c r="AF380" s="14">
        <v>0</v>
      </c>
      <c r="AG380" s="38" t="s">
        <v>102</v>
      </c>
      <c r="AH380" s="81"/>
      <c r="AI380" s="36">
        <v>11</v>
      </c>
      <c r="AJ380" s="14">
        <v>171</v>
      </c>
      <c r="AK380" s="38" t="s">
        <v>102</v>
      </c>
      <c r="AL380" s="38" t="s">
        <v>102</v>
      </c>
      <c r="AM380" s="38" t="s">
        <v>102</v>
      </c>
      <c r="AN380" s="38" t="s">
        <v>102</v>
      </c>
      <c r="AO380" s="14">
        <v>502</v>
      </c>
      <c r="AP380" s="38" t="s">
        <v>102</v>
      </c>
      <c r="AQ380" s="38" t="s">
        <v>102</v>
      </c>
      <c r="AR380" s="38" t="s">
        <v>102</v>
      </c>
      <c r="AS380" s="38" t="s">
        <v>102</v>
      </c>
      <c r="AT380" s="14">
        <v>270</v>
      </c>
      <c r="AU380" s="38" t="s">
        <v>102</v>
      </c>
      <c r="AV380" s="38" t="s">
        <v>102</v>
      </c>
      <c r="AW380" s="38" t="s">
        <v>102</v>
      </c>
      <c r="AX380" s="14">
        <v>610</v>
      </c>
      <c r="AY380" s="38" t="s">
        <v>102</v>
      </c>
      <c r="AZ380" s="38" t="s">
        <v>102</v>
      </c>
      <c r="BA380" s="38" t="s">
        <v>102</v>
      </c>
    </row>
    <row r="381" spans="1:53">
      <c r="A381" s="100">
        <v>45008</v>
      </c>
      <c r="B381" s="99" t="str">
        <f t="shared" ref="B381" si="568">"(" &amp; TEXT(A381,"aaa") &amp; ")"</f>
        <v>(木)</v>
      </c>
      <c r="C381" s="14">
        <f t="shared" si="510"/>
        <v>1324</v>
      </c>
      <c r="D381" s="14">
        <v>374</v>
      </c>
      <c r="E381" s="38" t="s">
        <v>102</v>
      </c>
      <c r="F381" s="38" t="s">
        <v>102</v>
      </c>
      <c r="G381" s="38" t="s">
        <v>102</v>
      </c>
      <c r="H381" s="14">
        <v>0</v>
      </c>
      <c r="I381" s="38" t="s">
        <v>102</v>
      </c>
      <c r="J381" s="81"/>
      <c r="K381" s="14">
        <v>12</v>
      </c>
      <c r="L381" s="14">
        <v>882</v>
      </c>
      <c r="M381" s="38" t="s">
        <v>102</v>
      </c>
      <c r="N381" s="38" t="s">
        <v>102</v>
      </c>
      <c r="O381" s="38" t="s">
        <v>102</v>
      </c>
      <c r="P381" s="14">
        <v>0</v>
      </c>
      <c r="Q381" s="38" t="s">
        <v>102</v>
      </c>
      <c r="R381" s="81"/>
      <c r="S381" s="36">
        <v>56</v>
      </c>
      <c r="T381" s="14">
        <v>34</v>
      </c>
      <c r="U381" s="38" t="s">
        <v>102</v>
      </c>
      <c r="V381" s="38" t="s">
        <v>102</v>
      </c>
      <c r="W381" s="38" t="s">
        <v>102</v>
      </c>
      <c r="X381" s="14">
        <v>0</v>
      </c>
      <c r="Y381" s="38" t="s">
        <v>102</v>
      </c>
      <c r="Z381" s="81"/>
      <c r="AA381" s="14">
        <v>1</v>
      </c>
      <c r="AB381" s="14">
        <v>71</v>
      </c>
      <c r="AC381" s="38" t="s">
        <v>102</v>
      </c>
      <c r="AD381" s="38" t="s">
        <v>102</v>
      </c>
      <c r="AE381" s="38" t="s">
        <v>102</v>
      </c>
      <c r="AF381" s="14">
        <v>0</v>
      </c>
      <c r="AG381" s="38" t="s">
        <v>102</v>
      </c>
      <c r="AH381" s="81"/>
      <c r="AI381" s="36">
        <v>5</v>
      </c>
      <c r="AJ381" s="14">
        <v>45</v>
      </c>
      <c r="AK381" s="38" t="s">
        <v>102</v>
      </c>
      <c r="AL381" s="38" t="s">
        <v>102</v>
      </c>
      <c r="AM381" s="38" t="s">
        <v>102</v>
      </c>
      <c r="AN381" s="38" t="s">
        <v>102</v>
      </c>
      <c r="AO381" s="14">
        <v>138</v>
      </c>
      <c r="AP381" s="38" t="s">
        <v>102</v>
      </c>
      <c r="AQ381" s="38" t="s">
        <v>102</v>
      </c>
      <c r="AR381" s="38" t="s">
        <v>102</v>
      </c>
      <c r="AS381" s="38" t="s">
        <v>102</v>
      </c>
      <c r="AT381" s="14">
        <v>157</v>
      </c>
      <c r="AU381" s="38" t="s">
        <v>102</v>
      </c>
      <c r="AV381" s="38" t="s">
        <v>102</v>
      </c>
      <c r="AW381" s="38" t="s">
        <v>102</v>
      </c>
      <c r="AX381" s="14">
        <v>384</v>
      </c>
      <c r="AY381" s="38" t="s">
        <v>102</v>
      </c>
      <c r="AZ381" s="38" t="s">
        <v>102</v>
      </c>
      <c r="BA381" s="38" t="s">
        <v>102</v>
      </c>
    </row>
    <row r="382" spans="1:53">
      <c r="A382" s="100">
        <v>45007</v>
      </c>
      <c r="B382" s="99" t="str">
        <f t="shared" ref="B382" si="569">"(" &amp; TEXT(A382,"aaa") &amp; ")"</f>
        <v>(水)</v>
      </c>
      <c r="C382" s="14">
        <f t="shared" si="510"/>
        <v>1385</v>
      </c>
      <c r="D382" s="14">
        <v>332</v>
      </c>
      <c r="E382" s="38" t="s">
        <v>102</v>
      </c>
      <c r="F382" s="38" t="s">
        <v>102</v>
      </c>
      <c r="G382" s="38" t="s">
        <v>102</v>
      </c>
      <c r="H382" s="14">
        <v>0</v>
      </c>
      <c r="I382" s="38" t="s">
        <v>102</v>
      </c>
      <c r="J382" s="81"/>
      <c r="K382" s="14">
        <v>18</v>
      </c>
      <c r="L382" s="14">
        <v>983</v>
      </c>
      <c r="M382" s="38" t="s">
        <v>102</v>
      </c>
      <c r="N382" s="38" t="s">
        <v>102</v>
      </c>
      <c r="O382" s="38" t="s">
        <v>102</v>
      </c>
      <c r="P382" s="14">
        <v>0</v>
      </c>
      <c r="Q382" s="38" t="s">
        <v>102</v>
      </c>
      <c r="R382" s="81"/>
      <c r="S382" s="36">
        <v>52</v>
      </c>
      <c r="T382" s="14">
        <v>26</v>
      </c>
      <c r="U382" s="38" t="s">
        <v>102</v>
      </c>
      <c r="V382" s="38" t="s">
        <v>102</v>
      </c>
      <c r="W382" s="38" t="s">
        <v>102</v>
      </c>
      <c r="X382" s="14">
        <v>0</v>
      </c>
      <c r="Y382" s="38" t="s">
        <v>102</v>
      </c>
      <c r="Z382" s="81"/>
      <c r="AA382" s="14">
        <v>2</v>
      </c>
      <c r="AB382" s="14">
        <v>68</v>
      </c>
      <c r="AC382" s="38" t="s">
        <v>102</v>
      </c>
      <c r="AD382" s="38" t="s">
        <v>102</v>
      </c>
      <c r="AE382" s="38" t="s">
        <v>102</v>
      </c>
      <c r="AF382" s="14">
        <v>0</v>
      </c>
      <c r="AG382" s="38" t="s">
        <v>102</v>
      </c>
      <c r="AH382" s="81"/>
      <c r="AI382" s="36">
        <v>3</v>
      </c>
      <c r="AJ382" s="14">
        <v>46</v>
      </c>
      <c r="AK382" s="38" t="s">
        <v>102</v>
      </c>
      <c r="AL382" s="38" t="s">
        <v>102</v>
      </c>
      <c r="AM382" s="38" t="s">
        <v>102</v>
      </c>
      <c r="AN382" s="38" t="s">
        <v>102</v>
      </c>
      <c r="AO382" s="14">
        <v>154</v>
      </c>
      <c r="AP382" s="38" t="s">
        <v>102</v>
      </c>
      <c r="AQ382" s="38" t="s">
        <v>102</v>
      </c>
      <c r="AR382" s="38" t="s">
        <v>102</v>
      </c>
      <c r="AS382" s="38" t="s">
        <v>102</v>
      </c>
      <c r="AT382" s="14">
        <v>144</v>
      </c>
      <c r="AU382" s="38" t="s">
        <v>102</v>
      </c>
      <c r="AV382" s="38" t="s">
        <v>102</v>
      </c>
      <c r="AW382" s="38" t="s">
        <v>102</v>
      </c>
      <c r="AX382" s="14">
        <v>350</v>
      </c>
      <c r="AY382" s="38" t="s">
        <v>102</v>
      </c>
      <c r="AZ382" s="38" t="s">
        <v>102</v>
      </c>
      <c r="BA382" s="38" t="s">
        <v>102</v>
      </c>
    </row>
    <row r="383" spans="1:53">
      <c r="A383" s="100">
        <v>45006</v>
      </c>
      <c r="B383" s="99" t="str">
        <f t="shared" ref="B383" si="570">"(" &amp; TEXT(A383,"aaa") &amp; ")"</f>
        <v>(火)</v>
      </c>
      <c r="C383" s="14">
        <f t="shared" si="510"/>
        <v>96</v>
      </c>
      <c r="D383" s="14">
        <v>33</v>
      </c>
      <c r="E383" s="38" t="s">
        <v>102</v>
      </c>
      <c r="F383" s="38" t="s">
        <v>102</v>
      </c>
      <c r="G383" s="38" t="s">
        <v>102</v>
      </c>
      <c r="H383" s="14">
        <v>0</v>
      </c>
      <c r="I383" s="38" t="s">
        <v>102</v>
      </c>
      <c r="J383" s="81"/>
      <c r="K383" s="14">
        <v>4</v>
      </c>
      <c r="L383" s="14">
        <v>49</v>
      </c>
      <c r="M383" s="38" t="s">
        <v>102</v>
      </c>
      <c r="N383" s="38" t="s">
        <v>102</v>
      </c>
      <c r="O383" s="38" t="s">
        <v>102</v>
      </c>
      <c r="P383" s="14">
        <v>0</v>
      </c>
      <c r="Q383" s="38" t="s">
        <v>102</v>
      </c>
      <c r="R383" s="81"/>
      <c r="S383" s="36">
        <v>10</v>
      </c>
      <c r="T383" s="14">
        <v>1</v>
      </c>
      <c r="U383" s="38" t="s">
        <v>102</v>
      </c>
      <c r="V383" s="38" t="s">
        <v>102</v>
      </c>
      <c r="W383" s="38" t="s">
        <v>102</v>
      </c>
      <c r="X383" s="14">
        <v>0</v>
      </c>
      <c r="Y383" s="38" t="s">
        <v>102</v>
      </c>
      <c r="Z383" s="81"/>
      <c r="AA383" s="14">
        <v>0</v>
      </c>
      <c r="AB383" s="14">
        <v>2</v>
      </c>
      <c r="AC383" s="38" t="s">
        <v>102</v>
      </c>
      <c r="AD383" s="38" t="s">
        <v>102</v>
      </c>
      <c r="AE383" s="38" t="s">
        <v>102</v>
      </c>
      <c r="AF383" s="14">
        <v>0</v>
      </c>
      <c r="AG383" s="38" t="s">
        <v>102</v>
      </c>
      <c r="AH383" s="81"/>
      <c r="AI383" s="36">
        <v>1</v>
      </c>
      <c r="AJ383" s="14">
        <v>1</v>
      </c>
      <c r="AK383" s="38" t="s">
        <v>102</v>
      </c>
      <c r="AL383" s="38" t="s">
        <v>102</v>
      </c>
      <c r="AM383" s="38" t="s">
        <v>102</v>
      </c>
      <c r="AN383" s="38" t="s">
        <v>102</v>
      </c>
      <c r="AO383" s="14">
        <v>6</v>
      </c>
      <c r="AP383" s="38" t="s">
        <v>102</v>
      </c>
      <c r="AQ383" s="38" t="s">
        <v>102</v>
      </c>
      <c r="AR383" s="38" t="s">
        <v>102</v>
      </c>
      <c r="AS383" s="38" t="s">
        <v>102</v>
      </c>
      <c r="AT383" s="14">
        <v>13</v>
      </c>
      <c r="AU383" s="38" t="s">
        <v>102</v>
      </c>
      <c r="AV383" s="38" t="s">
        <v>102</v>
      </c>
      <c r="AW383" s="38" t="s">
        <v>102</v>
      </c>
      <c r="AX383" s="14">
        <v>12</v>
      </c>
      <c r="AY383" s="38" t="s">
        <v>102</v>
      </c>
      <c r="AZ383" s="38" t="s">
        <v>102</v>
      </c>
      <c r="BA383" s="38" t="s">
        <v>102</v>
      </c>
    </row>
    <row r="384" spans="1:53">
      <c r="A384" s="100">
        <v>45005</v>
      </c>
      <c r="B384" s="99" t="str">
        <f t="shared" ref="B384" si="571">"(" &amp; TEXT(A384,"aaa") &amp; ")"</f>
        <v>(月)</v>
      </c>
      <c r="C384" s="14">
        <f t="shared" si="510"/>
        <v>1131</v>
      </c>
      <c r="D384" s="14">
        <v>340</v>
      </c>
      <c r="E384" s="38" t="s">
        <v>102</v>
      </c>
      <c r="F384" s="38" t="s">
        <v>102</v>
      </c>
      <c r="G384" s="38" t="s">
        <v>102</v>
      </c>
      <c r="H384" s="14">
        <v>0</v>
      </c>
      <c r="I384" s="38" t="s">
        <v>102</v>
      </c>
      <c r="J384" s="81"/>
      <c r="K384" s="14">
        <v>16</v>
      </c>
      <c r="L384" s="14">
        <v>674</v>
      </c>
      <c r="M384" s="38" t="s">
        <v>102</v>
      </c>
      <c r="N384" s="38" t="s">
        <v>102</v>
      </c>
      <c r="O384" s="38" t="s">
        <v>102</v>
      </c>
      <c r="P384" s="14">
        <v>0</v>
      </c>
      <c r="Q384" s="38" t="s">
        <v>102</v>
      </c>
      <c r="R384" s="81"/>
      <c r="S384" s="36">
        <v>101</v>
      </c>
      <c r="T384" s="14">
        <v>26</v>
      </c>
      <c r="U384" s="38" t="s">
        <v>102</v>
      </c>
      <c r="V384" s="38" t="s">
        <v>102</v>
      </c>
      <c r="W384" s="38" t="s">
        <v>102</v>
      </c>
      <c r="X384" s="14">
        <v>0</v>
      </c>
      <c r="Y384" s="38" t="s">
        <v>102</v>
      </c>
      <c r="Z384" s="81"/>
      <c r="AA384" s="14">
        <v>0</v>
      </c>
      <c r="AB384" s="14">
        <v>58</v>
      </c>
      <c r="AC384" s="38" t="s">
        <v>102</v>
      </c>
      <c r="AD384" s="38" t="s">
        <v>102</v>
      </c>
      <c r="AE384" s="38" t="s">
        <v>102</v>
      </c>
      <c r="AF384" s="14">
        <v>0</v>
      </c>
      <c r="AG384" s="38" t="s">
        <v>102</v>
      </c>
      <c r="AH384" s="81"/>
      <c r="AI384" s="36">
        <v>12</v>
      </c>
      <c r="AJ384" s="14">
        <v>44</v>
      </c>
      <c r="AK384" s="38" t="s">
        <v>102</v>
      </c>
      <c r="AL384" s="38" t="s">
        <v>102</v>
      </c>
      <c r="AM384" s="38" t="s">
        <v>102</v>
      </c>
      <c r="AN384" s="38" t="s">
        <v>102</v>
      </c>
      <c r="AO384" s="14">
        <v>135</v>
      </c>
      <c r="AP384" s="38" t="s">
        <v>102</v>
      </c>
      <c r="AQ384" s="38" t="s">
        <v>102</v>
      </c>
      <c r="AR384" s="38" t="s">
        <v>102</v>
      </c>
      <c r="AS384" s="38" t="s">
        <v>102</v>
      </c>
      <c r="AT384" s="14">
        <v>119</v>
      </c>
      <c r="AU384" s="38" t="s">
        <v>102</v>
      </c>
      <c r="AV384" s="38" t="s">
        <v>102</v>
      </c>
      <c r="AW384" s="38" t="s">
        <v>102</v>
      </c>
      <c r="AX384" s="14">
        <v>257</v>
      </c>
      <c r="AY384" s="38" t="s">
        <v>102</v>
      </c>
      <c r="AZ384" s="38" t="s">
        <v>102</v>
      </c>
      <c r="BA384" s="38" t="s">
        <v>102</v>
      </c>
    </row>
    <row r="385" spans="1:53">
      <c r="A385" s="100">
        <v>45004</v>
      </c>
      <c r="B385" s="99" t="str">
        <f t="shared" ref="B385" si="572">"(" &amp; TEXT(A385,"aaa") &amp; ")"</f>
        <v>(日)</v>
      </c>
      <c r="C385" s="14">
        <f t="shared" si="510"/>
        <v>523</v>
      </c>
      <c r="D385" s="14">
        <v>113</v>
      </c>
      <c r="E385" s="38" t="s">
        <v>102</v>
      </c>
      <c r="F385" s="38" t="s">
        <v>102</v>
      </c>
      <c r="G385" s="38" t="s">
        <v>102</v>
      </c>
      <c r="H385" s="14">
        <v>0</v>
      </c>
      <c r="I385" s="38" t="s">
        <v>102</v>
      </c>
      <c r="J385" s="81"/>
      <c r="K385" s="14">
        <v>16</v>
      </c>
      <c r="L385" s="14">
        <v>309</v>
      </c>
      <c r="M385" s="38" t="s">
        <v>102</v>
      </c>
      <c r="N385" s="38" t="s">
        <v>102</v>
      </c>
      <c r="O385" s="38" t="s">
        <v>102</v>
      </c>
      <c r="P385" s="14">
        <v>0</v>
      </c>
      <c r="Q385" s="38" t="s">
        <v>102</v>
      </c>
      <c r="R385" s="81"/>
      <c r="S385" s="36">
        <v>85</v>
      </c>
      <c r="T385" s="14">
        <v>6</v>
      </c>
      <c r="U385" s="38" t="s">
        <v>102</v>
      </c>
      <c r="V385" s="38" t="s">
        <v>102</v>
      </c>
      <c r="W385" s="38" t="s">
        <v>102</v>
      </c>
      <c r="X385" s="14">
        <v>0</v>
      </c>
      <c r="Y385" s="38" t="s">
        <v>102</v>
      </c>
      <c r="Z385" s="81"/>
      <c r="AA385" s="14">
        <v>1</v>
      </c>
      <c r="AB385" s="14">
        <v>19</v>
      </c>
      <c r="AC385" s="38" t="s">
        <v>102</v>
      </c>
      <c r="AD385" s="38" t="s">
        <v>102</v>
      </c>
      <c r="AE385" s="38" t="s">
        <v>102</v>
      </c>
      <c r="AF385" s="14">
        <v>0</v>
      </c>
      <c r="AG385" s="38" t="s">
        <v>102</v>
      </c>
      <c r="AH385" s="81"/>
      <c r="AI385" s="36">
        <v>4</v>
      </c>
      <c r="AJ385" s="14">
        <v>10</v>
      </c>
      <c r="AK385" s="38" t="s">
        <v>102</v>
      </c>
      <c r="AL385" s="38" t="s">
        <v>102</v>
      </c>
      <c r="AM385" s="38" t="s">
        <v>102</v>
      </c>
      <c r="AN385" s="38" t="s">
        <v>102</v>
      </c>
      <c r="AO385" s="14">
        <v>68</v>
      </c>
      <c r="AP385" s="38" t="s">
        <v>102</v>
      </c>
      <c r="AQ385" s="38" t="s">
        <v>102</v>
      </c>
      <c r="AR385" s="38" t="s">
        <v>102</v>
      </c>
      <c r="AS385" s="38" t="s">
        <v>102</v>
      </c>
      <c r="AT385" s="14">
        <v>30</v>
      </c>
      <c r="AU385" s="38" t="s">
        <v>102</v>
      </c>
      <c r="AV385" s="38" t="s">
        <v>102</v>
      </c>
      <c r="AW385" s="38" t="s">
        <v>102</v>
      </c>
      <c r="AX385" s="14">
        <v>84</v>
      </c>
      <c r="AY385" s="38" t="s">
        <v>102</v>
      </c>
      <c r="AZ385" s="38" t="s">
        <v>102</v>
      </c>
      <c r="BA385" s="38" t="s">
        <v>102</v>
      </c>
    </row>
    <row r="386" spans="1:53">
      <c r="A386" s="100">
        <v>45003</v>
      </c>
      <c r="B386" s="99" t="str">
        <f t="shared" ref="B386" si="573">"(" &amp; TEXT(A386,"aaa") &amp; ")"</f>
        <v>(土)</v>
      </c>
      <c r="C386" s="14">
        <f t="shared" si="510"/>
        <v>3632</v>
      </c>
      <c r="D386" s="14">
        <v>973</v>
      </c>
      <c r="E386" s="38" t="s">
        <v>102</v>
      </c>
      <c r="F386" s="38" t="s">
        <v>102</v>
      </c>
      <c r="G386" s="38" t="s">
        <v>102</v>
      </c>
      <c r="H386" s="14">
        <v>0</v>
      </c>
      <c r="I386" s="38" t="s">
        <v>102</v>
      </c>
      <c r="J386" s="81"/>
      <c r="K386" s="14">
        <v>42</v>
      </c>
      <c r="L386" s="14">
        <v>2512</v>
      </c>
      <c r="M386" s="38" t="s">
        <v>102</v>
      </c>
      <c r="N386" s="38" t="s">
        <v>102</v>
      </c>
      <c r="O386" s="38" t="s">
        <v>102</v>
      </c>
      <c r="P386" s="14">
        <v>0</v>
      </c>
      <c r="Q386" s="38" t="s">
        <v>102</v>
      </c>
      <c r="R386" s="81"/>
      <c r="S386" s="36">
        <v>105</v>
      </c>
      <c r="T386" s="14">
        <v>36</v>
      </c>
      <c r="U386" s="38" t="s">
        <v>102</v>
      </c>
      <c r="V386" s="38" t="s">
        <v>102</v>
      </c>
      <c r="W386" s="38" t="s">
        <v>102</v>
      </c>
      <c r="X386" s="14">
        <v>0</v>
      </c>
      <c r="Y386" s="38" t="s">
        <v>102</v>
      </c>
      <c r="Z386" s="81"/>
      <c r="AA386" s="14">
        <v>4</v>
      </c>
      <c r="AB386" s="14">
        <v>97</v>
      </c>
      <c r="AC386" s="38" t="s">
        <v>102</v>
      </c>
      <c r="AD386" s="38" t="s">
        <v>102</v>
      </c>
      <c r="AE386" s="38" t="s">
        <v>102</v>
      </c>
      <c r="AF386" s="14">
        <v>0</v>
      </c>
      <c r="AG386" s="38" t="s">
        <v>102</v>
      </c>
      <c r="AH386" s="81"/>
      <c r="AI386" s="36">
        <v>10</v>
      </c>
      <c r="AJ386" s="14">
        <v>283</v>
      </c>
      <c r="AK386" s="38" t="s">
        <v>102</v>
      </c>
      <c r="AL386" s="38" t="s">
        <v>102</v>
      </c>
      <c r="AM386" s="38" t="s">
        <v>102</v>
      </c>
      <c r="AN386" s="38" t="s">
        <v>102</v>
      </c>
      <c r="AO386" s="14">
        <v>910</v>
      </c>
      <c r="AP386" s="38" t="s">
        <v>102</v>
      </c>
      <c r="AQ386" s="38" t="s">
        <v>102</v>
      </c>
      <c r="AR386" s="38" t="s">
        <v>102</v>
      </c>
      <c r="AS386" s="38" t="s">
        <v>102</v>
      </c>
      <c r="AT386" s="14">
        <v>247</v>
      </c>
      <c r="AU386" s="38" t="s">
        <v>102</v>
      </c>
      <c r="AV386" s="38" t="s">
        <v>102</v>
      </c>
      <c r="AW386" s="38" t="s">
        <v>102</v>
      </c>
      <c r="AX386" s="14">
        <v>483</v>
      </c>
      <c r="AY386" s="38" t="s">
        <v>102</v>
      </c>
      <c r="AZ386" s="38" t="s">
        <v>102</v>
      </c>
      <c r="BA386" s="38" t="s">
        <v>102</v>
      </c>
    </row>
    <row r="387" spans="1:53">
      <c r="A387" s="100">
        <v>45002</v>
      </c>
      <c r="B387" s="99" t="str">
        <f t="shared" ref="B387" si="574">"(" &amp; TEXT(A387,"aaa") &amp; ")"</f>
        <v>(金)</v>
      </c>
      <c r="C387" s="14">
        <f t="shared" ref="C387:C450" si="575">SUM(D387,H387,J387,K387,L387,P387,R387,S387)</f>
        <v>2627</v>
      </c>
      <c r="D387" s="14">
        <v>704</v>
      </c>
      <c r="E387" s="38" t="s">
        <v>102</v>
      </c>
      <c r="F387" s="38" t="s">
        <v>102</v>
      </c>
      <c r="G387" s="38" t="s">
        <v>102</v>
      </c>
      <c r="H387" s="14">
        <v>0</v>
      </c>
      <c r="I387" s="38" t="s">
        <v>102</v>
      </c>
      <c r="J387" s="81"/>
      <c r="K387" s="14">
        <v>49</v>
      </c>
      <c r="L387" s="14">
        <v>1791</v>
      </c>
      <c r="M387" s="38" t="s">
        <v>102</v>
      </c>
      <c r="N387" s="38" t="s">
        <v>102</v>
      </c>
      <c r="O387" s="38" t="s">
        <v>102</v>
      </c>
      <c r="P387" s="14">
        <v>0</v>
      </c>
      <c r="Q387" s="38" t="s">
        <v>102</v>
      </c>
      <c r="R387" s="81"/>
      <c r="S387" s="36">
        <v>83</v>
      </c>
      <c r="T387" s="14">
        <v>33</v>
      </c>
      <c r="U387" s="38" t="s">
        <v>102</v>
      </c>
      <c r="V387" s="38" t="s">
        <v>102</v>
      </c>
      <c r="W387" s="38" t="s">
        <v>102</v>
      </c>
      <c r="X387" s="14">
        <v>0</v>
      </c>
      <c r="Y387" s="38" t="s">
        <v>102</v>
      </c>
      <c r="Z387" s="81"/>
      <c r="AA387" s="14">
        <v>6</v>
      </c>
      <c r="AB387" s="14">
        <v>98</v>
      </c>
      <c r="AC387" s="38" t="s">
        <v>102</v>
      </c>
      <c r="AD387" s="38" t="s">
        <v>102</v>
      </c>
      <c r="AE387" s="38" t="s">
        <v>102</v>
      </c>
      <c r="AF387" s="14">
        <v>0</v>
      </c>
      <c r="AG387" s="38" t="s">
        <v>102</v>
      </c>
      <c r="AH387" s="81"/>
      <c r="AI387" s="36">
        <v>5</v>
      </c>
      <c r="AJ387" s="14">
        <v>154</v>
      </c>
      <c r="AK387" s="38" t="s">
        <v>102</v>
      </c>
      <c r="AL387" s="38" t="s">
        <v>102</v>
      </c>
      <c r="AM387" s="38" t="s">
        <v>102</v>
      </c>
      <c r="AN387" s="38" t="s">
        <v>102</v>
      </c>
      <c r="AO387" s="14">
        <v>494</v>
      </c>
      <c r="AP387" s="38" t="s">
        <v>102</v>
      </c>
      <c r="AQ387" s="38" t="s">
        <v>102</v>
      </c>
      <c r="AR387" s="38" t="s">
        <v>102</v>
      </c>
      <c r="AS387" s="38" t="s">
        <v>102</v>
      </c>
      <c r="AT387" s="14">
        <v>265</v>
      </c>
      <c r="AU387" s="38" t="s">
        <v>102</v>
      </c>
      <c r="AV387" s="38" t="s">
        <v>102</v>
      </c>
      <c r="AW387" s="38" t="s">
        <v>102</v>
      </c>
      <c r="AX387" s="14">
        <v>625</v>
      </c>
      <c r="AY387" s="38" t="s">
        <v>102</v>
      </c>
      <c r="AZ387" s="38" t="s">
        <v>102</v>
      </c>
      <c r="BA387" s="38" t="s">
        <v>102</v>
      </c>
    </row>
    <row r="388" spans="1:53">
      <c r="A388" s="100">
        <v>45001</v>
      </c>
      <c r="B388" s="99" t="str">
        <f t="shared" ref="B388" si="576">"(" &amp; TEXT(A388,"aaa") &amp; ")"</f>
        <v>(木)</v>
      </c>
      <c r="C388" s="14">
        <f t="shared" si="575"/>
        <v>766</v>
      </c>
      <c r="D388" s="14">
        <v>306</v>
      </c>
      <c r="E388" s="38" t="s">
        <v>102</v>
      </c>
      <c r="F388" s="38" t="s">
        <v>102</v>
      </c>
      <c r="G388" s="38" t="s">
        <v>102</v>
      </c>
      <c r="H388" s="14">
        <v>0</v>
      </c>
      <c r="I388" s="38" t="s">
        <v>102</v>
      </c>
      <c r="J388" s="81"/>
      <c r="K388" s="14">
        <v>15</v>
      </c>
      <c r="L388" s="14">
        <v>409</v>
      </c>
      <c r="M388" s="38" t="s">
        <v>102</v>
      </c>
      <c r="N388" s="38" t="s">
        <v>102</v>
      </c>
      <c r="O388" s="38" t="s">
        <v>102</v>
      </c>
      <c r="P388" s="14">
        <v>0</v>
      </c>
      <c r="Q388" s="38" t="s">
        <v>102</v>
      </c>
      <c r="R388" s="81"/>
      <c r="S388" s="36">
        <v>36</v>
      </c>
      <c r="T388" s="14">
        <v>26</v>
      </c>
      <c r="U388" s="38" t="s">
        <v>102</v>
      </c>
      <c r="V388" s="38" t="s">
        <v>102</v>
      </c>
      <c r="W388" s="38" t="s">
        <v>102</v>
      </c>
      <c r="X388" s="14">
        <v>0</v>
      </c>
      <c r="Y388" s="38" t="s">
        <v>102</v>
      </c>
      <c r="Z388" s="81"/>
      <c r="AA388" s="14">
        <v>1</v>
      </c>
      <c r="AB388" s="14">
        <v>25</v>
      </c>
      <c r="AC388" s="38" t="s">
        <v>102</v>
      </c>
      <c r="AD388" s="38" t="s">
        <v>102</v>
      </c>
      <c r="AE388" s="38" t="s">
        <v>102</v>
      </c>
      <c r="AF388" s="14">
        <v>0</v>
      </c>
      <c r="AG388" s="38" t="s">
        <v>102</v>
      </c>
      <c r="AH388" s="81"/>
      <c r="AI388" s="36">
        <v>2</v>
      </c>
      <c r="AJ388" s="14">
        <v>43</v>
      </c>
      <c r="AK388" s="38" t="s">
        <v>102</v>
      </c>
      <c r="AL388" s="38" t="s">
        <v>102</v>
      </c>
      <c r="AM388" s="38" t="s">
        <v>102</v>
      </c>
      <c r="AN388" s="38" t="s">
        <v>102</v>
      </c>
      <c r="AO388" s="14">
        <v>70</v>
      </c>
      <c r="AP388" s="38" t="s">
        <v>102</v>
      </c>
      <c r="AQ388" s="38" t="s">
        <v>102</v>
      </c>
      <c r="AR388" s="38" t="s">
        <v>102</v>
      </c>
      <c r="AS388" s="38" t="s">
        <v>102</v>
      </c>
      <c r="AT388" s="14">
        <v>151</v>
      </c>
      <c r="AU388" s="38" t="s">
        <v>102</v>
      </c>
      <c r="AV388" s="38" t="s">
        <v>102</v>
      </c>
      <c r="AW388" s="38" t="s">
        <v>102</v>
      </c>
      <c r="AX388" s="14">
        <v>162</v>
      </c>
      <c r="AY388" s="38" t="s">
        <v>102</v>
      </c>
      <c r="AZ388" s="38" t="s">
        <v>102</v>
      </c>
      <c r="BA388" s="38" t="s">
        <v>102</v>
      </c>
    </row>
    <row r="389" spans="1:53">
      <c r="A389" s="100">
        <v>45000</v>
      </c>
      <c r="B389" s="99" t="str">
        <f t="shared" ref="B389" si="577">"(" &amp; TEXT(A389,"aaa") &amp; ")"</f>
        <v>(水)</v>
      </c>
      <c r="C389" s="14">
        <f t="shared" si="575"/>
        <v>1432</v>
      </c>
      <c r="D389" s="14">
        <v>378</v>
      </c>
      <c r="E389" s="38" t="s">
        <v>102</v>
      </c>
      <c r="F389" s="38" t="s">
        <v>102</v>
      </c>
      <c r="G389" s="38" t="s">
        <v>102</v>
      </c>
      <c r="H389" s="14">
        <v>0</v>
      </c>
      <c r="I389" s="38" t="s">
        <v>102</v>
      </c>
      <c r="J389" s="81"/>
      <c r="K389" s="14">
        <v>13</v>
      </c>
      <c r="L389" s="14">
        <v>1000</v>
      </c>
      <c r="M389" s="38" t="s">
        <v>102</v>
      </c>
      <c r="N389" s="38" t="s">
        <v>102</v>
      </c>
      <c r="O389" s="38" t="s">
        <v>102</v>
      </c>
      <c r="P389" s="14">
        <v>0</v>
      </c>
      <c r="Q389" s="38" t="s">
        <v>102</v>
      </c>
      <c r="R389" s="81"/>
      <c r="S389" s="36">
        <v>41</v>
      </c>
      <c r="T389" s="14">
        <v>36</v>
      </c>
      <c r="U389" s="38" t="s">
        <v>102</v>
      </c>
      <c r="V389" s="38" t="s">
        <v>102</v>
      </c>
      <c r="W389" s="38" t="s">
        <v>102</v>
      </c>
      <c r="X389" s="14">
        <v>0</v>
      </c>
      <c r="Y389" s="38" t="s">
        <v>102</v>
      </c>
      <c r="Z389" s="81"/>
      <c r="AA389" s="14">
        <v>2</v>
      </c>
      <c r="AB389" s="14">
        <v>64</v>
      </c>
      <c r="AC389" s="38" t="s">
        <v>102</v>
      </c>
      <c r="AD389" s="38" t="s">
        <v>102</v>
      </c>
      <c r="AE389" s="38" t="s">
        <v>102</v>
      </c>
      <c r="AF389" s="14">
        <v>0</v>
      </c>
      <c r="AG389" s="38" t="s">
        <v>102</v>
      </c>
      <c r="AH389" s="81"/>
      <c r="AI389" s="36">
        <v>5</v>
      </c>
      <c r="AJ389" s="14">
        <v>42</v>
      </c>
      <c r="AK389" s="38" t="s">
        <v>102</v>
      </c>
      <c r="AL389" s="38" t="s">
        <v>102</v>
      </c>
      <c r="AM389" s="38" t="s">
        <v>102</v>
      </c>
      <c r="AN389" s="38" t="s">
        <v>102</v>
      </c>
      <c r="AO389" s="14">
        <v>178</v>
      </c>
      <c r="AP389" s="38" t="s">
        <v>102</v>
      </c>
      <c r="AQ389" s="38" t="s">
        <v>102</v>
      </c>
      <c r="AR389" s="38" t="s">
        <v>102</v>
      </c>
      <c r="AS389" s="38" t="s">
        <v>102</v>
      </c>
      <c r="AT389" s="14">
        <v>151</v>
      </c>
      <c r="AU389" s="38" t="s">
        <v>102</v>
      </c>
      <c r="AV389" s="38" t="s">
        <v>102</v>
      </c>
      <c r="AW389" s="38" t="s">
        <v>102</v>
      </c>
      <c r="AX389" s="14">
        <v>442</v>
      </c>
      <c r="AY389" s="38" t="s">
        <v>102</v>
      </c>
      <c r="AZ389" s="38" t="s">
        <v>102</v>
      </c>
      <c r="BA389" s="38" t="s">
        <v>102</v>
      </c>
    </row>
    <row r="390" spans="1:53">
      <c r="A390" s="100">
        <v>44999</v>
      </c>
      <c r="B390" s="99" t="str">
        <f t="shared" ref="B390" si="578">"(" &amp; TEXT(A390,"aaa") &amp; ")"</f>
        <v>(火)</v>
      </c>
      <c r="C390" s="14">
        <f t="shared" si="575"/>
        <v>1603</v>
      </c>
      <c r="D390" s="14">
        <v>438</v>
      </c>
      <c r="E390" s="38" t="s">
        <v>102</v>
      </c>
      <c r="F390" s="38" t="s">
        <v>102</v>
      </c>
      <c r="G390" s="38" t="s">
        <v>102</v>
      </c>
      <c r="H390" s="14">
        <v>0</v>
      </c>
      <c r="I390" s="38" t="s">
        <v>102</v>
      </c>
      <c r="J390" s="81"/>
      <c r="K390" s="14">
        <v>14</v>
      </c>
      <c r="L390" s="14">
        <v>1117</v>
      </c>
      <c r="M390" s="38" t="s">
        <v>102</v>
      </c>
      <c r="N390" s="38" t="s">
        <v>102</v>
      </c>
      <c r="O390" s="38" t="s">
        <v>102</v>
      </c>
      <c r="P390" s="14">
        <v>0</v>
      </c>
      <c r="Q390" s="38" t="s">
        <v>102</v>
      </c>
      <c r="R390" s="81"/>
      <c r="S390" s="36">
        <v>34</v>
      </c>
      <c r="T390" s="14">
        <v>31</v>
      </c>
      <c r="U390" s="38" t="s">
        <v>102</v>
      </c>
      <c r="V390" s="38" t="s">
        <v>102</v>
      </c>
      <c r="W390" s="38" t="s">
        <v>102</v>
      </c>
      <c r="X390" s="14">
        <v>0</v>
      </c>
      <c r="Y390" s="38" t="s">
        <v>102</v>
      </c>
      <c r="Z390" s="81"/>
      <c r="AA390" s="14">
        <v>3</v>
      </c>
      <c r="AB390" s="14">
        <v>67</v>
      </c>
      <c r="AC390" s="38" t="s">
        <v>102</v>
      </c>
      <c r="AD390" s="38" t="s">
        <v>102</v>
      </c>
      <c r="AE390" s="38" t="s">
        <v>102</v>
      </c>
      <c r="AF390" s="14">
        <v>0</v>
      </c>
      <c r="AG390" s="38" t="s">
        <v>102</v>
      </c>
      <c r="AH390" s="81"/>
      <c r="AI390" s="36">
        <v>5</v>
      </c>
      <c r="AJ390" s="14">
        <v>59</v>
      </c>
      <c r="AK390" s="38" t="s">
        <v>102</v>
      </c>
      <c r="AL390" s="38" t="s">
        <v>102</v>
      </c>
      <c r="AM390" s="38" t="s">
        <v>102</v>
      </c>
      <c r="AN390" s="38" t="s">
        <v>102</v>
      </c>
      <c r="AO390" s="14">
        <v>172</v>
      </c>
      <c r="AP390" s="38" t="s">
        <v>102</v>
      </c>
      <c r="AQ390" s="38" t="s">
        <v>102</v>
      </c>
      <c r="AR390" s="38" t="s">
        <v>102</v>
      </c>
      <c r="AS390" s="38" t="s">
        <v>102</v>
      </c>
      <c r="AT390" s="14">
        <v>236</v>
      </c>
      <c r="AU390" s="38" t="s">
        <v>102</v>
      </c>
      <c r="AV390" s="38" t="s">
        <v>102</v>
      </c>
      <c r="AW390" s="38" t="s">
        <v>102</v>
      </c>
      <c r="AX390" s="14">
        <v>604</v>
      </c>
      <c r="AY390" s="38" t="s">
        <v>102</v>
      </c>
      <c r="AZ390" s="38" t="s">
        <v>102</v>
      </c>
      <c r="BA390" s="38" t="s">
        <v>102</v>
      </c>
    </row>
    <row r="391" spans="1:53">
      <c r="A391" s="100">
        <v>44998</v>
      </c>
      <c r="B391" s="99" t="str">
        <f t="shared" ref="B391" si="579">"(" &amp; TEXT(A391,"aaa") &amp; ")"</f>
        <v>(月)</v>
      </c>
      <c r="C391" s="14">
        <f t="shared" si="575"/>
        <v>1036</v>
      </c>
      <c r="D391" s="14">
        <v>263</v>
      </c>
      <c r="E391" s="38" t="s">
        <v>102</v>
      </c>
      <c r="F391" s="38" t="s">
        <v>102</v>
      </c>
      <c r="G391" s="38" t="s">
        <v>102</v>
      </c>
      <c r="H391" s="14">
        <v>0</v>
      </c>
      <c r="I391" s="38" t="s">
        <v>102</v>
      </c>
      <c r="J391" s="81"/>
      <c r="K391" s="14">
        <v>16</v>
      </c>
      <c r="L391" s="14">
        <v>712</v>
      </c>
      <c r="M391" s="38" t="s">
        <v>102</v>
      </c>
      <c r="N391" s="38" t="s">
        <v>102</v>
      </c>
      <c r="O391" s="38" t="s">
        <v>102</v>
      </c>
      <c r="P391" s="14">
        <v>0</v>
      </c>
      <c r="Q391" s="38" t="s">
        <v>102</v>
      </c>
      <c r="R391" s="81"/>
      <c r="S391" s="36">
        <v>45</v>
      </c>
      <c r="T391" s="14">
        <v>18</v>
      </c>
      <c r="U391" s="38" t="s">
        <v>102</v>
      </c>
      <c r="V391" s="38" t="s">
        <v>102</v>
      </c>
      <c r="W391" s="38" t="s">
        <v>102</v>
      </c>
      <c r="X391" s="14">
        <v>0</v>
      </c>
      <c r="Y391" s="38" t="s">
        <v>102</v>
      </c>
      <c r="Z391" s="81"/>
      <c r="AA391" s="14">
        <v>0</v>
      </c>
      <c r="AB391" s="14">
        <v>53</v>
      </c>
      <c r="AC391" s="38" t="s">
        <v>102</v>
      </c>
      <c r="AD391" s="38" t="s">
        <v>102</v>
      </c>
      <c r="AE391" s="38" t="s">
        <v>102</v>
      </c>
      <c r="AF391" s="14">
        <v>0</v>
      </c>
      <c r="AG391" s="38" t="s">
        <v>102</v>
      </c>
      <c r="AH391" s="81"/>
      <c r="AI391" s="36">
        <v>3</v>
      </c>
      <c r="AJ391" s="14">
        <v>36</v>
      </c>
      <c r="AK391" s="38" t="s">
        <v>102</v>
      </c>
      <c r="AL391" s="38" t="s">
        <v>102</v>
      </c>
      <c r="AM391" s="38" t="s">
        <v>102</v>
      </c>
      <c r="AN391" s="38" t="s">
        <v>102</v>
      </c>
      <c r="AO391" s="14">
        <v>101</v>
      </c>
      <c r="AP391" s="38" t="s">
        <v>102</v>
      </c>
      <c r="AQ391" s="38" t="s">
        <v>102</v>
      </c>
      <c r="AR391" s="38" t="s">
        <v>102</v>
      </c>
      <c r="AS391" s="38" t="s">
        <v>102</v>
      </c>
      <c r="AT391" s="14">
        <v>107</v>
      </c>
      <c r="AU391" s="38" t="s">
        <v>102</v>
      </c>
      <c r="AV391" s="38" t="s">
        <v>102</v>
      </c>
      <c r="AW391" s="38" t="s">
        <v>102</v>
      </c>
      <c r="AX391" s="14">
        <v>297</v>
      </c>
      <c r="AY391" s="38" t="s">
        <v>102</v>
      </c>
      <c r="AZ391" s="38" t="s">
        <v>102</v>
      </c>
      <c r="BA391" s="38" t="s">
        <v>102</v>
      </c>
    </row>
    <row r="392" spans="1:53">
      <c r="A392" s="100">
        <v>44997</v>
      </c>
      <c r="B392" s="99" t="str">
        <f t="shared" ref="B392" si="580">"(" &amp; TEXT(A392,"aaa") &amp; ")"</f>
        <v>(日)</v>
      </c>
      <c r="C392" s="14">
        <f t="shared" si="575"/>
        <v>706</v>
      </c>
      <c r="D392" s="14">
        <v>126</v>
      </c>
      <c r="E392" s="38" t="s">
        <v>102</v>
      </c>
      <c r="F392" s="38" t="s">
        <v>102</v>
      </c>
      <c r="G392" s="38" t="s">
        <v>102</v>
      </c>
      <c r="H392" s="14">
        <v>0</v>
      </c>
      <c r="I392" s="38" t="s">
        <v>102</v>
      </c>
      <c r="J392" s="81"/>
      <c r="K392" s="14">
        <v>14</v>
      </c>
      <c r="L392" s="14">
        <v>498</v>
      </c>
      <c r="M392" s="38" t="s">
        <v>102</v>
      </c>
      <c r="N392" s="38" t="s">
        <v>102</v>
      </c>
      <c r="O392" s="38" t="s">
        <v>102</v>
      </c>
      <c r="P392" s="14">
        <v>0</v>
      </c>
      <c r="Q392" s="38" t="s">
        <v>102</v>
      </c>
      <c r="R392" s="81"/>
      <c r="S392" s="36">
        <v>68</v>
      </c>
      <c r="T392" s="14">
        <v>8</v>
      </c>
      <c r="U392" s="38" t="s">
        <v>102</v>
      </c>
      <c r="V392" s="38" t="s">
        <v>102</v>
      </c>
      <c r="W392" s="38" t="s">
        <v>102</v>
      </c>
      <c r="X392" s="14">
        <v>0</v>
      </c>
      <c r="Y392" s="38" t="s">
        <v>102</v>
      </c>
      <c r="Z392" s="81"/>
      <c r="AA392" s="14">
        <v>1</v>
      </c>
      <c r="AB392" s="14">
        <v>14</v>
      </c>
      <c r="AC392" s="38" t="s">
        <v>102</v>
      </c>
      <c r="AD392" s="38" t="s">
        <v>102</v>
      </c>
      <c r="AE392" s="38" t="s">
        <v>102</v>
      </c>
      <c r="AF392" s="14">
        <v>0</v>
      </c>
      <c r="AG392" s="38" t="s">
        <v>102</v>
      </c>
      <c r="AH392" s="81"/>
      <c r="AI392" s="36">
        <v>6</v>
      </c>
      <c r="AJ392" s="14">
        <v>16</v>
      </c>
      <c r="AK392" s="38" t="s">
        <v>102</v>
      </c>
      <c r="AL392" s="38" t="s">
        <v>102</v>
      </c>
      <c r="AM392" s="38" t="s">
        <v>102</v>
      </c>
      <c r="AN392" s="38" t="s">
        <v>102</v>
      </c>
      <c r="AO392" s="14">
        <v>151</v>
      </c>
      <c r="AP392" s="38" t="s">
        <v>102</v>
      </c>
      <c r="AQ392" s="38" t="s">
        <v>102</v>
      </c>
      <c r="AR392" s="38" t="s">
        <v>102</v>
      </c>
      <c r="AS392" s="38" t="s">
        <v>102</v>
      </c>
      <c r="AT392" s="14">
        <v>35</v>
      </c>
      <c r="AU392" s="38" t="s">
        <v>102</v>
      </c>
      <c r="AV392" s="38" t="s">
        <v>102</v>
      </c>
      <c r="AW392" s="38" t="s">
        <v>102</v>
      </c>
      <c r="AX392" s="14">
        <v>141</v>
      </c>
      <c r="AY392" s="38" t="s">
        <v>102</v>
      </c>
      <c r="AZ392" s="38" t="s">
        <v>102</v>
      </c>
      <c r="BA392" s="38" t="s">
        <v>102</v>
      </c>
    </row>
    <row r="393" spans="1:53">
      <c r="A393" s="100">
        <v>44996</v>
      </c>
      <c r="B393" s="99" t="str">
        <f t="shared" ref="B393" si="581">"(" &amp; TEXT(A393,"aaa") &amp; ")"</f>
        <v>(土)</v>
      </c>
      <c r="C393" s="14">
        <f t="shared" si="575"/>
        <v>4021</v>
      </c>
      <c r="D393" s="14">
        <v>943</v>
      </c>
      <c r="E393" s="38" t="s">
        <v>102</v>
      </c>
      <c r="F393" s="38" t="s">
        <v>102</v>
      </c>
      <c r="G393" s="38" t="s">
        <v>102</v>
      </c>
      <c r="H393" s="14">
        <v>0</v>
      </c>
      <c r="I393" s="38" t="s">
        <v>102</v>
      </c>
      <c r="J393" s="81"/>
      <c r="K393" s="14">
        <v>59</v>
      </c>
      <c r="L393" s="14">
        <v>2866</v>
      </c>
      <c r="M393" s="38" t="s">
        <v>102</v>
      </c>
      <c r="N393" s="38" t="s">
        <v>102</v>
      </c>
      <c r="O393" s="38" t="s">
        <v>102</v>
      </c>
      <c r="P393" s="14">
        <v>0</v>
      </c>
      <c r="Q393" s="38" t="s">
        <v>102</v>
      </c>
      <c r="R393" s="81"/>
      <c r="S393" s="36">
        <v>153</v>
      </c>
      <c r="T393" s="14">
        <v>42</v>
      </c>
      <c r="U393" s="38" t="s">
        <v>102</v>
      </c>
      <c r="V393" s="38" t="s">
        <v>102</v>
      </c>
      <c r="W393" s="38" t="s">
        <v>102</v>
      </c>
      <c r="X393" s="14">
        <v>0</v>
      </c>
      <c r="Y393" s="38" t="s">
        <v>102</v>
      </c>
      <c r="Z393" s="81"/>
      <c r="AA393" s="14">
        <v>1</v>
      </c>
      <c r="AB393" s="14">
        <v>97</v>
      </c>
      <c r="AC393" s="38" t="s">
        <v>102</v>
      </c>
      <c r="AD393" s="38" t="s">
        <v>102</v>
      </c>
      <c r="AE393" s="38" t="s">
        <v>102</v>
      </c>
      <c r="AF393" s="14">
        <v>0</v>
      </c>
      <c r="AG393" s="38" t="s">
        <v>102</v>
      </c>
      <c r="AH393" s="81"/>
      <c r="AI393" s="36">
        <v>7</v>
      </c>
      <c r="AJ393" s="14">
        <v>266</v>
      </c>
      <c r="AK393" s="38" t="s">
        <v>102</v>
      </c>
      <c r="AL393" s="38" t="s">
        <v>102</v>
      </c>
      <c r="AM393" s="38" t="s">
        <v>102</v>
      </c>
      <c r="AN393" s="38" t="s">
        <v>102</v>
      </c>
      <c r="AO393" s="14">
        <v>1027</v>
      </c>
      <c r="AP393" s="38" t="s">
        <v>102</v>
      </c>
      <c r="AQ393" s="38" t="s">
        <v>102</v>
      </c>
      <c r="AR393" s="38" t="s">
        <v>102</v>
      </c>
      <c r="AS393" s="38" t="s">
        <v>102</v>
      </c>
      <c r="AT393" s="14">
        <v>283</v>
      </c>
      <c r="AU393" s="38" t="s">
        <v>102</v>
      </c>
      <c r="AV393" s="38" t="s">
        <v>102</v>
      </c>
      <c r="AW393" s="38" t="s">
        <v>102</v>
      </c>
      <c r="AX393" s="14">
        <v>647</v>
      </c>
      <c r="AY393" s="38" t="s">
        <v>102</v>
      </c>
      <c r="AZ393" s="38" t="s">
        <v>102</v>
      </c>
      <c r="BA393" s="38" t="s">
        <v>102</v>
      </c>
    </row>
    <row r="394" spans="1:53">
      <c r="A394" s="100">
        <v>44995</v>
      </c>
      <c r="B394" s="99" t="str">
        <f t="shared" ref="B394" si="582">"(" &amp; TEXT(A394,"aaa") &amp; ")"</f>
        <v>(金)</v>
      </c>
      <c r="C394" s="14">
        <f t="shared" si="575"/>
        <v>3489</v>
      </c>
      <c r="D394" s="14">
        <v>1423</v>
      </c>
      <c r="E394" s="38" t="s">
        <v>102</v>
      </c>
      <c r="F394" s="38" t="s">
        <v>102</v>
      </c>
      <c r="G394" s="38" t="s">
        <v>102</v>
      </c>
      <c r="H394" s="14">
        <v>0</v>
      </c>
      <c r="I394" s="38" t="s">
        <v>102</v>
      </c>
      <c r="J394" s="81"/>
      <c r="K394" s="14">
        <v>129</v>
      </c>
      <c r="L394" s="14">
        <v>1821</v>
      </c>
      <c r="M394" s="38" t="s">
        <v>102</v>
      </c>
      <c r="N394" s="38" t="s">
        <v>102</v>
      </c>
      <c r="O394" s="38" t="s">
        <v>102</v>
      </c>
      <c r="P394" s="14">
        <v>0</v>
      </c>
      <c r="Q394" s="38" t="s">
        <v>102</v>
      </c>
      <c r="R394" s="81"/>
      <c r="S394" s="36">
        <v>116</v>
      </c>
      <c r="T394" s="14">
        <v>91</v>
      </c>
      <c r="U394" s="38" t="s">
        <v>102</v>
      </c>
      <c r="V394" s="38" t="s">
        <v>102</v>
      </c>
      <c r="W394" s="38" t="s">
        <v>102</v>
      </c>
      <c r="X394" s="14">
        <v>0</v>
      </c>
      <c r="Y394" s="38" t="s">
        <v>102</v>
      </c>
      <c r="Z394" s="81"/>
      <c r="AA394" s="14">
        <v>9</v>
      </c>
      <c r="AB394" s="14">
        <v>86</v>
      </c>
      <c r="AC394" s="38" t="s">
        <v>102</v>
      </c>
      <c r="AD394" s="38" t="s">
        <v>102</v>
      </c>
      <c r="AE394" s="38" t="s">
        <v>102</v>
      </c>
      <c r="AF394" s="14">
        <v>0</v>
      </c>
      <c r="AG394" s="38" t="s">
        <v>102</v>
      </c>
      <c r="AH394" s="81"/>
      <c r="AI394" s="36">
        <v>15</v>
      </c>
      <c r="AJ394" s="14">
        <v>314</v>
      </c>
      <c r="AK394" s="38" t="s">
        <v>102</v>
      </c>
      <c r="AL394" s="38" t="s">
        <v>102</v>
      </c>
      <c r="AM394" s="38" t="s">
        <v>102</v>
      </c>
      <c r="AN394" s="38" t="s">
        <v>102</v>
      </c>
      <c r="AO394" s="14">
        <v>519</v>
      </c>
      <c r="AP394" s="38" t="s">
        <v>102</v>
      </c>
      <c r="AQ394" s="38" t="s">
        <v>102</v>
      </c>
      <c r="AR394" s="38" t="s">
        <v>102</v>
      </c>
      <c r="AS394" s="38" t="s">
        <v>102</v>
      </c>
      <c r="AT394" s="14">
        <v>450</v>
      </c>
      <c r="AU394" s="38" t="s">
        <v>102</v>
      </c>
      <c r="AV394" s="38" t="s">
        <v>102</v>
      </c>
      <c r="AW394" s="38" t="s">
        <v>102</v>
      </c>
      <c r="AX394" s="14">
        <v>646</v>
      </c>
      <c r="AY394" s="38" t="s">
        <v>102</v>
      </c>
      <c r="AZ394" s="38" t="s">
        <v>102</v>
      </c>
      <c r="BA394" s="38" t="s">
        <v>102</v>
      </c>
    </row>
    <row r="395" spans="1:53">
      <c r="A395" s="100">
        <v>44994</v>
      </c>
      <c r="B395" s="99" t="str">
        <f t="shared" ref="B395" si="583">"(" &amp; TEXT(A395,"aaa") &amp; ")"</f>
        <v>(木)</v>
      </c>
      <c r="C395" s="14">
        <f t="shared" si="575"/>
        <v>1643</v>
      </c>
      <c r="D395" s="14">
        <v>644</v>
      </c>
      <c r="E395" s="38" t="s">
        <v>102</v>
      </c>
      <c r="F395" s="38" t="s">
        <v>102</v>
      </c>
      <c r="G395" s="38" t="s">
        <v>102</v>
      </c>
      <c r="H395" s="14">
        <v>0</v>
      </c>
      <c r="I395" s="38" t="s">
        <v>102</v>
      </c>
      <c r="J395" s="81"/>
      <c r="K395" s="14">
        <v>31</v>
      </c>
      <c r="L395" s="14">
        <v>919</v>
      </c>
      <c r="M395" s="38" t="s">
        <v>102</v>
      </c>
      <c r="N395" s="38" t="s">
        <v>102</v>
      </c>
      <c r="O395" s="38" t="s">
        <v>102</v>
      </c>
      <c r="P395" s="14">
        <v>0</v>
      </c>
      <c r="Q395" s="38" t="s">
        <v>102</v>
      </c>
      <c r="R395" s="81"/>
      <c r="S395" s="36">
        <v>49</v>
      </c>
      <c r="T395" s="14">
        <v>44</v>
      </c>
      <c r="U395" s="38" t="s">
        <v>102</v>
      </c>
      <c r="V395" s="38" t="s">
        <v>102</v>
      </c>
      <c r="W395" s="38" t="s">
        <v>102</v>
      </c>
      <c r="X395" s="14">
        <v>0</v>
      </c>
      <c r="Y395" s="38" t="s">
        <v>102</v>
      </c>
      <c r="Z395" s="81"/>
      <c r="AA395" s="14">
        <v>3</v>
      </c>
      <c r="AB395" s="14">
        <v>63</v>
      </c>
      <c r="AC395" s="38" t="s">
        <v>102</v>
      </c>
      <c r="AD395" s="38" t="s">
        <v>102</v>
      </c>
      <c r="AE395" s="38" t="s">
        <v>102</v>
      </c>
      <c r="AF395" s="14">
        <v>0</v>
      </c>
      <c r="AG395" s="38" t="s">
        <v>102</v>
      </c>
      <c r="AH395" s="81"/>
      <c r="AI395" s="36">
        <v>3</v>
      </c>
      <c r="AJ395" s="14">
        <v>91</v>
      </c>
      <c r="AK395" s="38" t="s">
        <v>102</v>
      </c>
      <c r="AL395" s="38" t="s">
        <v>102</v>
      </c>
      <c r="AM395" s="38" t="s">
        <v>102</v>
      </c>
      <c r="AN395" s="38" t="s">
        <v>102</v>
      </c>
      <c r="AO395" s="14">
        <v>186</v>
      </c>
      <c r="AP395" s="38" t="s">
        <v>102</v>
      </c>
      <c r="AQ395" s="38" t="s">
        <v>102</v>
      </c>
      <c r="AR395" s="38" t="s">
        <v>102</v>
      </c>
      <c r="AS395" s="38" t="s">
        <v>102</v>
      </c>
      <c r="AT395" s="14">
        <v>264</v>
      </c>
      <c r="AU395" s="38" t="s">
        <v>102</v>
      </c>
      <c r="AV395" s="38" t="s">
        <v>102</v>
      </c>
      <c r="AW395" s="38" t="s">
        <v>102</v>
      </c>
      <c r="AX395" s="14">
        <v>394</v>
      </c>
      <c r="AY395" s="38" t="s">
        <v>102</v>
      </c>
      <c r="AZ395" s="38" t="s">
        <v>102</v>
      </c>
      <c r="BA395" s="38" t="s">
        <v>102</v>
      </c>
    </row>
    <row r="396" spans="1:53">
      <c r="A396" s="100">
        <v>44993</v>
      </c>
      <c r="B396" s="99" t="str">
        <f t="shared" ref="B396" si="584">"(" &amp; TEXT(A396,"aaa") &amp; ")"</f>
        <v>(水)</v>
      </c>
      <c r="C396" s="14">
        <f t="shared" si="575"/>
        <v>1736</v>
      </c>
      <c r="D396" s="14">
        <v>759</v>
      </c>
      <c r="E396" s="38" t="s">
        <v>102</v>
      </c>
      <c r="F396" s="38" t="s">
        <v>102</v>
      </c>
      <c r="G396" s="38" t="s">
        <v>102</v>
      </c>
      <c r="H396" s="14">
        <v>0</v>
      </c>
      <c r="I396" s="38" t="s">
        <v>102</v>
      </c>
      <c r="J396" s="81"/>
      <c r="K396" s="14">
        <v>70</v>
      </c>
      <c r="L396" s="14">
        <v>864</v>
      </c>
      <c r="M396" s="38" t="s">
        <v>102</v>
      </c>
      <c r="N396" s="38" t="s">
        <v>102</v>
      </c>
      <c r="O396" s="38" t="s">
        <v>102</v>
      </c>
      <c r="P396" s="14">
        <v>0</v>
      </c>
      <c r="Q396" s="38" t="s">
        <v>102</v>
      </c>
      <c r="R396" s="81"/>
      <c r="S396" s="36">
        <v>43</v>
      </c>
      <c r="T396" s="14">
        <v>65</v>
      </c>
      <c r="U396" s="38" t="s">
        <v>102</v>
      </c>
      <c r="V396" s="38" t="s">
        <v>102</v>
      </c>
      <c r="W396" s="38" t="s">
        <v>102</v>
      </c>
      <c r="X396" s="14">
        <v>0</v>
      </c>
      <c r="Y396" s="38" t="s">
        <v>102</v>
      </c>
      <c r="Z396" s="81"/>
      <c r="AA396" s="14">
        <v>9</v>
      </c>
      <c r="AB396" s="14">
        <v>59</v>
      </c>
      <c r="AC396" s="38" t="s">
        <v>102</v>
      </c>
      <c r="AD396" s="38" t="s">
        <v>102</v>
      </c>
      <c r="AE396" s="38" t="s">
        <v>102</v>
      </c>
      <c r="AF396" s="14">
        <v>0</v>
      </c>
      <c r="AG396" s="38" t="s">
        <v>102</v>
      </c>
      <c r="AH396" s="81"/>
      <c r="AI396" s="36">
        <v>6</v>
      </c>
      <c r="AJ396" s="14">
        <v>158</v>
      </c>
      <c r="AK396" s="38" t="s">
        <v>102</v>
      </c>
      <c r="AL396" s="38" t="s">
        <v>102</v>
      </c>
      <c r="AM396" s="38" t="s">
        <v>102</v>
      </c>
      <c r="AN396" s="38" t="s">
        <v>102</v>
      </c>
      <c r="AO396" s="14">
        <v>141</v>
      </c>
      <c r="AP396" s="38" t="s">
        <v>102</v>
      </c>
      <c r="AQ396" s="38" t="s">
        <v>102</v>
      </c>
      <c r="AR396" s="38" t="s">
        <v>102</v>
      </c>
      <c r="AS396" s="38" t="s">
        <v>102</v>
      </c>
      <c r="AT396" s="14">
        <v>298</v>
      </c>
      <c r="AU396" s="38" t="s">
        <v>102</v>
      </c>
      <c r="AV396" s="38" t="s">
        <v>102</v>
      </c>
      <c r="AW396" s="38" t="s">
        <v>102</v>
      </c>
      <c r="AX396" s="14">
        <v>379</v>
      </c>
      <c r="AY396" s="38" t="s">
        <v>102</v>
      </c>
      <c r="AZ396" s="38" t="s">
        <v>102</v>
      </c>
      <c r="BA396" s="38" t="s">
        <v>102</v>
      </c>
    </row>
    <row r="397" spans="1:53">
      <c r="A397" s="100">
        <v>44992</v>
      </c>
      <c r="B397" s="99" t="str">
        <f t="shared" ref="B397" si="585">"(" &amp; TEXT(A397,"aaa") &amp; ")"</f>
        <v>(火)</v>
      </c>
      <c r="C397" s="14">
        <f t="shared" si="575"/>
        <v>2316</v>
      </c>
      <c r="D397" s="14">
        <v>1083</v>
      </c>
      <c r="E397" s="38" t="s">
        <v>102</v>
      </c>
      <c r="F397" s="38" t="s">
        <v>102</v>
      </c>
      <c r="G397" s="38" t="s">
        <v>102</v>
      </c>
      <c r="H397" s="14">
        <v>0</v>
      </c>
      <c r="I397" s="38" t="s">
        <v>102</v>
      </c>
      <c r="J397" s="81"/>
      <c r="K397" s="14">
        <v>69</v>
      </c>
      <c r="L397" s="14">
        <v>1117</v>
      </c>
      <c r="M397" s="38" t="s">
        <v>102</v>
      </c>
      <c r="N397" s="38" t="s">
        <v>102</v>
      </c>
      <c r="O397" s="38" t="s">
        <v>102</v>
      </c>
      <c r="P397" s="14">
        <v>0</v>
      </c>
      <c r="Q397" s="38" t="s">
        <v>102</v>
      </c>
      <c r="R397" s="81"/>
      <c r="S397" s="36">
        <v>47</v>
      </c>
      <c r="T397" s="14">
        <v>78</v>
      </c>
      <c r="U397" s="38" t="s">
        <v>102</v>
      </c>
      <c r="V397" s="38" t="s">
        <v>102</v>
      </c>
      <c r="W397" s="38" t="s">
        <v>102</v>
      </c>
      <c r="X397" s="14">
        <v>0</v>
      </c>
      <c r="Y397" s="38" t="s">
        <v>102</v>
      </c>
      <c r="Z397" s="81"/>
      <c r="AA397" s="14">
        <v>8</v>
      </c>
      <c r="AB397" s="14">
        <v>62</v>
      </c>
      <c r="AC397" s="38" t="s">
        <v>102</v>
      </c>
      <c r="AD397" s="38" t="s">
        <v>102</v>
      </c>
      <c r="AE397" s="38" t="s">
        <v>102</v>
      </c>
      <c r="AF397" s="14">
        <v>0</v>
      </c>
      <c r="AG397" s="38" t="s">
        <v>102</v>
      </c>
      <c r="AH397" s="81"/>
      <c r="AI397" s="36">
        <v>6</v>
      </c>
      <c r="AJ397" s="14">
        <v>174</v>
      </c>
      <c r="AK397" s="38" t="s">
        <v>102</v>
      </c>
      <c r="AL397" s="38" t="s">
        <v>102</v>
      </c>
      <c r="AM397" s="38" t="s">
        <v>102</v>
      </c>
      <c r="AN397" s="38" t="s">
        <v>102</v>
      </c>
      <c r="AO397" s="14">
        <v>179</v>
      </c>
      <c r="AP397" s="38" t="s">
        <v>102</v>
      </c>
      <c r="AQ397" s="38" t="s">
        <v>102</v>
      </c>
      <c r="AR397" s="38" t="s">
        <v>102</v>
      </c>
      <c r="AS397" s="38" t="s">
        <v>102</v>
      </c>
      <c r="AT397" s="14">
        <v>561</v>
      </c>
      <c r="AU397" s="38" t="s">
        <v>102</v>
      </c>
      <c r="AV397" s="38" t="s">
        <v>102</v>
      </c>
      <c r="AW397" s="38" t="s">
        <v>102</v>
      </c>
      <c r="AX397" s="14">
        <v>641</v>
      </c>
      <c r="AY397" s="38" t="s">
        <v>102</v>
      </c>
      <c r="AZ397" s="38" t="s">
        <v>102</v>
      </c>
      <c r="BA397" s="38" t="s">
        <v>102</v>
      </c>
    </row>
    <row r="398" spans="1:53">
      <c r="A398" s="100">
        <v>44991</v>
      </c>
      <c r="B398" s="99" t="str">
        <f t="shared" ref="B398" si="586">"(" &amp; TEXT(A398,"aaa") &amp; ")"</f>
        <v>(月)</v>
      </c>
      <c r="C398" s="14">
        <f t="shared" si="575"/>
        <v>1391</v>
      </c>
      <c r="D398" s="14">
        <v>620</v>
      </c>
      <c r="E398" s="38" t="s">
        <v>102</v>
      </c>
      <c r="F398" s="38" t="s">
        <v>102</v>
      </c>
      <c r="G398" s="38" t="s">
        <v>102</v>
      </c>
      <c r="H398" s="14">
        <v>0</v>
      </c>
      <c r="I398" s="38" t="s">
        <v>102</v>
      </c>
      <c r="J398" s="81"/>
      <c r="K398" s="14">
        <v>62</v>
      </c>
      <c r="L398" s="14">
        <v>647</v>
      </c>
      <c r="M398" s="38" t="s">
        <v>102</v>
      </c>
      <c r="N398" s="38" t="s">
        <v>102</v>
      </c>
      <c r="O398" s="38" t="s">
        <v>102</v>
      </c>
      <c r="P398" s="14">
        <v>0</v>
      </c>
      <c r="Q398" s="38" t="s">
        <v>102</v>
      </c>
      <c r="R398" s="81"/>
      <c r="S398" s="36">
        <v>62</v>
      </c>
      <c r="T398" s="14">
        <v>50</v>
      </c>
      <c r="U398" s="38" t="s">
        <v>102</v>
      </c>
      <c r="V398" s="38" t="s">
        <v>102</v>
      </c>
      <c r="W398" s="38" t="s">
        <v>102</v>
      </c>
      <c r="X398" s="14">
        <v>0</v>
      </c>
      <c r="Y398" s="38" t="s">
        <v>102</v>
      </c>
      <c r="Z398" s="81"/>
      <c r="AA398" s="14">
        <v>9</v>
      </c>
      <c r="AB398" s="14">
        <v>47</v>
      </c>
      <c r="AC398" s="38" t="s">
        <v>102</v>
      </c>
      <c r="AD398" s="38" t="s">
        <v>102</v>
      </c>
      <c r="AE398" s="38" t="s">
        <v>102</v>
      </c>
      <c r="AF398" s="14">
        <v>0</v>
      </c>
      <c r="AG398" s="38" t="s">
        <v>102</v>
      </c>
      <c r="AH398" s="81"/>
      <c r="AI398" s="36">
        <v>6</v>
      </c>
      <c r="AJ398" s="14">
        <v>87</v>
      </c>
      <c r="AK398" s="38" t="s">
        <v>102</v>
      </c>
      <c r="AL398" s="38" t="s">
        <v>102</v>
      </c>
      <c r="AM398" s="38" t="s">
        <v>102</v>
      </c>
      <c r="AN398" s="38" t="s">
        <v>102</v>
      </c>
      <c r="AO398" s="14">
        <v>97</v>
      </c>
      <c r="AP398" s="38" t="s">
        <v>102</v>
      </c>
      <c r="AQ398" s="38" t="s">
        <v>102</v>
      </c>
      <c r="AR398" s="38" t="s">
        <v>102</v>
      </c>
      <c r="AS398" s="38" t="s">
        <v>102</v>
      </c>
      <c r="AT398" s="14">
        <v>226</v>
      </c>
      <c r="AU398" s="38" t="s">
        <v>102</v>
      </c>
      <c r="AV398" s="38" t="s">
        <v>102</v>
      </c>
      <c r="AW398" s="38" t="s">
        <v>102</v>
      </c>
      <c r="AX398" s="14">
        <v>276</v>
      </c>
      <c r="AY398" s="38" t="s">
        <v>102</v>
      </c>
      <c r="AZ398" s="38" t="s">
        <v>102</v>
      </c>
      <c r="BA398" s="38" t="s">
        <v>102</v>
      </c>
    </row>
    <row r="399" spans="1:53">
      <c r="A399" s="100">
        <v>44990</v>
      </c>
      <c r="B399" s="99" t="str">
        <f t="shared" ref="B399" si="587">"(" &amp; TEXT(A399,"aaa") &amp; ")"</f>
        <v>(日)</v>
      </c>
      <c r="C399" s="14">
        <f t="shared" si="575"/>
        <v>1152</v>
      </c>
      <c r="D399" s="14">
        <v>500</v>
      </c>
      <c r="E399" s="38" t="s">
        <v>102</v>
      </c>
      <c r="F399" s="38" t="s">
        <v>102</v>
      </c>
      <c r="G399" s="38" t="s">
        <v>102</v>
      </c>
      <c r="H399" s="14">
        <v>0</v>
      </c>
      <c r="I399" s="38" t="s">
        <v>102</v>
      </c>
      <c r="J399" s="81"/>
      <c r="K399" s="14">
        <v>74</v>
      </c>
      <c r="L399" s="14">
        <v>498</v>
      </c>
      <c r="M399" s="38" t="s">
        <v>102</v>
      </c>
      <c r="N399" s="38" t="s">
        <v>102</v>
      </c>
      <c r="O399" s="38" t="s">
        <v>102</v>
      </c>
      <c r="P399" s="14">
        <v>0</v>
      </c>
      <c r="Q399" s="38" t="s">
        <v>102</v>
      </c>
      <c r="R399" s="81"/>
      <c r="S399" s="36">
        <v>80</v>
      </c>
      <c r="T399" s="14">
        <v>18</v>
      </c>
      <c r="U399" s="38" t="s">
        <v>102</v>
      </c>
      <c r="V399" s="38" t="s">
        <v>102</v>
      </c>
      <c r="W399" s="38" t="s">
        <v>102</v>
      </c>
      <c r="X399" s="14">
        <v>0</v>
      </c>
      <c r="Y399" s="38" t="s">
        <v>102</v>
      </c>
      <c r="Z399" s="81"/>
      <c r="AA399" s="14">
        <v>3</v>
      </c>
      <c r="AB399" s="14">
        <v>27</v>
      </c>
      <c r="AC399" s="38" t="s">
        <v>102</v>
      </c>
      <c r="AD399" s="38" t="s">
        <v>102</v>
      </c>
      <c r="AE399" s="38" t="s">
        <v>102</v>
      </c>
      <c r="AF399" s="14">
        <v>0</v>
      </c>
      <c r="AG399" s="38" t="s">
        <v>102</v>
      </c>
      <c r="AH399" s="81"/>
      <c r="AI399" s="36">
        <v>2</v>
      </c>
      <c r="AJ399" s="14">
        <v>74</v>
      </c>
      <c r="AK399" s="38" t="s">
        <v>102</v>
      </c>
      <c r="AL399" s="38" t="s">
        <v>102</v>
      </c>
      <c r="AM399" s="38" t="s">
        <v>102</v>
      </c>
      <c r="AN399" s="38" t="s">
        <v>102</v>
      </c>
      <c r="AO399" s="14">
        <v>92</v>
      </c>
      <c r="AP399" s="38" t="s">
        <v>102</v>
      </c>
      <c r="AQ399" s="38" t="s">
        <v>102</v>
      </c>
      <c r="AR399" s="38" t="s">
        <v>102</v>
      </c>
      <c r="AS399" s="38" t="s">
        <v>102</v>
      </c>
      <c r="AT399" s="14">
        <v>218</v>
      </c>
      <c r="AU399" s="38" t="s">
        <v>102</v>
      </c>
      <c r="AV399" s="38" t="s">
        <v>102</v>
      </c>
      <c r="AW399" s="38" t="s">
        <v>102</v>
      </c>
      <c r="AX399" s="14">
        <v>145</v>
      </c>
      <c r="AY399" s="38" t="s">
        <v>102</v>
      </c>
      <c r="AZ399" s="38" t="s">
        <v>102</v>
      </c>
      <c r="BA399" s="38" t="s">
        <v>102</v>
      </c>
    </row>
    <row r="400" spans="1:53">
      <c r="A400" s="100">
        <v>44989</v>
      </c>
      <c r="B400" s="99" t="str">
        <f t="shared" ref="B400" si="588">"(" &amp; TEXT(A400,"aaa") &amp; ")"</f>
        <v>(土)</v>
      </c>
      <c r="C400" s="14">
        <f t="shared" si="575"/>
        <v>4281</v>
      </c>
      <c r="D400" s="14">
        <v>2205</v>
      </c>
      <c r="E400" s="38" t="s">
        <v>102</v>
      </c>
      <c r="F400" s="38" t="s">
        <v>102</v>
      </c>
      <c r="G400" s="38" t="s">
        <v>102</v>
      </c>
      <c r="H400" s="14">
        <v>0</v>
      </c>
      <c r="I400" s="38" t="s">
        <v>102</v>
      </c>
      <c r="J400" s="81"/>
      <c r="K400" s="14">
        <v>138</v>
      </c>
      <c r="L400" s="14">
        <v>1856</v>
      </c>
      <c r="M400" s="38" t="s">
        <v>102</v>
      </c>
      <c r="N400" s="38" t="s">
        <v>102</v>
      </c>
      <c r="O400" s="38" t="s">
        <v>102</v>
      </c>
      <c r="P400" s="14">
        <v>0</v>
      </c>
      <c r="Q400" s="38" t="s">
        <v>102</v>
      </c>
      <c r="R400" s="81"/>
      <c r="S400" s="36">
        <v>82</v>
      </c>
      <c r="T400" s="14">
        <v>107</v>
      </c>
      <c r="U400" s="38" t="s">
        <v>102</v>
      </c>
      <c r="V400" s="38" t="s">
        <v>102</v>
      </c>
      <c r="W400" s="38" t="s">
        <v>102</v>
      </c>
      <c r="X400" s="14">
        <v>0</v>
      </c>
      <c r="Y400" s="38" t="s">
        <v>102</v>
      </c>
      <c r="Z400" s="81"/>
      <c r="AA400" s="14">
        <v>6</v>
      </c>
      <c r="AB400" s="14">
        <v>69</v>
      </c>
      <c r="AC400" s="38" t="s">
        <v>102</v>
      </c>
      <c r="AD400" s="38" t="s">
        <v>102</v>
      </c>
      <c r="AE400" s="38" t="s">
        <v>102</v>
      </c>
      <c r="AF400" s="14">
        <v>0</v>
      </c>
      <c r="AG400" s="38" t="s">
        <v>102</v>
      </c>
      <c r="AH400" s="81"/>
      <c r="AI400" s="36">
        <v>6</v>
      </c>
      <c r="AJ400" s="14">
        <v>676</v>
      </c>
      <c r="AK400" s="38" t="s">
        <v>102</v>
      </c>
      <c r="AL400" s="38" t="s">
        <v>102</v>
      </c>
      <c r="AM400" s="38" t="s">
        <v>102</v>
      </c>
      <c r="AN400" s="38" t="s">
        <v>102</v>
      </c>
      <c r="AO400" s="14">
        <v>596</v>
      </c>
      <c r="AP400" s="38" t="s">
        <v>102</v>
      </c>
      <c r="AQ400" s="38" t="s">
        <v>102</v>
      </c>
      <c r="AR400" s="38" t="s">
        <v>102</v>
      </c>
      <c r="AS400" s="38" t="s">
        <v>102</v>
      </c>
      <c r="AT400" s="14">
        <v>444</v>
      </c>
      <c r="AU400" s="38" t="s">
        <v>102</v>
      </c>
      <c r="AV400" s="38" t="s">
        <v>102</v>
      </c>
      <c r="AW400" s="38" t="s">
        <v>102</v>
      </c>
      <c r="AX400" s="14">
        <v>468</v>
      </c>
      <c r="AY400" s="38" t="s">
        <v>102</v>
      </c>
      <c r="AZ400" s="38" t="s">
        <v>102</v>
      </c>
      <c r="BA400" s="38" t="s">
        <v>102</v>
      </c>
    </row>
    <row r="401" spans="1:53">
      <c r="A401" s="100">
        <v>44988</v>
      </c>
      <c r="B401" s="99" t="str">
        <f t="shared" ref="B401" si="589">"(" &amp; TEXT(A401,"aaa") &amp; ")"</f>
        <v>(金)</v>
      </c>
      <c r="C401" s="14">
        <f t="shared" si="575"/>
        <v>3472</v>
      </c>
      <c r="D401" s="14">
        <v>1493</v>
      </c>
      <c r="E401" s="38" t="s">
        <v>102</v>
      </c>
      <c r="F401" s="38" t="s">
        <v>102</v>
      </c>
      <c r="G401" s="38" t="s">
        <v>102</v>
      </c>
      <c r="H401" s="14">
        <v>0</v>
      </c>
      <c r="I401" s="38" t="s">
        <v>102</v>
      </c>
      <c r="J401" s="81"/>
      <c r="K401" s="14">
        <v>85</v>
      </c>
      <c r="L401" s="14">
        <v>1786</v>
      </c>
      <c r="M401" s="38" t="s">
        <v>102</v>
      </c>
      <c r="N401" s="38" t="s">
        <v>102</v>
      </c>
      <c r="O401" s="38" t="s">
        <v>102</v>
      </c>
      <c r="P401" s="14">
        <v>0</v>
      </c>
      <c r="Q401" s="38" t="s">
        <v>102</v>
      </c>
      <c r="R401" s="81"/>
      <c r="S401" s="36">
        <v>108</v>
      </c>
      <c r="T401" s="14">
        <v>100</v>
      </c>
      <c r="U401" s="38" t="s">
        <v>102</v>
      </c>
      <c r="V401" s="38" t="s">
        <v>102</v>
      </c>
      <c r="W401" s="38" t="s">
        <v>102</v>
      </c>
      <c r="X401" s="14">
        <v>0</v>
      </c>
      <c r="Y401" s="38" t="s">
        <v>102</v>
      </c>
      <c r="Z401" s="81"/>
      <c r="AA401" s="14">
        <v>5</v>
      </c>
      <c r="AB401" s="14">
        <v>87</v>
      </c>
      <c r="AC401" s="38" t="s">
        <v>102</v>
      </c>
      <c r="AD401" s="38" t="s">
        <v>102</v>
      </c>
      <c r="AE401" s="38" t="s">
        <v>102</v>
      </c>
      <c r="AF401" s="14">
        <v>0</v>
      </c>
      <c r="AG401" s="38" t="s">
        <v>102</v>
      </c>
      <c r="AH401" s="81"/>
      <c r="AI401" s="36">
        <v>9</v>
      </c>
      <c r="AJ401" s="14">
        <v>383</v>
      </c>
      <c r="AK401" s="38" t="s">
        <v>102</v>
      </c>
      <c r="AL401" s="38" t="s">
        <v>102</v>
      </c>
      <c r="AM401" s="38" t="s">
        <v>102</v>
      </c>
      <c r="AN401" s="38" t="s">
        <v>102</v>
      </c>
      <c r="AO401" s="14">
        <v>524</v>
      </c>
      <c r="AP401" s="38" t="s">
        <v>102</v>
      </c>
      <c r="AQ401" s="38" t="s">
        <v>102</v>
      </c>
      <c r="AR401" s="38" t="s">
        <v>102</v>
      </c>
      <c r="AS401" s="38" t="s">
        <v>102</v>
      </c>
      <c r="AT401" s="14">
        <v>471</v>
      </c>
      <c r="AU401" s="38" t="s">
        <v>102</v>
      </c>
      <c r="AV401" s="38" t="s">
        <v>102</v>
      </c>
      <c r="AW401" s="38" t="s">
        <v>102</v>
      </c>
      <c r="AX401" s="14">
        <v>652</v>
      </c>
      <c r="AY401" s="38" t="s">
        <v>102</v>
      </c>
      <c r="AZ401" s="38" t="s">
        <v>102</v>
      </c>
      <c r="BA401" s="38" t="s">
        <v>102</v>
      </c>
    </row>
    <row r="402" spans="1:53">
      <c r="A402" s="100">
        <v>44987</v>
      </c>
      <c r="B402" s="99" t="str">
        <f t="shared" ref="B402" si="590">"(" &amp; TEXT(A402,"aaa") &amp; ")"</f>
        <v>(木)</v>
      </c>
      <c r="C402" s="14">
        <f t="shared" si="575"/>
        <v>2032</v>
      </c>
      <c r="D402" s="14">
        <v>742</v>
      </c>
      <c r="E402" s="38" t="s">
        <v>102</v>
      </c>
      <c r="F402" s="38" t="s">
        <v>102</v>
      </c>
      <c r="G402" s="38" t="s">
        <v>102</v>
      </c>
      <c r="H402" s="14">
        <v>0</v>
      </c>
      <c r="I402" s="38" t="s">
        <v>102</v>
      </c>
      <c r="J402" s="81"/>
      <c r="K402" s="14">
        <v>58</v>
      </c>
      <c r="L402" s="14">
        <v>1184</v>
      </c>
      <c r="M402" s="38" t="s">
        <v>102</v>
      </c>
      <c r="N402" s="38" t="s">
        <v>102</v>
      </c>
      <c r="O402" s="38" t="s">
        <v>102</v>
      </c>
      <c r="P402" s="14">
        <v>0</v>
      </c>
      <c r="Q402" s="38" t="s">
        <v>102</v>
      </c>
      <c r="R402" s="81"/>
      <c r="S402" s="36">
        <v>48</v>
      </c>
      <c r="T402" s="14">
        <v>58</v>
      </c>
      <c r="U402" s="38" t="s">
        <v>102</v>
      </c>
      <c r="V402" s="38" t="s">
        <v>102</v>
      </c>
      <c r="W402" s="38" t="s">
        <v>102</v>
      </c>
      <c r="X402" s="14">
        <v>0</v>
      </c>
      <c r="Y402" s="38" t="s">
        <v>102</v>
      </c>
      <c r="Z402" s="81"/>
      <c r="AA402" s="14">
        <v>5</v>
      </c>
      <c r="AB402" s="14">
        <v>69</v>
      </c>
      <c r="AC402" s="38" t="s">
        <v>102</v>
      </c>
      <c r="AD402" s="38" t="s">
        <v>102</v>
      </c>
      <c r="AE402" s="38" t="s">
        <v>102</v>
      </c>
      <c r="AF402" s="14">
        <v>0</v>
      </c>
      <c r="AG402" s="38" t="s">
        <v>102</v>
      </c>
      <c r="AH402" s="81"/>
      <c r="AI402" s="36">
        <v>10</v>
      </c>
      <c r="AJ402" s="14">
        <v>136</v>
      </c>
      <c r="AK402" s="38" t="s">
        <v>102</v>
      </c>
      <c r="AL402" s="38" t="s">
        <v>102</v>
      </c>
      <c r="AM402" s="38" t="s">
        <v>102</v>
      </c>
      <c r="AN402" s="38" t="s">
        <v>102</v>
      </c>
      <c r="AO402" s="14">
        <v>258</v>
      </c>
      <c r="AP402" s="38" t="s">
        <v>102</v>
      </c>
      <c r="AQ402" s="38" t="s">
        <v>102</v>
      </c>
      <c r="AR402" s="38" t="s">
        <v>102</v>
      </c>
      <c r="AS402" s="38" t="s">
        <v>102</v>
      </c>
      <c r="AT402" s="14">
        <v>307</v>
      </c>
      <c r="AU402" s="38" t="s">
        <v>102</v>
      </c>
      <c r="AV402" s="38" t="s">
        <v>102</v>
      </c>
      <c r="AW402" s="38" t="s">
        <v>102</v>
      </c>
      <c r="AX402" s="14">
        <v>555</v>
      </c>
      <c r="AY402" s="38" t="s">
        <v>102</v>
      </c>
      <c r="AZ402" s="38" t="s">
        <v>102</v>
      </c>
      <c r="BA402" s="38" t="s">
        <v>102</v>
      </c>
    </row>
    <row r="403" spans="1:53">
      <c r="A403" s="100">
        <v>44986</v>
      </c>
      <c r="B403" s="99" t="str">
        <f t="shared" ref="B403" si="591">"(" &amp; TEXT(A403,"aaa") &amp; ")"</f>
        <v>(水)</v>
      </c>
      <c r="C403" s="14">
        <f t="shared" si="575"/>
        <v>1872</v>
      </c>
      <c r="D403" s="14">
        <v>705</v>
      </c>
      <c r="E403" s="38" t="s">
        <v>102</v>
      </c>
      <c r="F403" s="38" t="s">
        <v>102</v>
      </c>
      <c r="G403" s="38" t="s">
        <v>102</v>
      </c>
      <c r="H403" s="14">
        <v>0</v>
      </c>
      <c r="I403" s="38" t="s">
        <v>102</v>
      </c>
      <c r="J403" s="81"/>
      <c r="K403" s="14">
        <v>58</v>
      </c>
      <c r="L403" s="14">
        <v>1056</v>
      </c>
      <c r="M403" s="38" t="s">
        <v>102</v>
      </c>
      <c r="N403" s="38" t="s">
        <v>102</v>
      </c>
      <c r="O403" s="38" t="s">
        <v>102</v>
      </c>
      <c r="P403" s="14">
        <v>0</v>
      </c>
      <c r="Q403" s="38" t="s">
        <v>102</v>
      </c>
      <c r="R403" s="81"/>
      <c r="S403" s="36">
        <v>53</v>
      </c>
      <c r="T403" s="14">
        <v>43</v>
      </c>
      <c r="U403" s="38" t="s">
        <v>102</v>
      </c>
      <c r="V403" s="38" t="s">
        <v>102</v>
      </c>
      <c r="W403" s="38" t="s">
        <v>102</v>
      </c>
      <c r="X403" s="14">
        <v>0</v>
      </c>
      <c r="Y403" s="38" t="s">
        <v>102</v>
      </c>
      <c r="Z403" s="81"/>
      <c r="AA403" s="14">
        <v>4</v>
      </c>
      <c r="AB403" s="14">
        <v>52</v>
      </c>
      <c r="AC403" s="38" t="s">
        <v>102</v>
      </c>
      <c r="AD403" s="38" t="s">
        <v>102</v>
      </c>
      <c r="AE403" s="38" t="s">
        <v>102</v>
      </c>
      <c r="AF403" s="14">
        <v>0</v>
      </c>
      <c r="AG403" s="38" t="s">
        <v>102</v>
      </c>
      <c r="AH403" s="81"/>
      <c r="AI403" s="36">
        <v>7</v>
      </c>
      <c r="AJ403" s="14">
        <v>133</v>
      </c>
      <c r="AK403" s="38" t="s">
        <v>102</v>
      </c>
      <c r="AL403" s="38" t="s">
        <v>102</v>
      </c>
      <c r="AM403" s="38" t="s">
        <v>102</v>
      </c>
      <c r="AN403" s="38" t="s">
        <v>102</v>
      </c>
      <c r="AO403" s="14">
        <v>187</v>
      </c>
      <c r="AP403" s="38" t="s">
        <v>102</v>
      </c>
      <c r="AQ403" s="38" t="s">
        <v>102</v>
      </c>
      <c r="AR403" s="38" t="s">
        <v>102</v>
      </c>
      <c r="AS403" s="38" t="s">
        <v>102</v>
      </c>
      <c r="AT403" s="14">
        <v>224</v>
      </c>
      <c r="AU403" s="38" t="s">
        <v>102</v>
      </c>
      <c r="AV403" s="38" t="s">
        <v>102</v>
      </c>
      <c r="AW403" s="38" t="s">
        <v>102</v>
      </c>
      <c r="AX403" s="14">
        <v>489</v>
      </c>
      <c r="AY403" s="38" t="s">
        <v>102</v>
      </c>
      <c r="AZ403" s="38" t="s">
        <v>102</v>
      </c>
      <c r="BA403" s="38" t="s">
        <v>102</v>
      </c>
    </row>
    <row r="404" spans="1:53">
      <c r="A404" s="100">
        <v>44985</v>
      </c>
      <c r="B404" s="99" t="str">
        <f t="shared" ref="B404" si="592">"(" &amp; TEXT(A404,"aaa") &amp; ")"</f>
        <v>(火)</v>
      </c>
      <c r="C404" s="14">
        <f t="shared" si="575"/>
        <v>2578</v>
      </c>
      <c r="D404" s="14">
        <v>700</v>
      </c>
      <c r="E404" s="38" t="s">
        <v>102</v>
      </c>
      <c r="F404" s="38" t="s">
        <v>102</v>
      </c>
      <c r="G404" s="38" t="s">
        <v>102</v>
      </c>
      <c r="H404" s="14">
        <v>0</v>
      </c>
      <c r="I404" s="38" t="s">
        <v>102</v>
      </c>
      <c r="J404" s="81"/>
      <c r="K404" s="14">
        <v>32</v>
      </c>
      <c r="L404" s="14">
        <v>1785</v>
      </c>
      <c r="M404" s="38" t="s">
        <v>102</v>
      </c>
      <c r="N404" s="38" t="s">
        <v>102</v>
      </c>
      <c r="O404" s="38" t="s">
        <v>102</v>
      </c>
      <c r="P404" s="14">
        <v>0</v>
      </c>
      <c r="Q404" s="38" t="s">
        <v>102</v>
      </c>
      <c r="R404" s="81"/>
      <c r="S404" s="36">
        <v>61</v>
      </c>
      <c r="T404" s="14">
        <v>60</v>
      </c>
      <c r="U404" s="38" t="s">
        <v>102</v>
      </c>
      <c r="V404" s="38" t="s">
        <v>102</v>
      </c>
      <c r="W404" s="38" t="s">
        <v>102</v>
      </c>
      <c r="X404" s="14">
        <v>0</v>
      </c>
      <c r="Y404" s="38" t="s">
        <v>102</v>
      </c>
      <c r="Z404" s="81"/>
      <c r="AA404" s="14">
        <v>2</v>
      </c>
      <c r="AB404" s="14">
        <v>127</v>
      </c>
      <c r="AC404" s="38" t="s">
        <v>102</v>
      </c>
      <c r="AD404" s="38" t="s">
        <v>102</v>
      </c>
      <c r="AE404" s="38" t="s">
        <v>102</v>
      </c>
      <c r="AF404" s="14">
        <v>0</v>
      </c>
      <c r="AG404" s="38" t="s">
        <v>102</v>
      </c>
      <c r="AH404" s="81"/>
      <c r="AI404" s="36">
        <v>7</v>
      </c>
      <c r="AJ404" s="14">
        <v>89</v>
      </c>
      <c r="AK404" s="38" t="s">
        <v>102</v>
      </c>
      <c r="AL404" s="38" t="s">
        <v>102</v>
      </c>
      <c r="AM404" s="38" t="s">
        <v>102</v>
      </c>
      <c r="AN404" s="38" t="s">
        <v>102</v>
      </c>
      <c r="AO404" s="14">
        <v>322</v>
      </c>
      <c r="AP404" s="38" t="s">
        <v>102</v>
      </c>
      <c r="AQ404" s="38" t="s">
        <v>102</v>
      </c>
      <c r="AR404" s="38" t="s">
        <v>102</v>
      </c>
      <c r="AS404" s="38" t="s">
        <v>102</v>
      </c>
      <c r="AT404" s="14">
        <v>311</v>
      </c>
      <c r="AU404" s="38" t="s">
        <v>102</v>
      </c>
      <c r="AV404" s="38" t="s">
        <v>102</v>
      </c>
      <c r="AW404" s="38" t="s">
        <v>102</v>
      </c>
      <c r="AX404" s="14">
        <v>851</v>
      </c>
      <c r="AY404" s="38" t="s">
        <v>102</v>
      </c>
      <c r="AZ404" s="38" t="s">
        <v>102</v>
      </c>
      <c r="BA404" s="38" t="s">
        <v>102</v>
      </c>
    </row>
    <row r="405" spans="1:53">
      <c r="A405" s="100">
        <v>44984</v>
      </c>
      <c r="B405" s="99" t="str">
        <f t="shared" ref="B405" si="593">"(" &amp; TEXT(A405,"aaa") &amp; ")"</f>
        <v>(月)</v>
      </c>
      <c r="C405" s="14">
        <f t="shared" si="575"/>
        <v>2076</v>
      </c>
      <c r="D405" s="14">
        <v>625</v>
      </c>
      <c r="E405" s="38" t="s">
        <v>102</v>
      </c>
      <c r="F405" s="38" t="s">
        <v>102</v>
      </c>
      <c r="G405" s="38" t="s">
        <v>102</v>
      </c>
      <c r="H405" s="14">
        <v>0</v>
      </c>
      <c r="I405" s="38" t="s">
        <v>102</v>
      </c>
      <c r="J405" s="81"/>
      <c r="K405" s="14">
        <v>108</v>
      </c>
      <c r="L405" s="14">
        <v>1194</v>
      </c>
      <c r="M405" s="38" t="s">
        <v>102</v>
      </c>
      <c r="N405" s="38" t="s">
        <v>102</v>
      </c>
      <c r="O405" s="38" t="s">
        <v>102</v>
      </c>
      <c r="P405" s="14">
        <v>0</v>
      </c>
      <c r="Q405" s="38" t="s">
        <v>102</v>
      </c>
      <c r="R405" s="81"/>
      <c r="S405" s="36">
        <v>149</v>
      </c>
      <c r="T405" s="14">
        <v>50</v>
      </c>
      <c r="U405" s="38" t="s">
        <v>102</v>
      </c>
      <c r="V405" s="38" t="s">
        <v>102</v>
      </c>
      <c r="W405" s="38" t="s">
        <v>102</v>
      </c>
      <c r="X405" s="14">
        <v>0</v>
      </c>
      <c r="Y405" s="38" t="s">
        <v>102</v>
      </c>
      <c r="Z405" s="81"/>
      <c r="AA405" s="14">
        <v>18</v>
      </c>
      <c r="AB405" s="14">
        <v>73</v>
      </c>
      <c r="AC405" s="38" t="s">
        <v>102</v>
      </c>
      <c r="AD405" s="38" t="s">
        <v>102</v>
      </c>
      <c r="AE405" s="38" t="s">
        <v>102</v>
      </c>
      <c r="AF405" s="14">
        <v>0</v>
      </c>
      <c r="AG405" s="38" t="s">
        <v>102</v>
      </c>
      <c r="AH405" s="81"/>
      <c r="AI405" s="36">
        <v>22</v>
      </c>
      <c r="AJ405" s="14">
        <v>110</v>
      </c>
      <c r="AK405" s="38" t="s">
        <v>102</v>
      </c>
      <c r="AL405" s="38" t="s">
        <v>102</v>
      </c>
      <c r="AM405" s="38" t="s">
        <v>102</v>
      </c>
      <c r="AN405" s="38" t="s">
        <v>102</v>
      </c>
      <c r="AO405" s="14">
        <v>223</v>
      </c>
      <c r="AP405" s="38" t="s">
        <v>102</v>
      </c>
      <c r="AQ405" s="38" t="s">
        <v>102</v>
      </c>
      <c r="AR405" s="38" t="s">
        <v>102</v>
      </c>
      <c r="AS405" s="38" t="s">
        <v>102</v>
      </c>
      <c r="AT405" s="14">
        <v>268</v>
      </c>
      <c r="AU405" s="38" t="s">
        <v>102</v>
      </c>
      <c r="AV405" s="38" t="s">
        <v>102</v>
      </c>
      <c r="AW405" s="38" t="s">
        <v>102</v>
      </c>
      <c r="AX405" s="14">
        <v>497</v>
      </c>
      <c r="AY405" s="38" t="s">
        <v>102</v>
      </c>
      <c r="AZ405" s="38" t="s">
        <v>102</v>
      </c>
      <c r="BA405" s="38" t="s">
        <v>102</v>
      </c>
    </row>
    <row r="406" spans="1:53">
      <c r="A406" s="100">
        <v>44983</v>
      </c>
      <c r="B406" s="99" t="str">
        <f t="shared" ref="B406" si="594">"(" &amp; TEXT(A406,"aaa") &amp; ")"</f>
        <v>(日)</v>
      </c>
      <c r="C406" s="14">
        <f t="shared" si="575"/>
        <v>1387</v>
      </c>
      <c r="D406" s="14">
        <v>295</v>
      </c>
      <c r="E406" s="38" t="s">
        <v>102</v>
      </c>
      <c r="F406" s="38" t="s">
        <v>102</v>
      </c>
      <c r="G406" s="38" t="s">
        <v>102</v>
      </c>
      <c r="H406" s="14">
        <v>0</v>
      </c>
      <c r="I406" s="38" t="s">
        <v>102</v>
      </c>
      <c r="J406" s="81"/>
      <c r="K406" s="14">
        <v>83</v>
      </c>
      <c r="L406" s="14">
        <v>923</v>
      </c>
      <c r="M406" s="38" t="s">
        <v>102</v>
      </c>
      <c r="N406" s="38" t="s">
        <v>102</v>
      </c>
      <c r="O406" s="38" t="s">
        <v>102</v>
      </c>
      <c r="P406" s="14">
        <v>0</v>
      </c>
      <c r="Q406" s="38" t="s">
        <v>102</v>
      </c>
      <c r="R406" s="81"/>
      <c r="S406" s="36">
        <v>86</v>
      </c>
      <c r="T406" s="14">
        <v>17</v>
      </c>
      <c r="U406" s="38" t="s">
        <v>102</v>
      </c>
      <c r="V406" s="38" t="s">
        <v>102</v>
      </c>
      <c r="W406" s="38" t="s">
        <v>102</v>
      </c>
      <c r="X406" s="14">
        <v>0</v>
      </c>
      <c r="Y406" s="38" t="s">
        <v>102</v>
      </c>
      <c r="Z406" s="81"/>
      <c r="AA406" s="14">
        <v>5</v>
      </c>
      <c r="AB406" s="14">
        <v>61</v>
      </c>
      <c r="AC406" s="38" t="s">
        <v>102</v>
      </c>
      <c r="AD406" s="38" t="s">
        <v>102</v>
      </c>
      <c r="AE406" s="38" t="s">
        <v>102</v>
      </c>
      <c r="AF406" s="14">
        <v>0</v>
      </c>
      <c r="AG406" s="38" t="s">
        <v>102</v>
      </c>
      <c r="AH406" s="81"/>
      <c r="AI406" s="36">
        <v>7</v>
      </c>
      <c r="AJ406" s="14">
        <v>77</v>
      </c>
      <c r="AK406" s="38" t="s">
        <v>102</v>
      </c>
      <c r="AL406" s="38" t="s">
        <v>102</v>
      </c>
      <c r="AM406" s="38" t="s">
        <v>102</v>
      </c>
      <c r="AN406" s="38" t="s">
        <v>102</v>
      </c>
      <c r="AO406" s="14">
        <v>193</v>
      </c>
      <c r="AP406" s="38" t="s">
        <v>102</v>
      </c>
      <c r="AQ406" s="38" t="s">
        <v>102</v>
      </c>
      <c r="AR406" s="38" t="s">
        <v>102</v>
      </c>
      <c r="AS406" s="38" t="s">
        <v>102</v>
      </c>
      <c r="AT406" s="14">
        <v>46</v>
      </c>
      <c r="AU406" s="38" t="s">
        <v>102</v>
      </c>
      <c r="AV406" s="38" t="s">
        <v>102</v>
      </c>
      <c r="AW406" s="38" t="s">
        <v>102</v>
      </c>
      <c r="AX406" s="14">
        <v>223</v>
      </c>
      <c r="AY406" s="38" t="s">
        <v>102</v>
      </c>
      <c r="AZ406" s="38" t="s">
        <v>102</v>
      </c>
      <c r="BA406" s="38" t="s">
        <v>102</v>
      </c>
    </row>
    <row r="407" spans="1:53">
      <c r="A407" s="100">
        <v>44982</v>
      </c>
      <c r="B407" s="99" t="str">
        <f t="shared" ref="B407" si="595">"(" &amp; TEXT(A407,"aaa") &amp; ")"</f>
        <v>(土)</v>
      </c>
      <c r="C407" s="14">
        <f t="shared" si="575"/>
        <v>6973</v>
      </c>
      <c r="D407" s="14">
        <v>2202</v>
      </c>
      <c r="E407" s="38" t="s">
        <v>102</v>
      </c>
      <c r="F407" s="38" t="s">
        <v>102</v>
      </c>
      <c r="G407" s="38" t="s">
        <v>102</v>
      </c>
      <c r="H407" s="14">
        <v>0</v>
      </c>
      <c r="I407" s="38" t="s">
        <v>102</v>
      </c>
      <c r="J407" s="81"/>
      <c r="K407" s="14">
        <v>117</v>
      </c>
      <c r="L407" s="14">
        <v>4480</v>
      </c>
      <c r="M407" s="38" t="s">
        <v>102</v>
      </c>
      <c r="N407" s="38" t="s">
        <v>102</v>
      </c>
      <c r="O407" s="38" t="s">
        <v>102</v>
      </c>
      <c r="P407" s="14">
        <v>0</v>
      </c>
      <c r="Q407" s="38" t="s">
        <v>102</v>
      </c>
      <c r="R407" s="81"/>
      <c r="S407" s="36">
        <v>174</v>
      </c>
      <c r="T407" s="14">
        <v>78</v>
      </c>
      <c r="U407" s="38" t="s">
        <v>102</v>
      </c>
      <c r="V407" s="38" t="s">
        <v>102</v>
      </c>
      <c r="W407" s="38" t="s">
        <v>102</v>
      </c>
      <c r="X407" s="14">
        <v>0</v>
      </c>
      <c r="Y407" s="38" t="s">
        <v>102</v>
      </c>
      <c r="Z407" s="81"/>
      <c r="AA407" s="14">
        <v>9</v>
      </c>
      <c r="AB407" s="14">
        <v>150</v>
      </c>
      <c r="AC407" s="38" t="s">
        <v>102</v>
      </c>
      <c r="AD407" s="38" t="s">
        <v>102</v>
      </c>
      <c r="AE407" s="38" t="s">
        <v>102</v>
      </c>
      <c r="AF407" s="14">
        <v>0</v>
      </c>
      <c r="AG407" s="38" t="s">
        <v>102</v>
      </c>
      <c r="AH407" s="81"/>
      <c r="AI407" s="36">
        <v>13</v>
      </c>
      <c r="AJ407" s="14">
        <v>818</v>
      </c>
      <c r="AK407" s="38" t="s">
        <v>102</v>
      </c>
      <c r="AL407" s="38" t="s">
        <v>102</v>
      </c>
      <c r="AM407" s="38" t="s">
        <v>102</v>
      </c>
      <c r="AN407" s="38" t="s">
        <v>102</v>
      </c>
      <c r="AO407" s="14">
        <v>1740</v>
      </c>
      <c r="AP407" s="38" t="s">
        <v>102</v>
      </c>
      <c r="AQ407" s="38" t="s">
        <v>102</v>
      </c>
      <c r="AR407" s="38" t="s">
        <v>102</v>
      </c>
      <c r="AS407" s="38" t="s">
        <v>102</v>
      </c>
      <c r="AT407" s="14">
        <v>494</v>
      </c>
      <c r="AU407" s="38" t="s">
        <v>102</v>
      </c>
      <c r="AV407" s="38" t="s">
        <v>102</v>
      </c>
      <c r="AW407" s="38" t="s">
        <v>102</v>
      </c>
      <c r="AX407" s="14">
        <v>1012</v>
      </c>
      <c r="AY407" s="38" t="s">
        <v>102</v>
      </c>
      <c r="AZ407" s="38" t="s">
        <v>102</v>
      </c>
      <c r="BA407" s="38" t="s">
        <v>102</v>
      </c>
    </row>
    <row r="408" spans="1:53">
      <c r="A408" s="100">
        <v>44981</v>
      </c>
      <c r="B408" s="99" t="str">
        <f t="shared" ref="B408" si="596">"(" &amp; TEXT(A408,"aaa") &amp; ")"</f>
        <v>(金)</v>
      </c>
      <c r="C408" s="14">
        <f t="shared" si="575"/>
        <v>5254</v>
      </c>
      <c r="D408" s="14">
        <v>1833</v>
      </c>
      <c r="E408" s="38" t="s">
        <v>102</v>
      </c>
      <c r="F408" s="38" t="s">
        <v>102</v>
      </c>
      <c r="G408" s="38" t="s">
        <v>102</v>
      </c>
      <c r="H408" s="14">
        <v>0</v>
      </c>
      <c r="I408" s="38" t="s">
        <v>102</v>
      </c>
      <c r="J408" s="81"/>
      <c r="K408" s="14">
        <v>108</v>
      </c>
      <c r="L408" s="14">
        <v>3118</v>
      </c>
      <c r="M408" s="38" t="s">
        <v>102</v>
      </c>
      <c r="N408" s="38" t="s">
        <v>102</v>
      </c>
      <c r="O408" s="38" t="s">
        <v>102</v>
      </c>
      <c r="P408" s="14">
        <v>0</v>
      </c>
      <c r="Q408" s="38" t="s">
        <v>102</v>
      </c>
      <c r="R408" s="81"/>
      <c r="S408" s="36">
        <v>195</v>
      </c>
      <c r="T408" s="14">
        <v>98</v>
      </c>
      <c r="U408" s="38" t="s">
        <v>102</v>
      </c>
      <c r="V408" s="38" t="s">
        <v>102</v>
      </c>
      <c r="W408" s="38" t="s">
        <v>102</v>
      </c>
      <c r="X408" s="14">
        <v>0</v>
      </c>
      <c r="Y408" s="38" t="s">
        <v>102</v>
      </c>
      <c r="Z408" s="81"/>
      <c r="AA408" s="14">
        <v>5</v>
      </c>
      <c r="AB408" s="14">
        <v>164</v>
      </c>
      <c r="AC408" s="38" t="s">
        <v>102</v>
      </c>
      <c r="AD408" s="38" t="s">
        <v>102</v>
      </c>
      <c r="AE408" s="38" t="s">
        <v>102</v>
      </c>
      <c r="AF408" s="14">
        <v>0</v>
      </c>
      <c r="AG408" s="38" t="s">
        <v>102</v>
      </c>
      <c r="AH408" s="81"/>
      <c r="AI408" s="36">
        <v>20</v>
      </c>
      <c r="AJ408" s="14">
        <v>444</v>
      </c>
      <c r="AK408" s="38" t="s">
        <v>102</v>
      </c>
      <c r="AL408" s="38" t="s">
        <v>102</v>
      </c>
      <c r="AM408" s="38" t="s">
        <v>102</v>
      </c>
      <c r="AN408" s="38" t="s">
        <v>102</v>
      </c>
      <c r="AO408" s="14">
        <v>901</v>
      </c>
      <c r="AP408" s="38" t="s">
        <v>102</v>
      </c>
      <c r="AQ408" s="38" t="s">
        <v>102</v>
      </c>
      <c r="AR408" s="38" t="s">
        <v>102</v>
      </c>
      <c r="AS408" s="38" t="s">
        <v>102</v>
      </c>
      <c r="AT408" s="14">
        <v>643</v>
      </c>
      <c r="AU408" s="38" t="s">
        <v>102</v>
      </c>
      <c r="AV408" s="38" t="s">
        <v>102</v>
      </c>
      <c r="AW408" s="38" t="s">
        <v>102</v>
      </c>
      <c r="AX408" s="14">
        <v>964</v>
      </c>
      <c r="AY408" s="38" t="s">
        <v>102</v>
      </c>
      <c r="AZ408" s="38" t="s">
        <v>102</v>
      </c>
      <c r="BA408" s="38" t="s">
        <v>102</v>
      </c>
    </row>
    <row r="409" spans="1:53">
      <c r="A409" s="100">
        <v>44980</v>
      </c>
      <c r="B409" s="99" t="str">
        <f t="shared" ref="B409" si="597">"(" &amp; TEXT(A409,"aaa") &amp; ")"</f>
        <v>(木)</v>
      </c>
      <c r="C409" s="14">
        <f t="shared" si="575"/>
        <v>303</v>
      </c>
      <c r="D409" s="14">
        <v>112</v>
      </c>
      <c r="E409" s="38" t="s">
        <v>102</v>
      </c>
      <c r="F409" s="38" t="s">
        <v>102</v>
      </c>
      <c r="G409" s="38" t="s">
        <v>102</v>
      </c>
      <c r="H409" s="14">
        <v>0</v>
      </c>
      <c r="I409" s="38" t="s">
        <v>102</v>
      </c>
      <c r="J409" s="81"/>
      <c r="K409" s="14">
        <v>24</v>
      </c>
      <c r="L409" s="14">
        <v>151</v>
      </c>
      <c r="M409" s="38" t="s">
        <v>102</v>
      </c>
      <c r="N409" s="38" t="s">
        <v>102</v>
      </c>
      <c r="O409" s="38" t="s">
        <v>102</v>
      </c>
      <c r="P409" s="14">
        <v>0</v>
      </c>
      <c r="Q409" s="38" t="s">
        <v>102</v>
      </c>
      <c r="R409" s="81"/>
      <c r="S409" s="36">
        <v>16</v>
      </c>
      <c r="T409" s="14">
        <v>12</v>
      </c>
      <c r="U409" s="38" t="s">
        <v>102</v>
      </c>
      <c r="V409" s="38" t="s">
        <v>102</v>
      </c>
      <c r="W409" s="38" t="s">
        <v>102</v>
      </c>
      <c r="X409" s="14">
        <v>0</v>
      </c>
      <c r="Y409" s="38" t="s">
        <v>102</v>
      </c>
      <c r="Z409" s="81"/>
      <c r="AA409" s="14">
        <v>1</v>
      </c>
      <c r="AB409" s="14">
        <v>8</v>
      </c>
      <c r="AC409" s="38" t="s">
        <v>102</v>
      </c>
      <c r="AD409" s="38" t="s">
        <v>102</v>
      </c>
      <c r="AE409" s="38" t="s">
        <v>102</v>
      </c>
      <c r="AF409" s="14">
        <v>0</v>
      </c>
      <c r="AG409" s="38" t="s">
        <v>102</v>
      </c>
      <c r="AH409" s="81"/>
      <c r="AI409" s="36">
        <v>2</v>
      </c>
      <c r="AJ409" s="14">
        <v>8</v>
      </c>
      <c r="AK409" s="38" t="s">
        <v>102</v>
      </c>
      <c r="AL409" s="38" t="s">
        <v>102</v>
      </c>
      <c r="AM409" s="38" t="s">
        <v>102</v>
      </c>
      <c r="AN409" s="38" t="s">
        <v>102</v>
      </c>
      <c r="AO409" s="14">
        <v>8</v>
      </c>
      <c r="AP409" s="38" t="s">
        <v>102</v>
      </c>
      <c r="AQ409" s="38" t="s">
        <v>102</v>
      </c>
      <c r="AR409" s="38" t="s">
        <v>102</v>
      </c>
      <c r="AS409" s="38" t="s">
        <v>102</v>
      </c>
      <c r="AT409" s="14">
        <v>12</v>
      </c>
      <c r="AU409" s="38" t="s">
        <v>102</v>
      </c>
      <c r="AV409" s="38" t="s">
        <v>102</v>
      </c>
      <c r="AW409" s="38" t="s">
        <v>102</v>
      </c>
      <c r="AX409" s="14">
        <v>42</v>
      </c>
      <c r="AY409" s="38" t="s">
        <v>102</v>
      </c>
      <c r="AZ409" s="38" t="s">
        <v>102</v>
      </c>
      <c r="BA409" s="38" t="s">
        <v>102</v>
      </c>
    </row>
    <row r="410" spans="1:53">
      <c r="A410" s="100">
        <v>44979</v>
      </c>
      <c r="B410" s="99" t="str">
        <f t="shared" ref="B410" si="598">"(" &amp; TEXT(A410,"aaa") &amp; ")"</f>
        <v>(水)</v>
      </c>
      <c r="C410" s="14">
        <f t="shared" si="575"/>
        <v>2732</v>
      </c>
      <c r="D410" s="14">
        <v>918</v>
      </c>
      <c r="E410" s="38" t="s">
        <v>102</v>
      </c>
      <c r="F410" s="38" t="s">
        <v>102</v>
      </c>
      <c r="G410" s="38" t="s">
        <v>102</v>
      </c>
      <c r="H410" s="14">
        <v>0</v>
      </c>
      <c r="I410" s="38" t="s">
        <v>102</v>
      </c>
      <c r="J410" s="81"/>
      <c r="K410" s="14">
        <v>61</v>
      </c>
      <c r="L410" s="14">
        <v>1600</v>
      </c>
      <c r="M410" s="38" t="s">
        <v>102</v>
      </c>
      <c r="N410" s="38" t="s">
        <v>102</v>
      </c>
      <c r="O410" s="38" t="s">
        <v>102</v>
      </c>
      <c r="P410" s="14">
        <v>0</v>
      </c>
      <c r="Q410" s="38" t="s">
        <v>102</v>
      </c>
      <c r="R410" s="81"/>
      <c r="S410" s="36">
        <v>153</v>
      </c>
      <c r="T410" s="14">
        <v>51</v>
      </c>
      <c r="U410" s="38" t="s">
        <v>102</v>
      </c>
      <c r="V410" s="38" t="s">
        <v>102</v>
      </c>
      <c r="W410" s="38" t="s">
        <v>102</v>
      </c>
      <c r="X410" s="14">
        <v>0</v>
      </c>
      <c r="Y410" s="38" t="s">
        <v>102</v>
      </c>
      <c r="Z410" s="81"/>
      <c r="AA410" s="14">
        <v>2</v>
      </c>
      <c r="AB410" s="14">
        <v>97</v>
      </c>
      <c r="AC410" s="38" t="s">
        <v>102</v>
      </c>
      <c r="AD410" s="38" t="s">
        <v>102</v>
      </c>
      <c r="AE410" s="38" t="s">
        <v>102</v>
      </c>
      <c r="AF410" s="14">
        <v>0</v>
      </c>
      <c r="AG410" s="38" t="s">
        <v>102</v>
      </c>
      <c r="AH410" s="81"/>
      <c r="AI410" s="36">
        <v>19</v>
      </c>
      <c r="AJ410" s="14">
        <v>214</v>
      </c>
      <c r="AK410" s="38" t="s">
        <v>102</v>
      </c>
      <c r="AL410" s="38" t="s">
        <v>102</v>
      </c>
      <c r="AM410" s="38" t="s">
        <v>102</v>
      </c>
      <c r="AN410" s="38" t="s">
        <v>102</v>
      </c>
      <c r="AO410" s="14">
        <v>295</v>
      </c>
      <c r="AP410" s="38" t="s">
        <v>102</v>
      </c>
      <c r="AQ410" s="38" t="s">
        <v>102</v>
      </c>
      <c r="AR410" s="38" t="s">
        <v>102</v>
      </c>
      <c r="AS410" s="38" t="s">
        <v>102</v>
      </c>
      <c r="AT410" s="14">
        <v>375</v>
      </c>
      <c r="AU410" s="38" t="s">
        <v>102</v>
      </c>
      <c r="AV410" s="38" t="s">
        <v>102</v>
      </c>
      <c r="AW410" s="38" t="s">
        <v>102</v>
      </c>
      <c r="AX410" s="14">
        <v>652</v>
      </c>
      <c r="AY410" s="38" t="s">
        <v>102</v>
      </c>
      <c r="AZ410" s="38" t="s">
        <v>102</v>
      </c>
      <c r="BA410" s="38" t="s">
        <v>102</v>
      </c>
    </row>
    <row r="411" spans="1:53">
      <c r="A411" s="100">
        <v>44978</v>
      </c>
      <c r="B411" s="99" t="str">
        <f t="shared" ref="B411" si="599">"(" &amp; TEXT(A411,"aaa") &amp; ")"</f>
        <v>(火)</v>
      </c>
      <c r="C411" s="14">
        <f t="shared" si="575"/>
        <v>2847</v>
      </c>
      <c r="D411" s="14">
        <v>1037</v>
      </c>
      <c r="E411" s="38" t="s">
        <v>102</v>
      </c>
      <c r="F411" s="38" t="s">
        <v>102</v>
      </c>
      <c r="G411" s="38" t="s">
        <v>102</v>
      </c>
      <c r="H411" s="14">
        <v>0</v>
      </c>
      <c r="I411" s="38" t="s">
        <v>102</v>
      </c>
      <c r="J411" s="81"/>
      <c r="K411" s="14">
        <v>40</v>
      </c>
      <c r="L411" s="14">
        <v>1695</v>
      </c>
      <c r="M411" s="38" t="s">
        <v>102</v>
      </c>
      <c r="N411" s="38" t="s">
        <v>102</v>
      </c>
      <c r="O411" s="38" t="s">
        <v>102</v>
      </c>
      <c r="P411" s="14">
        <v>0</v>
      </c>
      <c r="Q411" s="38" t="s">
        <v>102</v>
      </c>
      <c r="R411" s="81"/>
      <c r="S411" s="36">
        <v>75</v>
      </c>
      <c r="T411" s="14">
        <v>64</v>
      </c>
      <c r="U411" s="38" t="s">
        <v>102</v>
      </c>
      <c r="V411" s="38" t="s">
        <v>102</v>
      </c>
      <c r="W411" s="38" t="s">
        <v>102</v>
      </c>
      <c r="X411" s="14">
        <v>0</v>
      </c>
      <c r="Y411" s="38" t="s">
        <v>102</v>
      </c>
      <c r="Z411" s="81"/>
      <c r="AA411" s="14">
        <v>8</v>
      </c>
      <c r="AB411" s="14">
        <v>87</v>
      </c>
      <c r="AC411" s="38" t="s">
        <v>102</v>
      </c>
      <c r="AD411" s="38" t="s">
        <v>102</v>
      </c>
      <c r="AE411" s="38" t="s">
        <v>102</v>
      </c>
      <c r="AF411" s="14">
        <v>0</v>
      </c>
      <c r="AG411" s="38" t="s">
        <v>102</v>
      </c>
      <c r="AH411" s="81"/>
      <c r="AI411" s="36">
        <v>5</v>
      </c>
      <c r="AJ411" s="14">
        <v>176</v>
      </c>
      <c r="AK411" s="38" t="s">
        <v>102</v>
      </c>
      <c r="AL411" s="38" t="s">
        <v>102</v>
      </c>
      <c r="AM411" s="38" t="s">
        <v>102</v>
      </c>
      <c r="AN411" s="38" t="s">
        <v>102</v>
      </c>
      <c r="AO411" s="14">
        <v>318</v>
      </c>
      <c r="AP411" s="38" t="s">
        <v>102</v>
      </c>
      <c r="AQ411" s="38" t="s">
        <v>102</v>
      </c>
      <c r="AR411" s="38" t="s">
        <v>102</v>
      </c>
      <c r="AS411" s="38" t="s">
        <v>102</v>
      </c>
      <c r="AT411" s="14">
        <v>549</v>
      </c>
      <c r="AU411" s="38" t="s">
        <v>102</v>
      </c>
      <c r="AV411" s="38" t="s">
        <v>102</v>
      </c>
      <c r="AW411" s="38" t="s">
        <v>102</v>
      </c>
      <c r="AX411" s="14">
        <v>898</v>
      </c>
      <c r="AY411" s="38" t="s">
        <v>102</v>
      </c>
      <c r="AZ411" s="38" t="s">
        <v>102</v>
      </c>
      <c r="BA411" s="38" t="s">
        <v>102</v>
      </c>
    </row>
    <row r="412" spans="1:53">
      <c r="A412" s="100">
        <v>44977</v>
      </c>
      <c r="B412" s="99" t="str">
        <f t="shared" ref="B412" si="600">"(" &amp; TEXT(A412,"aaa") &amp; ")"</f>
        <v>(月)</v>
      </c>
      <c r="C412" s="14">
        <f t="shared" si="575"/>
        <v>1751</v>
      </c>
      <c r="D412" s="14">
        <v>643</v>
      </c>
      <c r="E412" s="38" t="s">
        <v>102</v>
      </c>
      <c r="F412" s="38" t="s">
        <v>102</v>
      </c>
      <c r="G412" s="38" t="s">
        <v>102</v>
      </c>
      <c r="H412" s="14">
        <v>0</v>
      </c>
      <c r="I412" s="38" t="s">
        <v>102</v>
      </c>
      <c r="J412" s="81"/>
      <c r="K412" s="14">
        <v>45</v>
      </c>
      <c r="L412" s="14">
        <v>990</v>
      </c>
      <c r="M412" s="38" t="s">
        <v>102</v>
      </c>
      <c r="N412" s="38" t="s">
        <v>102</v>
      </c>
      <c r="O412" s="38" t="s">
        <v>102</v>
      </c>
      <c r="P412" s="14">
        <v>0</v>
      </c>
      <c r="Q412" s="38" t="s">
        <v>102</v>
      </c>
      <c r="R412" s="81"/>
      <c r="S412" s="36">
        <v>73</v>
      </c>
      <c r="T412" s="14">
        <v>54</v>
      </c>
      <c r="U412" s="38" t="s">
        <v>102</v>
      </c>
      <c r="V412" s="38" t="s">
        <v>102</v>
      </c>
      <c r="W412" s="38" t="s">
        <v>102</v>
      </c>
      <c r="X412" s="14">
        <v>0</v>
      </c>
      <c r="Y412" s="38" t="s">
        <v>102</v>
      </c>
      <c r="Z412" s="81"/>
      <c r="AA412" s="14">
        <v>3</v>
      </c>
      <c r="AB412" s="14">
        <v>69</v>
      </c>
      <c r="AC412" s="38" t="s">
        <v>102</v>
      </c>
      <c r="AD412" s="38" t="s">
        <v>102</v>
      </c>
      <c r="AE412" s="38" t="s">
        <v>102</v>
      </c>
      <c r="AF412" s="14">
        <v>0</v>
      </c>
      <c r="AG412" s="38" t="s">
        <v>102</v>
      </c>
      <c r="AH412" s="81"/>
      <c r="AI412" s="36">
        <v>10</v>
      </c>
      <c r="AJ412" s="14">
        <v>94</v>
      </c>
      <c r="AK412" s="38" t="s">
        <v>102</v>
      </c>
      <c r="AL412" s="38" t="s">
        <v>102</v>
      </c>
      <c r="AM412" s="38" t="s">
        <v>102</v>
      </c>
      <c r="AN412" s="38" t="s">
        <v>102</v>
      </c>
      <c r="AO412" s="14">
        <v>193</v>
      </c>
      <c r="AP412" s="38" t="s">
        <v>102</v>
      </c>
      <c r="AQ412" s="38" t="s">
        <v>102</v>
      </c>
      <c r="AR412" s="38" t="s">
        <v>102</v>
      </c>
      <c r="AS412" s="38" t="s">
        <v>102</v>
      </c>
      <c r="AT412" s="14">
        <v>268</v>
      </c>
      <c r="AU412" s="38" t="s">
        <v>102</v>
      </c>
      <c r="AV412" s="38" t="s">
        <v>102</v>
      </c>
      <c r="AW412" s="38" t="s">
        <v>102</v>
      </c>
      <c r="AX412" s="14">
        <v>412</v>
      </c>
      <c r="AY412" s="38" t="s">
        <v>102</v>
      </c>
      <c r="AZ412" s="38" t="s">
        <v>102</v>
      </c>
      <c r="BA412" s="38" t="s">
        <v>102</v>
      </c>
    </row>
    <row r="413" spans="1:53">
      <c r="A413" s="100">
        <v>44976</v>
      </c>
      <c r="B413" s="99" t="str">
        <f t="shared" ref="B413" si="601">"(" &amp; TEXT(A413,"aaa") &amp; ")"</f>
        <v>(日)</v>
      </c>
      <c r="C413" s="14">
        <f t="shared" si="575"/>
        <v>1416</v>
      </c>
      <c r="D413" s="14">
        <v>507</v>
      </c>
      <c r="E413" s="38" t="s">
        <v>102</v>
      </c>
      <c r="F413" s="38" t="s">
        <v>102</v>
      </c>
      <c r="G413" s="38" t="s">
        <v>102</v>
      </c>
      <c r="H413" s="14">
        <v>0</v>
      </c>
      <c r="I413" s="38" t="s">
        <v>102</v>
      </c>
      <c r="J413" s="81"/>
      <c r="K413" s="14">
        <v>63</v>
      </c>
      <c r="L413" s="14">
        <v>774</v>
      </c>
      <c r="M413" s="38" t="s">
        <v>102</v>
      </c>
      <c r="N413" s="38" t="s">
        <v>102</v>
      </c>
      <c r="O413" s="38" t="s">
        <v>102</v>
      </c>
      <c r="P413" s="14">
        <v>0</v>
      </c>
      <c r="Q413" s="38" t="s">
        <v>102</v>
      </c>
      <c r="R413" s="81"/>
      <c r="S413" s="36">
        <v>72</v>
      </c>
      <c r="T413" s="14">
        <v>12</v>
      </c>
      <c r="U413" s="38" t="s">
        <v>102</v>
      </c>
      <c r="V413" s="38" t="s">
        <v>102</v>
      </c>
      <c r="W413" s="38" t="s">
        <v>102</v>
      </c>
      <c r="X413" s="14">
        <v>0</v>
      </c>
      <c r="Y413" s="38" t="s">
        <v>102</v>
      </c>
      <c r="Z413" s="81"/>
      <c r="AA413" s="14">
        <v>3</v>
      </c>
      <c r="AB413" s="14">
        <v>36</v>
      </c>
      <c r="AC413" s="38" t="s">
        <v>102</v>
      </c>
      <c r="AD413" s="38" t="s">
        <v>102</v>
      </c>
      <c r="AE413" s="38" t="s">
        <v>102</v>
      </c>
      <c r="AF413" s="14">
        <v>0</v>
      </c>
      <c r="AG413" s="38" t="s">
        <v>102</v>
      </c>
      <c r="AH413" s="81"/>
      <c r="AI413" s="36">
        <v>4</v>
      </c>
      <c r="AJ413" s="14">
        <v>149</v>
      </c>
      <c r="AK413" s="38" t="s">
        <v>102</v>
      </c>
      <c r="AL413" s="38" t="s">
        <v>102</v>
      </c>
      <c r="AM413" s="38" t="s">
        <v>102</v>
      </c>
      <c r="AN413" s="38" t="s">
        <v>102</v>
      </c>
      <c r="AO413" s="14">
        <v>232</v>
      </c>
      <c r="AP413" s="38" t="s">
        <v>102</v>
      </c>
      <c r="AQ413" s="38" t="s">
        <v>102</v>
      </c>
      <c r="AR413" s="38" t="s">
        <v>102</v>
      </c>
      <c r="AS413" s="38" t="s">
        <v>102</v>
      </c>
      <c r="AT413" s="14">
        <v>168</v>
      </c>
      <c r="AU413" s="38" t="s">
        <v>102</v>
      </c>
      <c r="AV413" s="38" t="s">
        <v>102</v>
      </c>
      <c r="AW413" s="38" t="s">
        <v>102</v>
      </c>
      <c r="AX413" s="14">
        <v>220</v>
      </c>
      <c r="AY413" s="38" t="s">
        <v>102</v>
      </c>
      <c r="AZ413" s="38" t="s">
        <v>102</v>
      </c>
      <c r="BA413" s="38" t="s">
        <v>102</v>
      </c>
    </row>
    <row r="414" spans="1:53">
      <c r="A414" s="100">
        <v>44975</v>
      </c>
      <c r="B414" s="99" t="str">
        <f t="shared" ref="B414" si="602">"(" &amp; TEXT(A414,"aaa") &amp; ")"</f>
        <v>(土)</v>
      </c>
      <c r="C414" s="14">
        <f t="shared" si="575"/>
        <v>9144</v>
      </c>
      <c r="D414" s="14">
        <v>3148</v>
      </c>
      <c r="E414" s="38" t="s">
        <v>102</v>
      </c>
      <c r="F414" s="38" t="s">
        <v>102</v>
      </c>
      <c r="G414" s="38" t="s">
        <v>102</v>
      </c>
      <c r="H414" s="14">
        <v>0</v>
      </c>
      <c r="I414" s="38" t="s">
        <v>102</v>
      </c>
      <c r="J414" s="81"/>
      <c r="K414" s="14">
        <v>96</v>
      </c>
      <c r="L414" s="14">
        <v>5698</v>
      </c>
      <c r="M414" s="38" t="s">
        <v>102</v>
      </c>
      <c r="N414" s="38" t="s">
        <v>102</v>
      </c>
      <c r="O414" s="38" t="s">
        <v>102</v>
      </c>
      <c r="P414" s="14">
        <v>0</v>
      </c>
      <c r="Q414" s="38" t="s">
        <v>102</v>
      </c>
      <c r="R414" s="81"/>
      <c r="S414" s="36">
        <v>202</v>
      </c>
      <c r="T414" s="14">
        <v>128</v>
      </c>
      <c r="U414" s="38" t="s">
        <v>102</v>
      </c>
      <c r="V414" s="38" t="s">
        <v>102</v>
      </c>
      <c r="W414" s="38" t="s">
        <v>102</v>
      </c>
      <c r="X414" s="14">
        <v>0</v>
      </c>
      <c r="Y414" s="38" t="s">
        <v>102</v>
      </c>
      <c r="Z414" s="81"/>
      <c r="AA414" s="14">
        <v>7</v>
      </c>
      <c r="AB414" s="14">
        <v>199</v>
      </c>
      <c r="AC414" s="38" t="s">
        <v>102</v>
      </c>
      <c r="AD414" s="38" t="s">
        <v>102</v>
      </c>
      <c r="AE414" s="38" t="s">
        <v>102</v>
      </c>
      <c r="AF414" s="14">
        <v>0</v>
      </c>
      <c r="AG414" s="38" t="s">
        <v>102</v>
      </c>
      <c r="AH414" s="81"/>
      <c r="AI414" s="36">
        <v>16</v>
      </c>
      <c r="AJ414" s="14">
        <v>1187</v>
      </c>
      <c r="AK414" s="38" t="s">
        <v>102</v>
      </c>
      <c r="AL414" s="38" t="s">
        <v>102</v>
      </c>
      <c r="AM414" s="38" t="s">
        <v>102</v>
      </c>
      <c r="AN414" s="38" t="s">
        <v>102</v>
      </c>
      <c r="AO414" s="14">
        <v>2170</v>
      </c>
      <c r="AP414" s="38" t="s">
        <v>102</v>
      </c>
      <c r="AQ414" s="38" t="s">
        <v>102</v>
      </c>
      <c r="AR414" s="38" t="s">
        <v>102</v>
      </c>
      <c r="AS414" s="38" t="s">
        <v>102</v>
      </c>
      <c r="AT414" s="14">
        <v>670</v>
      </c>
      <c r="AU414" s="38" t="s">
        <v>102</v>
      </c>
      <c r="AV414" s="38" t="s">
        <v>102</v>
      </c>
      <c r="AW414" s="38" t="s">
        <v>102</v>
      </c>
      <c r="AX414" s="14">
        <v>1426</v>
      </c>
      <c r="AY414" s="38" t="s">
        <v>102</v>
      </c>
      <c r="AZ414" s="38" t="s">
        <v>102</v>
      </c>
      <c r="BA414" s="38" t="s">
        <v>102</v>
      </c>
    </row>
    <row r="415" spans="1:53">
      <c r="A415" s="100">
        <v>44974</v>
      </c>
      <c r="B415" s="99" t="str">
        <f t="shared" ref="B415" si="603">"(" &amp; TEXT(A415,"aaa") &amp; ")"</f>
        <v>(金)</v>
      </c>
      <c r="C415" s="14">
        <f t="shared" si="575"/>
        <v>4912</v>
      </c>
      <c r="D415" s="14">
        <v>1689</v>
      </c>
      <c r="E415" s="38" t="s">
        <v>102</v>
      </c>
      <c r="F415" s="38" t="s">
        <v>102</v>
      </c>
      <c r="G415" s="38" t="s">
        <v>102</v>
      </c>
      <c r="H415" s="14">
        <v>0</v>
      </c>
      <c r="I415" s="38" t="s">
        <v>102</v>
      </c>
      <c r="J415" s="81"/>
      <c r="K415" s="14">
        <v>71</v>
      </c>
      <c r="L415" s="14">
        <v>3037</v>
      </c>
      <c r="M415" s="38" t="s">
        <v>102</v>
      </c>
      <c r="N415" s="38" t="s">
        <v>102</v>
      </c>
      <c r="O415" s="38" t="s">
        <v>102</v>
      </c>
      <c r="P415" s="14">
        <v>0</v>
      </c>
      <c r="Q415" s="38" t="s">
        <v>102</v>
      </c>
      <c r="R415" s="81"/>
      <c r="S415" s="36">
        <v>115</v>
      </c>
      <c r="T415" s="14">
        <v>85</v>
      </c>
      <c r="U415" s="38" t="s">
        <v>102</v>
      </c>
      <c r="V415" s="38" t="s">
        <v>102</v>
      </c>
      <c r="W415" s="38" t="s">
        <v>102</v>
      </c>
      <c r="X415" s="14">
        <v>0</v>
      </c>
      <c r="Y415" s="38" t="s">
        <v>102</v>
      </c>
      <c r="Z415" s="81"/>
      <c r="AA415" s="14">
        <v>6</v>
      </c>
      <c r="AB415" s="14">
        <v>113</v>
      </c>
      <c r="AC415" s="38" t="s">
        <v>102</v>
      </c>
      <c r="AD415" s="38" t="s">
        <v>102</v>
      </c>
      <c r="AE415" s="38" t="s">
        <v>102</v>
      </c>
      <c r="AF415" s="14">
        <v>0</v>
      </c>
      <c r="AG415" s="38" t="s">
        <v>102</v>
      </c>
      <c r="AH415" s="81"/>
      <c r="AI415" s="36">
        <v>14</v>
      </c>
      <c r="AJ415" s="14">
        <v>508</v>
      </c>
      <c r="AK415" s="38" t="s">
        <v>102</v>
      </c>
      <c r="AL415" s="38" t="s">
        <v>102</v>
      </c>
      <c r="AM415" s="38" t="s">
        <v>102</v>
      </c>
      <c r="AN415" s="38" t="s">
        <v>102</v>
      </c>
      <c r="AO415" s="14">
        <v>918</v>
      </c>
      <c r="AP415" s="38" t="s">
        <v>102</v>
      </c>
      <c r="AQ415" s="38" t="s">
        <v>102</v>
      </c>
      <c r="AR415" s="38" t="s">
        <v>102</v>
      </c>
      <c r="AS415" s="38" t="s">
        <v>102</v>
      </c>
      <c r="AT415" s="14">
        <v>558</v>
      </c>
      <c r="AU415" s="38" t="s">
        <v>102</v>
      </c>
      <c r="AV415" s="38" t="s">
        <v>102</v>
      </c>
      <c r="AW415" s="38" t="s">
        <v>102</v>
      </c>
      <c r="AX415" s="14">
        <v>1098</v>
      </c>
      <c r="AY415" s="38" t="s">
        <v>102</v>
      </c>
      <c r="AZ415" s="38" t="s">
        <v>102</v>
      </c>
      <c r="BA415" s="38" t="s">
        <v>102</v>
      </c>
    </row>
    <row r="416" spans="1:53">
      <c r="A416" s="100">
        <v>44973</v>
      </c>
      <c r="B416" s="99" t="str">
        <f t="shared" ref="B416" si="604">"(" &amp; TEXT(A416,"aaa") &amp; ")"</f>
        <v>(木)</v>
      </c>
      <c r="C416" s="14">
        <f t="shared" si="575"/>
        <v>2325</v>
      </c>
      <c r="D416" s="14">
        <v>840</v>
      </c>
      <c r="E416" s="38" t="s">
        <v>102</v>
      </c>
      <c r="F416" s="38" t="s">
        <v>102</v>
      </c>
      <c r="G416" s="38" t="s">
        <v>102</v>
      </c>
      <c r="H416" s="14">
        <v>0</v>
      </c>
      <c r="I416" s="38" t="s">
        <v>102</v>
      </c>
      <c r="J416" s="81"/>
      <c r="K416" s="14">
        <v>30</v>
      </c>
      <c r="L416" s="14">
        <v>1380</v>
      </c>
      <c r="M416" s="38" t="s">
        <v>102</v>
      </c>
      <c r="N416" s="38" t="s">
        <v>102</v>
      </c>
      <c r="O416" s="38" t="s">
        <v>102</v>
      </c>
      <c r="P416" s="14">
        <v>0</v>
      </c>
      <c r="Q416" s="38" t="s">
        <v>102</v>
      </c>
      <c r="R416" s="81"/>
      <c r="S416" s="36">
        <v>75</v>
      </c>
      <c r="T416" s="14">
        <v>55</v>
      </c>
      <c r="U416" s="38" t="s">
        <v>102</v>
      </c>
      <c r="V416" s="38" t="s">
        <v>102</v>
      </c>
      <c r="W416" s="38" t="s">
        <v>102</v>
      </c>
      <c r="X416" s="14">
        <v>0</v>
      </c>
      <c r="Y416" s="38" t="s">
        <v>102</v>
      </c>
      <c r="Z416" s="81"/>
      <c r="AA416" s="14">
        <v>2</v>
      </c>
      <c r="AB416" s="14">
        <v>91</v>
      </c>
      <c r="AC416" s="38" t="s">
        <v>102</v>
      </c>
      <c r="AD416" s="38" t="s">
        <v>102</v>
      </c>
      <c r="AE416" s="38" t="s">
        <v>102</v>
      </c>
      <c r="AF416" s="14">
        <v>0</v>
      </c>
      <c r="AG416" s="38" t="s">
        <v>102</v>
      </c>
      <c r="AH416" s="81"/>
      <c r="AI416" s="36">
        <v>11</v>
      </c>
      <c r="AJ416" s="14">
        <v>169</v>
      </c>
      <c r="AK416" s="38" t="s">
        <v>102</v>
      </c>
      <c r="AL416" s="38" t="s">
        <v>102</v>
      </c>
      <c r="AM416" s="38" t="s">
        <v>102</v>
      </c>
      <c r="AN416" s="38" t="s">
        <v>102</v>
      </c>
      <c r="AO416" s="14">
        <v>245</v>
      </c>
      <c r="AP416" s="38" t="s">
        <v>102</v>
      </c>
      <c r="AQ416" s="38" t="s">
        <v>102</v>
      </c>
      <c r="AR416" s="38" t="s">
        <v>102</v>
      </c>
      <c r="AS416" s="38" t="s">
        <v>102</v>
      </c>
      <c r="AT416" s="14">
        <v>342</v>
      </c>
      <c r="AU416" s="38" t="s">
        <v>102</v>
      </c>
      <c r="AV416" s="38" t="s">
        <v>102</v>
      </c>
      <c r="AW416" s="38" t="s">
        <v>102</v>
      </c>
      <c r="AX416" s="14">
        <v>699</v>
      </c>
      <c r="AY416" s="38" t="s">
        <v>102</v>
      </c>
      <c r="AZ416" s="38" t="s">
        <v>102</v>
      </c>
      <c r="BA416" s="38" t="s">
        <v>102</v>
      </c>
    </row>
    <row r="417" spans="1:53">
      <c r="A417" s="100">
        <v>44972</v>
      </c>
      <c r="B417" s="99" t="str">
        <f t="shared" ref="B417" si="605">"(" &amp; TEXT(A417,"aaa") &amp; ")"</f>
        <v>(水)</v>
      </c>
      <c r="C417" s="14">
        <f t="shared" si="575"/>
        <v>2409</v>
      </c>
      <c r="D417" s="14">
        <v>809</v>
      </c>
      <c r="E417" s="38" t="s">
        <v>102</v>
      </c>
      <c r="F417" s="38" t="s">
        <v>102</v>
      </c>
      <c r="G417" s="38" t="s">
        <v>102</v>
      </c>
      <c r="H417" s="14">
        <v>0</v>
      </c>
      <c r="I417" s="38" t="s">
        <v>102</v>
      </c>
      <c r="J417" s="81"/>
      <c r="K417" s="14">
        <v>60</v>
      </c>
      <c r="L417" s="14">
        <v>1462</v>
      </c>
      <c r="M417" s="38" t="s">
        <v>102</v>
      </c>
      <c r="N417" s="38" t="s">
        <v>102</v>
      </c>
      <c r="O417" s="38" t="s">
        <v>102</v>
      </c>
      <c r="P417" s="14">
        <v>0</v>
      </c>
      <c r="Q417" s="38" t="s">
        <v>102</v>
      </c>
      <c r="R417" s="81"/>
      <c r="S417" s="36">
        <v>78</v>
      </c>
      <c r="T417" s="14">
        <v>67</v>
      </c>
      <c r="U417" s="38" t="s">
        <v>102</v>
      </c>
      <c r="V417" s="38" t="s">
        <v>102</v>
      </c>
      <c r="W417" s="38" t="s">
        <v>102</v>
      </c>
      <c r="X417" s="14">
        <v>0</v>
      </c>
      <c r="Y417" s="38" t="s">
        <v>102</v>
      </c>
      <c r="Z417" s="81"/>
      <c r="AA417" s="14">
        <v>7</v>
      </c>
      <c r="AB417" s="14">
        <v>111</v>
      </c>
      <c r="AC417" s="38" t="s">
        <v>102</v>
      </c>
      <c r="AD417" s="38" t="s">
        <v>102</v>
      </c>
      <c r="AE417" s="38" t="s">
        <v>102</v>
      </c>
      <c r="AF417" s="14">
        <v>0</v>
      </c>
      <c r="AG417" s="38" t="s">
        <v>102</v>
      </c>
      <c r="AH417" s="81"/>
      <c r="AI417" s="36">
        <v>8</v>
      </c>
      <c r="AJ417" s="14">
        <v>124</v>
      </c>
      <c r="AK417" s="38" t="s">
        <v>102</v>
      </c>
      <c r="AL417" s="38" t="s">
        <v>102</v>
      </c>
      <c r="AM417" s="38" t="s">
        <v>102</v>
      </c>
      <c r="AN417" s="38" t="s">
        <v>102</v>
      </c>
      <c r="AO417" s="14">
        <v>328</v>
      </c>
      <c r="AP417" s="38" t="s">
        <v>102</v>
      </c>
      <c r="AQ417" s="38" t="s">
        <v>102</v>
      </c>
      <c r="AR417" s="38" t="s">
        <v>102</v>
      </c>
      <c r="AS417" s="38" t="s">
        <v>102</v>
      </c>
      <c r="AT417" s="14">
        <v>352</v>
      </c>
      <c r="AU417" s="38" t="s">
        <v>102</v>
      </c>
      <c r="AV417" s="38" t="s">
        <v>102</v>
      </c>
      <c r="AW417" s="38" t="s">
        <v>102</v>
      </c>
      <c r="AX417" s="14">
        <v>652</v>
      </c>
      <c r="AY417" s="38" t="s">
        <v>102</v>
      </c>
      <c r="AZ417" s="38" t="s">
        <v>102</v>
      </c>
      <c r="BA417" s="38" t="s">
        <v>102</v>
      </c>
    </row>
    <row r="418" spans="1:53">
      <c r="A418" s="100">
        <v>44971</v>
      </c>
      <c r="B418" s="99" t="str">
        <f t="shared" ref="B418" si="606">"(" &amp; TEXT(A418,"aaa") &amp; ")"</f>
        <v>(火)</v>
      </c>
      <c r="C418" s="14">
        <f t="shared" si="575"/>
        <v>2840</v>
      </c>
      <c r="D418" s="14">
        <v>965</v>
      </c>
      <c r="E418" s="38" t="s">
        <v>102</v>
      </c>
      <c r="F418" s="38" t="s">
        <v>102</v>
      </c>
      <c r="G418" s="38" t="s">
        <v>102</v>
      </c>
      <c r="H418" s="14">
        <v>0</v>
      </c>
      <c r="I418" s="38" t="s">
        <v>102</v>
      </c>
      <c r="J418" s="81"/>
      <c r="K418" s="14">
        <v>37</v>
      </c>
      <c r="L418" s="14">
        <v>1777</v>
      </c>
      <c r="M418" s="38" t="s">
        <v>102</v>
      </c>
      <c r="N418" s="38" t="s">
        <v>102</v>
      </c>
      <c r="O418" s="38" t="s">
        <v>102</v>
      </c>
      <c r="P418" s="14">
        <v>0</v>
      </c>
      <c r="Q418" s="38" t="s">
        <v>102</v>
      </c>
      <c r="R418" s="81"/>
      <c r="S418" s="36">
        <v>61</v>
      </c>
      <c r="T418" s="14">
        <v>57</v>
      </c>
      <c r="U418" s="38" t="s">
        <v>102</v>
      </c>
      <c r="V418" s="38" t="s">
        <v>102</v>
      </c>
      <c r="W418" s="38" t="s">
        <v>102</v>
      </c>
      <c r="X418" s="14">
        <v>0</v>
      </c>
      <c r="Y418" s="38" t="s">
        <v>102</v>
      </c>
      <c r="Z418" s="81"/>
      <c r="AA418" s="14">
        <v>4</v>
      </c>
      <c r="AB418" s="14">
        <v>73</v>
      </c>
      <c r="AC418" s="38" t="s">
        <v>102</v>
      </c>
      <c r="AD418" s="38" t="s">
        <v>102</v>
      </c>
      <c r="AE418" s="38" t="s">
        <v>102</v>
      </c>
      <c r="AF418" s="14">
        <v>0</v>
      </c>
      <c r="AG418" s="38" t="s">
        <v>102</v>
      </c>
      <c r="AH418" s="81"/>
      <c r="AI418" s="36">
        <v>13</v>
      </c>
      <c r="AJ418" s="14">
        <v>162</v>
      </c>
      <c r="AK418" s="38" t="s">
        <v>102</v>
      </c>
      <c r="AL418" s="38" t="s">
        <v>102</v>
      </c>
      <c r="AM418" s="38" t="s">
        <v>102</v>
      </c>
      <c r="AN418" s="38" t="s">
        <v>102</v>
      </c>
      <c r="AO418" s="14">
        <v>383</v>
      </c>
      <c r="AP418" s="38" t="s">
        <v>102</v>
      </c>
      <c r="AQ418" s="38" t="s">
        <v>102</v>
      </c>
      <c r="AR418" s="38" t="s">
        <v>102</v>
      </c>
      <c r="AS418" s="38" t="s">
        <v>102</v>
      </c>
      <c r="AT418" s="14">
        <v>503</v>
      </c>
      <c r="AU418" s="38" t="s">
        <v>102</v>
      </c>
      <c r="AV418" s="38" t="s">
        <v>102</v>
      </c>
      <c r="AW418" s="38" t="s">
        <v>102</v>
      </c>
      <c r="AX418" s="14">
        <v>965</v>
      </c>
      <c r="AY418" s="38" t="s">
        <v>102</v>
      </c>
      <c r="AZ418" s="38" t="s">
        <v>102</v>
      </c>
      <c r="BA418" s="38" t="s">
        <v>102</v>
      </c>
    </row>
    <row r="419" spans="1:53">
      <c r="A419" s="100">
        <v>44970</v>
      </c>
      <c r="B419" s="99" t="str">
        <f t="shared" ref="B419" si="607">"(" &amp; TEXT(A419,"aaa") &amp; ")"</f>
        <v>(月)</v>
      </c>
      <c r="C419" s="14">
        <f t="shared" si="575"/>
        <v>1924</v>
      </c>
      <c r="D419" s="14">
        <v>673</v>
      </c>
      <c r="E419" s="38" t="s">
        <v>102</v>
      </c>
      <c r="F419" s="38" t="s">
        <v>102</v>
      </c>
      <c r="G419" s="38" t="s">
        <v>102</v>
      </c>
      <c r="H419" s="14">
        <v>0</v>
      </c>
      <c r="I419" s="38" t="s">
        <v>102</v>
      </c>
      <c r="J419" s="81"/>
      <c r="K419" s="14">
        <v>43</v>
      </c>
      <c r="L419" s="14">
        <v>1146</v>
      </c>
      <c r="M419" s="38" t="s">
        <v>102</v>
      </c>
      <c r="N419" s="38" t="s">
        <v>102</v>
      </c>
      <c r="O419" s="38" t="s">
        <v>102</v>
      </c>
      <c r="P419" s="14">
        <v>0</v>
      </c>
      <c r="Q419" s="38" t="s">
        <v>102</v>
      </c>
      <c r="R419" s="81"/>
      <c r="S419" s="36">
        <v>62</v>
      </c>
      <c r="T419" s="14">
        <v>57</v>
      </c>
      <c r="U419" s="38" t="s">
        <v>102</v>
      </c>
      <c r="V419" s="38" t="s">
        <v>102</v>
      </c>
      <c r="W419" s="38" t="s">
        <v>102</v>
      </c>
      <c r="X419" s="14">
        <v>0</v>
      </c>
      <c r="Y419" s="38" t="s">
        <v>102</v>
      </c>
      <c r="Z419" s="81"/>
      <c r="AA419" s="14">
        <v>3</v>
      </c>
      <c r="AB419" s="14">
        <v>66</v>
      </c>
      <c r="AC419" s="38" t="s">
        <v>102</v>
      </c>
      <c r="AD419" s="38" t="s">
        <v>102</v>
      </c>
      <c r="AE419" s="38" t="s">
        <v>102</v>
      </c>
      <c r="AF419" s="14">
        <v>0</v>
      </c>
      <c r="AG419" s="38" t="s">
        <v>102</v>
      </c>
      <c r="AH419" s="81"/>
      <c r="AI419" s="36">
        <v>12</v>
      </c>
      <c r="AJ419" s="14">
        <v>105</v>
      </c>
      <c r="AK419" s="38" t="s">
        <v>102</v>
      </c>
      <c r="AL419" s="38" t="s">
        <v>102</v>
      </c>
      <c r="AM419" s="38" t="s">
        <v>102</v>
      </c>
      <c r="AN419" s="38" t="s">
        <v>102</v>
      </c>
      <c r="AO419" s="14">
        <v>250</v>
      </c>
      <c r="AP419" s="38" t="s">
        <v>102</v>
      </c>
      <c r="AQ419" s="38" t="s">
        <v>102</v>
      </c>
      <c r="AR419" s="38" t="s">
        <v>102</v>
      </c>
      <c r="AS419" s="38" t="s">
        <v>102</v>
      </c>
      <c r="AT419" s="14">
        <v>306</v>
      </c>
      <c r="AU419" s="38" t="s">
        <v>102</v>
      </c>
      <c r="AV419" s="38" t="s">
        <v>102</v>
      </c>
      <c r="AW419" s="38" t="s">
        <v>102</v>
      </c>
      <c r="AX419" s="14">
        <v>487</v>
      </c>
      <c r="AY419" s="38" t="s">
        <v>102</v>
      </c>
      <c r="AZ419" s="38" t="s">
        <v>102</v>
      </c>
      <c r="BA419" s="38" t="s">
        <v>102</v>
      </c>
    </row>
    <row r="420" spans="1:53">
      <c r="A420" s="100">
        <v>44969</v>
      </c>
      <c r="B420" s="99" t="str">
        <f t="shared" ref="B420" si="608">"(" &amp; TEXT(A420,"aaa") &amp; ")"</f>
        <v>(日)</v>
      </c>
      <c r="C420" s="14">
        <f t="shared" si="575"/>
        <v>1322</v>
      </c>
      <c r="D420" s="14">
        <v>499</v>
      </c>
      <c r="E420" s="38" t="s">
        <v>102</v>
      </c>
      <c r="F420" s="38" t="s">
        <v>102</v>
      </c>
      <c r="G420" s="38" t="s">
        <v>102</v>
      </c>
      <c r="H420" s="14">
        <v>0</v>
      </c>
      <c r="I420" s="38" t="s">
        <v>102</v>
      </c>
      <c r="J420" s="81"/>
      <c r="K420" s="14">
        <v>79</v>
      </c>
      <c r="L420" s="14">
        <v>685</v>
      </c>
      <c r="M420" s="38" t="s">
        <v>102</v>
      </c>
      <c r="N420" s="38" t="s">
        <v>102</v>
      </c>
      <c r="O420" s="38" t="s">
        <v>102</v>
      </c>
      <c r="P420" s="14">
        <v>0</v>
      </c>
      <c r="Q420" s="38" t="s">
        <v>102</v>
      </c>
      <c r="R420" s="81"/>
      <c r="S420" s="36">
        <v>59</v>
      </c>
      <c r="T420" s="14">
        <v>30</v>
      </c>
      <c r="U420" s="38" t="s">
        <v>102</v>
      </c>
      <c r="V420" s="38" t="s">
        <v>102</v>
      </c>
      <c r="W420" s="38" t="s">
        <v>102</v>
      </c>
      <c r="X420" s="14">
        <v>0</v>
      </c>
      <c r="Y420" s="38" t="s">
        <v>102</v>
      </c>
      <c r="Z420" s="81"/>
      <c r="AA420" s="14">
        <v>4</v>
      </c>
      <c r="AB420" s="14">
        <v>23</v>
      </c>
      <c r="AC420" s="38" t="s">
        <v>102</v>
      </c>
      <c r="AD420" s="38" t="s">
        <v>102</v>
      </c>
      <c r="AE420" s="38" t="s">
        <v>102</v>
      </c>
      <c r="AF420" s="14">
        <v>0</v>
      </c>
      <c r="AG420" s="38" t="s">
        <v>102</v>
      </c>
      <c r="AH420" s="81"/>
      <c r="AI420" s="36">
        <v>2</v>
      </c>
      <c r="AJ420" s="14">
        <v>78</v>
      </c>
      <c r="AK420" s="38" t="s">
        <v>102</v>
      </c>
      <c r="AL420" s="38" t="s">
        <v>102</v>
      </c>
      <c r="AM420" s="38" t="s">
        <v>102</v>
      </c>
      <c r="AN420" s="38" t="s">
        <v>102</v>
      </c>
      <c r="AO420" s="14">
        <v>141</v>
      </c>
      <c r="AP420" s="38" t="s">
        <v>102</v>
      </c>
      <c r="AQ420" s="38" t="s">
        <v>102</v>
      </c>
      <c r="AR420" s="38" t="s">
        <v>102</v>
      </c>
      <c r="AS420" s="38" t="s">
        <v>102</v>
      </c>
      <c r="AT420" s="14">
        <v>143</v>
      </c>
      <c r="AU420" s="38" t="s">
        <v>102</v>
      </c>
      <c r="AV420" s="38" t="s">
        <v>102</v>
      </c>
      <c r="AW420" s="38" t="s">
        <v>102</v>
      </c>
      <c r="AX420" s="14">
        <v>170</v>
      </c>
      <c r="AY420" s="38" t="s">
        <v>102</v>
      </c>
      <c r="AZ420" s="38" t="s">
        <v>102</v>
      </c>
      <c r="BA420" s="38" t="s">
        <v>102</v>
      </c>
    </row>
    <row r="421" spans="1:53">
      <c r="A421" s="100">
        <v>44968</v>
      </c>
      <c r="B421" s="99" t="str">
        <f t="shared" ref="B421" si="609">"(" &amp; TEXT(A421,"aaa") &amp; ")"</f>
        <v>(土)</v>
      </c>
      <c r="C421" s="14">
        <f t="shared" si="575"/>
        <v>2209</v>
      </c>
      <c r="D421" s="14">
        <v>736</v>
      </c>
      <c r="E421" s="38" t="s">
        <v>102</v>
      </c>
      <c r="F421" s="38" t="s">
        <v>102</v>
      </c>
      <c r="G421" s="38" t="s">
        <v>102</v>
      </c>
      <c r="H421" s="14">
        <v>1</v>
      </c>
      <c r="I421" s="38" t="s">
        <v>102</v>
      </c>
      <c r="J421" s="81"/>
      <c r="K421" s="14">
        <v>69</v>
      </c>
      <c r="L421" s="14">
        <v>1261</v>
      </c>
      <c r="M421" s="38" t="s">
        <v>102</v>
      </c>
      <c r="N421" s="38" t="s">
        <v>102</v>
      </c>
      <c r="O421" s="38" t="s">
        <v>102</v>
      </c>
      <c r="P421" s="14">
        <v>0</v>
      </c>
      <c r="Q421" s="38" t="s">
        <v>102</v>
      </c>
      <c r="R421" s="81"/>
      <c r="S421" s="36">
        <v>142</v>
      </c>
      <c r="T421" s="14">
        <v>39</v>
      </c>
      <c r="U421" s="38" t="s">
        <v>102</v>
      </c>
      <c r="V421" s="38" t="s">
        <v>102</v>
      </c>
      <c r="W421" s="38" t="s">
        <v>102</v>
      </c>
      <c r="X421" s="14">
        <v>1</v>
      </c>
      <c r="Y421" s="38" t="s">
        <v>102</v>
      </c>
      <c r="Z421" s="81"/>
      <c r="AA421" s="14">
        <v>3</v>
      </c>
      <c r="AB421" s="14">
        <v>41</v>
      </c>
      <c r="AC421" s="38" t="s">
        <v>102</v>
      </c>
      <c r="AD421" s="38" t="s">
        <v>102</v>
      </c>
      <c r="AE421" s="38" t="s">
        <v>102</v>
      </c>
      <c r="AF421" s="14">
        <v>0</v>
      </c>
      <c r="AG421" s="38" t="s">
        <v>102</v>
      </c>
      <c r="AH421" s="81"/>
      <c r="AI421" s="36">
        <v>13</v>
      </c>
      <c r="AJ421" s="14">
        <v>227</v>
      </c>
      <c r="AK421" s="38" t="s">
        <v>102</v>
      </c>
      <c r="AL421" s="38" t="s">
        <v>102</v>
      </c>
      <c r="AM421" s="38" t="s">
        <v>102</v>
      </c>
      <c r="AN421" s="38" t="s">
        <v>102</v>
      </c>
      <c r="AO421" s="14">
        <v>447</v>
      </c>
      <c r="AP421" s="38" t="s">
        <v>102</v>
      </c>
      <c r="AQ421" s="38" t="s">
        <v>102</v>
      </c>
      <c r="AR421" s="38" t="s">
        <v>102</v>
      </c>
      <c r="AS421" s="38" t="s">
        <v>102</v>
      </c>
      <c r="AT421" s="14">
        <v>87</v>
      </c>
      <c r="AU421" s="38" t="s">
        <v>102</v>
      </c>
      <c r="AV421" s="38" t="s">
        <v>102</v>
      </c>
      <c r="AW421" s="38" t="s">
        <v>102</v>
      </c>
      <c r="AX421" s="14">
        <v>107</v>
      </c>
      <c r="AY421" s="38" t="s">
        <v>102</v>
      </c>
      <c r="AZ421" s="38" t="s">
        <v>102</v>
      </c>
      <c r="BA421" s="38" t="s">
        <v>102</v>
      </c>
    </row>
    <row r="422" spans="1:53">
      <c r="A422" s="100">
        <v>44967</v>
      </c>
      <c r="B422" s="99" t="str">
        <f t="shared" ref="B422" si="610">"(" &amp; TEXT(A422,"aaa") &amp; ")"</f>
        <v>(金)</v>
      </c>
      <c r="C422" s="14">
        <f t="shared" si="575"/>
        <v>4913</v>
      </c>
      <c r="D422" s="14">
        <v>1682</v>
      </c>
      <c r="E422" s="38" t="s">
        <v>102</v>
      </c>
      <c r="F422" s="38" t="s">
        <v>102</v>
      </c>
      <c r="G422" s="38" t="s">
        <v>102</v>
      </c>
      <c r="H422" s="14">
        <v>0</v>
      </c>
      <c r="I422" s="38" t="s">
        <v>102</v>
      </c>
      <c r="J422" s="81"/>
      <c r="K422" s="14">
        <v>115</v>
      </c>
      <c r="L422" s="14">
        <v>2957</v>
      </c>
      <c r="M422" s="38" t="s">
        <v>102</v>
      </c>
      <c r="N422" s="38" t="s">
        <v>102</v>
      </c>
      <c r="O422" s="38" t="s">
        <v>102</v>
      </c>
      <c r="P422" s="14">
        <v>0</v>
      </c>
      <c r="Q422" s="38" t="s">
        <v>102</v>
      </c>
      <c r="R422" s="81"/>
      <c r="S422" s="36">
        <v>159</v>
      </c>
      <c r="T422" s="14">
        <v>85</v>
      </c>
      <c r="U422" s="38" t="s">
        <v>102</v>
      </c>
      <c r="V422" s="38" t="s">
        <v>102</v>
      </c>
      <c r="W422" s="38" t="s">
        <v>102</v>
      </c>
      <c r="X422" s="14">
        <v>0</v>
      </c>
      <c r="Y422" s="38" t="s">
        <v>102</v>
      </c>
      <c r="Z422" s="81"/>
      <c r="AA422" s="14">
        <v>8</v>
      </c>
      <c r="AB422" s="14">
        <v>80</v>
      </c>
      <c r="AC422" s="38" t="s">
        <v>102</v>
      </c>
      <c r="AD422" s="38" t="s">
        <v>102</v>
      </c>
      <c r="AE422" s="38" t="s">
        <v>102</v>
      </c>
      <c r="AF422" s="14">
        <v>0</v>
      </c>
      <c r="AG422" s="38" t="s">
        <v>102</v>
      </c>
      <c r="AH422" s="81"/>
      <c r="AI422" s="36">
        <v>14</v>
      </c>
      <c r="AJ422" s="14">
        <v>492</v>
      </c>
      <c r="AK422" s="38" t="s">
        <v>102</v>
      </c>
      <c r="AL422" s="38" t="s">
        <v>102</v>
      </c>
      <c r="AM422" s="38" t="s">
        <v>102</v>
      </c>
      <c r="AN422" s="38" t="s">
        <v>102</v>
      </c>
      <c r="AO422" s="14">
        <v>979</v>
      </c>
      <c r="AP422" s="38" t="s">
        <v>102</v>
      </c>
      <c r="AQ422" s="38" t="s">
        <v>102</v>
      </c>
      <c r="AR422" s="38" t="s">
        <v>102</v>
      </c>
      <c r="AS422" s="38" t="s">
        <v>102</v>
      </c>
      <c r="AT422" s="14">
        <v>578</v>
      </c>
      <c r="AU422" s="38" t="s">
        <v>102</v>
      </c>
      <c r="AV422" s="38" t="s">
        <v>102</v>
      </c>
      <c r="AW422" s="38" t="s">
        <v>102</v>
      </c>
      <c r="AX422" s="14">
        <v>1065</v>
      </c>
      <c r="AY422" s="38" t="s">
        <v>102</v>
      </c>
      <c r="AZ422" s="38" t="s">
        <v>102</v>
      </c>
      <c r="BA422" s="38" t="s">
        <v>102</v>
      </c>
    </row>
    <row r="423" spans="1:53">
      <c r="A423" s="100">
        <v>44966</v>
      </c>
      <c r="B423" s="99" t="str">
        <f t="shared" ref="B423" si="611">"(" &amp; TEXT(A423,"aaa") &amp; ")"</f>
        <v>(木)</v>
      </c>
      <c r="C423" s="14">
        <f t="shared" si="575"/>
        <v>2548</v>
      </c>
      <c r="D423" s="14">
        <v>1023</v>
      </c>
      <c r="E423" s="38" t="s">
        <v>102</v>
      </c>
      <c r="F423" s="38" t="s">
        <v>102</v>
      </c>
      <c r="G423" s="38" t="s">
        <v>102</v>
      </c>
      <c r="H423" s="14">
        <v>1</v>
      </c>
      <c r="I423" s="38" t="s">
        <v>102</v>
      </c>
      <c r="J423" s="81"/>
      <c r="K423" s="14">
        <v>43</v>
      </c>
      <c r="L423" s="14">
        <v>1405</v>
      </c>
      <c r="M423" s="38" t="s">
        <v>102</v>
      </c>
      <c r="N423" s="38" t="s">
        <v>102</v>
      </c>
      <c r="O423" s="38" t="s">
        <v>102</v>
      </c>
      <c r="P423" s="14">
        <v>1</v>
      </c>
      <c r="Q423" s="38" t="s">
        <v>102</v>
      </c>
      <c r="R423" s="81"/>
      <c r="S423" s="36">
        <v>75</v>
      </c>
      <c r="T423" s="14">
        <v>50</v>
      </c>
      <c r="U423" s="38" t="s">
        <v>102</v>
      </c>
      <c r="V423" s="38" t="s">
        <v>102</v>
      </c>
      <c r="W423" s="38" t="s">
        <v>102</v>
      </c>
      <c r="X423" s="14">
        <v>0</v>
      </c>
      <c r="Y423" s="38" t="s">
        <v>102</v>
      </c>
      <c r="Z423" s="81"/>
      <c r="AA423" s="14">
        <v>7</v>
      </c>
      <c r="AB423" s="14">
        <v>86</v>
      </c>
      <c r="AC423" s="38" t="s">
        <v>102</v>
      </c>
      <c r="AD423" s="38" t="s">
        <v>102</v>
      </c>
      <c r="AE423" s="38" t="s">
        <v>102</v>
      </c>
      <c r="AF423" s="14">
        <v>1</v>
      </c>
      <c r="AG423" s="38" t="s">
        <v>102</v>
      </c>
      <c r="AH423" s="81"/>
      <c r="AI423" s="36">
        <v>11</v>
      </c>
      <c r="AJ423" s="14">
        <v>209</v>
      </c>
      <c r="AK423" s="38" t="s">
        <v>102</v>
      </c>
      <c r="AL423" s="38" t="s">
        <v>102</v>
      </c>
      <c r="AM423" s="38" t="s">
        <v>102</v>
      </c>
      <c r="AN423" s="38" t="s">
        <v>102</v>
      </c>
      <c r="AO423" s="14">
        <v>279</v>
      </c>
      <c r="AP423" s="38" t="s">
        <v>102</v>
      </c>
      <c r="AQ423" s="38" t="s">
        <v>102</v>
      </c>
      <c r="AR423" s="38" t="s">
        <v>102</v>
      </c>
      <c r="AS423" s="38" t="s">
        <v>102</v>
      </c>
      <c r="AT423" s="14">
        <v>490</v>
      </c>
      <c r="AU423" s="38" t="s">
        <v>102</v>
      </c>
      <c r="AV423" s="38" t="s">
        <v>102</v>
      </c>
      <c r="AW423" s="38" t="s">
        <v>102</v>
      </c>
      <c r="AX423" s="14">
        <v>665</v>
      </c>
      <c r="AY423" s="38" t="s">
        <v>102</v>
      </c>
      <c r="AZ423" s="38" t="s">
        <v>102</v>
      </c>
      <c r="BA423" s="38" t="s">
        <v>102</v>
      </c>
    </row>
    <row r="424" spans="1:53">
      <c r="A424" s="100">
        <v>44965</v>
      </c>
      <c r="B424" s="99" t="str">
        <f t="shared" ref="B424" si="612">"(" &amp; TEXT(A424,"aaa") &amp; ")"</f>
        <v>(水)</v>
      </c>
      <c r="C424" s="14">
        <f t="shared" si="575"/>
        <v>3051</v>
      </c>
      <c r="D424" s="14">
        <v>1048</v>
      </c>
      <c r="E424" s="38" t="s">
        <v>102</v>
      </c>
      <c r="F424" s="38" t="s">
        <v>102</v>
      </c>
      <c r="G424" s="38" t="s">
        <v>102</v>
      </c>
      <c r="H424" s="14">
        <v>1</v>
      </c>
      <c r="I424" s="38" t="s">
        <v>102</v>
      </c>
      <c r="J424" s="81"/>
      <c r="K424" s="14">
        <v>89</v>
      </c>
      <c r="L424" s="14">
        <v>1749</v>
      </c>
      <c r="M424" s="38" t="s">
        <v>102</v>
      </c>
      <c r="N424" s="38" t="s">
        <v>102</v>
      </c>
      <c r="O424" s="38" t="s">
        <v>102</v>
      </c>
      <c r="P424" s="14">
        <v>1</v>
      </c>
      <c r="Q424" s="38" t="s">
        <v>102</v>
      </c>
      <c r="R424" s="81"/>
      <c r="S424" s="36">
        <v>163</v>
      </c>
      <c r="T424" s="14">
        <v>66</v>
      </c>
      <c r="U424" s="38" t="s">
        <v>102</v>
      </c>
      <c r="V424" s="38" t="s">
        <v>102</v>
      </c>
      <c r="W424" s="38" t="s">
        <v>102</v>
      </c>
      <c r="X424" s="14">
        <v>1</v>
      </c>
      <c r="Y424" s="38" t="s">
        <v>102</v>
      </c>
      <c r="Z424" s="81"/>
      <c r="AA424" s="14">
        <v>7</v>
      </c>
      <c r="AB424" s="14">
        <v>109</v>
      </c>
      <c r="AC424" s="38" t="s">
        <v>102</v>
      </c>
      <c r="AD424" s="38" t="s">
        <v>102</v>
      </c>
      <c r="AE424" s="38" t="s">
        <v>102</v>
      </c>
      <c r="AF424" s="14">
        <v>0</v>
      </c>
      <c r="AG424" s="38" t="s">
        <v>102</v>
      </c>
      <c r="AH424" s="81"/>
      <c r="AI424" s="36">
        <v>16</v>
      </c>
      <c r="AJ424" s="14">
        <v>176</v>
      </c>
      <c r="AK424" s="38" t="s">
        <v>102</v>
      </c>
      <c r="AL424" s="38" t="s">
        <v>102</v>
      </c>
      <c r="AM424" s="38" t="s">
        <v>102</v>
      </c>
      <c r="AN424" s="38" t="s">
        <v>102</v>
      </c>
      <c r="AO424" s="14">
        <v>445</v>
      </c>
      <c r="AP424" s="38" t="s">
        <v>102</v>
      </c>
      <c r="AQ424" s="38" t="s">
        <v>102</v>
      </c>
      <c r="AR424" s="38" t="s">
        <v>102</v>
      </c>
      <c r="AS424" s="38" t="s">
        <v>102</v>
      </c>
      <c r="AT424" s="14">
        <v>465</v>
      </c>
      <c r="AU424" s="38" t="s">
        <v>102</v>
      </c>
      <c r="AV424" s="38" t="s">
        <v>102</v>
      </c>
      <c r="AW424" s="38" t="s">
        <v>102</v>
      </c>
      <c r="AX424" s="14">
        <v>709</v>
      </c>
      <c r="AY424" s="38" t="s">
        <v>102</v>
      </c>
      <c r="AZ424" s="38" t="s">
        <v>102</v>
      </c>
      <c r="BA424" s="38" t="s">
        <v>102</v>
      </c>
    </row>
    <row r="425" spans="1:53">
      <c r="A425" s="100">
        <v>44964</v>
      </c>
      <c r="B425" s="99" t="str">
        <f t="shared" ref="B425" si="613">"(" &amp; TEXT(A425,"aaa") &amp; ")"</f>
        <v>(火)</v>
      </c>
      <c r="C425" s="14">
        <f t="shared" si="575"/>
        <v>3725</v>
      </c>
      <c r="D425" s="14">
        <v>1427</v>
      </c>
      <c r="E425" s="38" t="s">
        <v>102</v>
      </c>
      <c r="F425" s="38" t="s">
        <v>102</v>
      </c>
      <c r="G425" s="38" t="s">
        <v>102</v>
      </c>
      <c r="H425" s="14">
        <v>0</v>
      </c>
      <c r="I425" s="38" t="s">
        <v>102</v>
      </c>
      <c r="J425" s="81"/>
      <c r="K425" s="14">
        <v>69</v>
      </c>
      <c r="L425" s="14">
        <v>2133</v>
      </c>
      <c r="M425" s="38" t="s">
        <v>102</v>
      </c>
      <c r="N425" s="38" t="s">
        <v>102</v>
      </c>
      <c r="O425" s="38" t="s">
        <v>102</v>
      </c>
      <c r="P425" s="14">
        <v>0</v>
      </c>
      <c r="Q425" s="38" t="s">
        <v>102</v>
      </c>
      <c r="R425" s="81"/>
      <c r="S425" s="36">
        <v>96</v>
      </c>
      <c r="T425" s="14">
        <v>116</v>
      </c>
      <c r="U425" s="38" t="s">
        <v>102</v>
      </c>
      <c r="V425" s="38" t="s">
        <v>102</v>
      </c>
      <c r="W425" s="38" t="s">
        <v>102</v>
      </c>
      <c r="X425" s="14">
        <v>0</v>
      </c>
      <c r="Y425" s="38" t="s">
        <v>102</v>
      </c>
      <c r="Z425" s="81"/>
      <c r="AA425" s="14">
        <v>11</v>
      </c>
      <c r="AB425" s="14">
        <v>91</v>
      </c>
      <c r="AC425" s="38" t="s">
        <v>102</v>
      </c>
      <c r="AD425" s="38" t="s">
        <v>102</v>
      </c>
      <c r="AE425" s="38" t="s">
        <v>102</v>
      </c>
      <c r="AF425" s="14">
        <v>0</v>
      </c>
      <c r="AG425" s="38" t="s">
        <v>102</v>
      </c>
      <c r="AH425" s="81"/>
      <c r="AI425" s="36">
        <v>11</v>
      </c>
      <c r="AJ425" s="14">
        <v>251</v>
      </c>
      <c r="AK425" s="38" t="s">
        <v>102</v>
      </c>
      <c r="AL425" s="38" t="s">
        <v>102</v>
      </c>
      <c r="AM425" s="38" t="s">
        <v>102</v>
      </c>
      <c r="AN425" s="38" t="s">
        <v>102</v>
      </c>
      <c r="AO425" s="14">
        <v>421</v>
      </c>
      <c r="AP425" s="38" t="s">
        <v>102</v>
      </c>
      <c r="AQ425" s="38" t="s">
        <v>102</v>
      </c>
      <c r="AR425" s="38" t="s">
        <v>102</v>
      </c>
      <c r="AS425" s="38" t="s">
        <v>102</v>
      </c>
      <c r="AT425" s="14">
        <v>695</v>
      </c>
      <c r="AU425" s="38" t="s">
        <v>102</v>
      </c>
      <c r="AV425" s="38" t="s">
        <v>102</v>
      </c>
      <c r="AW425" s="38" t="s">
        <v>102</v>
      </c>
      <c r="AX425" s="14">
        <v>1084</v>
      </c>
      <c r="AY425" s="38" t="s">
        <v>102</v>
      </c>
      <c r="AZ425" s="38" t="s">
        <v>102</v>
      </c>
      <c r="BA425" s="38" t="s">
        <v>102</v>
      </c>
    </row>
    <row r="426" spans="1:53">
      <c r="A426" s="100">
        <v>44963</v>
      </c>
      <c r="B426" s="99" t="str">
        <f t="shared" ref="B426" si="614">"(" &amp; TEXT(A426,"aaa") &amp; ")"</f>
        <v>(月)</v>
      </c>
      <c r="C426" s="14">
        <f t="shared" si="575"/>
        <v>2609</v>
      </c>
      <c r="D426" s="14">
        <v>951</v>
      </c>
      <c r="E426" s="38" t="s">
        <v>102</v>
      </c>
      <c r="F426" s="38" t="s">
        <v>102</v>
      </c>
      <c r="G426" s="38" t="s">
        <v>102</v>
      </c>
      <c r="H426" s="14">
        <v>0</v>
      </c>
      <c r="I426" s="38" t="s">
        <v>102</v>
      </c>
      <c r="J426" s="81"/>
      <c r="K426" s="14">
        <v>132</v>
      </c>
      <c r="L426" s="14">
        <v>1443</v>
      </c>
      <c r="M426" s="38" t="s">
        <v>102</v>
      </c>
      <c r="N426" s="38" t="s">
        <v>102</v>
      </c>
      <c r="O426" s="38" t="s">
        <v>102</v>
      </c>
      <c r="P426" s="14">
        <v>0</v>
      </c>
      <c r="Q426" s="38" t="s">
        <v>102</v>
      </c>
      <c r="R426" s="81"/>
      <c r="S426" s="36">
        <v>83</v>
      </c>
      <c r="T426" s="14">
        <v>71</v>
      </c>
      <c r="U426" s="38" t="s">
        <v>102</v>
      </c>
      <c r="V426" s="38" t="s">
        <v>102</v>
      </c>
      <c r="W426" s="38" t="s">
        <v>102</v>
      </c>
      <c r="X426" s="14">
        <v>0</v>
      </c>
      <c r="Y426" s="38" t="s">
        <v>102</v>
      </c>
      <c r="Z426" s="81"/>
      <c r="AA426" s="14">
        <v>21</v>
      </c>
      <c r="AB426" s="14">
        <v>61</v>
      </c>
      <c r="AC426" s="38" t="s">
        <v>102</v>
      </c>
      <c r="AD426" s="38" t="s">
        <v>102</v>
      </c>
      <c r="AE426" s="38" t="s">
        <v>102</v>
      </c>
      <c r="AF426" s="14">
        <v>0</v>
      </c>
      <c r="AG426" s="38" t="s">
        <v>102</v>
      </c>
      <c r="AH426" s="81"/>
      <c r="AI426" s="36">
        <v>8</v>
      </c>
      <c r="AJ426" s="14">
        <v>191</v>
      </c>
      <c r="AK426" s="38" t="s">
        <v>102</v>
      </c>
      <c r="AL426" s="38" t="s">
        <v>102</v>
      </c>
      <c r="AM426" s="38" t="s">
        <v>102</v>
      </c>
      <c r="AN426" s="38" t="s">
        <v>102</v>
      </c>
      <c r="AO426" s="14">
        <v>295</v>
      </c>
      <c r="AP426" s="38" t="s">
        <v>102</v>
      </c>
      <c r="AQ426" s="38" t="s">
        <v>102</v>
      </c>
      <c r="AR426" s="38" t="s">
        <v>102</v>
      </c>
      <c r="AS426" s="38" t="s">
        <v>102</v>
      </c>
      <c r="AT426" s="14">
        <v>361</v>
      </c>
      <c r="AU426" s="38" t="s">
        <v>102</v>
      </c>
      <c r="AV426" s="38" t="s">
        <v>102</v>
      </c>
      <c r="AW426" s="38" t="s">
        <v>102</v>
      </c>
      <c r="AX426" s="14">
        <v>657</v>
      </c>
      <c r="AY426" s="38" t="s">
        <v>102</v>
      </c>
      <c r="AZ426" s="38" t="s">
        <v>102</v>
      </c>
      <c r="BA426" s="38" t="s">
        <v>102</v>
      </c>
    </row>
    <row r="427" spans="1:53">
      <c r="A427" s="100">
        <v>44962</v>
      </c>
      <c r="B427" s="99" t="str">
        <f t="shared" ref="B427" si="615">"(" &amp; TEXT(A427,"aaa") &amp; ")"</f>
        <v>(日)</v>
      </c>
      <c r="C427" s="14">
        <f t="shared" si="575"/>
        <v>1714</v>
      </c>
      <c r="D427" s="14">
        <v>869</v>
      </c>
      <c r="E427" s="38" t="s">
        <v>102</v>
      </c>
      <c r="F427" s="38" t="s">
        <v>102</v>
      </c>
      <c r="G427" s="38" t="s">
        <v>102</v>
      </c>
      <c r="H427" s="14">
        <v>0</v>
      </c>
      <c r="I427" s="38" t="s">
        <v>102</v>
      </c>
      <c r="J427" s="81"/>
      <c r="K427" s="14">
        <v>75</v>
      </c>
      <c r="L427" s="14">
        <v>658</v>
      </c>
      <c r="M427" s="38" t="s">
        <v>102</v>
      </c>
      <c r="N427" s="38" t="s">
        <v>102</v>
      </c>
      <c r="O427" s="38" t="s">
        <v>102</v>
      </c>
      <c r="P427" s="14">
        <v>16</v>
      </c>
      <c r="Q427" s="38" t="s">
        <v>102</v>
      </c>
      <c r="R427" s="81"/>
      <c r="S427" s="36">
        <v>96</v>
      </c>
      <c r="T427" s="14">
        <v>61</v>
      </c>
      <c r="U427" s="38" t="s">
        <v>102</v>
      </c>
      <c r="V427" s="38" t="s">
        <v>102</v>
      </c>
      <c r="W427" s="38" t="s">
        <v>102</v>
      </c>
      <c r="X427" s="14">
        <v>0</v>
      </c>
      <c r="Y427" s="38" t="s">
        <v>102</v>
      </c>
      <c r="Z427" s="81"/>
      <c r="AA427" s="14">
        <v>7</v>
      </c>
      <c r="AB427" s="14">
        <v>28</v>
      </c>
      <c r="AC427" s="38" t="s">
        <v>102</v>
      </c>
      <c r="AD427" s="38" t="s">
        <v>102</v>
      </c>
      <c r="AE427" s="38" t="s">
        <v>102</v>
      </c>
      <c r="AF427" s="14">
        <v>0</v>
      </c>
      <c r="AG427" s="38" t="s">
        <v>102</v>
      </c>
      <c r="AH427" s="81"/>
      <c r="AI427" s="36">
        <v>7</v>
      </c>
      <c r="AJ427" s="14">
        <v>189</v>
      </c>
      <c r="AK427" s="38" t="s">
        <v>102</v>
      </c>
      <c r="AL427" s="38" t="s">
        <v>102</v>
      </c>
      <c r="AM427" s="38" t="s">
        <v>102</v>
      </c>
      <c r="AN427" s="38" t="s">
        <v>102</v>
      </c>
      <c r="AO427" s="14">
        <v>156</v>
      </c>
      <c r="AP427" s="38" t="s">
        <v>102</v>
      </c>
      <c r="AQ427" s="38" t="s">
        <v>102</v>
      </c>
      <c r="AR427" s="38" t="s">
        <v>102</v>
      </c>
      <c r="AS427" s="38" t="s">
        <v>102</v>
      </c>
      <c r="AT427" s="14">
        <v>211</v>
      </c>
      <c r="AU427" s="38" t="s">
        <v>102</v>
      </c>
      <c r="AV427" s="38" t="s">
        <v>102</v>
      </c>
      <c r="AW427" s="38" t="s">
        <v>102</v>
      </c>
      <c r="AX427" s="14">
        <v>149</v>
      </c>
      <c r="AY427" s="38" t="s">
        <v>102</v>
      </c>
      <c r="AZ427" s="38" t="s">
        <v>102</v>
      </c>
      <c r="BA427" s="38" t="s">
        <v>102</v>
      </c>
    </row>
    <row r="428" spans="1:53">
      <c r="A428" s="100">
        <v>44961</v>
      </c>
      <c r="B428" s="99" t="str">
        <f t="shared" ref="B428" si="616">"(" &amp; TEXT(A428,"aaa") &amp; ")"</f>
        <v>(土)</v>
      </c>
      <c r="C428" s="14">
        <f t="shared" si="575"/>
        <v>9969</v>
      </c>
      <c r="D428" s="14">
        <v>4044</v>
      </c>
      <c r="E428" s="38" t="s">
        <v>102</v>
      </c>
      <c r="F428" s="38" t="s">
        <v>102</v>
      </c>
      <c r="G428" s="38" t="s">
        <v>102</v>
      </c>
      <c r="H428" s="14">
        <v>12</v>
      </c>
      <c r="I428" s="38" t="s">
        <v>102</v>
      </c>
      <c r="J428" s="81"/>
      <c r="K428" s="14">
        <v>151</v>
      </c>
      <c r="L428" s="14">
        <v>5538</v>
      </c>
      <c r="M428" s="38" t="s">
        <v>102</v>
      </c>
      <c r="N428" s="38" t="s">
        <v>102</v>
      </c>
      <c r="O428" s="38" t="s">
        <v>102</v>
      </c>
      <c r="P428" s="14">
        <v>42</v>
      </c>
      <c r="Q428" s="38" t="s">
        <v>102</v>
      </c>
      <c r="R428" s="81"/>
      <c r="S428" s="36">
        <v>182</v>
      </c>
      <c r="T428" s="14">
        <v>152</v>
      </c>
      <c r="U428" s="38" t="s">
        <v>102</v>
      </c>
      <c r="V428" s="38" t="s">
        <v>102</v>
      </c>
      <c r="W428" s="38" t="s">
        <v>102</v>
      </c>
      <c r="X428" s="14">
        <v>0</v>
      </c>
      <c r="Y428" s="38" t="s">
        <v>102</v>
      </c>
      <c r="Z428" s="81"/>
      <c r="AA428" s="14">
        <v>10</v>
      </c>
      <c r="AB428" s="14">
        <v>183</v>
      </c>
      <c r="AC428" s="38" t="s">
        <v>102</v>
      </c>
      <c r="AD428" s="38" t="s">
        <v>102</v>
      </c>
      <c r="AE428" s="38" t="s">
        <v>102</v>
      </c>
      <c r="AF428" s="14">
        <v>2</v>
      </c>
      <c r="AG428" s="38" t="s">
        <v>102</v>
      </c>
      <c r="AH428" s="81"/>
      <c r="AI428" s="36">
        <v>14</v>
      </c>
      <c r="AJ428" s="14">
        <v>1470</v>
      </c>
      <c r="AK428" s="38" t="s">
        <v>102</v>
      </c>
      <c r="AL428" s="38" t="s">
        <v>102</v>
      </c>
      <c r="AM428" s="38" t="s">
        <v>102</v>
      </c>
      <c r="AN428" s="38" t="s">
        <v>102</v>
      </c>
      <c r="AO428" s="14">
        <v>2475</v>
      </c>
      <c r="AP428" s="38" t="s">
        <v>102</v>
      </c>
      <c r="AQ428" s="38" t="s">
        <v>102</v>
      </c>
      <c r="AR428" s="38" t="s">
        <v>102</v>
      </c>
      <c r="AS428" s="38" t="s">
        <v>102</v>
      </c>
      <c r="AT428" s="14">
        <v>912</v>
      </c>
      <c r="AU428" s="38" t="s">
        <v>102</v>
      </c>
      <c r="AV428" s="38" t="s">
        <v>102</v>
      </c>
      <c r="AW428" s="38" t="s">
        <v>102</v>
      </c>
      <c r="AX428" s="14">
        <v>1308</v>
      </c>
      <c r="AY428" s="38" t="s">
        <v>102</v>
      </c>
      <c r="AZ428" s="38" t="s">
        <v>102</v>
      </c>
      <c r="BA428" s="38" t="s">
        <v>102</v>
      </c>
    </row>
    <row r="429" spans="1:53">
      <c r="A429" s="100">
        <v>44960</v>
      </c>
      <c r="B429" s="99" t="str">
        <f t="shared" ref="B429" si="617">"(" &amp; TEXT(A429,"aaa") &amp; ")"</f>
        <v>(金)</v>
      </c>
      <c r="C429" s="14">
        <f t="shared" si="575"/>
        <v>9498</v>
      </c>
      <c r="D429" s="14">
        <v>2567</v>
      </c>
      <c r="E429" s="38" t="s">
        <v>102</v>
      </c>
      <c r="F429" s="38" t="s">
        <v>102</v>
      </c>
      <c r="G429" s="38" t="s">
        <v>102</v>
      </c>
      <c r="H429" s="14">
        <v>9</v>
      </c>
      <c r="I429" s="38" t="s">
        <v>102</v>
      </c>
      <c r="J429" s="81"/>
      <c r="K429" s="14">
        <v>120</v>
      </c>
      <c r="L429" s="14">
        <v>6609</v>
      </c>
      <c r="M429" s="38" t="s">
        <v>102</v>
      </c>
      <c r="N429" s="38" t="s">
        <v>102</v>
      </c>
      <c r="O429" s="38" t="s">
        <v>102</v>
      </c>
      <c r="P429" s="14">
        <v>64</v>
      </c>
      <c r="Q429" s="38" t="s">
        <v>102</v>
      </c>
      <c r="R429" s="81"/>
      <c r="S429" s="36">
        <v>129</v>
      </c>
      <c r="T429" s="14">
        <v>131</v>
      </c>
      <c r="U429" s="38" t="s">
        <v>102</v>
      </c>
      <c r="V429" s="38" t="s">
        <v>102</v>
      </c>
      <c r="W429" s="38" t="s">
        <v>102</v>
      </c>
      <c r="X429" s="14">
        <v>3</v>
      </c>
      <c r="Y429" s="38" t="s">
        <v>102</v>
      </c>
      <c r="Z429" s="81"/>
      <c r="AA429" s="14">
        <v>14</v>
      </c>
      <c r="AB429" s="14">
        <v>135</v>
      </c>
      <c r="AC429" s="38" t="s">
        <v>102</v>
      </c>
      <c r="AD429" s="38" t="s">
        <v>102</v>
      </c>
      <c r="AE429" s="38" t="s">
        <v>102</v>
      </c>
      <c r="AF429" s="14">
        <v>6</v>
      </c>
      <c r="AG429" s="38" t="s">
        <v>102</v>
      </c>
      <c r="AH429" s="81"/>
      <c r="AI429" s="36">
        <v>17</v>
      </c>
      <c r="AJ429" s="14">
        <v>754</v>
      </c>
      <c r="AK429" s="38" t="s">
        <v>102</v>
      </c>
      <c r="AL429" s="38" t="s">
        <v>102</v>
      </c>
      <c r="AM429" s="38" t="s">
        <v>102</v>
      </c>
      <c r="AN429" s="38" t="s">
        <v>102</v>
      </c>
      <c r="AO429" s="14">
        <v>1216</v>
      </c>
      <c r="AP429" s="38" t="s">
        <v>102</v>
      </c>
      <c r="AQ429" s="38" t="s">
        <v>102</v>
      </c>
      <c r="AR429" s="38" t="s">
        <v>102</v>
      </c>
      <c r="AS429" s="38" t="s">
        <v>102</v>
      </c>
      <c r="AT429" s="14">
        <v>849</v>
      </c>
      <c r="AU429" s="38" t="s">
        <v>102</v>
      </c>
      <c r="AV429" s="38" t="s">
        <v>102</v>
      </c>
      <c r="AW429" s="38" t="s">
        <v>102</v>
      </c>
      <c r="AX429" s="14">
        <v>4291</v>
      </c>
      <c r="AY429" s="38" t="s">
        <v>102</v>
      </c>
      <c r="AZ429" s="38" t="s">
        <v>102</v>
      </c>
      <c r="BA429" s="38" t="s">
        <v>102</v>
      </c>
    </row>
    <row r="430" spans="1:53">
      <c r="A430" s="100">
        <v>44959</v>
      </c>
      <c r="B430" s="99" t="str">
        <f t="shared" ref="B430" si="618">"(" &amp; TEXT(A430,"aaa") &amp; ")"</f>
        <v>(木)</v>
      </c>
      <c r="C430" s="14">
        <f t="shared" si="575"/>
        <v>4396</v>
      </c>
      <c r="D430" s="14">
        <v>743</v>
      </c>
      <c r="E430" s="38" t="s">
        <v>102</v>
      </c>
      <c r="F430" s="38" t="s">
        <v>102</v>
      </c>
      <c r="G430" s="38" t="s">
        <v>102</v>
      </c>
      <c r="H430" s="14">
        <v>3</v>
      </c>
      <c r="I430" s="38" t="s">
        <v>102</v>
      </c>
      <c r="J430" s="81"/>
      <c r="K430" s="14">
        <v>42</v>
      </c>
      <c r="L430" s="14">
        <v>3534</v>
      </c>
      <c r="M430" s="38" t="s">
        <v>102</v>
      </c>
      <c r="N430" s="38" t="s">
        <v>102</v>
      </c>
      <c r="O430" s="38" t="s">
        <v>102</v>
      </c>
      <c r="P430" s="14">
        <v>16</v>
      </c>
      <c r="Q430" s="38" t="s">
        <v>102</v>
      </c>
      <c r="R430" s="81"/>
      <c r="S430" s="36">
        <v>58</v>
      </c>
      <c r="T430" s="14">
        <v>51</v>
      </c>
      <c r="U430" s="38" t="s">
        <v>102</v>
      </c>
      <c r="V430" s="38" t="s">
        <v>102</v>
      </c>
      <c r="W430" s="38" t="s">
        <v>102</v>
      </c>
      <c r="X430" s="14">
        <v>0</v>
      </c>
      <c r="Y430" s="38" t="s">
        <v>102</v>
      </c>
      <c r="Z430" s="81"/>
      <c r="AA430" s="14">
        <v>8</v>
      </c>
      <c r="AB430" s="14">
        <v>54</v>
      </c>
      <c r="AC430" s="38" t="s">
        <v>102</v>
      </c>
      <c r="AD430" s="38" t="s">
        <v>102</v>
      </c>
      <c r="AE430" s="38" t="s">
        <v>102</v>
      </c>
      <c r="AF430" s="14">
        <v>2</v>
      </c>
      <c r="AG430" s="38" t="s">
        <v>102</v>
      </c>
      <c r="AH430" s="81"/>
      <c r="AI430" s="36">
        <v>12</v>
      </c>
      <c r="AJ430" s="14">
        <v>120</v>
      </c>
      <c r="AK430" s="38" t="s">
        <v>102</v>
      </c>
      <c r="AL430" s="38" t="s">
        <v>102</v>
      </c>
      <c r="AM430" s="38" t="s">
        <v>102</v>
      </c>
      <c r="AN430" s="38" t="s">
        <v>102</v>
      </c>
      <c r="AO430" s="14">
        <v>341</v>
      </c>
      <c r="AP430" s="38" t="s">
        <v>102</v>
      </c>
      <c r="AQ430" s="38" t="s">
        <v>102</v>
      </c>
      <c r="AR430" s="38" t="s">
        <v>102</v>
      </c>
      <c r="AS430" s="38" t="s">
        <v>102</v>
      </c>
      <c r="AT430" s="14">
        <v>340</v>
      </c>
      <c r="AU430" s="38" t="s">
        <v>102</v>
      </c>
      <c r="AV430" s="38" t="s">
        <v>102</v>
      </c>
      <c r="AW430" s="38" t="s">
        <v>102</v>
      </c>
      <c r="AX430" s="14">
        <v>2748</v>
      </c>
      <c r="AY430" s="38" t="s">
        <v>102</v>
      </c>
      <c r="AZ430" s="38" t="s">
        <v>102</v>
      </c>
      <c r="BA430" s="38" t="s">
        <v>102</v>
      </c>
    </row>
    <row r="431" spans="1:53">
      <c r="A431" s="100">
        <v>44958</v>
      </c>
      <c r="B431" s="99" t="str">
        <f t="shared" ref="B431" si="619">"(" &amp; TEXT(A431,"aaa") &amp; ")"</f>
        <v>(水)</v>
      </c>
      <c r="C431" s="14">
        <f t="shared" si="575"/>
        <v>5388</v>
      </c>
      <c r="D431" s="14">
        <v>1353</v>
      </c>
      <c r="E431" s="38" t="s">
        <v>102</v>
      </c>
      <c r="F431" s="38" t="s">
        <v>102</v>
      </c>
      <c r="G431" s="38" t="s">
        <v>102</v>
      </c>
      <c r="H431" s="14">
        <v>17</v>
      </c>
      <c r="I431" s="38" t="s">
        <v>102</v>
      </c>
      <c r="J431" s="81"/>
      <c r="K431" s="14">
        <v>156</v>
      </c>
      <c r="L431" s="14">
        <v>3752</v>
      </c>
      <c r="M431" s="38" t="s">
        <v>102</v>
      </c>
      <c r="N431" s="38" t="s">
        <v>102</v>
      </c>
      <c r="O431" s="38" t="s">
        <v>102</v>
      </c>
      <c r="P431" s="14">
        <v>48</v>
      </c>
      <c r="Q431" s="38" t="s">
        <v>102</v>
      </c>
      <c r="R431" s="81"/>
      <c r="S431" s="36">
        <v>62</v>
      </c>
      <c r="T431" s="14">
        <v>83</v>
      </c>
      <c r="U431" s="38" t="s">
        <v>102</v>
      </c>
      <c r="V431" s="38" t="s">
        <v>102</v>
      </c>
      <c r="W431" s="38" t="s">
        <v>102</v>
      </c>
      <c r="X431" s="14">
        <v>3</v>
      </c>
      <c r="Y431" s="38" t="s">
        <v>102</v>
      </c>
      <c r="Z431" s="81"/>
      <c r="AA431" s="14">
        <v>20</v>
      </c>
      <c r="AB431" s="14">
        <v>84</v>
      </c>
      <c r="AC431" s="38" t="s">
        <v>102</v>
      </c>
      <c r="AD431" s="38" t="s">
        <v>102</v>
      </c>
      <c r="AE431" s="38" t="s">
        <v>102</v>
      </c>
      <c r="AF431" s="14">
        <v>8</v>
      </c>
      <c r="AG431" s="38" t="s">
        <v>102</v>
      </c>
      <c r="AH431" s="81"/>
      <c r="AI431" s="36">
        <v>4</v>
      </c>
      <c r="AJ431" s="14">
        <v>253</v>
      </c>
      <c r="AK431" s="38" t="s">
        <v>102</v>
      </c>
      <c r="AL431" s="38" t="s">
        <v>102</v>
      </c>
      <c r="AM431" s="38" t="s">
        <v>102</v>
      </c>
      <c r="AN431" s="38" t="s">
        <v>102</v>
      </c>
      <c r="AO431" s="14">
        <v>449</v>
      </c>
      <c r="AP431" s="38" t="s">
        <v>102</v>
      </c>
      <c r="AQ431" s="38" t="s">
        <v>102</v>
      </c>
      <c r="AR431" s="38" t="s">
        <v>102</v>
      </c>
      <c r="AS431" s="38" t="s">
        <v>102</v>
      </c>
      <c r="AT431" s="14">
        <v>575</v>
      </c>
      <c r="AU431" s="38" t="s">
        <v>102</v>
      </c>
      <c r="AV431" s="38" t="s">
        <v>102</v>
      </c>
      <c r="AW431" s="38" t="s">
        <v>102</v>
      </c>
      <c r="AX431" s="14">
        <v>2766</v>
      </c>
      <c r="AY431" s="38" t="s">
        <v>102</v>
      </c>
      <c r="AZ431" s="38" t="s">
        <v>102</v>
      </c>
      <c r="BA431" s="38" t="s">
        <v>102</v>
      </c>
    </row>
    <row r="432" spans="1:53">
      <c r="A432" s="100">
        <v>44957</v>
      </c>
      <c r="B432" s="99" t="str">
        <f t="shared" ref="B432" si="620">"(" &amp; TEXT(A432,"aaa") &amp; ")"</f>
        <v>(火)</v>
      </c>
      <c r="C432" s="14">
        <f t="shared" si="575"/>
        <v>6130</v>
      </c>
      <c r="D432" s="14">
        <v>1513</v>
      </c>
      <c r="E432" s="38" t="s">
        <v>102</v>
      </c>
      <c r="F432" s="38" t="s">
        <v>102</v>
      </c>
      <c r="G432" s="38" t="s">
        <v>102</v>
      </c>
      <c r="H432" s="14">
        <v>6</v>
      </c>
      <c r="I432" s="38" t="s">
        <v>102</v>
      </c>
      <c r="J432" s="81"/>
      <c r="K432" s="14">
        <v>71</v>
      </c>
      <c r="L432" s="14">
        <v>4347</v>
      </c>
      <c r="M432" s="38" t="s">
        <v>102</v>
      </c>
      <c r="N432" s="38" t="s">
        <v>102</v>
      </c>
      <c r="O432" s="38" t="s">
        <v>102</v>
      </c>
      <c r="P432" s="14">
        <v>35</v>
      </c>
      <c r="Q432" s="38" t="s">
        <v>102</v>
      </c>
      <c r="R432" s="81"/>
      <c r="S432" s="36">
        <v>158</v>
      </c>
      <c r="T432" s="14">
        <v>69</v>
      </c>
      <c r="U432" s="38" t="s">
        <v>102</v>
      </c>
      <c r="V432" s="38" t="s">
        <v>102</v>
      </c>
      <c r="W432" s="38" t="s">
        <v>102</v>
      </c>
      <c r="X432" s="14">
        <v>1</v>
      </c>
      <c r="Y432" s="38" t="s">
        <v>102</v>
      </c>
      <c r="Z432" s="81"/>
      <c r="AA432" s="14">
        <v>3</v>
      </c>
      <c r="AB432" s="14">
        <v>85</v>
      </c>
      <c r="AC432" s="38" t="s">
        <v>102</v>
      </c>
      <c r="AD432" s="38" t="s">
        <v>102</v>
      </c>
      <c r="AE432" s="38" t="s">
        <v>102</v>
      </c>
      <c r="AF432" s="14">
        <v>3</v>
      </c>
      <c r="AG432" s="38" t="s">
        <v>102</v>
      </c>
      <c r="AH432" s="81"/>
      <c r="AI432" s="36">
        <v>14</v>
      </c>
      <c r="AJ432" s="14">
        <v>268</v>
      </c>
      <c r="AK432" s="38" t="s">
        <v>102</v>
      </c>
      <c r="AL432" s="38" t="s">
        <v>102</v>
      </c>
      <c r="AM432" s="38" t="s">
        <v>102</v>
      </c>
      <c r="AN432" s="38" t="s">
        <v>102</v>
      </c>
      <c r="AO432" s="14">
        <v>479</v>
      </c>
      <c r="AP432" s="38" t="s">
        <v>102</v>
      </c>
      <c r="AQ432" s="38" t="s">
        <v>102</v>
      </c>
      <c r="AR432" s="38" t="s">
        <v>102</v>
      </c>
      <c r="AS432" s="38" t="s">
        <v>102</v>
      </c>
      <c r="AT432" s="14">
        <v>856</v>
      </c>
      <c r="AU432" s="38" t="s">
        <v>102</v>
      </c>
      <c r="AV432" s="38" t="s">
        <v>102</v>
      </c>
      <c r="AW432" s="38" t="s">
        <v>102</v>
      </c>
      <c r="AX432" s="14">
        <v>3218</v>
      </c>
      <c r="AY432" s="38" t="s">
        <v>102</v>
      </c>
      <c r="AZ432" s="38" t="s">
        <v>102</v>
      </c>
      <c r="BA432" s="38" t="s">
        <v>102</v>
      </c>
    </row>
    <row r="433" spans="1:53">
      <c r="A433" s="100">
        <v>44956</v>
      </c>
      <c r="B433" s="99" t="str">
        <f t="shared" ref="B433" si="621">"(" &amp; TEXT(A433,"aaa") &amp; ")"</f>
        <v>(月)</v>
      </c>
      <c r="C433" s="14">
        <f t="shared" si="575"/>
        <v>1963</v>
      </c>
      <c r="D433" s="14">
        <v>925</v>
      </c>
      <c r="E433" s="38" t="s">
        <v>102</v>
      </c>
      <c r="F433" s="38" t="s">
        <v>102</v>
      </c>
      <c r="G433" s="38" t="s">
        <v>102</v>
      </c>
      <c r="H433" s="14">
        <v>6</v>
      </c>
      <c r="I433" s="38" t="s">
        <v>102</v>
      </c>
      <c r="J433" s="81"/>
      <c r="K433" s="14">
        <v>74</v>
      </c>
      <c r="L433" s="14">
        <v>873</v>
      </c>
      <c r="M433" s="38" t="s">
        <v>102</v>
      </c>
      <c r="N433" s="38" t="s">
        <v>102</v>
      </c>
      <c r="O433" s="38" t="s">
        <v>102</v>
      </c>
      <c r="P433" s="14">
        <v>16</v>
      </c>
      <c r="Q433" s="38" t="s">
        <v>102</v>
      </c>
      <c r="R433" s="81"/>
      <c r="S433" s="36">
        <v>69</v>
      </c>
      <c r="T433" s="14">
        <v>65</v>
      </c>
      <c r="U433" s="38" t="s">
        <v>102</v>
      </c>
      <c r="V433" s="38" t="s">
        <v>102</v>
      </c>
      <c r="W433" s="38" t="s">
        <v>102</v>
      </c>
      <c r="X433" s="14">
        <v>2</v>
      </c>
      <c r="Y433" s="38" t="s">
        <v>102</v>
      </c>
      <c r="Z433" s="81"/>
      <c r="AA433" s="14">
        <v>11</v>
      </c>
      <c r="AB433" s="14">
        <v>40</v>
      </c>
      <c r="AC433" s="38" t="s">
        <v>102</v>
      </c>
      <c r="AD433" s="38" t="s">
        <v>102</v>
      </c>
      <c r="AE433" s="38" t="s">
        <v>102</v>
      </c>
      <c r="AF433" s="14">
        <v>6</v>
      </c>
      <c r="AG433" s="38" t="s">
        <v>102</v>
      </c>
      <c r="AH433" s="81"/>
      <c r="AI433" s="36">
        <v>4</v>
      </c>
      <c r="AJ433" s="14">
        <v>182</v>
      </c>
      <c r="AK433" s="38" t="s">
        <v>102</v>
      </c>
      <c r="AL433" s="38" t="s">
        <v>102</v>
      </c>
      <c r="AM433" s="38" t="s">
        <v>102</v>
      </c>
      <c r="AN433" s="38" t="s">
        <v>102</v>
      </c>
      <c r="AO433" s="14">
        <v>110</v>
      </c>
      <c r="AP433" s="38" t="s">
        <v>102</v>
      </c>
      <c r="AQ433" s="38" t="s">
        <v>102</v>
      </c>
      <c r="AR433" s="38" t="s">
        <v>102</v>
      </c>
      <c r="AS433" s="38" t="s">
        <v>102</v>
      </c>
      <c r="AT433" s="14">
        <v>395</v>
      </c>
      <c r="AU433" s="38" t="s">
        <v>102</v>
      </c>
      <c r="AV433" s="38" t="s">
        <v>102</v>
      </c>
      <c r="AW433" s="38" t="s">
        <v>102</v>
      </c>
      <c r="AX433" s="14">
        <v>528</v>
      </c>
      <c r="AY433" s="38" t="s">
        <v>102</v>
      </c>
      <c r="AZ433" s="38" t="s">
        <v>102</v>
      </c>
      <c r="BA433" s="38" t="s">
        <v>102</v>
      </c>
    </row>
    <row r="434" spans="1:53">
      <c r="A434" s="100">
        <v>44955</v>
      </c>
      <c r="B434" s="99" t="str">
        <f t="shared" ref="B434" si="622">"(" &amp; TEXT(A434,"aaa") &amp; ")"</f>
        <v>(日)</v>
      </c>
      <c r="C434" s="14">
        <f t="shared" si="575"/>
        <v>3467</v>
      </c>
      <c r="D434" s="14">
        <v>779</v>
      </c>
      <c r="E434" s="38" t="s">
        <v>102</v>
      </c>
      <c r="F434" s="38" t="s">
        <v>102</v>
      </c>
      <c r="G434" s="38" t="s">
        <v>102</v>
      </c>
      <c r="H434" s="14">
        <v>9</v>
      </c>
      <c r="I434" s="38" t="s">
        <v>102</v>
      </c>
      <c r="J434" s="81"/>
      <c r="K434" s="14">
        <v>113</v>
      </c>
      <c r="L434" s="14">
        <v>2374</v>
      </c>
      <c r="M434" s="38" t="s">
        <v>102</v>
      </c>
      <c r="N434" s="38" t="s">
        <v>102</v>
      </c>
      <c r="O434" s="38" t="s">
        <v>102</v>
      </c>
      <c r="P434" s="14">
        <v>21</v>
      </c>
      <c r="Q434" s="38" t="s">
        <v>102</v>
      </c>
      <c r="R434" s="81"/>
      <c r="S434" s="36">
        <v>171</v>
      </c>
      <c r="T434" s="14">
        <v>38</v>
      </c>
      <c r="U434" s="38" t="s">
        <v>102</v>
      </c>
      <c r="V434" s="38" t="s">
        <v>102</v>
      </c>
      <c r="W434" s="38" t="s">
        <v>102</v>
      </c>
      <c r="X434" s="14">
        <v>0</v>
      </c>
      <c r="Y434" s="38" t="s">
        <v>102</v>
      </c>
      <c r="Z434" s="81"/>
      <c r="AA434" s="14">
        <v>3</v>
      </c>
      <c r="AB434" s="14">
        <v>48</v>
      </c>
      <c r="AC434" s="38" t="s">
        <v>102</v>
      </c>
      <c r="AD434" s="38" t="s">
        <v>102</v>
      </c>
      <c r="AE434" s="38" t="s">
        <v>102</v>
      </c>
      <c r="AF434" s="14">
        <v>1</v>
      </c>
      <c r="AG434" s="38" t="s">
        <v>102</v>
      </c>
      <c r="AH434" s="81"/>
      <c r="AI434" s="36">
        <v>11</v>
      </c>
      <c r="AJ434" s="14">
        <v>216</v>
      </c>
      <c r="AK434" s="38" t="s">
        <v>102</v>
      </c>
      <c r="AL434" s="38" t="s">
        <v>102</v>
      </c>
      <c r="AM434" s="38" t="s">
        <v>102</v>
      </c>
      <c r="AN434" s="38" t="s">
        <v>102</v>
      </c>
      <c r="AO434" s="14">
        <v>397</v>
      </c>
      <c r="AP434" s="38" t="s">
        <v>102</v>
      </c>
      <c r="AQ434" s="38" t="s">
        <v>102</v>
      </c>
      <c r="AR434" s="38" t="s">
        <v>102</v>
      </c>
      <c r="AS434" s="38" t="s">
        <v>102</v>
      </c>
      <c r="AT434" s="14">
        <v>220</v>
      </c>
      <c r="AU434" s="38" t="s">
        <v>102</v>
      </c>
      <c r="AV434" s="38" t="s">
        <v>102</v>
      </c>
      <c r="AW434" s="38" t="s">
        <v>102</v>
      </c>
      <c r="AX434" s="14">
        <v>1385</v>
      </c>
      <c r="AY434" s="38" t="s">
        <v>102</v>
      </c>
      <c r="AZ434" s="38" t="s">
        <v>102</v>
      </c>
      <c r="BA434" s="38" t="s">
        <v>102</v>
      </c>
    </row>
    <row r="435" spans="1:53">
      <c r="A435" s="100">
        <v>44954</v>
      </c>
      <c r="B435" s="99" t="str">
        <f t="shared" ref="B435" si="623">"(" &amp; TEXT(A435,"aaa") &amp; ")"</f>
        <v>(土)</v>
      </c>
      <c r="C435" s="14">
        <f t="shared" si="575"/>
        <v>14880</v>
      </c>
      <c r="D435" s="14">
        <v>4914</v>
      </c>
      <c r="E435" s="38" t="s">
        <v>102</v>
      </c>
      <c r="F435" s="38" t="s">
        <v>102</v>
      </c>
      <c r="G435" s="38" t="s">
        <v>102</v>
      </c>
      <c r="H435" s="14">
        <v>13</v>
      </c>
      <c r="I435" s="38" t="s">
        <v>102</v>
      </c>
      <c r="J435" s="81"/>
      <c r="K435" s="14">
        <v>162</v>
      </c>
      <c r="L435" s="14">
        <v>9443</v>
      </c>
      <c r="M435" s="38" t="s">
        <v>102</v>
      </c>
      <c r="N435" s="38" t="s">
        <v>102</v>
      </c>
      <c r="O435" s="38" t="s">
        <v>102</v>
      </c>
      <c r="P435" s="14">
        <v>67</v>
      </c>
      <c r="Q435" s="38" t="s">
        <v>102</v>
      </c>
      <c r="R435" s="81"/>
      <c r="S435" s="36">
        <v>281</v>
      </c>
      <c r="T435" s="14">
        <v>202</v>
      </c>
      <c r="U435" s="38" t="s">
        <v>102</v>
      </c>
      <c r="V435" s="38" t="s">
        <v>102</v>
      </c>
      <c r="W435" s="38" t="s">
        <v>102</v>
      </c>
      <c r="X435" s="14">
        <v>0</v>
      </c>
      <c r="Y435" s="38" t="s">
        <v>102</v>
      </c>
      <c r="Z435" s="81"/>
      <c r="AA435" s="14">
        <v>8</v>
      </c>
      <c r="AB435" s="14">
        <v>220</v>
      </c>
      <c r="AC435" s="38" t="s">
        <v>102</v>
      </c>
      <c r="AD435" s="38" t="s">
        <v>102</v>
      </c>
      <c r="AE435" s="38" t="s">
        <v>102</v>
      </c>
      <c r="AF435" s="14">
        <v>4</v>
      </c>
      <c r="AG435" s="38" t="s">
        <v>102</v>
      </c>
      <c r="AH435" s="81"/>
      <c r="AI435" s="36">
        <v>22</v>
      </c>
      <c r="AJ435" s="14">
        <v>1810</v>
      </c>
      <c r="AK435" s="38" t="s">
        <v>102</v>
      </c>
      <c r="AL435" s="38" t="s">
        <v>102</v>
      </c>
      <c r="AM435" s="38" t="s">
        <v>102</v>
      </c>
      <c r="AN435" s="38" t="s">
        <v>102</v>
      </c>
      <c r="AO435" s="14">
        <v>2754</v>
      </c>
      <c r="AP435" s="38" t="s">
        <v>102</v>
      </c>
      <c r="AQ435" s="38" t="s">
        <v>102</v>
      </c>
      <c r="AR435" s="38" t="s">
        <v>102</v>
      </c>
      <c r="AS435" s="38" t="s">
        <v>102</v>
      </c>
      <c r="AT435" s="14">
        <v>1142</v>
      </c>
      <c r="AU435" s="38" t="s">
        <v>102</v>
      </c>
      <c r="AV435" s="38" t="s">
        <v>102</v>
      </c>
      <c r="AW435" s="38" t="s">
        <v>102</v>
      </c>
      <c r="AX435" s="14">
        <v>3998</v>
      </c>
      <c r="AY435" s="38" t="s">
        <v>102</v>
      </c>
      <c r="AZ435" s="38" t="s">
        <v>102</v>
      </c>
      <c r="BA435" s="38" t="s">
        <v>102</v>
      </c>
    </row>
    <row r="436" spans="1:53">
      <c r="A436" s="100">
        <v>44953</v>
      </c>
      <c r="B436" s="99" t="str">
        <f t="shared" ref="B436" si="624">"(" &amp; TEXT(A436,"aaa") &amp; ")"</f>
        <v>(金)</v>
      </c>
      <c r="C436" s="14">
        <f t="shared" si="575"/>
        <v>9096</v>
      </c>
      <c r="D436" s="14">
        <v>2882</v>
      </c>
      <c r="E436" s="38" t="s">
        <v>102</v>
      </c>
      <c r="F436" s="38" t="s">
        <v>102</v>
      </c>
      <c r="G436" s="38" t="s">
        <v>102</v>
      </c>
      <c r="H436" s="14">
        <v>14</v>
      </c>
      <c r="I436" s="38" t="s">
        <v>102</v>
      </c>
      <c r="J436" s="81"/>
      <c r="K436" s="14">
        <v>112</v>
      </c>
      <c r="L436" s="14">
        <v>5899</v>
      </c>
      <c r="M436" s="38" t="s">
        <v>102</v>
      </c>
      <c r="N436" s="38" t="s">
        <v>102</v>
      </c>
      <c r="O436" s="38" t="s">
        <v>102</v>
      </c>
      <c r="P436" s="14">
        <v>28</v>
      </c>
      <c r="Q436" s="38" t="s">
        <v>102</v>
      </c>
      <c r="R436" s="81"/>
      <c r="S436" s="36">
        <v>161</v>
      </c>
      <c r="T436" s="14">
        <v>107</v>
      </c>
      <c r="U436" s="38" t="s">
        <v>102</v>
      </c>
      <c r="V436" s="38" t="s">
        <v>102</v>
      </c>
      <c r="W436" s="38" t="s">
        <v>102</v>
      </c>
      <c r="X436" s="14">
        <v>1</v>
      </c>
      <c r="Y436" s="38" t="s">
        <v>102</v>
      </c>
      <c r="Z436" s="81"/>
      <c r="AA436" s="14">
        <v>11</v>
      </c>
      <c r="AB436" s="14">
        <v>170</v>
      </c>
      <c r="AC436" s="38" t="s">
        <v>102</v>
      </c>
      <c r="AD436" s="38" t="s">
        <v>102</v>
      </c>
      <c r="AE436" s="38" t="s">
        <v>102</v>
      </c>
      <c r="AF436" s="14">
        <v>2</v>
      </c>
      <c r="AG436" s="38" t="s">
        <v>102</v>
      </c>
      <c r="AH436" s="81"/>
      <c r="AI436" s="36">
        <v>22</v>
      </c>
      <c r="AJ436" s="14">
        <v>848</v>
      </c>
      <c r="AK436" s="38" t="s">
        <v>102</v>
      </c>
      <c r="AL436" s="38" t="s">
        <v>102</v>
      </c>
      <c r="AM436" s="38" t="s">
        <v>102</v>
      </c>
      <c r="AN436" s="38" t="s">
        <v>102</v>
      </c>
      <c r="AO436" s="14">
        <v>1212</v>
      </c>
      <c r="AP436" s="38" t="s">
        <v>102</v>
      </c>
      <c r="AQ436" s="38" t="s">
        <v>102</v>
      </c>
      <c r="AR436" s="38" t="s">
        <v>102</v>
      </c>
      <c r="AS436" s="38" t="s">
        <v>102</v>
      </c>
      <c r="AT436" s="14">
        <v>969</v>
      </c>
      <c r="AU436" s="38" t="s">
        <v>102</v>
      </c>
      <c r="AV436" s="38" t="s">
        <v>102</v>
      </c>
      <c r="AW436" s="38" t="s">
        <v>102</v>
      </c>
      <c r="AX436" s="14">
        <v>3191</v>
      </c>
      <c r="AY436" s="38" t="s">
        <v>102</v>
      </c>
      <c r="AZ436" s="38" t="s">
        <v>102</v>
      </c>
      <c r="BA436" s="38" t="s">
        <v>102</v>
      </c>
    </row>
    <row r="437" spans="1:53">
      <c r="A437" s="100">
        <v>44952</v>
      </c>
      <c r="B437" s="99" t="str">
        <f t="shared" ref="B437" si="625">"(" &amp; TEXT(A437,"aaa") &amp; ")"</f>
        <v>(木)</v>
      </c>
      <c r="C437" s="14">
        <f t="shared" si="575"/>
        <v>4089</v>
      </c>
      <c r="D437" s="14">
        <v>1336</v>
      </c>
      <c r="E437" s="38" t="s">
        <v>102</v>
      </c>
      <c r="F437" s="38" t="s">
        <v>102</v>
      </c>
      <c r="G437" s="38" t="s">
        <v>102</v>
      </c>
      <c r="H437" s="14">
        <v>31</v>
      </c>
      <c r="I437" s="38" t="s">
        <v>102</v>
      </c>
      <c r="J437" s="81"/>
      <c r="K437" s="14">
        <v>69</v>
      </c>
      <c r="L437" s="14">
        <v>2540</v>
      </c>
      <c r="M437" s="38" t="s">
        <v>102</v>
      </c>
      <c r="N437" s="38" t="s">
        <v>102</v>
      </c>
      <c r="O437" s="38" t="s">
        <v>102</v>
      </c>
      <c r="P437" s="14">
        <v>36</v>
      </c>
      <c r="Q437" s="38" t="s">
        <v>102</v>
      </c>
      <c r="R437" s="81"/>
      <c r="S437" s="36">
        <v>77</v>
      </c>
      <c r="T437" s="14">
        <v>92</v>
      </c>
      <c r="U437" s="38" t="s">
        <v>102</v>
      </c>
      <c r="V437" s="38" t="s">
        <v>102</v>
      </c>
      <c r="W437" s="38" t="s">
        <v>102</v>
      </c>
      <c r="X437" s="14">
        <v>5</v>
      </c>
      <c r="Y437" s="38" t="s">
        <v>102</v>
      </c>
      <c r="Z437" s="81"/>
      <c r="AA437" s="14">
        <v>11</v>
      </c>
      <c r="AB437" s="14">
        <v>67</v>
      </c>
      <c r="AC437" s="38" t="s">
        <v>102</v>
      </c>
      <c r="AD437" s="38" t="s">
        <v>102</v>
      </c>
      <c r="AE437" s="38" t="s">
        <v>102</v>
      </c>
      <c r="AF437" s="14">
        <v>2</v>
      </c>
      <c r="AG437" s="38" t="s">
        <v>102</v>
      </c>
      <c r="AH437" s="81"/>
      <c r="AI437" s="36">
        <v>8</v>
      </c>
      <c r="AJ437" s="14">
        <v>207</v>
      </c>
      <c r="AK437" s="38" t="s">
        <v>102</v>
      </c>
      <c r="AL437" s="38" t="s">
        <v>102</v>
      </c>
      <c r="AM437" s="38" t="s">
        <v>102</v>
      </c>
      <c r="AN437" s="38" t="s">
        <v>102</v>
      </c>
      <c r="AO437" s="14">
        <v>303</v>
      </c>
      <c r="AP437" s="38" t="s">
        <v>102</v>
      </c>
      <c r="AQ437" s="38" t="s">
        <v>102</v>
      </c>
      <c r="AR437" s="38" t="s">
        <v>102</v>
      </c>
      <c r="AS437" s="38" t="s">
        <v>102</v>
      </c>
      <c r="AT437" s="14">
        <v>671</v>
      </c>
      <c r="AU437" s="38" t="s">
        <v>102</v>
      </c>
      <c r="AV437" s="38" t="s">
        <v>102</v>
      </c>
      <c r="AW437" s="38" t="s">
        <v>102</v>
      </c>
      <c r="AX437" s="14">
        <v>1785</v>
      </c>
      <c r="AY437" s="38" t="s">
        <v>102</v>
      </c>
      <c r="AZ437" s="38" t="s">
        <v>102</v>
      </c>
      <c r="BA437" s="38" t="s">
        <v>102</v>
      </c>
    </row>
    <row r="438" spans="1:53">
      <c r="A438" s="100">
        <v>44951</v>
      </c>
      <c r="B438" s="99" t="str">
        <f t="shared" ref="B438" si="626">"(" &amp; TEXT(A438,"aaa") &amp; ")"</f>
        <v>(水)</v>
      </c>
      <c r="C438" s="14">
        <f t="shared" si="575"/>
        <v>2876</v>
      </c>
      <c r="D438" s="14">
        <v>1262</v>
      </c>
      <c r="E438" s="38" t="s">
        <v>102</v>
      </c>
      <c r="F438" s="38" t="s">
        <v>102</v>
      </c>
      <c r="G438" s="38" t="s">
        <v>102</v>
      </c>
      <c r="H438" s="14">
        <v>6</v>
      </c>
      <c r="I438" s="38" t="s">
        <v>102</v>
      </c>
      <c r="J438" s="81"/>
      <c r="K438" s="14">
        <v>48</v>
      </c>
      <c r="L438" s="14">
        <v>1475</v>
      </c>
      <c r="M438" s="38" t="s">
        <v>102</v>
      </c>
      <c r="N438" s="38" t="s">
        <v>102</v>
      </c>
      <c r="O438" s="38" t="s">
        <v>102</v>
      </c>
      <c r="P438" s="14">
        <v>41</v>
      </c>
      <c r="Q438" s="38" t="s">
        <v>102</v>
      </c>
      <c r="R438" s="81"/>
      <c r="S438" s="36">
        <v>44</v>
      </c>
      <c r="T438" s="14">
        <v>87</v>
      </c>
      <c r="U438" s="38" t="s">
        <v>102</v>
      </c>
      <c r="V438" s="38" t="s">
        <v>102</v>
      </c>
      <c r="W438" s="38" t="s">
        <v>102</v>
      </c>
      <c r="X438" s="14">
        <v>0</v>
      </c>
      <c r="Y438" s="38" t="s">
        <v>102</v>
      </c>
      <c r="Z438" s="81"/>
      <c r="AA438" s="14">
        <v>6</v>
      </c>
      <c r="AB438" s="14">
        <v>65</v>
      </c>
      <c r="AC438" s="38" t="s">
        <v>102</v>
      </c>
      <c r="AD438" s="38" t="s">
        <v>102</v>
      </c>
      <c r="AE438" s="38" t="s">
        <v>102</v>
      </c>
      <c r="AF438" s="14">
        <v>8</v>
      </c>
      <c r="AG438" s="38" t="s">
        <v>102</v>
      </c>
      <c r="AH438" s="81"/>
      <c r="AI438" s="36">
        <v>3</v>
      </c>
      <c r="AJ438" s="14">
        <v>258</v>
      </c>
      <c r="AK438" s="38" t="s">
        <v>102</v>
      </c>
      <c r="AL438" s="38" t="s">
        <v>102</v>
      </c>
      <c r="AM438" s="38" t="s">
        <v>102</v>
      </c>
      <c r="AN438" s="38" t="s">
        <v>102</v>
      </c>
      <c r="AO438" s="14">
        <v>269</v>
      </c>
      <c r="AP438" s="38" t="s">
        <v>102</v>
      </c>
      <c r="AQ438" s="38" t="s">
        <v>102</v>
      </c>
      <c r="AR438" s="38" t="s">
        <v>102</v>
      </c>
      <c r="AS438" s="38" t="s">
        <v>102</v>
      </c>
      <c r="AT438" s="14">
        <v>580</v>
      </c>
      <c r="AU438" s="38" t="s">
        <v>102</v>
      </c>
      <c r="AV438" s="38" t="s">
        <v>102</v>
      </c>
      <c r="AW438" s="38" t="s">
        <v>102</v>
      </c>
      <c r="AX438" s="14">
        <v>827</v>
      </c>
      <c r="AY438" s="38" t="s">
        <v>102</v>
      </c>
      <c r="AZ438" s="38" t="s">
        <v>102</v>
      </c>
      <c r="BA438" s="38" t="s">
        <v>102</v>
      </c>
    </row>
    <row r="439" spans="1:53">
      <c r="A439" s="100">
        <v>44950</v>
      </c>
      <c r="B439" s="99" t="str">
        <f t="shared" ref="B439" si="627">"(" &amp; TEXT(A439,"aaa") &amp; ")"</f>
        <v>(火)</v>
      </c>
      <c r="C439" s="14">
        <f t="shared" si="575"/>
        <v>3069</v>
      </c>
      <c r="D439" s="14">
        <v>1815</v>
      </c>
      <c r="E439" s="38" t="s">
        <v>102</v>
      </c>
      <c r="F439" s="38" t="s">
        <v>102</v>
      </c>
      <c r="G439" s="38" t="s">
        <v>102</v>
      </c>
      <c r="H439" s="14">
        <v>8</v>
      </c>
      <c r="I439" s="38" t="s">
        <v>102</v>
      </c>
      <c r="J439" s="81"/>
      <c r="K439" s="14">
        <v>79</v>
      </c>
      <c r="L439" s="14">
        <v>1070</v>
      </c>
      <c r="M439" s="38" t="s">
        <v>102</v>
      </c>
      <c r="N439" s="38" t="s">
        <v>102</v>
      </c>
      <c r="O439" s="38" t="s">
        <v>102</v>
      </c>
      <c r="P439" s="14">
        <v>58</v>
      </c>
      <c r="Q439" s="38" t="s">
        <v>102</v>
      </c>
      <c r="R439" s="81"/>
      <c r="S439" s="36">
        <v>39</v>
      </c>
      <c r="T439" s="14">
        <v>72</v>
      </c>
      <c r="U439" s="38" t="s">
        <v>102</v>
      </c>
      <c r="V439" s="38" t="s">
        <v>102</v>
      </c>
      <c r="W439" s="38" t="s">
        <v>102</v>
      </c>
      <c r="X439" s="14">
        <v>5</v>
      </c>
      <c r="Y439" s="38" t="s">
        <v>102</v>
      </c>
      <c r="Z439" s="81"/>
      <c r="AA439" s="14">
        <v>11</v>
      </c>
      <c r="AB439" s="14">
        <v>44</v>
      </c>
      <c r="AC439" s="38" t="s">
        <v>102</v>
      </c>
      <c r="AD439" s="38" t="s">
        <v>102</v>
      </c>
      <c r="AE439" s="38" t="s">
        <v>102</v>
      </c>
      <c r="AF439" s="14">
        <v>5</v>
      </c>
      <c r="AG439" s="38" t="s">
        <v>102</v>
      </c>
      <c r="AH439" s="81"/>
      <c r="AI439" s="36">
        <v>3</v>
      </c>
      <c r="AJ439" s="14">
        <v>391</v>
      </c>
      <c r="AK439" s="38" t="s">
        <v>102</v>
      </c>
      <c r="AL439" s="38" t="s">
        <v>102</v>
      </c>
      <c r="AM439" s="38" t="s">
        <v>102</v>
      </c>
      <c r="AN439" s="38" t="s">
        <v>102</v>
      </c>
      <c r="AO439" s="14">
        <v>161</v>
      </c>
      <c r="AP439" s="38" t="s">
        <v>102</v>
      </c>
      <c r="AQ439" s="38" t="s">
        <v>102</v>
      </c>
      <c r="AR439" s="38" t="s">
        <v>102</v>
      </c>
      <c r="AS439" s="38" t="s">
        <v>102</v>
      </c>
      <c r="AT439" s="14">
        <v>965</v>
      </c>
      <c r="AU439" s="38" t="s">
        <v>102</v>
      </c>
      <c r="AV439" s="38" t="s">
        <v>102</v>
      </c>
      <c r="AW439" s="38" t="s">
        <v>102</v>
      </c>
      <c r="AX439" s="14">
        <v>693</v>
      </c>
      <c r="AY439" s="38" t="s">
        <v>102</v>
      </c>
      <c r="AZ439" s="38" t="s">
        <v>102</v>
      </c>
      <c r="BA439" s="38" t="s">
        <v>102</v>
      </c>
    </row>
    <row r="440" spans="1:53">
      <c r="A440" s="100">
        <v>44949</v>
      </c>
      <c r="B440" s="99" t="str">
        <f t="shared" ref="B440" si="628">"(" &amp; TEXT(A440,"aaa") &amp; ")"</f>
        <v>(月)</v>
      </c>
      <c r="C440" s="14">
        <f t="shared" si="575"/>
        <v>2101</v>
      </c>
      <c r="D440" s="14">
        <v>1080</v>
      </c>
      <c r="E440" s="38" t="s">
        <v>102</v>
      </c>
      <c r="F440" s="38" t="s">
        <v>102</v>
      </c>
      <c r="G440" s="38" t="s">
        <v>102</v>
      </c>
      <c r="H440" s="14">
        <v>15</v>
      </c>
      <c r="I440" s="38" t="s">
        <v>102</v>
      </c>
      <c r="J440" s="81"/>
      <c r="K440" s="14">
        <v>67</v>
      </c>
      <c r="L440" s="14">
        <v>858</v>
      </c>
      <c r="M440" s="38" t="s">
        <v>102</v>
      </c>
      <c r="N440" s="38" t="s">
        <v>102</v>
      </c>
      <c r="O440" s="38" t="s">
        <v>102</v>
      </c>
      <c r="P440" s="14">
        <v>24</v>
      </c>
      <c r="Q440" s="38" t="s">
        <v>102</v>
      </c>
      <c r="R440" s="81"/>
      <c r="S440" s="36">
        <v>57</v>
      </c>
      <c r="T440" s="14">
        <v>55</v>
      </c>
      <c r="U440" s="38" t="s">
        <v>102</v>
      </c>
      <c r="V440" s="38" t="s">
        <v>102</v>
      </c>
      <c r="W440" s="38" t="s">
        <v>102</v>
      </c>
      <c r="X440" s="14">
        <v>2</v>
      </c>
      <c r="Y440" s="38" t="s">
        <v>102</v>
      </c>
      <c r="Z440" s="81"/>
      <c r="AA440" s="14">
        <v>14</v>
      </c>
      <c r="AB440" s="14">
        <v>38</v>
      </c>
      <c r="AC440" s="38" t="s">
        <v>102</v>
      </c>
      <c r="AD440" s="38" t="s">
        <v>102</v>
      </c>
      <c r="AE440" s="38" t="s">
        <v>102</v>
      </c>
      <c r="AF440" s="14">
        <v>5</v>
      </c>
      <c r="AG440" s="38" t="s">
        <v>102</v>
      </c>
      <c r="AH440" s="81"/>
      <c r="AI440" s="36">
        <v>7</v>
      </c>
      <c r="AJ440" s="14">
        <v>236</v>
      </c>
      <c r="AK440" s="38" t="s">
        <v>102</v>
      </c>
      <c r="AL440" s="38" t="s">
        <v>102</v>
      </c>
      <c r="AM440" s="38" t="s">
        <v>102</v>
      </c>
      <c r="AN440" s="38" t="s">
        <v>102</v>
      </c>
      <c r="AO440" s="14">
        <v>158</v>
      </c>
      <c r="AP440" s="38" t="s">
        <v>102</v>
      </c>
      <c r="AQ440" s="38" t="s">
        <v>102</v>
      </c>
      <c r="AR440" s="38" t="s">
        <v>102</v>
      </c>
      <c r="AS440" s="38" t="s">
        <v>102</v>
      </c>
      <c r="AT440" s="14">
        <v>457</v>
      </c>
      <c r="AU440" s="38" t="s">
        <v>102</v>
      </c>
      <c r="AV440" s="38" t="s">
        <v>102</v>
      </c>
      <c r="AW440" s="38" t="s">
        <v>102</v>
      </c>
      <c r="AX440" s="14">
        <v>429</v>
      </c>
      <c r="AY440" s="38" t="s">
        <v>102</v>
      </c>
      <c r="AZ440" s="38" t="s">
        <v>102</v>
      </c>
      <c r="BA440" s="38" t="s">
        <v>102</v>
      </c>
    </row>
    <row r="441" spans="1:53">
      <c r="A441" s="100">
        <v>44948</v>
      </c>
      <c r="B441" s="99" t="str">
        <f t="shared" ref="B441" si="629">"(" &amp; TEXT(A441,"aaa") &amp; ")"</f>
        <v>(日)</v>
      </c>
      <c r="C441" s="14">
        <f t="shared" si="575"/>
        <v>1210</v>
      </c>
      <c r="D441" s="14">
        <v>649</v>
      </c>
      <c r="E441" s="38" t="s">
        <v>102</v>
      </c>
      <c r="F441" s="38" t="s">
        <v>102</v>
      </c>
      <c r="G441" s="38" t="s">
        <v>102</v>
      </c>
      <c r="H441" s="14">
        <v>7</v>
      </c>
      <c r="I441" s="38" t="s">
        <v>102</v>
      </c>
      <c r="J441" s="81"/>
      <c r="K441" s="14">
        <v>42</v>
      </c>
      <c r="L441" s="14">
        <v>460</v>
      </c>
      <c r="M441" s="38" t="s">
        <v>102</v>
      </c>
      <c r="N441" s="38" t="s">
        <v>102</v>
      </c>
      <c r="O441" s="38" t="s">
        <v>102</v>
      </c>
      <c r="P441" s="14">
        <v>6</v>
      </c>
      <c r="Q441" s="38" t="s">
        <v>102</v>
      </c>
      <c r="R441" s="81"/>
      <c r="S441" s="36">
        <v>46</v>
      </c>
      <c r="T441" s="14">
        <v>23</v>
      </c>
      <c r="U441" s="38" t="s">
        <v>102</v>
      </c>
      <c r="V441" s="38" t="s">
        <v>102</v>
      </c>
      <c r="W441" s="38" t="s">
        <v>102</v>
      </c>
      <c r="X441" s="14">
        <v>2</v>
      </c>
      <c r="Y441" s="38" t="s">
        <v>102</v>
      </c>
      <c r="Z441" s="81"/>
      <c r="AA441" s="14">
        <v>2</v>
      </c>
      <c r="AB441" s="14">
        <v>13</v>
      </c>
      <c r="AC441" s="38" t="s">
        <v>102</v>
      </c>
      <c r="AD441" s="38" t="s">
        <v>102</v>
      </c>
      <c r="AE441" s="38" t="s">
        <v>102</v>
      </c>
      <c r="AF441" s="14">
        <v>0</v>
      </c>
      <c r="AG441" s="38" t="s">
        <v>102</v>
      </c>
      <c r="AH441" s="81"/>
      <c r="AI441" s="36">
        <v>2</v>
      </c>
      <c r="AJ441" s="14">
        <v>133</v>
      </c>
      <c r="AK441" s="38" t="s">
        <v>102</v>
      </c>
      <c r="AL441" s="38" t="s">
        <v>102</v>
      </c>
      <c r="AM441" s="38" t="s">
        <v>102</v>
      </c>
      <c r="AN441" s="38" t="s">
        <v>102</v>
      </c>
      <c r="AO441" s="14">
        <v>86</v>
      </c>
      <c r="AP441" s="38" t="s">
        <v>102</v>
      </c>
      <c r="AQ441" s="38" t="s">
        <v>102</v>
      </c>
      <c r="AR441" s="38" t="s">
        <v>102</v>
      </c>
      <c r="AS441" s="38" t="s">
        <v>102</v>
      </c>
      <c r="AT441" s="14">
        <v>131</v>
      </c>
      <c r="AU441" s="38" t="s">
        <v>102</v>
      </c>
      <c r="AV441" s="38" t="s">
        <v>102</v>
      </c>
      <c r="AW441" s="38" t="s">
        <v>102</v>
      </c>
      <c r="AX441" s="14">
        <v>128</v>
      </c>
      <c r="AY441" s="38" t="s">
        <v>102</v>
      </c>
      <c r="AZ441" s="38" t="s">
        <v>102</v>
      </c>
      <c r="BA441" s="38" t="s">
        <v>102</v>
      </c>
    </row>
    <row r="442" spans="1:53">
      <c r="A442" s="100">
        <v>44947</v>
      </c>
      <c r="B442" s="99" t="str">
        <f t="shared" ref="B442" si="630">"(" &amp; TEXT(A442,"aaa") &amp; ")"</f>
        <v>(土)</v>
      </c>
      <c r="C442" s="14">
        <f t="shared" si="575"/>
        <v>6348</v>
      </c>
      <c r="D442" s="14">
        <v>3156</v>
      </c>
      <c r="E442" s="38" t="s">
        <v>102</v>
      </c>
      <c r="F442" s="38" t="s">
        <v>102</v>
      </c>
      <c r="G442" s="38" t="s">
        <v>102</v>
      </c>
      <c r="H442" s="14">
        <v>21</v>
      </c>
      <c r="I442" s="38" t="s">
        <v>102</v>
      </c>
      <c r="J442" s="81"/>
      <c r="K442" s="14">
        <v>135</v>
      </c>
      <c r="L442" s="14">
        <v>2847</v>
      </c>
      <c r="M442" s="38" t="s">
        <v>102</v>
      </c>
      <c r="N442" s="38" t="s">
        <v>102</v>
      </c>
      <c r="O442" s="38" t="s">
        <v>102</v>
      </c>
      <c r="P442" s="14">
        <v>71</v>
      </c>
      <c r="Q442" s="38" t="s">
        <v>102</v>
      </c>
      <c r="R442" s="81"/>
      <c r="S442" s="36">
        <v>118</v>
      </c>
      <c r="T442" s="14">
        <v>93</v>
      </c>
      <c r="U442" s="38" t="s">
        <v>102</v>
      </c>
      <c r="V442" s="38" t="s">
        <v>102</v>
      </c>
      <c r="W442" s="38" t="s">
        <v>102</v>
      </c>
      <c r="X442" s="14">
        <v>4</v>
      </c>
      <c r="Y442" s="38" t="s">
        <v>102</v>
      </c>
      <c r="Z442" s="81"/>
      <c r="AA442" s="14">
        <v>16</v>
      </c>
      <c r="AB442" s="14">
        <v>52</v>
      </c>
      <c r="AC442" s="38" t="s">
        <v>102</v>
      </c>
      <c r="AD442" s="38" t="s">
        <v>102</v>
      </c>
      <c r="AE442" s="38" t="s">
        <v>102</v>
      </c>
      <c r="AF442" s="14">
        <v>4</v>
      </c>
      <c r="AG442" s="38" t="s">
        <v>102</v>
      </c>
      <c r="AH442" s="81"/>
      <c r="AI442" s="36">
        <v>9</v>
      </c>
      <c r="AJ442" s="14">
        <v>1338</v>
      </c>
      <c r="AK442" s="38" t="s">
        <v>102</v>
      </c>
      <c r="AL442" s="38" t="s">
        <v>102</v>
      </c>
      <c r="AM442" s="38" t="s">
        <v>102</v>
      </c>
      <c r="AN442" s="38" t="s">
        <v>102</v>
      </c>
      <c r="AO442" s="14">
        <v>1064</v>
      </c>
      <c r="AP442" s="38" t="s">
        <v>102</v>
      </c>
      <c r="AQ442" s="38" t="s">
        <v>102</v>
      </c>
      <c r="AR442" s="38" t="s">
        <v>102</v>
      </c>
      <c r="AS442" s="38" t="s">
        <v>102</v>
      </c>
      <c r="AT442" s="14">
        <v>717</v>
      </c>
      <c r="AU442" s="38" t="s">
        <v>102</v>
      </c>
      <c r="AV442" s="38" t="s">
        <v>102</v>
      </c>
      <c r="AW442" s="38" t="s">
        <v>102</v>
      </c>
      <c r="AX442" s="14">
        <v>922</v>
      </c>
      <c r="AY442" s="38" t="s">
        <v>102</v>
      </c>
      <c r="AZ442" s="38" t="s">
        <v>102</v>
      </c>
      <c r="BA442" s="38" t="s">
        <v>102</v>
      </c>
    </row>
    <row r="443" spans="1:53">
      <c r="A443" s="100">
        <v>44946</v>
      </c>
      <c r="B443" s="99" t="str">
        <f t="shared" ref="B443" si="631">"(" &amp; TEXT(A443,"aaa") &amp; ")"</f>
        <v>(金)</v>
      </c>
      <c r="C443" s="14">
        <f t="shared" si="575"/>
        <v>5865</v>
      </c>
      <c r="D443" s="14">
        <v>3172</v>
      </c>
      <c r="E443" s="38" t="s">
        <v>102</v>
      </c>
      <c r="F443" s="38" t="s">
        <v>102</v>
      </c>
      <c r="G443" s="38" t="s">
        <v>102</v>
      </c>
      <c r="H443" s="14">
        <v>14</v>
      </c>
      <c r="I443" s="38" t="s">
        <v>102</v>
      </c>
      <c r="J443" s="81"/>
      <c r="K443" s="14">
        <v>125</v>
      </c>
      <c r="L443" s="14">
        <v>2403</v>
      </c>
      <c r="M443" s="38" t="s">
        <v>102</v>
      </c>
      <c r="N443" s="38" t="s">
        <v>102</v>
      </c>
      <c r="O443" s="38" t="s">
        <v>102</v>
      </c>
      <c r="P443" s="14">
        <v>43</v>
      </c>
      <c r="Q443" s="38" t="s">
        <v>102</v>
      </c>
      <c r="R443" s="81"/>
      <c r="S443" s="36">
        <v>108</v>
      </c>
      <c r="T443" s="14">
        <v>101</v>
      </c>
      <c r="U443" s="38" t="s">
        <v>102</v>
      </c>
      <c r="V443" s="38" t="s">
        <v>102</v>
      </c>
      <c r="W443" s="38" t="s">
        <v>102</v>
      </c>
      <c r="X443" s="14">
        <v>1</v>
      </c>
      <c r="Y443" s="38" t="s">
        <v>102</v>
      </c>
      <c r="Z443" s="81"/>
      <c r="AA443" s="14">
        <v>9</v>
      </c>
      <c r="AB443" s="14">
        <v>87</v>
      </c>
      <c r="AC443" s="38" t="s">
        <v>102</v>
      </c>
      <c r="AD443" s="38" t="s">
        <v>102</v>
      </c>
      <c r="AE443" s="38" t="s">
        <v>102</v>
      </c>
      <c r="AF443" s="14">
        <v>5</v>
      </c>
      <c r="AG443" s="38" t="s">
        <v>102</v>
      </c>
      <c r="AH443" s="81"/>
      <c r="AI443" s="36">
        <v>10</v>
      </c>
      <c r="AJ443" s="14">
        <v>1118</v>
      </c>
      <c r="AK443" s="38" t="s">
        <v>102</v>
      </c>
      <c r="AL443" s="38" t="s">
        <v>102</v>
      </c>
      <c r="AM443" s="38" t="s">
        <v>102</v>
      </c>
      <c r="AN443" s="38" t="s">
        <v>102</v>
      </c>
      <c r="AO443" s="14">
        <v>699</v>
      </c>
      <c r="AP443" s="38" t="s">
        <v>102</v>
      </c>
      <c r="AQ443" s="38" t="s">
        <v>102</v>
      </c>
      <c r="AR443" s="38" t="s">
        <v>102</v>
      </c>
      <c r="AS443" s="38" t="s">
        <v>102</v>
      </c>
      <c r="AT443" s="14">
        <v>1136</v>
      </c>
      <c r="AU443" s="38" t="s">
        <v>102</v>
      </c>
      <c r="AV443" s="38" t="s">
        <v>102</v>
      </c>
      <c r="AW443" s="38" t="s">
        <v>102</v>
      </c>
      <c r="AX443" s="14">
        <v>1077</v>
      </c>
      <c r="AY443" s="38" t="s">
        <v>102</v>
      </c>
      <c r="AZ443" s="38" t="s">
        <v>102</v>
      </c>
      <c r="BA443" s="38" t="s">
        <v>102</v>
      </c>
    </row>
    <row r="444" spans="1:53">
      <c r="A444" s="100">
        <v>44945</v>
      </c>
      <c r="B444" s="99" t="str">
        <f t="shared" ref="B444" si="632">"(" &amp; TEXT(A444,"aaa") &amp; ")"</f>
        <v>(木)</v>
      </c>
      <c r="C444" s="14">
        <f t="shared" si="575"/>
        <v>3339</v>
      </c>
      <c r="D444" s="14">
        <v>1417</v>
      </c>
      <c r="E444" s="38" t="s">
        <v>102</v>
      </c>
      <c r="F444" s="38" t="s">
        <v>102</v>
      </c>
      <c r="G444" s="38" t="s">
        <v>102</v>
      </c>
      <c r="H444" s="14">
        <v>11</v>
      </c>
      <c r="I444" s="38" t="s">
        <v>102</v>
      </c>
      <c r="J444" s="81"/>
      <c r="K444" s="14">
        <v>79</v>
      </c>
      <c r="L444" s="14">
        <v>1715</v>
      </c>
      <c r="M444" s="38" t="s">
        <v>102</v>
      </c>
      <c r="N444" s="38" t="s">
        <v>102</v>
      </c>
      <c r="O444" s="38" t="s">
        <v>102</v>
      </c>
      <c r="P444" s="14">
        <v>44</v>
      </c>
      <c r="Q444" s="38" t="s">
        <v>102</v>
      </c>
      <c r="R444" s="81"/>
      <c r="S444" s="36">
        <v>73</v>
      </c>
      <c r="T444" s="14">
        <v>89</v>
      </c>
      <c r="U444" s="38" t="s">
        <v>102</v>
      </c>
      <c r="V444" s="38" t="s">
        <v>102</v>
      </c>
      <c r="W444" s="38" t="s">
        <v>102</v>
      </c>
      <c r="X444" s="14">
        <v>0</v>
      </c>
      <c r="Y444" s="38" t="s">
        <v>102</v>
      </c>
      <c r="Z444" s="81"/>
      <c r="AA444" s="14">
        <v>16</v>
      </c>
      <c r="AB444" s="14">
        <v>74</v>
      </c>
      <c r="AC444" s="38" t="s">
        <v>102</v>
      </c>
      <c r="AD444" s="38" t="s">
        <v>102</v>
      </c>
      <c r="AE444" s="38" t="s">
        <v>102</v>
      </c>
      <c r="AF444" s="14">
        <v>3</v>
      </c>
      <c r="AG444" s="38" t="s">
        <v>102</v>
      </c>
      <c r="AH444" s="81"/>
      <c r="AI444" s="36">
        <v>7</v>
      </c>
      <c r="AJ444" s="14">
        <v>319</v>
      </c>
      <c r="AK444" s="38" t="s">
        <v>102</v>
      </c>
      <c r="AL444" s="38" t="s">
        <v>102</v>
      </c>
      <c r="AM444" s="38" t="s">
        <v>102</v>
      </c>
      <c r="AN444" s="38" t="s">
        <v>102</v>
      </c>
      <c r="AO444" s="14">
        <v>224</v>
      </c>
      <c r="AP444" s="38" t="s">
        <v>102</v>
      </c>
      <c r="AQ444" s="38" t="s">
        <v>102</v>
      </c>
      <c r="AR444" s="38" t="s">
        <v>102</v>
      </c>
      <c r="AS444" s="38" t="s">
        <v>102</v>
      </c>
      <c r="AT444" s="14">
        <v>627</v>
      </c>
      <c r="AU444" s="38" t="s">
        <v>102</v>
      </c>
      <c r="AV444" s="38" t="s">
        <v>102</v>
      </c>
      <c r="AW444" s="38" t="s">
        <v>102</v>
      </c>
      <c r="AX444" s="14">
        <v>1056</v>
      </c>
      <c r="AY444" s="38" t="s">
        <v>102</v>
      </c>
      <c r="AZ444" s="38" t="s">
        <v>102</v>
      </c>
      <c r="BA444" s="38" t="s">
        <v>102</v>
      </c>
    </row>
    <row r="445" spans="1:53">
      <c r="A445" s="100">
        <v>44944</v>
      </c>
      <c r="B445" s="99" t="str">
        <f t="shared" ref="B445" si="633">"(" &amp; TEXT(A445,"aaa") &amp; ")"</f>
        <v>(水)</v>
      </c>
      <c r="C445" s="14">
        <f t="shared" si="575"/>
        <v>4863</v>
      </c>
      <c r="D445" s="14">
        <v>1715</v>
      </c>
      <c r="E445" s="38" t="s">
        <v>102</v>
      </c>
      <c r="F445" s="38" t="s">
        <v>102</v>
      </c>
      <c r="G445" s="38" t="s">
        <v>102</v>
      </c>
      <c r="H445" s="14">
        <v>7</v>
      </c>
      <c r="I445" s="38" t="s">
        <v>102</v>
      </c>
      <c r="J445" s="81"/>
      <c r="K445" s="14">
        <v>155</v>
      </c>
      <c r="L445" s="14">
        <v>2787</v>
      </c>
      <c r="M445" s="38" t="s">
        <v>102</v>
      </c>
      <c r="N445" s="38" t="s">
        <v>102</v>
      </c>
      <c r="O445" s="38" t="s">
        <v>102</v>
      </c>
      <c r="P445" s="14">
        <v>30</v>
      </c>
      <c r="Q445" s="38" t="s">
        <v>102</v>
      </c>
      <c r="R445" s="81"/>
      <c r="S445" s="36">
        <v>169</v>
      </c>
      <c r="T445" s="14">
        <v>90</v>
      </c>
      <c r="U445" s="38" t="s">
        <v>102</v>
      </c>
      <c r="V445" s="38" t="s">
        <v>102</v>
      </c>
      <c r="W445" s="38" t="s">
        <v>102</v>
      </c>
      <c r="X445" s="14">
        <v>0</v>
      </c>
      <c r="Y445" s="38" t="s">
        <v>102</v>
      </c>
      <c r="Z445" s="81"/>
      <c r="AA445" s="14">
        <v>20</v>
      </c>
      <c r="AB445" s="14">
        <v>123</v>
      </c>
      <c r="AC445" s="38" t="s">
        <v>102</v>
      </c>
      <c r="AD445" s="38" t="s">
        <v>102</v>
      </c>
      <c r="AE445" s="38" t="s">
        <v>102</v>
      </c>
      <c r="AF445" s="14">
        <v>8</v>
      </c>
      <c r="AG445" s="38" t="s">
        <v>102</v>
      </c>
      <c r="AH445" s="81"/>
      <c r="AI445" s="36">
        <v>13</v>
      </c>
      <c r="AJ445" s="14">
        <v>450</v>
      </c>
      <c r="AK445" s="38" t="s">
        <v>102</v>
      </c>
      <c r="AL445" s="38" t="s">
        <v>102</v>
      </c>
      <c r="AM445" s="38" t="s">
        <v>102</v>
      </c>
      <c r="AN445" s="38" t="s">
        <v>102</v>
      </c>
      <c r="AO445" s="14">
        <v>442</v>
      </c>
      <c r="AP445" s="38" t="s">
        <v>102</v>
      </c>
      <c r="AQ445" s="38" t="s">
        <v>102</v>
      </c>
      <c r="AR445" s="38" t="s">
        <v>102</v>
      </c>
      <c r="AS445" s="38" t="s">
        <v>102</v>
      </c>
      <c r="AT445" s="14">
        <v>708</v>
      </c>
      <c r="AU445" s="38" t="s">
        <v>102</v>
      </c>
      <c r="AV445" s="38" t="s">
        <v>102</v>
      </c>
      <c r="AW445" s="38" t="s">
        <v>102</v>
      </c>
      <c r="AX445" s="14">
        <v>1596</v>
      </c>
      <c r="AY445" s="38" t="s">
        <v>102</v>
      </c>
      <c r="AZ445" s="38" t="s">
        <v>102</v>
      </c>
      <c r="BA445" s="38" t="s">
        <v>102</v>
      </c>
    </row>
    <row r="446" spans="1:53">
      <c r="A446" s="100">
        <v>44943</v>
      </c>
      <c r="B446" s="99" t="str">
        <f t="shared" ref="B446" si="634">"(" &amp; TEXT(A446,"aaa") &amp; ")"</f>
        <v>(火)</v>
      </c>
      <c r="C446" s="14">
        <f t="shared" si="575"/>
        <v>6682</v>
      </c>
      <c r="D446" s="14">
        <v>2199</v>
      </c>
      <c r="E446" s="38" t="s">
        <v>102</v>
      </c>
      <c r="F446" s="38" t="s">
        <v>102</v>
      </c>
      <c r="G446" s="38" t="s">
        <v>102</v>
      </c>
      <c r="H446" s="14">
        <v>12</v>
      </c>
      <c r="I446" s="38" t="s">
        <v>102</v>
      </c>
      <c r="J446" s="81"/>
      <c r="K446" s="14">
        <v>98</v>
      </c>
      <c r="L446" s="14">
        <v>4257</v>
      </c>
      <c r="M446" s="38" t="s">
        <v>102</v>
      </c>
      <c r="N446" s="38" t="s">
        <v>102</v>
      </c>
      <c r="O446" s="38" t="s">
        <v>102</v>
      </c>
      <c r="P446" s="14">
        <v>27</v>
      </c>
      <c r="Q446" s="38" t="s">
        <v>102</v>
      </c>
      <c r="R446" s="81"/>
      <c r="S446" s="36">
        <v>89</v>
      </c>
      <c r="T446" s="14">
        <v>107</v>
      </c>
      <c r="U446" s="38" t="s">
        <v>102</v>
      </c>
      <c r="V446" s="38" t="s">
        <v>102</v>
      </c>
      <c r="W446" s="38" t="s">
        <v>102</v>
      </c>
      <c r="X446" s="14">
        <v>2</v>
      </c>
      <c r="Y446" s="38" t="s">
        <v>102</v>
      </c>
      <c r="Z446" s="81"/>
      <c r="AA446" s="14">
        <v>10</v>
      </c>
      <c r="AB446" s="14">
        <v>118</v>
      </c>
      <c r="AC446" s="38" t="s">
        <v>102</v>
      </c>
      <c r="AD446" s="38" t="s">
        <v>102</v>
      </c>
      <c r="AE446" s="38" t="s">
        <v>102</v>
      </c>
      <c r="AF446" s="14">
        <v>3</v>
      </c>
      <c r="AG446" s="38" t="s">
        <v>102</v>
      </c>
      <c r="AH446" s="81"/>
      <c r="AI446" s="36">
        <v>11</v>
      </c>
      <c r="AJ446" s="14">
        <v>446</v>
      </c>
      <c r="AK446" s="38" t="s">
        <v>102</v>
      </c>
      <c r="AL446" s="38" t="s">
        <v>102</v>
      </c>
      <c r="AM446" s="38" t="s">
        <v>102</v>
      </c>
      <c r="AN446" s="38" t="s">
        <v>102</v>
      </c>
      <c r="AO446" s="14">
        <v>694</v>
      </c>
      <c r="AP446" s="38" t="s">
        <v>102</v>
      </c>
      <c r="AQ446" s="38" t="s">
        <v>102</v>
      </c>
      <c r="AR446" s="38" t="s">
        <v>102</v>
      </c>
      <c r="AS446" s="38" t="s">
        <v>102</v>
      </c>
      <c r="AT446" s="14">
        <v>1152</v>
      </c>
      <c r="AU446" s="38" t="s">
        <v>102</v>
      </c>
      <c r="AV446" s="38" t="s">
        <v>102</v>
      </c>
      <c r="AW446" s="38" t="s">
        <v>102</v>
      </c>
      <c r="AX446" s="14">
        <v>2931</v>
      </c>
      <c r="AY446" s="38" t="s">
        <v>102</v>
      </c>
      <c r="AZ446" s="38" t="s">
        <v>102</v>
      </c>
      <c r="BA446" s="38" t="s">
        <v>102</v>
      </c>
    </row>
    <row r="447" spans="1:53">
      <c r="A447" s="100">
        <v>44942</v>
      </c>
      <c r="B447" s="99" t="str">
        <f t="shared" ref="B447" si="635">"(" &amp; TEXT(A447,"aaa") &amp; ")"</f>
        <v>(月)</v>
      </c>
      <c r="C447" s="14">
        <f t="shared" si="575"/>
        <v>5260</v>
      </c>
      <c r="D447" s="14">
        <v>1529</v>
      </c>
      <c r="E447" s="38" t="s">
        <v>102</v>
      </c>
      <c r="F447" s="38" t="s">
        <v>102</v>
      </c>
      <c r="G447" s="38" t="s">
        <v>102</v>
      </c>
      <c r="H447" s="14">
        <v>3</v>
      </c>
      <c r="I447" s="38" t="s">
        <v>102</v>
      </c>
      <c r="J447" s="81"/>
      <c r="K447" s="14">
        <v>60</v>
      </c>
      <c r="L447" s="14">
        <v>3535</v>
      </c>
      <c r="M447" s="38" t="s">
        <v>102</v>
      </c>
      <c r="N447" s="38" t="s">
        <v>102</v>
      </c>
      <c r="O447" s="38" t="s">
        <v>102</v>
      </c>
      <c r="P447" s="14">
        <v>12</v>
      </c>
      <c r="Q447" s="38" t="s">
        <v>102</v>
      </c>
      <c r="R447" s="81"/>
      <c r="S447" s="36">
        <v>121</v>
      </c>
      <c r="T447" s="14">
        <v>71</v>
      </c>
      <c r="U447" s="38" t="s">
        <v>102</v>
      </c>
      <c r="V447" s="38" t="s">
        <v>102</v>
      </c>
      <c r="W447" s="38" t="s">
        <v>102</v>
      </c>
      <c r="X447" s="14">
        <v>0</v>
      </c>
      <c r="Y447" s="38" t="s">
        <v>102</v>
      </c>
      <c r="Z447" s="81"/>
      <c r="AA447" s="14">
        <v>5</v>
      </c>
      <c r="AB447" s="14">
        <v>138</v>
      </c>
      <c r="AC447" s="38" t="s">
        <v>102</v>
      </c>
      <c r="AD447" s="38" t="s">
        <v>102</v>
      </c>
      <c r="AE447" s="38" t="s">
        <v>102</v>
      </c>
      <c r="AF447" s="14">
        <v>3</v>
      </c>
      <c r="AG447" s="38" t="s">
        <v>102</v>
      </c>
      <c r="AH447" s="81"/>
      <c r="AI447" s="36">
        <v>10</v>
      </c>
      <c r="AJ447" s="14">
        <v>349</v>
      </c>
      <c r="AK447" s="38" t="s">
        <v>102</v>
      </c>
      <c r="AL447" s="38" t="s">
        <v>102</v>
      </c>
      <c r="AM447" s="38" t="s">
        <v>102</v>
      </c>
      <c r="AN447" s="38" t="s">
        <v>102</v>
      </c>
      <c r="AO447" s="14">
        <v>657</v>
      </c>
      <c r="AP447" s="38" t="s">
        <v>102</v>
      </c>
      <c r="AQ447" s="38" t="s">
        <v>102</v>
      </c>
      <c r="AR447" s="38" t="s">
        <v>102</v>
      </c>
      <c r="AS447" s="38" t="s">
        <v>102</v>
      </c>
      <c r="AT447" s="14">
        <v>701</v>
      </c>
      <c r="AU447" s="38" t="s">
        <v>102</v>
      </c>
      <c r="AV447" s="38" t="s">
        <v>102</v>
      </c>
      <c r="AW447" s="38" t="s">
        <v>102</v>
      </c>
      <c r="AX447" s="14">
        <v>2091</v>
      </c>
      <c r="AY447" s="38" t="s">
        <v>102</v>
      </c>
      <c r="AZ447" s="38" t="s">
        <v>102</v>
      </c>
      <c r="BA447" s="38" t="s">
        <v>102</v>
      </c>
    </row>
    <row r="448" spans="1:53">
      <c r="A448" s="100">
        <v>44941</v>
      </c>
      <c r="B448" s="99" t="str">
        <f t="shared" ref="B448" si="636">"(" &amp; TEXT(A448,"aaa") &amp; ")"</f>
        <v>(日)</v>
      </c>
      <c r="C448" s="14">
        <f t="shared" si="575"/>
        <v>2698</v>
      </c>
      <c r="D448" s="14">
        <v>723</v>
      </c>
      <c r="E448" s="38" t="s">
        <v>102</v>
      </c>
      <c r="F448" s="38" t="s">
        <v>102</v>
      </c>
      <c r="G448" s="38" t="s">
        <v>102</v>
      </c>
      <c r="H448" s="14">
        <v>12</v>
      </c>
      <c r="I448" s="38" t="s">
        <v>102</v>
      </c>
      <c r="J448" s="81"/>
      <c r="K448" s="14">
        <v>127</v>
      </c>
      <c r="L448" s="14">
        <v>1700</v>
      </c>
      <c r="M448" s="38" t="s">
        <v>102</v>
      </c>
      <c r="N448" s="38" t="s">
        <v>102</v>
      </c>
      <c r="O448" s="38" t="s">
        <v>102</v>
      </c>
      <c r="P448" s="14">
        <v>24</v>
      </c>
      <c r="Q448" s="38" t="s">
        <v>102</v>
      </c>
      <c r="R448" s="81"/>
      <c r="S448" s="36">
        <v>112</v>
      </c>
      <c r="T448" s="14">
        <v>24</v>
      </c>
      <c r="U448" s="38" t="s">
        <v>102</v>
      </c>
      <c r="V448" s="38" t="s">
        <v>102</v>
      </c>
      <c r="W448" s="38" t="s">
        <v>102</v>
      </c>
      <c r="X448" s="14">
        <v>3</v>
      </c>
      <c r="Y448" s="38" t="s">
        <v>102</v>
      </c>
      <c r="Z448" s="81"/>
      <c r="AA448" s="14">
        <v>7</v>
      </c>
      <c r="AB448" s="14">
        <v>35</v>
      </c>
      <c r="AC448" s="38" t="s">
        <v>102</v>
      </c>
      <c r="AD448" s="38" t="s">
        <v>102</v>
      </c>
      <c r="AE448" s="38" t="s">
        <v>102</v>
      </c>
      <c r="AF448" s="14">
        <v>2</v>
      </c>
      <c r="AG448" s="38" t="s">
        <v>102</v>
      </c>
      <c r="AH448" s="81"/>
      <c r="AI448" s="36">
        <v>6</v>
      </c>
      <c r="AJ448" s="14">
        <v>152</v>
      </c>
      <c r="AK448" s="38" t="s">
        <v>102</v>
      </c>
      <c r="AL448" s="38" t="s">
        <v>102</v>
      </c>
      <c r="AM448" s="38" t="s">
        <v>102</v>
      </c>
      <c r="AN448" s="38" t="s">
        <v>102</v>
      </c>
      <c r="AO448" s="14">
        <v>421</v>
      </c>
      <c r="AP448" s="38" t="s">
        <v>102</v>
      </c>
      <c r="AQ448" s="38" t="s">
        <v>102</v>
      </c>
      <c r="AR448" s="38" t="s">
        <v>102</v>
      </c>
      <c r="AS448" s="38" t="s">
        <v>102</v>
      </c>
      <c r="AT448" s="14">
        <v>192</v>
      </c>
      <c r="AU448" s="38" t="s">
        <v>102</v>
      </c>
      <c r="AV448" s="38" t="s">
        <v>102</v>
      </c>
      <c r="AW448" s="38" t="s">
        <v>102</v>
      </c>
      <c r="AX448" s="14">
        <v>763</v>
      </c>
      <c r="AY448" s="38" t="s">
        <v>102</v>
      </c>
      <c r="AZ448" s="38" t="s">
        <v>102</v>
      </c>
      <c r="BA448" s="38" t="s">
        <v>102</v>
      </c>
    </row>
    <row r="449" spans="1:53">
      <c r="A449" s="100">
        <v>44940</v>
      </c>
      <c r="B449" s="99" t="str">
        <f t="shared" ref="B449" si="637">"(" &amp; TEXT(A449,"aaa") &amp; ")"</f>
        <v>(土)</v>
      </c>
      <c r="C449" s="14">
        <f t="shared" si="575"/>
        <v>14759</v>
      </c>
      <c r="D449" s="14">
        <v>5485</v>
      </c>
      <c r="E449" s="38" t="s">
        <v>102</v>
      </c>
      <c r="F449" s="38" t="s">
        <v>102</v>
      </c>
      <c r="G449" s="38" t="s">
        <v>102</v>
      </c>
      <c r="H449" s="14">
        <v>18</v>
      </c>
      <c r="I449" s="38" t="s">
        <v>102</v>
      </c>
      <c r="J449" s="81"/>
      <c r="K449" s="14">
        <v>233</v>
      </c>
      <c r="L449" s="14">
        <v>8607</v>
      </c>
      <c r="M449" s="38" t="s">
        <v>102</v>
      </c>
      <c r="N449" s="38" t="s">
        <v>102</v>
      </c>
      <c r="O449" s="38" t="s">
        <v>102</v>
      </c>
      <c r="P449" s="14">
        <v>73</v>
      </c>
      <c r="Q449" s="38" t="s">
        <v>102</v>
      </c>
      <c r="R449" s="81"/>
      <c r="S449" s="36">
        <v>343</v>
      </c>
      <c r="T449" s="14">
        <v>159</v>
      </c>
      <c r="U449" s="38" t="s">
        <v>102</v>
      </c>
      <c r="V449" s="38" t="s">
        <v>102</v>
      </c>
      <c r="W449" s="38" t="s">
        <v>102</v>
      </c>
      <c r="X449" s="14">
        <v>1</v>
      </c>
      <c r="Y449" s="38" t="s">
        <v>102</v>
      </c>
      <c r="Z449" s="81"/>
      <c r="AA449" s="14">
        <v>18</v>
      </c>
      <c r="AB449" s="14">
        <v>206</v>
      </c>
      <c r="AC449" s="38" t="s">
        <v>102</v>
      </c>
      <c r="AD449" s="38" t="s">
        <v>102</v>
      </c>
      <c r="AE449" s="38" t="s">
        <v>102</v>
      </c>
      <c r="AF449" s="14">
        <v>8</v>
      </c>
      <c r="AG449" s="38" t="s">
        <v>102</v>
      </c>
      <c r="AH449" s="81"/>
      <c r="AI449" s="36">
        <v>33</v>
      </c>
      <c r="AJ449" s="14">
        <v>2528</v>
      </c>
      <c r="AK449" s="38" t="s">
        <v>102</v>
      </c>
      <c r="AL449" s="38" t="s">
        <v>102</v>
      </c>
      <c r="AM449" s="38" t="s">
        <v>102</v>
      </c>
      <c r="AN449" s="38" t="s">
        <v>102</v>
      </c>
      <c r="AO449" s="14">
        <v>2999</v>
      </c>
      <c r="AP449" s="38" t="s">
        <v>102</v>
      </c>
      <c r="AQ449" s="38" t="s">
        <v>102</v>
      </c>
      <c r="AR449" s="38" t="s">
        <v>102</v>
      </c>
      <c r="AS449" s="38" t="s">
        <v>102</v>
      </c>
      <c r="AT449" s="14">
        <v>1315</v>
      </c>
      <c r="AU449" s="38" t="s">
        <v>102</v>
      </c>
      <c r="AV449" s="38" t="s">
        <v>102</v>
      </c>
      <c r="AW449" s="38" t="s">
        <v>102</v>
      </c>
      <c r="AX449" s="14">
        <v>3341</v>
      </c>
      <c r="AY449" s="38" t="s">
        <v>102</v>
      </c>
      <c r="AZ449" s="38" t="s">
        <v>102</v>
      </c>
      <c r="BA449" s="38" t="s">
        <v>102</v>
      </c>
    </row>
    <row r="450" spans="1:53">
      <c r="A450" s="100">
        <v>44939</v>
      </c>
      <c r="B450" s="99" t="str">
        <f t="shared" ref="B450" si="638">"(" &amp; TEXT(A450,"aaa") &amp; ")"</f>
        <v>(金)</v>
      </c>
      <c r="C450" s="14">
        <f t="shared" si="575"/>
        <v>14591</v>
      </c>
      <c r="D450" s="14">
        <v>6702</v>
      </c>
      <c r="E450" s="38" t="s">
        <v>102</v>
      </c>
      <c r="F450" s="38" t="s">
        <v>102</v>
      </c>
      <c r="G450" s="38" t="s">
        <v>102</v>
      </c>
      <c r="H450" s="14">
        <v>13</v>
      </c>
      <c r="I450" s="38" t="s">
        <v>102</v>
      </c>
      <c r="J450" s="81"/>
      <c r="K450" s="14">
        <v>157</v>
      </c>
      <c r="L450" s="14">
        <v>7440</v>
      </c>
      <c r="M450" s="38" t="s">
        <v>102</v>
      </c>
      <c r="N450" s="38" t="s">
        <v>102</v>
      </c>
      <c r="O450" s="38" t="s">
        <v>102</v>
      </c>
      <c r="P450" s="14">
        <v>72</v>
      </c>
      <c r="Q450" s="38" t="s">
        <v>102</v>
      </c>
      <c r="R450" s="81"/>
      <c r="S450" s="36">
        <v>207</v>
      </c>
      <c r="T450" s="14">
        <v>141</v>
      </c>
      <c r="U450" s="38" t="s">
        <v>102</v>
      </c>
      <c r="V450" s="38" t="s">
        <v>102</v>
      </c>
      <c r="W450" s="38" t="s">
        <v>102</v>
      </c>
      <c r="X450" s="14">
        <v>2</v>
      </c>
      <c r="Y450" s="38" t="s">
        <v>102</v>
      </c>
      <c r="Z450" s="81"/>
      <c r="AA450" s="14">
        <v>17</v>
      </c>
      <c r="AB450" s="14">
        <v>209</v>
      </c>
      <c r="AC450" s="38" t="s">
        <v>102</v>
      </c>
      <c r="AD450" s="38" t="s">
        <v>102</v>
      </c>
      <c r="AE450" s="38" t="s">
        <v>102</v>
      </c>
      <c r="AF450" s="14">
        <v>9</v>
      </c>
      <c r="AG450" s="38" t="s">
        <v>102</v>
      </c>
      <c r="AH450" s="81"/>
      <c r="AI450" s="36">
        <v>9</v>
      </c>
      <c r="AJ450" s="14">
        <v>1322</v>
      </c>
      <c r="AK450" s="38" t="s">
        <v>102</v>
      </c>
      <c r="AL450" s="38" t="s">
        <v>102</v>
      </c>
      <c r="AM450" s="38" t="s">
        <v>102</v>
      </c>
      <c r="AN450" s="38" t="s">
        <v>102</v>
      </c>
      <c r="AO450" s="14">
        <v>1760</v>
      </c>
      <c r="AP450" s="38" t="s">
        <v>102</v>
      </c>
      <c r="AQ450" s="38" t="s">
        <v>102</v>
      </c>
      <c r="AR450" s="38" t="s">
        <v>102</v>
      </c>
      <c r="AS450" s="38" t="s">
        <v>102</v>
      </c>
      <c r="AT450" s="14">
        <v>4318</v>
      </c>
      <c r="AU450" s="38" t="s">
        <v>102</v>
      </c>
      <c r="AV450" s="38" t="s">
        <v>102</v>
      </c>
      <c r="AW450" s="38" t="s">
        <v>102</v>
      </c>
      <c r="AX450" s="14">
        <v>4018</v>
      </c>
      <c r="AY450" s="38" t="s">
        <v>102</v>
      </c>
      <c r="AZ450" s="38" t="s">
        <v>102</v>
      </c>
      <c r="BA450" s="38" t="s">
        <v>102</v>
      </c>
    </row>
    <row r="451" spans="1:53">
      <c r="A451" s="100">
        <v>44938</v>
      </c>
      <c r="B451" s="99" t="str">
        <f t="shared" ref="B451" si="639">"(" &amp; TEXT(A451,"aaa") &amp; ")"</f>
        <v>(木)</v>
      </c>
      <c r="C451" s="14">
        <f t="shared" ref="C451:C514" si="640">SUM(D451,H451,J451,K451,L451,P451,R451,S451)</f>
        <v>8101</v>
      </c>
      <c r="D451" s="14">
        <v>3869</v>
      </c>
      <c r="E451" s="38" t="s">
        <v>102</v>
      </c>
      <c r="F451" s="38" t="s">
        <v>102</v>
      </c>
      <c r="G451" s="38" t="s">
        <v>102</v>
      </c>
      <c r="H451" s="14">
        <v>26</v>
      </c>
      <c r="I451" s="38" t="s">
        <v>102</v>
      </c>
      <c r="J451" s="81"/>
      <c r="K451" s="14">
        <v>59</v>
      </c>
      <c r="L451" s="14">
        <v>4021</v>
      </c>
      <c r="M451" s="38" t="s">
        <v>102</v>
      </c>
      <c r="N451" s="38" t="s">
        <v>102</v>
      </c>
      <c r="O451" s="38" t="s">
        <v>102</v>
      </c>
      <c r="P451" s="14">
        <v>44</v>
      </c>
      <c r="Q451" s="38" t="s">
        <v>102</v>
      </c>
      <c r="R451" s="81"/>
      <c r="S451" s="36">
        <v>82</v>
      </c>
      <c r="T451" s="14">
        <v>79</v>
      </c>
      <c r="U451" s="38" t="s">
        <v>102</v>
      </c>
      <c r="V451" s="38" t="s">
        <v>102</v>
      </c>
      <c r="W451" s="38" t="s">
        <v>102</v>
      </c>
      <c r="X451" s="14">
        <v>8</v>
      </c>
      <c r="Y451" s="38" t="s">
        <v>102</v>
      </c>
      <c r="Z451" s="81"/>
      <c r="AA451" s="14">
        <v>9</v>
      </c>
      <c r="AB451" s="14">
        <v>141</v>
      </c>
      <c r="AC451" s="38" t="s">
        <v>102</v>
      </c>
      <c r="AD451" s="38" t="s">
        <v>102</v>
      </c>
      <c r="AE451" s="38" t="s">
        <v>102</v>
      </c>
      <c r="AF451" s="14">
        <v>6</v>
      </c>
      <c r="AG451" s="38" t="s">
        <v>102</v>
      </c>
      <c r="AH451" s="81"/>
      <c r="AI451" s="36">
        <v>7</v>
      </c>
      <c r="AJ451" s="14">
        <v>398</v>
      </c>
      <c r="AK451" s="38" t="s">
        <v>102</v>
      </c>
      <c r="AL451" s="38" t="s">
        <v>102</v>
      </c>
      <c r="AM451" s="38" t="s">
        <v>102</v>
      </c>
      <c r="AN451" s="38" t="s">
        <v>102</v>
      </c>
      <c r="AO451" s="14">
        <v>543</v>
      </c>
      <c r="AP451" s="38" t="s">
        <v>102</v>
      </c>
      <c r="AQ451" s="38" t="s">
        <v>102</v>
      </c>
      <c r="AR451" s="38" t="s">
        <v>102</v>
      </c>
      <c r="AS451" s="38" t="s">
        <v>102</v>
      </c>
      <c r="AT451" s="14">
        <v>2967</v>
      </c>
      <c r="AU451" s="38" t="s">
        <v>102</v>
      </c>
      <c r="AV451" s="38" t="s">
        <v>102</v>
      </c>
      <c r="AW451" s="38" t="s">
        <v>102</v>
      </c>
      <c r="AX451" s="14">
        <v>2744</v>
      </c>
      <c r="AY451" s="38" t="s">
        <v>102</v>
      </c>
      <c r="AZ451" s="38" t="s">
        <v>102</v>
      </c>
      <c r="BA451" s="38" t="s">
        <v>102</v>
      </c>
    </row>
    <row r="452" spans="1:53">
      <c r="A452" s="100">
        <v>44937</v>
      </c>
      <c r="B452" s="99" t="str">
        <f t="shared" ref="B452" si="641">"(" &amp; TEXT(A452,"aaa") &amp; ")"</f>
        <v>(水)</v>
      </c>
      <c r="C452" s="14">
        <f t="shared" si="640"/>
        <v>9195</v>
      </c>
      <c r="D452" s="14">
        <v>4057</v>
      </c>
      <c r="E452" s="38" t="s">
        <v>102</v>
      </c>
      <c r="F452" s="38" t="s">
        <v>102</v>
      </c>
      <c r="G452" s="38" t="s">
        <v>102</v>
      </c>
      <c r="H452" s="14">
        <v>25</v>
      </c>
      <c r="I452" s="38" t="s">
        <v>102</v>
      </c>
      <c r="J452" s="81"/>
      <c r="K452" s="14">
        <v>40</v>
      </c>
      <c r="L452" s="14">
        <v>4954</v>
      </c>
      <c r="M452" s="38" t="s">
        <v>102</v>
      </c>
      <c r="N452" s="38" t="s">
        <v>102</v>
      </c>
      <c r="O452" s="38" t="s">
        <v>102</v>
      </c>
      <c r="P452" s="14">
        <v>40</v>
      </c>
      <c r="Q452" s="38" t="s">
        <v>102</v>
      </c>
      <c r="R452" s="81"/>
      <c r="S452" s="36">
        <v>79</v>
      </c>
      <c r="T452" s="14">
        <v>106</v>
      </c>
      <c r="U452" s="38" t="s">
        <v>102</v>
      </c>
      <c r="V452" s="38" t="s">
        <v>102</v>
      </c>
      <c r="W452" s="38" t="s">
        <v>102</v>
      </c>
      <c r="X452" s="14">
        <v>4</v>
      </c>
      <c r="Y452" s="38" t="s">
        <v>102</v>
      </c>
      <c r="Z452" s="81"/>
      <c r="AA452" s="14">
        <v>2</v>
      </c>
      <c r="AB452" s="14">
        <v>184</v>
      </c>
      <c r="AC452" s="38" t="s">
        <v>102</v>
      </c>
      <c r="AD452" s="38" t="s">
        <v>102</v>
      </c>
      <c r="AE452" s="38" t="s">
        <v>102</v>
      </c>
      <c r="AF452" s="14">
        <v>11</v>
      </c>
      <c r="AG452" s="38" t="s">
        <v>102</v>
      </c>
      <c r="AH452" s="81"/>
      <c r="AI452" s="36">
        <v>10</v>
      </c>
      <c r="AJ452" s="14">
        <v>498</v>
      </c>
      <c r="AK452" s="38" t="s">
        <v>102</v>
      </c>
      <c r="AL452" s="38" t="s">
        <v>102</v>
      </c>
      <c r="AM452" s="38" t="s">
        <v>102</v>
      </c>
      <c r="AN452" s="38" t="s">
        <v>102</v>
      </c>
      <c r="AO452" s="14">
        <v>707</v>
      </c>
      <c r="AP452" s="38" t="s">
        <v>102</v>
      </c>
      <c r="AQ452" s="38" t="s">
        <v>102</v>
      </c>
      <c r="AR452" s="38" t="s">
        <v>102</v>
      </c>
      <c r="AS452" s="38" t="s">
        <v>102</v>
      </c>
      <c r="AT452" s="14">
        <v>2950</v>
      </c>
      <c r="AU452" s="38" t="s">
        <v>102</v>
      </c>
      <c r="AV452" s="38" t="s">
        <v>102</v>
      </c>
      <c r="AW452" s="38" t="s">
        <v>102</v>
      </c>
      <c r="AX452" s="14">
        <v>3183</v>
      </c>
      <c r="AY452" s="38" t="s">
        <v>102</v>
      </c>
      <c r="AZ452" s="38" t="s">
        <v>102</v>
      </c>
      <c r="BA452" s="38" t="s">
        <v>102</v>
      </c>
    </row>
    <row r="453" spans="1:53">
      <c r="A453" s="100">
        <v>44936</v>
      </c>
      <c r="B453" s="99" t="str">
        <f t="shared" ref="B453" si="642">"(" &amp; TEXT(A453,"aaa") &amp; ")"</f>
        <v>(火)</v>
      </c>
      <c r="C453" s="14">
        <f t="shared" si="640"/>
        <v>10428</v>
      </c>
      <c r="D453" s="14">
        <v>4487</v>
      </c>
      <c r="E453" s="38" t="s">
        <v>102</v>
      </c>
      <c r="F453" s="38" t="s">
        <v>102</v>
      </c>
      <c r="G453" s="38" t="s">
        <v>102</v>
      </c>
      <c r="H453" s="14">
        <v>42</v>
      </c>
      <c r="I453" s="38" t="s">
        <v>102</v>
      </c>
      <c r="J453" s="81"/>
      <c r="K453" s="14">
        <v>193</v>
      </c>
      <c r="L453" s="14">
        <v>5405</v>
      </c>
      <c r="M453" s="38" t="s">
        <v>102</v>
      </c>
      <c r="N453" s="38" t="s">
        <v>102</v>
      </c>
      <c r="O453" s="38" t="s">
        <v>102</v>
      </c>
      <c r="P453" s="14">
        <v>100</v>
      </c>
      <c r="Q453" s="38" t="s">
        <v>102</v>
      </c>
      <c r="R453" s="81"/>
      <c r="S453" s="36">
        <v>201</v>
      </c>
      <c r="T453" s="14">
        <v>87</v>
      </c>
      <c r="U453" s="38" t="s">
        <v>102</v>
      </c>
      <c r="V453" s="38" t="s">
        <v>102</v>
      </c>
      <c r="W453" s="38" t="s">
        <v>102</v>
      </c>
      <c r="X453" s="14">
        <v>3</v>
      </c>
      <c r="Y453" s="38" t="s">
        <v>102</v>
      </c>
      <c r="Z453" s="81"/>
      <c r="AA453" s="14">
        <v>18</v>
      </c>
      <c r="AB453" s="14">
        <v>174</v>
      </c>
      <c r="AC453" s="38" t="s">
        <v>102</v>
      </c>
      <c r="AD453" s="38" t="s">
        <v>102</v>
      </c>
      <c r="AE453" s="38" t="s">
        <v>102</v>
      </c>
      <c r="AF453" s="14">
        <v>7</v>
      </c>
      <c r="AG453" s="38" t="s">
        <v>102</v>
      </c>
      <c r="AH453" s="81"/>
      <c r="AI453" s="36">
        <v>15</v>
      </c>
      <c r="AJ453" s="14">
        <v>514</v>
      </c>
      <c r="AK453" s="38" t="s">
        <v>102</v>
      </c>
      <c r="AL453" s="38" t="s">
        <v>102</v>
      </c>
      <c r="AM453" s="38" t="s">
        <v>102</v>
      </c>
      <c r="AN453" s="38" t="s">
        <v>102</v>
      </c>
      <c r="AO453" s="14">
        <v>634</v>
      </c>
      <c r="AP453" s="38" t="s">
        <v>102</v>
      </c>
      <c r="AQ453" s="38" t="s">
        <v>102</v>
      </c>
      <c r="AR453" s="38" t="s">
        <v>102</v>
      </c>
      <c r="AS453" s="38" t="s">
        <v>102</v>
      </c>
      <c r="AT453" s="14">
        <v>3331</v>
      </c>
      <c r="AU453" s="38" t="s">
        <v>102</v>
      </c>
      <c r="AV453" s="38" t="s">
        <v>102</v>
      </c>
      <c r="AW453" s="38" t="s">
        <v>102</v>
      </c>
      <c r="AX453" s="14">
        <v>3881</v>
      </c>
      <c r="AY453" s="38" t="s">
        <v>102</v>
      </c>
      <c r="AZ453" s="38" t="s">
        <v>102</v>
      </c>
      <c r="BA453" s="38" t="s">
        <v>102</v>
      </c>
    </row>
    <row r="454" spans="1:53">
      <c r="A454" s="100">
        <v>44935</v>
      </c>
      <c r="B454" s="99" t="str">
        <f t="shared" ref="B454" si="643">"(" &amp; TEXT(A454,"aaa") &amp; ")"</f>
        <v>(月)</v>
      </c>
      <c r="C454" s="14">
        <f t="shared" si="640"/>
        <v>531</v>
      </c>
      <c r="D454" s="14">
        <v>234</v>
      </c>
      <c r="E454" s="38" t="s">
        <v>102</v>
      </c>
      <c r="F454" s="38" t="s">
        <v>102</v>
      </c>
      <c r="G454" s="38" t="s">
        <v>102</v>
      </c>
      <c r="H454" s="14">
        <v>1</v>
      </c>
      <c r="I454" s="38" t="s">
        <v>102</v>
      </c>
      <c r="J454" s="81"/>
      <c r="K454" s="14">
        <v>39</v>
      </c>
      <c r="L454" s="14">
        <v>208</v>
      </c>
      <c r="M454" s="38" t="s">
        <v>102</v>
      </c>
      <c r="N454" s="38" t="s">
        <v>102</v>
      </c>
      <c r="O454" s="38" t="s">
        <v>102</v>
      </c>
      <c r="P454" s="14">
        <v>7</v>
      </c>
      <c r="Q454" s="38" t="s">
        <v>102</v>
      </c>
      <c r="R454" s="81"/>
      <c r="S454" s="36">
        <v>42</v>
      </c>
      <c r="T454" s="14">
        <v>11</v>
      </c>
      <c r="U454" s="38" t="s">
        <v>102</v>
      </c>
      <c r="V454" s="38" t="s">
        <v>102</v>
      </c>
      <c r="W454" s="38" t="s">
        <v>102</v>
      </c>
      <c r="X454" s="14">
        <v>0</v>
      </c>
      <c r="Y454" s="38" t="s">
        <v>102</v>
      </c>
      <c r="Z454" s="81"/>
      <c r="AA454" s="14">
        <v>3</v>
      </c>
      <c r="AB454" s="14">
        <v>5</v>
      </c>
      <c r="AC454" s="38" t="s">
        <v>102</v>
      </c>
      <c r="AD454" s="38" t="s">
        <v>102</v>
      </c>
      <c r="AE454" s="38" t="s">
        <v>102</v>
      </c>
      <c r="AF454" s="14">
        <v>0</v>
      </c>
      <c r="AG454" s="38" t="s">
        <v>102</v>
      </c>
      <c r="AH454" s="81"/>
      <c r="AI454" s="36">
        <v>3</v>
      </c>
      <c r="AJ454" s="14">
        <v>18</v>
      </c>
      <c r="AK454" s="38" t="s">
        <v>102</v>
      </c>
      <c r="AL454" s="38" t="s">
        <v>102</v>
      </c>
      <c r="AM454" s="38" t="s">
        <v>102</v>
      </c>
      <c r="AN454" s="38" t="s">
        <v>102</v>
      </c>
      <c r="AO454" s="14">
        <v>18</v>
      </c>
      <c r="AP454" s="38" t="s">
        <v>102</v>
      </c>
      <c r="AQ454" s="38" t="s">
        <v>102</v>
      </c>
      <c r="AR454" s="38" t="s">
        <v>102</v>
      </c>
      <c r="AS454" s="38" t="s">
        <v>102</v>
      </c>
      <c r="AT454" s="14">
        <v>151</v>
      </c>
      <c r="AU454" s="38" t="s">
        <v>102</v>
      </c>
      <c r="AV454" s="38" t="s">
        <v>102</v>
      </c>
      <c r="AW454" s="38" t="s">
        <v>102</v>
      </c>
      <c r="AX454" s="14">
        <v>111</v>
      </c>
      <c r="AY454" s="38" t="s">
        <v>102</v>
      </c>
      <c r="AZ454" s="38" t="s">
        <v>102</v>
      </c>
      <c r="BA454" s="38" t="s">
        <v>102</v>
      </c>
    </row>
    <row r="455" spans="1:53">
      <c r="A455" s="100">
        <v>44934</v>
      </c>
      <c r="B455" s="99" t="str">
        <f t="shared" ref="B455" si="644">"(" &amp; TEXT(A455,"aaa") &amp; ")"</f>
        <v>(日)</v>
      </c>
      <c r="C455" s="14">
        <f t="shared" si="640"/>
        <v>5362</v>
      </c>
      <c r="D455" s="14">
        <v>2286</v>
      </c>
      <c r="E455" s="38" t="s">
        <v>102</v>
      </c>
      <c r="F455" s="38" t="s">
        <v>102</v>
      </c>
      <c r="G455" s="38" t="s">
        <v>102</v>
      </c>
      <c r="H455" s="14">
        <v>16</v>
      </c>
      <c r="I455" s="38" t="s">
        <v>102</v>
      </c>
      <c r="J455" s="81"/>
      <c r="K455" s="14">
        <v>138</v>
      </c>
      <c r="L455" s="14">
        <v>2752</v>
      </c>
      <c r="M455" s="38" t="s">
        <v>102</v>
      </c>
      <c r="N455" s="38" t="s">
        <v>102</v>
      </c>
      <c r="O455" s="38" t="s">
        <v>102</v>
      </c>
      <c r="P455" s="14">
        <v>19</v>
      </c>
      <c r="Q455" s="38" t="s">
        <v>102</v>
      </c>
      <c r="R455" s="81"/>
      <c r="S455" s="36">
        <v>151</v>
      </c>
      <c r="T455" s="14">
        <v>41</v>
      </c>
      <c r="U455" s="38" t="s">
        <v>102</v>
      </c>
      <c r="V455" s="38" t="s">
        <v>102</v>
      </c>
      <c r="W455" s="38" t="s">
        <v>102</v>
      </c>
      <c r="X455" s="14">
        <v>0</v>
      </c>
      <c r="Y455" s="38" t="s">
        <v>102</v>
      </c>
      <c r="Z455" s="81"/>
      <c r="AA455" s="14">
        <v>11</v>
      </c>
      <c r="AB455" s="14">
        <v>64</v>
      </c>
      <c r="AC455" s="38" t="s">
        <v>102</v>
      </c>
      <c r="AD455" s="38" t="s">
        <v>102</v>
      </c>
      <c r="AE455" s="38" t="s">
        <v>102</v>
      </c>
      <c r="AF455" s="14">
        <v>2</v>
      </c>
      <c r="AG455" s="38" t="s">
        <v>102</v>
      </c>
      <c r="AH455" s="81"/>
      <c r="AI455" s="36">
        <v>13</v>
      </c>
      <c r="AJ455" s="14">
        <v>392</v>
      </c>
      <c r="AK455" s="38" t="s">
        <v>102</v>
      </c>
      <c r="AL455" s="38" t="s">
        <v>102</v>
      </c>
      <c r="AM455" s="38" t="s">
        <v>102</v>
      </c>
      <c r="AN455" s="38" t="s">
        <v>102</v>
      </c>
      <c r="AO455" s="14">
        <v>395</v>
      </c>
      <c r="AP455" s="38" t="s">
        <v>102</v>
      </c>
      <c r="AQ455" s="38" t="s">
        <v>102</v>
      </c>
      <c r="AR455" s="38" t="s">
        <v>102</v>
      </c>
      <c r="AS455" s="38" t="s">
        <v>102</v>
      </c>
      <c r="AT455" s="14">
        <v>1345</v>
      </c>
      <c r="AU455" s="38" t="s">
        <v>102</v>
      </c>
      <c r="AV455" s="38" t="s">
        <v>102</v>
      </c>
      <c r="AW455" s="38" t="s">
        <v>102</v>
      </c>
      <c r="AX455" s="14">
        <v>1645</v>
      </c>
      <c r="AY455" s="38" t="s">
        <v>102</v>
      </c>
      <c r="AZ455" s="38" t="s">
        <v>102</v>
      </c>
      <c r="BA455" s="38" t="s">
        <v>102</v>
      </c>
    </row>
    <row r="456" spans="1:53">
      <c r="A456" s="100">
        <v>44933</v>
      </c>
      <c r="B456" s="99" t="str">
        <f t="shared" ref="B456" si="645">"(" &amp; TEXT(A456,"aaa") &amp; ")"</f>
        <v>(土)</v>
      </c>
      <c r="C456" s="14">
        <f t="shared" si="640"/>
        <v>19856</v>
      </c>
      <c r="D456" s="14">
        <v>8906</v>
      </c>
      <c r="E456" s="38" t="s">
        <v>102</v>
      </c>
      <c r="F456" s="38" t="s">
        <v>102</v>
      </c>
      <c r="G456" s="38" t="s">
        <v>102</v>
      </c>
      <c r="H456" s="14">
        <v>22</v>
      </c>
      <c r="I456" s="38" t="s">
        <v>102</v>
      </c>
      <c r="J456" s="81"/>
      <c r="K456" s="14">
        <v>299</v>
      </c>
      <c r="L456" s="14">
        <v>10300</v>
      </c>
      <c r="M456" s="38" t="s">
        <v>102</v>
      </c>
      <c r="N456" s="38" t="s">
        <v>102</v>
      </c>
      <c r="O456" s="38" t="s">
        <v>102</v>
      </c>
      <c r="P456" s="14">
        <v>56</v>
      </c>
      <c r="Q456" s="38" t="s">
        <v>102</v>
      </c>
      <c r="R456" s="81"/>
      <c r="S456" s="36">
        <v>273</v>
      </c>
      <c r="T456" s="14">
        <v>197</v>
      </c>
      <c r="U456" s="38" t="s">
        <v>102</v>
      </c>
      <c r="V456" s="38" t="s">
        <v>102</v>
      </c>
      <c r="W456" s="38" t="s">
        <v>102</v>
      </c>
      <c r="X456" s="14">
        <v>1</v>
      </c>
      <c r="Y456" s="38" t="s">
        <v>102</v>
      </c>
      <c r="Z456" s="81"/>
      <c r="AA456" s="14">
        <v>23</v>
      </c>
      <c r="AB456" s="14">
        <v>244</v>
      </c>
      <c r="AC456" s="38" t="s">
        <v>102</v>
      </c>
      <c r="AD456" s="38" t="s">
        <v>102</v>
      </c>
      <c r="AE456" s="38" t="s">
        <v>102</v>
      </c>
      <c r="AF456" s="14">
        <v>6</v>
      </c>
      <c r="AG456" s="38" t="s">
        <v>102</v>
      </c>
      <c r="AH456" s="81"/>
      <c r="AI456" s="36">
        <v>23</v>
      </c>
      <c r="AJ456" s="14">
        <v>2672</v>
      </c>
      <c r="AK456" s="38" t="s">
        <v>102</v>
      </c>
      <c r="AL456" s="38" t="s">
        <v>102</v>
      </c>
      <c r="AM456" s="38" t="s">
        <v>102</v>
      </c>
      <c r="AN456" s="38" t="s">
        <v>102</v>
      </c>
      <c r="AO456" s="14">
        <v>3279</v>
      </c>
      <c r="AP456" s="38" t="s">
        <v>102</v>
      </c>
      <c r="AQ456" s="38" t="s">
        <v>102</v>
      </c>
      <c r="AR456" s="38" t="s">
        <v>102</v>
      </c>
      <c r="AS456" s="38" t="s">
        <v>102</v>
      </c>
      <c r="AT456" s="14">
        <v>4093</v>
      </c>
      <c r="AU456" s="38" t="s">
        <v>102</v>
      </c>
      <c r="AV456" s="38" t="s">
        <v>102</v>
      </c>
      <c r="AW456" s="38" t="s">
        <v>102</v>
      </c>
      <c r="AX456" s="14">
        <v>4520</v>
      </c>
      <c r="AY456" s="38" t="s">
        <v>102</v>
      </c>
      <c r="AZ456" s="38" t="s">
        <v>102</v>
      </c>
      <c r="BA456" s="38" t="s">
        <v>102</v>
      </c>
    </row>
    <row r="457" spans="1:53">
      <c r="A457" s="100">
        <v>44932</v>
      </c>
      <c r="B457" s="99" t="str">
        <f t="shared" ref="B457" si="646">"(" &amp; TEXT(A457,"aaa") &amp; ")"</f>
        <v>(金)</v>
      </c>
      <c r="C457" s="14">
        <f t="shared" si="640"/>
        <v>13296</v>
      </c>
      <c r="D457" s="14">
        <v>5935</v>
      </c>
      <c r="E457" s="38" t="s">
        <v>102</v>
      </c>
      <c r="F457" s="38" t="s">
        <v>102</v>
      </c>
      <c r="G457" s="38" t="s">
        <v>102</v>
      </c>
      <c r="H457" s="14">
        <v>40</v>
      </c>
      <c r="I457" s="38" t="s">
        <v>102</v>
      </c>
      <c r="J457" s="81"/>
      <c r="K457" s="14">
        <v>125</v>
      </c>
      <c r="L457" s="14">
        <v>6980</v>
      </c>
      <c r="M457" s="38" t="s">
        <v>102</v>
      </c>
      <c r="N457" s="38" t="s">
        <v>102</v>
      </c>
      <c r="O457" s="38" t="s">
        <v>102</v>
      </c>
      <c r="P457" s="14">
        <v>47</v>
      </c>
      <c r="Q457" s="38" t="s">
        <v>102</v>
      </c>
      <c r="R457" s="81"/>
      <c r="S457" s="36">
        <v>169</v>
      </c>
      <c r="T457" s="14">
        <v>161</v>
      </c>
      <c r="U457" s="38" t="s">
        <v>102</v>
      </c>
      <c r="V457" s="38" t="s">
        <v>102</v>
      </c>
      <c r="W457" s="38" t="s">
        <v>102</v>
      </c>
      <c r="X457" s="14">
        <v>3</v>
      </c>
      <c r="Y457" s="38" t="s">
        <v>102</v>
      </c>
      <c r="Z457" s="81"/>
      <c r="AA457" s="14">
        <v>13</v>
      </c>
      <c r="AB457" s="14">
        <v>195</v>
      </c>
      <c r="AC457" s="38" t="s">
        <v>102</v>
      </c>
      <c r="AD457" s="38" t="s">
        <v>102</v>
      </c>
      <c r="AE457" s="38" t="s">
        <v>102</v>
      </c>
      <c r="AF457" s="14">
        <v>5</v>
      </c>
      <c r="AG457" s="38" t="s">
        <v>102</v>
      </c>
      <c r="AH457" s="81"/>
      <c r="AI457" s="36">
        <v>9</v>
      </c>
      <c r="AJ457" s="14">
        <v>1187</v>
      </c>
      <c r="AK457" s="38" t="s">
        <v>102</v>
      </c>
      <c r="AL457" s="38" t="s">
        <v>102</v>
      </c>
      <c r="AM457" s="38" t="s">
        <v>102</v>
      </c>
      <c r="AN457" s="38" t="s">
        <v>102</v>
      </c>
      <c r="AO457" s="14">
        <v>1620</v>
      </c>
      <c r="AP457" s="38" t="s">
        <v>102</v>
      </c>
      <c r="AQ457" s="38" t="s">
        <v>102</v>
      </c>
      <c r="AR457" s="38" t="s">
        <v>102</v>
      </c>
      <c r="AS457" s="38" t="s">
        <v>102</v>
      </c>
      <c r="AT457" s="14">
        <v>3396</v>
      </c>
      <c r="AU457" s="38" t="s">
        <v>102</v>
      </c>
      <c r="AV457" s="38" t="s">
        <v>102</v>
      </c>
      <c r="AW457" s="38" t="s">
        <v>102</v>
      </c>
      <c r="AX457" s="14">
        <v>3693</v>
      </c>
      <c r="AY457" s="38" t="s">
        <v>102</v>
      </c>
      <c r="AZ457" s="38" t="s">
        <v>102</v>
      </c>
      <c r="BA457" s="38" t="s">
        <v>102</v>
      </c>
    </row>
    <row r="458" spans="1:53">
      <c r="A458" s="100">
        <v>44931</v>
      </c>
      <c r="B458" s="99" t="str">
        <f t="shared" ref="B458" si="647">"(" &amp; TEXT(A458,"aaa") &amp; ")"</f>
        <v>(木)</v>
      </c>
      <c r="C458" s="14">
        <f t="shared" si="640"/>
        <v>5613</v>
      </c>
      <c r="D458" s="14">
        <v>2494</v>
      </c>
      <c r="E458" s="38" t="s">
        <v>102</v>
      </c>
      <c r="F458" s="38" t="s">
        <v>102</v>
      </c>
      <c r="G458" s="38" t="s">
        <v>102</v>
      </c>
      <c r="H458" s="14">
        <v>16</v>
      </c>
      <c r="I458" s="38" t="s">
        <v>102</v>
      </c>
      <c r="J458" s="81"/>
      <c r="K458" s="14">
        <v>79</v>
      </c>
      <c r="L458" s="14">
        <v>2952</v>
      </c>
      <c r="M458" s="38" t="s">
        <v>102</v>
      </c>
      <c r="N458" s="38" t="s">
        <v>102</v>
      </c>
      <c r="O458" s="38" t="s">
        <v>102</v>
      </c>
      <c r="P458" s="14">
        <v>20</v>
      </c>
      <c r="Q458" s="38" t="s">
        <v>102</v>
      </c>
      <c r="R458" s="81"/>
      <c r="S458" s="36">
        <v>52</v>
      </c>
      <c r="T458" s="14">
        <v>43</v>
      </c>
      <c r="U458" s="38" t="s">
        <v>102</v>
      </c>
      <c r="V458" s="38" t="s">
        <v>102</v>
      </c>
      <c r="W458" s="38" t="s">
        <v>102</v>
      </c>
      <c r="X458" s="14">
        <v>2</v>
      </c>
      <c r="Y458" s="38" t="s">
        <v>102</v>
      </c>
      <c r="Z458" s="81"/>
      <c r="AA458" s="14">
        <v>10</v>
      </c>
      <c r="AB458" s="14">
        <v>93</v>
      </c>
      <c r="AC458" s="38" t="s">
        <v>102</v>
      </c>
      <c r="AD458" s="38" t="s">
        <v>102</v>
      </c>
      <c r="AE458" s="38" t="s">
        <v>102</v>
      </c>
      <c r="AF458" s="14">
        <v>7</v>
      </c>
      <c r="AG458" s="38" t="s">
        <v>102</v>
      </c>
      <c r="AH458" s="81"/>
      <c r="AI458" s="36">
        <v>4</v>
      </c>
      <c r="AJ458" s="14">
        <v>316</v>
      </c>
      <c r="AK458" s="38" t="s">
        <v>102</v>
      </c>
      <c r="AL458" s="38" t="s">
        <v>102</v>
      </c>
      <c r="AM458" s="38" t="s">
        <v>102</v>
      </c>
      <c r="AN458" s="38" t="s">
        <v>102</v>
      </c>
      <c r="AO458" s="14">
        <v>440</v>
      </c>
      <c r="AP458" s="38" t="s">
        <v>102</v>
      </c>
      <c r="AQ458" s="38" t="s">
        <v>102</v>
      </c>
      <c r="AR458" s="38" t="s">
        <v>102</v>
      </c>
      <c r="AS458" s="38" t="s">
        <v>102</v>
      </c>
      <c r="AT458" s="14">
        <v>1828</v>
      </c>
      <c r="AU458" s="38" t="s">
        <v>102</v>
      </c>
      <c r="AV458" s="38" t="s">
        <v>102</v>
      </c>
      <c r="AW458" s="38" t="s">
        <v>102</v>
      </c>
      <c r="AX458" s="14">
        <v>2018</v>
      </c>
      <c r="AY458" s="38" t="s">
        <v>102</v>
      </c>
      <c r="AZ458" s="38" t="s">
        <v>102</v>
      </c>
      <c r="BA458" s="38" t="s">
        <v>102</v>
      </c>
    </row>
    <row r="459" spans="1:53">
      <c r="A459" s="100">
        <v>44930</v>
      </c>
      <c r="B459" s="99" t="str">
        <f t="shared" ref="B459" si="648">"(" &amp; TEXT(A459,"aaa") &amp; ")"</f>
        <v>(水)</v>
      </c>
      <c r="C459" s="14">
        <f t="shared" si="640"/>
        <v>3016</v>
      </c>
      <c r="D459" s="14">
        <v>1250</v>
      </c>
      <c r="E459" s="38" t="s">
        <v>102</v>
      </c>
      <c r="F459" s="38" t="s">
        <v>102</v>
      </c>
      <c r="G459" s="38" t="s">
        <v>102</v>
      </c>
      <c r="H459" s="14">
        <v>18</v>
      </c>
      <c r="I459" s="38" t="s">
        <v>102</v>
      </c>
      <c r="J459" s="81"/>
      <c r="K459" s="14">
        <v>41</v>
      </c>
      <c r="L459" s="14">
        <v>1654</v>
      </c>
      <c r="M459" s="38" t="s">
        <v>102</v>
      </c>
      <c r="N459" s="38" t="s">
        <v>102</v>
      </c>
      <c r="O459" s="38" t="s">
        <v>102</v>
      </c>
      <c r="P459" s="14">
        <v>16</v>
      </c>
      <c r="Q459" s="38" t="s">
        <v>102</v>
      </c>
      <c r="R459" s="81"/>
      <c r="S459" s="36">
        <v>37</v>
      </c>
      <c r="T459" s="14">
        <v>46</v>
      </c>
      <c r="U459" s="38" t="s">
        <v>102</v>
      </c>
      <c r="V459" s="38" t="s">
        <v>102</v>
      </c>
      <c r="W459" s="38" t="s">
        <v>102</v>
      </c>
      <c r="X459" s="14">
        <v>3</v>
      </c>
      <c r="Y459" s="38" t="s">
        <v>102</v>
      </c>
      <c r="Z459" s="81"/>
      <c r="AA459" s="14">
        <v>3</v>
      </c>
      <c r="AB459" s="14">
        <v>51</v>
      </c>
      <c r="AC459" s="38" t="s">
        <v>102</v>
      </c>
      <c r="AD459" s="38" t="s">
        <v>102</v>
      </c>
      <c r="AE459" s="38" t="s">
        <v>102</v>
      </c>
      <c r="AF459" s="14">
        <v>0</v>
      </c>
      <c r="AG459" s="38" t="s">
        <v>102</v>
      </c>
      <c r="AH459" s="81"/>
      <c r="AI459" s="36">
        <v>3</v>
      </c>
      <c r="AJ459" s="14">
        <v>250</v>
      </c>
      <c r="AK459" s="38" t="s">
        <v>102</v>
      </c>
      <c r="AL459" s="38" t="s">
        <v>102</v>
      </c>
      <c r="AM459" s="38" t="s">
        <v>102</v>
      </c>
      <c r="AN459" s="38" t="s">
        <v>102</v>
      </c>
      <c r="AO459" s="14">
        <v>268</v>
      </c>
      <c r="AP459" s="38" t="s">
        <v>102</v>
      </c>
      <c r="AQ459" s="38" t="s">
        <v>102</v>
      </c>
      <c r="AR459" s="38" t="s">
        <v>102</v>
      </c>
      <c r="AS459" s="38" t="s">
        <v>102</v>
      </c>
      <c r="AT459" s="14">
        <v>705</v>
      </c>
      <c r="AU459" s="38" t="s">
        <v>102</v>
      </c>
      <c r="AV459" s="38" t="s">
        <v>102</v>
      </c>
      <c r="AW459" s="38" t="s">
        <v>102</v>
      </c>
      <c r="AX459" s="14">
        <v>994</v>
      </c>
      <c r="AY459" s="38" t="s">
        <v>102</v>
      </c>
      <c r="AZ459" s="38" t="s">
        <v>102</v>
      </c>
      <c r="BA459" s="38" t="s">
        <v>102</v>
      </c>
    </row>
    <row r="460" spans="1:53">
      <c r="A460" s="100">
        <v>44929</v>
      </c>
      <c r="B460" s="99" t="str">
        <f t="shared" ref="B460" si="649">"(" &amp; TEXT(A460,"aaa") &amp; ")"</f>
        <v>(火)</v>
      </c>
      <c r="C460" s="14">
        <f t="shared" si="640"/>
        <v>168</v>
      </c>
      <c r="D460" s="14">
        <v>64</v>
      </c>
      <c r="E460" s="38" t="s">
        <v>102</v>
      </c>
      <c r="F460" s="38" t="s">
        <v>102</v>
      </c>
      <c r="G460" s="38" t="s">
        <v>102</v>
      </c>
      <c r="H460" s="14">
        <v>0</v>
      </c>
      <c r="I460" s="38" t="s">
        <v>102</v>
      </c>
      <c r="J460" s="81"/>
      <c r="K460" s="14">
        <v>8</v>
      </c>
      <c r="L460" s="14">
        <v>78</v>
      </c>
      <c r="M460" s="38" t="s">
        <v>102</v>
      </c>
      <c r="N460" s="38" t="s">
        <v>102</v>
      </c>
      <c r="O460" s="38" t="s">
        <v>102</v>
      </c>
      <c r="P460" s="14">
        <v>4</v>
      </c>
      <c r="Q460" s="38" t="s">
        <v>102</v>
      </c>
      <c r="R460" s="81"/>
      <c r="S460" s="36">
        <v>14</v>
      </c>
      <c r="T460" s="14">
        <v>2</v>
      </c>
      <c r="U460" s="38" t="s">
        <v>102</v>
      </c>
      <c r="V460" s="38" t="s">
        <v>102</v>
      </c>
      <c r="W460" s="38" t="s">
        <v>102</v>
      </c>
      <c r="X460" s="14">
        <v>0</v>
      </c>
      <c r="Y460" s="38" t="s">
        <v>102</v>
      </c>
      <c r="Z460" s="81"/>
      <c r="AA460" s="14">
        <v>0</v>
      </c>
      <c r="AB460" s="14">
        <v>4</v>
      </c>
      <c r="AC460" s="38" t="s">
        <v>102</v>
      </c>
      <c r="AD460" s="38" t="s">
        <v>102</v>
      </c>
      <c r="AE460" s="38" t="s">
        <v>102</v>
      </c>
      <c r="AF460" s="14">
        <v>0</v>
      </c>
      <c r="AG460" s="38" t="s">
        <v>102</v>
      </c>
      <c r="AH460" s="81"/>
      <c r="AI460" s="36">
        <v>0</v>
      </c>
      <c r="AJ460" s="14">
        <v>2</v>
      </c>
      <c r="AK460" s="38" t="s">
        <v>102</v>
      </c>
      <c r="AL460" s="38" t="s">
        <v>102</v>
      </c>
      <c r="AM460" s="38" t="s">
        <v>102</v>
      </c>
      <c r="AN460" s="38" t="s">
        <v>102</v>
      </c>
      <c r="AO460" s="14">
        <v>11</v>
      </c>
      <c r="AP460" s="38" t="s">
        <v>102</v>
      </c>
      <c r="AQ460" s="38" t="s">
        <v>102</v>
      </c>
      <c r="AR460" s="38" t="s">
        <v>102</v>
      </c>
      <c r="AS460" s="38" t="s">
        <v>102</v>
      </c>
      <c r="AT460" s="14">
        <v>39</v>
      </c>
      <c r="AU460" s="38" t="s">
        <v>102</v>
      </c>
      <c r="AV460" s="38" t="s">
        <v>102</v>
      </c>
      <c r="AW460" s="38" t="s">
        <v>102</v>
      </c>
      <c r="AX460" s="14">
        <v>38</v>
      </c>
      <c r="AY460" s="38" t="s">
        <v>102</v>
      </c>
      <c r="AZ460" s="38" t="s">
        <v>102</v>
      </c>
      <c r="BA460" s="38" t="s">
        <v>102</v>
      </c>
    </row>
    <row r="461" spans="1:53">
      <c r="A461" s="100">
        <v>44928</v>
      </c>
      <c r="B461" s="99" t="str">
        <f t="shared" ref="B461" si="650">"(" &amp; TEXT(A461,"aaa") &amp; ")"</f>
        <v>(月)</v>
      </c>
      <c r="C461" s="14">
        <f t="shared" si="640"/>
        <v>123</v>
      </c>
      <c r="D461" s="14">
        <v>50</v>
      </c>
      <c r="E461" s="38" t="s">
        <v>102</v>
      </c>
      <c r="F461" s="38" t="s">
        <v>102</v>
      </c>
      <c r="G461" s="38" t="s">
        <v>102</v>
      </c>
      <c r="H461" s="14">
        <v>1</v>
      </c>
      <c r="I461" s="38" t="s">
        <v>102</v>
      </c>
      <c r="J461" s="81"/>
      <c r="K461" s="14">
        <v>8</v>
      </c>
      <c r="L461" s="14">
        <v>50</v>
      </c>
      <c r="M461" s="38" t="s">
        <v>102</v>
      </c>
      <c r="N461" s="38" t="s">
        <v>102</v>
      </c>
      <c r="O461" s="38" t="s">
        <v>102</v>
      </c>
      <c r="P461" s="14">
        <v>4</v>
      </c>
      <c r="Q461" s="38" t="s">
        <v>102</v>
      </c>
      <c r="R461" s="81"/>
      <c r="S461" s="36">
        <v>10</v>
      </c>
      <c r="T461" s="14">
        <v>0</v>
      </c>
      <c r="U461" s="38" t="s">
        <v>102</v>
      </c>
      <c r="V461" s="38" t="s">
        <v>102</v>
      </c>
      <c r="W461" s="38" t="s">
        <v>102</v>
      </c>
      <c r="X461" s="14">
        <v>1</v>
      </c>
      <c r="Y461" s="38" t="s">
        <v>102</v>
      </c>
      <c r="Z461" s="81"/>
      <c r="AA461" s="14">
        <v>0</v>
      </c>
      <c r="AB461" s="14">
        <v>2</v>
      </c>
      <c r="AC461" s="38" t="s">
        <v>102</v>
      </c>
      <c r="AD461" s="38" t="s">
        <v>102</v>
      </c>
      <c r="AE461" s="38" t="s">
        <v>102</v>
      </c>
      <c r="AF461" s="14">
        <v>0</v>
      </c>
      <c r="AG461" s="38" t="s">
        <v>102</v>
      </c>
      <c r="AH461" s="81"/>
      <c r="AI461" s="36">
        <v>1</v>
      </c>
      <c r="AJ461" s="14">
        <v>4</v>
      </c>
      <c r="AK461" s="38" t="s">
        <v>102</v>
      </c>
      <c r="AL461" s="38" t="s">
        <v>102</v>
      </c>
      <c r="AM461" s="38" t="s">
        <v>102</v>
      </c>
      <c r="AN461" s="38" t="s">
        <v>102</v>
      </c>
      <c r="AO461" s="14">
        <v>4</v>
      </c>
      <c r="AP461" s="38" t="s">
        <v>102</v>
      </c>
      <c r="AQ461" s="38" t="s">
        <v>102</v>
      </c>
      <c r="AR461" s="38" t="s">
        <v>102</v>
      </c>
      <c r="AS461" s="38" t="s">
        <v>102</v>
      </c>
      <c r="AT461" s="14">
        <v>8</v>
      </c>
      <c r="AU461" s="38" t="s">
        <v>102</v>
      </c>
      <c r="AV461" s="38" t="s">
        <v>102</v>
      </c>
      <c r="AW461" s="38" t="s">
        <v>102</v>
      </c>
      <c r="AX461" s="14">
        <v>15</v>
      </c>
      <c r="AY461" s="38" t="s">
        <v>102</v>
      </c>
      <c r="AZ461" s="38" t="s">
        <v>102</v>
      </c>
      <c r="BA461" s="38" t="s">
        <v>102</v>
      </c>
    </row>
    <row r="462" spans="1:53">
      <c r="A462" s="100">
        <v>44927</v>
      </c>
      <c r="B462" s="99" t="str">
        <f t="shared" ref="B462" si="651">"(" &amp; TEXT(A462,"aaa") &amp; ")"</f>
        <v>(日)</v>
      </c>
      <c r="C462" s="14">
        <f t="shared" si="640"/>
        <v>5</v>
      </c>
      <c r="D462" s="14">
        <v>3</v>
      </c>
      <c r="E462" s="38" t="s">
        <v>102</v>
      </c>
      <c r="F462" s="38" t="s">
        <v>102</v>
      </c>
      <c r="G462" s="38" t="s">
        <v>102</v>
      </c>
      <c r="H462" s="14">
        <v>0</v>
      </c>
      <c r="I462" s="38" t="s">
        <v>102</v>
      </c>
      <c r="J462" s="81"/>
      <c r="K462" s="14">
        <v>0</v>
      </c>
      <c r="L462" s="14">
        <v>2</v>
      </c>
      <c r="M462" s="38" t="s">
        <v>102</v>
      </c>
      <c r="N462" s="38" t="s">
        <v>102</v>
      </c>
      <c r="O462" s="38" t="s">
        <v>102</v>
      </c>
      <c r="P462" s="14">
        <v>0</v>
      </c>
      <c r="Q462" s="38" t="s">
        <v>102</v>
      </c>
      <c r="R462" s="81"/>
      <c r="S462" s="36">
        <v>0</v>
      </c>
      <c r="T462" s="14">
        <v>0</v>
      </c>
      <c r="U462" s="38" t="s">
        <v>102</v>
      </c>
      <c r="V462" s="38" t="s">
        <v>102</v>
      </c>
      <c r="W462" s="38" t="s">
        <v>102</v>
      </c>
      <c r="X462" s="14">
        <v>0</v>
      </c>
      <c r="Y462" s="38" t="s">
        <v>102</v>
      </c>
      <c r="Z462" s="81"/>
      <c r="AA462" s="14">
        <v>0</v>
      </c>
      <c r="AB462" s="14">
        <v>0</v>
      </c>
      <c r="AC462" s="38" t="s">
        <v>102</v>
      </c>
      <c r="AD462" s="38" t="s">
        <v>102</v>
      </c>
      <c r="AE462" s="38" t="s">
        <v>102</v>
      </c>
      <c r="AF462" s="14">
        <v>0</v>
      </c>
      <c r="AG462" s="38" t="s">
        <v>102</v>
      </c>
      <c r="AH462" s="81"/>
      <c r="AI462" s="36">
        <v>0</v>
      </c>
      <c r="AJ462" s="14">
        <v>1</v>
      </c>
      <c r="AK462" s="38" t="s">
        <v>102</v>
      </c>
      <c r="AL462" s="38" t="s">
        <v>102</v>
      </c>
      <c r="AM462" s="38" t="s">
        <v>102</v>
      </c>
      <c r="AN462" s="38" t="s">
        <v>102</v>
      </c>
      <c r="AO462" s="14">
        <v>2</v>
      </c>
      <c r="AP462" s="38" t="s">
        <v>102</v>
      </c>
      <c r="AQ462" s="38" t="s">
        <v>102</v>
      </c>
      <c r="AR462" s="38" t="s">
        <v>102</v>
      </c>
      <c r="AS462" s="38" t="s">
        <v>102</v>
      </c>
      <c r="AT462" s="14">
        <v>2</v>
      </c>
      <c r="AU462" s="38" t="s">
        <v>102</v>
      </c>
      <c r="AV462" s="38" t="s">
        <v>102</v>
      </c>
      <c r="AW462" s="38" t="s">
        <v>102</v>
      </c>
      <c r="AX462" s="14">
        <v>0</v>
      </c>
      <c r="AY462" s="38" t="s">
        <v>102</v>
      </c>
      <c r="AZ462" s="38" t="s">
        <v>102</v>
      </c>
      <c r="BA462" s="38" t="s">
        <v>102</v>
      </c>
    </row>
    <row r="463" spans="1:53">
      <c r="A463" s="100">
        <v>44926</v>
      </c>
      <c r="B463" s="99" t="str">
        <f t="shared" ref="B463" si="652">"(" &amp; TEXT(A463,"aaa") &amp; ")"</f>
        <v>(土)</v>
      </c>
      <c r="C463" s="14">
        <f t="shared" si="640"/>
        <v>226</v>
      </c>
      <c r="D463" s="14">
        <v>62</v>
      </c>
      <c r="E463" s="38" t="s">
        <v>102</v>
      </c>
      <c r="F463" s="38" t="s">
        <v>102</v>
      </c>
      <c r="G463" s="38" t="s">
        <v>102</v>
      </c>
      <c r="H463" s="14">
        <v>5</v>
      </c>
      <c r="I463" s="38" t="s">
        <v>102</v>
      </c>
      <c r="J463" s="81"/>
      <c r="K463" s="14">
        <v>4</v>
      </c>
      <c r="L463" s="14">
        <v>136</v>
      </c>
      <c r="M463" s="38" t="s">
        <v>102</v>
      </c>
      <c r="N463" s="38" t="s">
        <v>102</v>
      </c>
      <c r="O463" s="38" t="s">
        <v>102</v>
      </c>
      <c r="P463" s="14">
        <v>2</v>
      </c>
      <c r="Q463" s="38" t="s">
        <v>102</v>
      </c>
      <c r="R463" s="81"/>
      <c r="S463" s="36">
        <v>17</v>
      </c>
      <c r="T463" s="14">
        <v>1</v>
      </c>
      <c r="U463" s="38" t="s">
        <v>102</v>
      </c>
      <c r="V463" s="38" t="s">
        <v>102</v>
      </c>
      <c r="W463" s="38" t="s">
        <v>102</v>
      </c>
      <c r="X463" s="14">
        <v>0</v>
      </c>
      <c r="Y463" s="38" t="s">
        <v>102</v>
      </c>
      <c r="Z463" s="81"/>
      <c r="AA463" s="14">
        <v>0</v>
      </c>
      <c r="AB463" s="14">
        <v>12</v>
      </c>
      <c r="AC463" s="38" t="s">
        <v>102</v>
      </c>
      <c r="AD463" s="38" t="s">
        <v>102</v>
      </c>
      <c r="AE463" s="38" t="s">
        <v>102</v>
      </c>
      <c r="AF463" s="14">
        <v>0</v>
      </c>
      <c r="AG463" s="38" t="s">
        <v>102</v>
      </c>
      <c r="AH463" s="81"/>
      <c r="AI463" s="36">
        <v>0</v>
      </c>
      <c r="AJ463" s="14">
        <v>8</v>
      </c>
      <c r="AK463" s="38" t="s">
        <v>102</v>
      </c>
      <c r="AL463" s="38" t="s">
        <v>102</v>
      </c>
      <c r="AM463" s="38" t="s">
        <v>102</v>
      </c>
      <c r="AN463" s="38" t="s">
        <v>102</v>
      </c>
      <c r="AO463" s="14">
        <v>23</v>
      </c>
      <c r="AP463" s="38" t="s">
        <v>102</v>
      </c>
      <c r="AQ463" s="38" t="s">
        <v>102</v>
      </c>
      <c r="AR463" s="38" t="s">
        <v>102</v>
      </c>
      <c r="AS463" s="38" t="s">
        <v>102</v>
      </c>
      <c r="AT463" s="14">
        <v>21</v>
      </c>
      <c r="AU463" s="38" t="s">
        <v>102</v>
      </c>
      <c r="AV463" s="38" t="s">
        <v>102</v>
      </c>
      <c r="AW463" s="38" t="s">
        <v>102</v>
      </c>
      <c r="AX463" s="14">
        <v>25</v>
      </c>
      <c r="AY463" s="38" t="s">
        <v>102</v>
      </c>
      <c r="AZ463" s="38" t="s">
        <v>102</v>
      </c>
      <c r="BA463" s="38" t="s">
        <v>102</v>
      </c>
    </row>
    <row r="464" spans="1:53">
      <c r="A464" s="100">
        <v>44925</v>
      </c>
      <c r="B464" s="99" t="str">
        <f t="shared" ref="B464" si="653">"(" &amp; TEXT(A464,"aaa") &amp; ")"</f>
        <v>(金)</v>
      </c>
      <c r="C464" s="14">
        <f t="shared" si="640"/>
        <v>1027</v>
      </c>
      <c r="D464" s="14">
        <v>291</v>
      </c>
      <c r="E464" s="38" t="s">
        <v>102</v>
      </c>
      <c r="F464" s="38" t="s">
        <v>102</v>
      </c>
      <c r="G464" s="38" t="s">
        <v>102</v>
      </c>
      <c r="H464" s="14">
        <v>2</v>
      </c>
      <c r="I464" s="38" t="s">
        <v>102</v>
      </c>
      <c r="J464" s="81"/>
      <c r="K464" s="14">
        <v>29</v>
      </c>
      <c r="L464" s="14">
        <v>665</v>
      </c>
      <c r="M464" s="38" t="s">
        <v>102</v>
      </c>
      <c r="N464" s="38" t="s">
        <v>102</v>
      </c>
      <c r="O464" s="38" t="s">
        <v>102</v>
      </c>
      <c r="P464" s="14">
        <v>2</v>
      </c>
      <c r="Q464" s="38" t="s">
        <v>102</v>
      </c>
      <c r="R464" s="81"/>
      <c r="S464" s="36">
        <v>38</v>
      </c>
      <c r="T464" s="14">
        <v>13</v>
      </c>
      <c r="U464" s="38" t="s">
        <v>102</v>
      </c>
      <c r="V464" s="38" t="s">
        <v>102</v>
      </c>
      <c r="W464" s="38" t="s">
        <v>102</v>
      </c>
      <c r="X464" s="14">
        <v>1</v>
      </c>
      <c r="Y464" s="38" t="s">
        <v>102</v>
      </c>
      <c r="Z464" s="81"/>
      <c r="AA464" s="14">
        <v>1</v>
      </c>
      <c r="AB464" s="14">
        <v>33</v>
      </c>
      <c r="AC464" s="38" t="s">
        <v>102</v>
      </c>
      <c r="AD464" s="38" t="s">
        <v>102</v>
      </c>
      <c r="AE464" s="38" t="s">
        <v>102</v>
      </c>
      <c r="AF464" s="14">
        <v>0</v>
      </c>
      <c r="AG464" s="38" t="s">
        <v>102</v>
      </c>
      <c r="AH464" s="81"/>
      <c r="AI464" s="36">
        <v>1</v>
      </c>
      <c r="AJ464" s="14">
        <v>61</v>
      </c>
      <c r="AK464" s="38" t="s">
        <v>102</v>
      </c>
      <c r="AL464" s="38" t="s">
        <v>102</v>
      </c>
      <c r="AM464" s="38" t="s">
        <v>102</v>
      </c>
      <c r="AN464" s="38" t="s">
        <v>102</v>
      </c>
      <c r="AO464" s="14">
        <v>88</v>
      </c>
      <c r="AP464" s="38" t="s">
        <v>102</v>
      </c>
      <c r="AQ464" s="38" t="s">
        <v>102</v>
      </c>
      <c r="AR464" s="38" t="s">
        <v>102</v>
      </c>
      <c r="AS464" s="38" t="s">
        <v>102</v>
      </c>
      <c r="AT464" s="14">
        <v>82</v>
      </c>
      <c r="AU464" s="38" t="s">
        <v>102</v>
      </c>
      <c r="AV464" s="38" t="s">
        <v>102</v>
      </c>
      <c r="AW464" s="38" t="s">
        <v>102</v>
      </c>
      <c r="AX464" s="14">
        <v>151</v>
      </c>
      <c r="AY464" s="38" t="s">
        <v>102</v>
      </c>
      <c r="AZ464" s="38" t="s">
        <v>102</v>
      </c>
      <c r="BA464" s="38" t="s">
        <v>102</v>
      </c>
    </row>
    <row r="465" spans="1:53">
      <c r="A465" s="100">
        <v>44924</v>
      </c>
      <c r="B465" s="99" t="str">
        <f t="shared" ref="B465" si="654">"(" &amp; TEXT(A465,"aaa") &amp; ")"</f>
        <v>(木)</v>
      </c>
      <c r="C465" s="14">
        <f t="shared" si="640"/>
        <v>2662</v>
      </c>
      <c r="D465" s="14">
        <v>1117</v>
      </c>
      <c r="E465" s="38" t="s">
        <v>102</v>
      </c>
      <c r="F465" s="38" t="s">
        <v>102</v>
      </c>
      <c r="G465" s="38" t="s">
        <v>102</v>
      </c>
      <c r="H465" s="14">
        <v>14</v>
      </c>
      <c r="I465" s="38" t="s">
        <v>102</v>
      </c>
      <c r="J465" s="81"/>
      <c r="K465" s="14">
        <v>42</v>
      </c>
      <c r="L465" s="14">
        <v>1435</v>
      </c>
      <c r="M465" s="38" t="s">
        <v>102</v>
      </c>
      <c r="N465" s="38" t="s">
        <v>102</v>
      </c>
      <c r="O465" s="38" t="s">
        <v>102</v>
      </c>
      <c r="P465" s="14">
        <v>15</v>
      </c>
      <c r="Q465" s="38" t="s">
        <v>102</v>
      </c>
      <c r="R465" s="81"/>
      <c r="S465" s="36">
        <v>39</v>
      </c>
      <c r="T465" s="14">
        <v>50</v>
      </c>
      <c r="U465" s="38" t="s">
        <v>102</v>
      </c>
      <c r="V465" s="38" t="s">
        <v>102</v>
      </c>
      <c r="W465" s="38" t="s">
        <v>102</v>
      </c>
      <c r="X465" s="14">
        <v>0</v>
      </c>
      <c r="Y465" s="38" t="s">
        <v>102</v>
      </c>
      <c r="Z465" s="81"/>
      <c r="AA465" s="14">
        <v>2</v>
      </c>
      <c r="AB465" s="14">
        <v>82</v>
      </c>
      <c r="AC465" s="38" t="s">
        <v>102</v>
      </c>
      <c r="AD465" s="38" t="s">
        <v>102</v>
      </c>
      <c r="AE465" s="38" t="s">
        <v>102</v>
      </c>
      <c r="AF465" s="14">
        <v>2</v>
      </c>
      <c r="AG465" s="38" t="s">
        <v>102</v>
      </c>
      <c r="AH465" s="81"/>
      <c r="AI465" s="36">
        <v>3</v>
      </c>
      <c r="AJ465" s="14">
        <v>205</v>
      </c>
      <c r="AK465" s="38" t="s">
        <v>102</v>
      </c>
      <c r="AL465" s="38" t="s">
        <v>102</v>
      </c>
      <c r="AM465" s="38" t="s">
        <v>102</v>
      </c>
      <c r="AN465" s="38" t="s">
        <v>102</v>
      </c>
      <c r="AO465" s="14">
        <v>267</v>
      </c>
      <c r="AP465" s="38" t="s">
        <v>102</v>
      </c>
      <c r="AQ465" s="38" t="s">
        <v>102</v>
      </c>
      <c r="AR465" s="38" t="s">
        <v>102</v>
      </c>
      <c r="AS465" s="38" t="s">
        <v>102</v>
      </c>
      <c r="AT465" s="14">
        <v>543</v>
      </c>
      <c r="AU465" s="38" t="s">
        <v>102</v>
      </c>
      <c r="AV465" s="38" t="s">
        <v>102</v>
      </c>
      <c r="AW465" s="38" t="s">
        <v>102</v>
      </c>
      <c r="AX465" s="14">
        <v>531</v>
      </c>
      <c r="AY465" s="38" t="s">
        <v>102</v>
      </c>
      <c r="AZ465" s="38" t="s">
        <v>102</v>
      </c>
      <c r="BA465" s="38" t="s">
        <v>102</v>
      </c>
    </row>
    <row r="466" spans="1:53">
      <c r="A466" s="100">
        <v>44923</v>
      </c>
      <c r="B466" s="99" t="str">
        <f t="shared" ref="B466" si="655">"(" &amp; TEXT(A466,"aaa") &amp; ")"</f>
        <v>(水)</v>
      </c>
      <c r="C466" s="14">
        <f t="shared" si="640"/>
        <v>6545</v>
      </c>
      <c r="D466" s="14">
        <v>2367</v>
      </c>
      <c r="E466" s="38" t="s">
        <v>102</v>
      </c>
      <c r="F466" s="38" t="s">
        <v>102</v>
      </c>
      <c r="G466" s="38" t="s">
        <v>102</v>
      </c>
      <c r="H466" s="14">
        <v>43</v>
      </c>
      <c r="I466" s="38" t="s">
        <v>102</v>
      </c>
      <c r="J466" s="81"/>
      <c r="K466" s="14">
        <v>70</v>
      </c>
      <c r="L466" s="14">
        <v>3794</v>
      </c>
      <c r="M466" s="38" t="s">
        <v>102</v>
      </c>
      <c r="N466" s="38" t="s">
        <v>102</v>
      </c>
      <c r="O466" s="38" t="s">
        <v>102</v>
      </c>
      <c r="P466" s="14">
        <v>101</v>
      </c>
      <c r="Q466" s="38" t="s">
        <v>102</v>
      </c>
      <c r="R466" s="81"/>
      <c r="S466" s="36">
        <v>170</v>
      </c>
      <c r="T466" s="14">
        <v>94</v>
      </c>
      <c r="U466" s="38" t="s">
        <v>102</v>
      </c>
      <c r="V466" s="38" t="s">
        <v>102</v>
      </c>
      <c r="W466" s="38" t="s">
        <v>102</v>
      </c>
      <c r="X466" s="14">
        <v>7</v>
      </c>
      <c r="Y466" s="38" t="s">
        <v>102</v>
      </c>
      <c r="Z466" s="81"/>
      <c r="AA466" s="14">
        <v>3</v>
      </c>
      <c r="AB466" s="14">
        <v>217</v>
      </c>
      <c r="AC466" s="38" t="s">
        <v>102</v>
      </c>
      <c r="AD466" s="38" t="s">
        <v>102</v>
      </c>
      <c r="AE466" s="38" t="s">
        <v>102</v>
      </c>
      <c r="AF466" s="14">
        <v>11</v>
      </c>
      <c r="AG466" s="38" t="s">
        <v>102</v>
      </c>
      <c r="AH466" s="81"/>
      <c r="AI466" s="36">
        <v>19</v>
      </c>
      <c r="AJ466" s="14">
        <v>461</v>
      </c>
      <c r="AK466" s="38" t="s">
        <v>102</v>
      </c>
      <c r="AL466" s="38" t="s">
        <v>102</v>
      </c>
      <c r="AM466" s="38" t="s">
        <v>102</v>
      </c>
      <c r="AN466" s="38" t="s">
        <v>102</v>
      </c>
      <c r="AO466" s="14">
        <v>621</v>
      </c>
      <c r="AP466" s="38" t="s">
        <v>102</v>
      </c>
      <c r="AQ466" s="38" t="s">
        <v>102</v>
      </c>
      <c r="AR466" s="38" t="s">
        <v>102</v>
      </c>
      <c r="AS466" s="38" t="s">
        <v>102</v>
      </c>
      <c r="AT466" s="14">
        <v>1178</v>
      </c>
      <c r="AU466" s="38" t="s">
        <v>102</v>
      </c>
      <c r="AV466" s="38" t="s">
        <v>102</v>
      </c>
      <c r="AW466" s="38" t="s">
        <v>102</v>
      </c>
      <c r="AX466" s="14">
        <v>1671</v>
      </c>
      <c r="AY466" s="38" t="s">
        <v>102</v>
      </c>
      <c r="AZ466" s="38" t="s">
        <v>102</v>
      </c>
      <c r="BA466" s="38" t="s">
        <v>102</v>
      </c>
    </row>
    <row r="467" spans="1:53">
      <c r="A467" s="100">
        <v>44922</v>
      </c>
      <c r="B467" s="99" t="str">
        <f t="shared" ref="B467" si="656">"(" &amp; TEXT(A467,"aaa") &amp; ")"</f>
        <v>(火)</v>
      </c>
      <c r="C467" s="14">
        <f t="shared" si="640"/>
        <v>11373</v>
      </c>
      <c r="D467" s="14">
        <v>4297</v>
      </c>
      <c r="E467" s="38" t="s">
        <v>102</v>
      </c>
      <c r="F467" s="38" t="s">
        <v>102</v>
      </c>
      <c r="G467" s="38" t="s">
        <v>102</v>
      </c>
      <c r="H467" s="14">
        <v>49</v>
      </c>
      <c r="I467" s="38" t="s">
        <v>102</v>
      </c>
      <c r="J467" s="81"/>
      <c r="K467" s="14">
        <v>111</v>
      </c>
      <c r="L467" s="14">
        <v>6620</v>
      </c>
      <c r="M467" s="38" t="s">
        <v>102</v>
      </c>
      <c r="N467" s="38" t="s">
        <v>102</v>
      </c>
      <c r="O467" s="38" t="s">
        <v>102</v>
      </c>
      <c r="P467" s="14">
        <v>59</v>
      </c>
      <c r="Q467" s="38" t="s">
        <v>102</v>
      </c>
      <c r="R467" s="81"/>
      <c r="S467" s="36">
        <v>237</v>
      </c>
      <c r="T467" s="14">
        <v>110</v>
      </c>
      <c r="U467" s="38" t="s">
        <v>102</v>
      </c>
      <c r="V467" s="38" t="s">
        <v>102</v>
      </c>
      <c r="W467" s="38" t="s">
        <v>102</v>
      </c>
      <c r="X467" s="14">
        <v>7</v>
      </c>
      <c r="Y467" s="38" t="s">
        <v>102</v>
      </c>
      <c r="Z467" s="81"/>
      <c r="AA467" s="14">
        <v>12</v>
      </c>
      <c r="AB467" s="14">
        <v>255</v>
      </c>
      <c r="AC467" s="38" t="s">
        <v>102</v>
      </c>
      <c r="AD467" s="38" t="s">
        <v>102</v>
      </c>
      <c r="AE467" s="38" t="s">
        <v>102</v>
      </c>
      <c r="AF467" s="14">
        <v>8</v>
      </c>
      <c r="AG467" s="38" t="s">
        <v>102</v>
      </c>
      <c r="AH467" s="81"/>
      <c r="AI467" s="36">
        <v>23</v>
      </c>
      <c r="AJ467" s="14">
        <v>776</v>
      </c>
      <c r="AK467" s="38" t="s">
        <v>102</v>
      </c>
      <c r="AL467" s="38" t="s">
        <v>102</v>
      </c>
      <c r="AM467" s="38" t="s">
        <v>102</v>
      </c>
      <c r="AN467" s="38" t="s">
        <v>102</v>
      </c>
      <c r="AO467" s="14">
        <v>1146</v>
      </c>
      <c r="AP467" s="38" t="s">
        <v>102</v>
      </c>
      <c r="AQ467" s="38" t="s">
        <v>102</v>
      </c>
      <c r="AR467" s="38" t="s">
        <v>102</v>
      </c>
      <c r="AS467" s="38" t="s">
        <v>102</v>
      </c>
      <c r="AT467" s="14">
        <v>2721</v>
      </c>
      <c r="AU467" s="38" t="s">
        <v>102</v>
      </c>
      <c r="AV467" s="38" t="s">
        <v>102</v>
      </c>
      <c r="AW467" s="38" t="s">
        <v>102</v>
      </c>
      <c r="AX467" s="14">
        <v>3449</v>
      </c>
      <c r="AY467" s="38" t="s">
        <v>102</v>
      </c>
      <c r="AZ467" s="38" t="s">
        <v>102</v>
      </c>
      <c r="BA467" s="38" t="s">
        <v>102</v>
      </c>
    </row>
    <row r="468" spans="1:53">
      <c r="A468" s="100">
        <v>44921</v>
      </c>
      <c r="B468" s="99" t="str">
        <f t="shared" ref="B468" si="657">"(" &amp; TEXT(A468,"aaa") &amp; ")"</f>
        <v>(月)</v>
      </c>
      <c r="C468" s="14">
        <f t="shared" si="640"/>
        <v>9047</v>
      </c>
      <c r="D468" s="14">
        <v>3369</v>
      </c>
      <c r="E468" s="38" t="s">
        <v>102</v>
      </c>
      <c r="F468" s="38" t="s">
        <v>102</v>
      </c>
      <c r="G468" s="38" t="s">
        <v>102</v>
      </c>
      <c r="H468" s="14">
        <v>34</v>
      </c>
      <c r="I468" s="38" t="s">
        <v>102</v>
      </c>
      <c r="J468" s="81"/>
      <c r="K468" s="14">
        <v>115</v>
      </c>
      <c r="L468" s="14">
        <v>5245</v>
      </c>
      <c r="M468" s="38" t="s">
        <v>102</v>
      </c>
      <c r="N468" s="38" t="s">
        <v>102</v>
      </c>
      <c r="O468" s="38" t="s">
        <v>102</v>
      </c>
      <c r="P468" s="14">
        <v>38</v>
      </c>
      <c r="Q468" s="38" t="s">
        <v>102</v>
      </c>
      <c r="R468" s="81"/>
      <c r="S468" s="36">
        <v>246</v>
      </c>
      <c r="T468" s="14">
        <v>136</v>
      </c>
      <c r="U468" s="38" t="s">
        <v>102</v>
      </c>
      <c r="V468" s="38" t="s">
        <v>102</v>
      </c>
      <c r="W468" s="38" t="s">
        <v>102</v>
      </c>
      <c r="X468" s="14">
        <v>3</v>
      </c>
      <c r="Y468" s="38" t="s">
        <v>102</v>
      </c>
      <c r="Z468" s="81"/>
      <c r="AA468" s="14">
        <v>9</v>
      </c>
      <c r="AB468" s="14">
        <v>250</v>
      </c>
      <c r="AC468" s="38" t="s">
        <v>102</v>
      </c>
      <c r="AD468" s="38" t="s">
        <v>102</v>
      </c>
      <c r="AE468" s="38" t="s">
        <v>102</v>
      </c>
      <c r="AF468" s="14">
        <v>3</v>
      </c>
      <c r="AG468" s="38" t="s">
        <v>102</v>
      </c>
      <c r="AH468" s="81"/>
      <c r="AI468" s="36">
        <v>20</v>
      </c>
      <c r="AJ468" s="14">
        <v>749</v>
      </c>
      <c r="AK468" s="38" t="s">
        <v>102</v>
      </c>
      <c r="AL468" s="38" t="s">
        <v>102</v>
      </c>
      <c r="AM468" s="38" t="s">
        <v>102</v>
      </c>
      <c r="AN468" s="38" t="s">
        <v>102</v>
      </c>
      <c r="AO468" s="14">
        <v>951</v>
      </c>
      <c r="AP468" s="38" t="s">
        <v>102</v>
      </c>
      <c r="AQ468" s="38" t="s">
        <v>102</v>
      </c>
      <c r="AR468" s="38" t="s">
        <v>102</v>
      </c>
      <c r="AS468" s="38" t="s">
        <v>102</v>
      </c>
      <c r="AT468" s="14">
        <v>1784</v>
      </c>
      <c r="AU468" s="38" t="s">
        <v>102</v>
      </c>
      <c r="AV468" s="38" t="s">
        <v>102</v>
      </c>
      <c r="AW468" s="38" t="s">
        <v>102</v>
      </c>
      <c r="AX468" s="14">
        <v>2353</v>
      </c>
      <c r="AY468" s="38" t="s">
        <v>102</v>
      </c>
      <c r="AZ468" s="38" t="s">
        <v>102</v>
      </c>
      <c r="BA468" s="38" t="s">
        <v>102</v>
      </c>
    </row>
    <row r="469" spans="1:53">
      <c r="A469" s="100">
        <v>44920</v>
      </c>
      <c r="B469" s="99" t="str">
        <f t="shared" ref="B469" si="658">"(" &amp; TEXT(A469,"aaa") &amp; ")"</f>
        <v>(日)</v>
      </c>
      <c r="C469" s="14">
        <f t="shared" si="640"/>
        <v>5848</v>
      </c>
      <c r="D469" s="14">
        <v>1677</v>
      </c>
      <c r="E469" s="38" t="s">
        <v>102</v>
      </c>
      <c r="F469" s="38" t="s">
        <v>102</v>
      </c>
      <c r="G469" s="38" t="s">
        <v>102</v>
      </c>
      <c r="H469" s="14">
        <v>31</v>
      </c>
      <c r="I469" s="38" t="s">
        <v>102</v>
      </c>
      <c r="J469" s="81"/>
      <c r="K469" s="14">
        <v>94</v>
      </c>
      <c r="L469" s="14">
        <v>3635</v>
      </c>
      <c r="M469" s="38" t="s">
        <v>102</v>
      </c>
      <c r="N469" s="38" t="s">
        <v>102</v>
      </c>
      <c r="O469" s="38" t="s">
        <v>102</v>
      </c>
      <c r="P469" s="14">
        <v>53</v>
      </c>
      <c r="Q469" s="38" t="s">
        <v>102</v>
      </c>
      <c r="R469" s="81"/>
      <c r="S469" s="36">
        <v>358</v>
      </c>
      <c r="T469" s="14">
        <v>42</v>
      </c>
      <c r="U469" s="38" t="s">
        <v>102</v>
      </c>
      <c r="V469" s="38" t="s">
        <v>102</v>
      </c>
      <c r="W469" s="38" t="s">
        <v>102</v>
      </c>
      <c r="X469" s="14">
        <v>4</v>
      </c>
      <c r="Y469" s="38" t="s">
        <v>102</v>
      </c>
      <c r="Z469" s="81"/>
      <c r="AA469" s="14">
        <v>7</v>
      </c>
      <c r="AB469" s="14">
        <v>159</v>
      </c>
      <c r="AC469" s="38" t="s">
        <v>102</v>
      </c>
      <c r="AD469" s="38" t="s">
        <v>102</v>
      </c>
      <c r="AE469" s="38" t="s">
        <v>102</v>
      </c>
      <c r="AF469" s="14">
        <v>6</v>
      </c>
      <c r="AG469" s="38" t="s">
        <v>102</v>
      </c>
      <c r="AH469" s="81"/>
      <c r="AI469" s="36">
        <v>39</v>
      </c>
      <c r="AJ469" s="14">
        <v>478</v>
      </c>
      <c r="AK469" s="38" t="s">
        <v>102</v>
      </c>
      <c r="AL469" s="38" t="s">
        <v>102</v>
      </c>
      <c r="AM469" s="38" t="s">
        <v>102</v>
      </c>
      <c r="AN469" s="38" t="s">
        <v>102</v>
      </c>
      <c r="AO469" s="14">
        <v>920</v>
      </c>
      <c r="AP469" s="38" t="s">
        <v>102</v>
      </c>
      <c r="AQ469" s="38" t="s">
        <v>102</v>
      </c>
      <c r="AR469" s="38" t="s">
        <v>102</v>
      </c>
      <c r="AS469" s="38" t="s">
        <v>102</v>
      </c>
      <c r="AT469" s="14">
        <v>645</v>
      </c>
      <c r="AU469" s="38" t="s">
        <v>102</v>
      </c>
      <c r="AV469" s="38" t="s">
        <v>102</v>
      </c>
      <c r="AW469" s="38" t="s">
        <v>102</v>
      </c>
      <c r="AX469" s="14">
        <v>1258</v>
      </c>
      <c r="AY469" s="38" t="s">
        <v>102</v>
      </c>
      <c r="AZ469" s="38" t="s">
        <v>102</v>
      </c>
      <c r="BA469" s="38" t="s">
        <v>102</v>
      </c>
    </row>
    <row r="470" spans="1:53">
      <c r="A470" s="100">
        <v>44919</v>
      </c>
      <c r="B470" s="99" t="str">
        <f t="shared" ref="B470" si="659">"(" &amp; TEXT(A470,"aaa") &amp; ")"</f>
        <v>(土)</v>
      </c>
      <c r="C470" s="14">
        <f t="shared" si="640"/>
        <v>19796</v>
      </c>
      <c r="D470" s="14">
        <v>7027</v>
      </c>
      <c r="E470" s="38" t="s">
        <v>102</v>
      </c>
      <c r="F470" s="38" t="s">
        <v>102</v>
      </c>
      <c r="G470" s="38" t="s">
        <v>102</v>
      </c>
      <c r="H470" s="14">
        <v>35</v>
      </c>
      <c r="I470" s="38" t="s">
        <v>102</v>
      </c>
      <c r="J470" s="81"/>
      <c r="K470" s="14">
        <v>259</v>
      </c>
      <c r="L470" s="14">
        <v>11939</v>
      </c>
      <c r="M470" s="38" t="s">
        <v>102</v>
      </c>
      <c r="N470" s="38" t="s">
        <v>102</v>
      </c>
      <c r="O470" s="38" t="s">
        <v>102</v>
      </c>
      <c r="P470" s="14">
        <v>90</v>
      </c>
      <c r="Q470" s="38" t="s">
        <v>102</v>
      </c>
      <c r="R470" s="81"/>
      <c r="S470" s="36">
        <v>446</v>
      </c>
      <c r="T470" s="14">
        <v>209</v>
      </c>
      <c r="U470" s="38" t="s">
        <v>102</v>
      </c>
      <c r="V470" s="38" t="s">
        <v>102</v>
      </c>
      <c r="W470" s="38" t="s">
        <v>102</v>
      </c>
      <c r="X470" s="14">
        <v>4</v>
      </c>
      <c r="Y470" s="38" t="s">
        <v>102</v>
      </c>
      <c r="Z470" s="81"/>
      <c r="AA470" s="14">
        <v>24</v>
      </c>
      <c r="AB470" s="14">
        <v>456</v>
      </c>
      <c r="AC470" s="38" t="s">
        <v>102</v>
      </c>
      <c r="AD470" s="38" t="s">
        <v>102</v>
      </c>
      <c r="AE470" s="38" t="s">
        <v>102</v>
      </c>
      <c r="AF470" s="14">
        <v>10</v>
      </c>
      <c r="AG470" s="38" t="s">
        <v>102</v>
      </c>
      <c r="AH470" s="81"/>
      <c r="AI470" s="36">
        <v>48</v>
      </c>
      <c r="AJ470" s="14">
        <v>2208</v>
      </c>
      <c r="AK470" s="38" t="s">
        <v>102</v>
      </c>
      <c r="AL470" s="38" t="s">
        <v>102</v>
      </c>
      <c r="AM470" s="38" t="s">
        <v>102</v>
      </c>
      <c r="AN470" s="38" t="s">
        <v>102</v>
      </c>
      <c r="AO470" s="14">
        <v>3858</v>
      </c>
      <c r="AP470" s="38" t="s">
        <v>102</v>
      </c>
      <c r="AQ470" s="38" t="s">
        <v>102</v>
      </c>
      <c r="AR470" s="38" t="s">
        <v>102</v>
      </c>
      <c r="AS470" s="38" t="s">
        <v>102</v>
      </c>
      <c r="AT470" s="14">
        <v>2814</v>
      </c>
      <c r="AU470" s="38" t="s">
        <v>102</v>
      </c>
      <c r="AV470" s="38" t="s">
        <v>102</v>
      </c>
      <c r="AW470" s="38" t="s">
        <v>102</v>
      </c>
      <c r="AX470" s="14">
        <v>3720</v>
      </c>
      <c r="AY470" s="38" t="s">
        <v>102</v>
      </c>
      <c r="AZ470" s="38" t="s">
        <v>102</v>
      </c>
      <c r="BA470" s="38" t="s">
        <v>102</v>
      </c>
    </row>
    <row r="471" spans="1:53">
      <c r="A471" s="100">
        <v>44918</v>
      </c>
      <c r="B471" s="99" t="str">
        <f t="shared" ref="B471" si="660">"(" &amp; TEXT(A471,"aaa") &amp; ")"</f>
        <v>(金)</v>
      </c>
      <c r="C471" s="14">
        <f t="shared" si="640"/>
        <v>16240</v>
      </c>
      <c r="D471" s="14">
        <v>6399</v>
      </c>
      <c r="E471" s="38" t="s">
        <v>102</v>
      </c>
      <c r="F471" s="38" t="s">
        <v>102</v>
      </c>
      <c r="G471" s="38" t="s">
        <v>102</v>
      </c>
      <c r="H471" s="14">
        <v>30</v>
      </c>
      <c r="I471" s="38" t="s">
        <v>102</v>
      </c>
      <c r="J471" s="81"/>
      <c r="K471" s="14">
        <v>288</v>
      </c>
      <c r="L471" s="14">
        <v>9026</v>
      </c>
      <c r="M471" s="38" t="s">
        <v>102</v>
      </c>
      <c r="N471" s="38" t="s">
        <v>102</v>
      </c>
      <c r="O471" s="38" t="s">
        <v>102</v>
      </c>
      <c r="P471" s="14">
        <v>48</v>
      </c>
      <c r="Q471" s="38" t="s">
        <v>102</v>
      </c>
      <c r="R471" s="81"/>
      <c r="S471" s="36">
        <v>449</v>
      </c>
      <c r="T471" s="14">
        <v>213</v>
      </c>
      <c r="U471" s="38" t="s">
        <v>102</v>
      </c>
      <c r="V471" s="38" t="s">
        <v>102</v>
      </c>
      <c r="W471" s="38" t="s">
        <v>102</v>
      </c>
      <c r="X471" s="14">
        <v>2</v>
      </c>
      <c r="Y471" s="38" t="s">
        <v>102</v>
      </c>
      <c r="Z471" s="81"/>
      <c r="AA471" s="14">
        <v>21</v>
      </c>
      <c r="AB471" s="14">
        <v>311</v>
      </c>
      <c r="AC471" s="38" t="s">
        <v>102</v>
      </c>
      <c r="AD471" s="38" t="s">
        <v>102</v>
      </c>
      <c r="AE471" s="38" t="s">
        <v>102</v>
      </c>
      <c r="AF471" s="14">
        <v>6</v>
      </c>
      <c r="AG471" s="38" t="s">
        <v>102</v>
      </c>
      <c r="AH471" s="81"/>
      <c r="AI471" s="36">
        <v>35</v>
      </c>
      <c r="AJ471" s="14">
        <v>1572</v>
      </c>
      <c r="AK471" s="38" t="s">
        <v>102</v>
      </c>
      <c r="AL471" s="38" t="s">
        <v>102</v>
      </c>
      <c r="AM471" s="38" t="s">
        <v>102</v>
      </c>
      <c r="AN471" s="38" t="s">
        <v>102</v>
      </c>
      <c r="AO471" s="14">
        <v>2628</v>
      </c>
      <c r="AP471" s="38" t="s">
        <v>102</v>
      </c>
      <c r="AQ471" s="38" t="s">
        <v>102</v>
      </c>
      <c r="AR471" s="38" t="s">
        <v>102</v>
      </c>
      <c r="AS471" s="38" t="s">
        <v>102</v>
      </c>
      <c r="AT471" s="14">
        <v>3388</v>
      </c>
      <c r="AU471" s="38" t="s">
        <v>102</v>
      </c>
      <c r="AV471" s="38" t="s">
        <v>102</v>
      </c>
      <c r="AW471" s="38" t="s">
        <v>102</v>
      </c>
      <c r="AX471" s="14">
        <v>3841</v>
      </c>
      <c r="AY471" s="38" t="s">
        <v>102</v>
      </c>
      <c r="AZ471" s="38" t="s">
        <v>102</v>
      </c>
      <c r="BA471" s="38" t="s">
        <v>102</v>
      </c>
    </row>
    <row r="472" spans="1:53">
      <c r="A472" s="100">
        <v>44917</v>
      </c>
      <c r="B472" s="99" t="str">
        <f t="shared" ref="B472" si="661">"(" &amp; TEXT(A472,"aaa") &amp; ")"</f>
        <v>(木)</v>
      </c>
      <c r="C472" s="14">
        <f t="shared" si="640"/>
        <v>9330</v>
      </c>
      <c r="D472" s="14">
        <v>3916</v>
      </c>
      <c r="E472" s="38" t="s">
        <v>102</v>
      </c>
      <c r="F472" s="38" t="s">
        <v>102</v>
      </c>
      <c r="G472" s="38" t="s">
        <v>102</v>
      </c>
      <c r="H472" s="14">
        <v>43</v>
      </c>
      <c r="I472" s="38" t="s">
        <v>102</v>
      </c>
      <c r="J472" s="81"/>
      <c r="K472" s="14">
        <v>93</v>
      </c>
      <c r="L472" s="14">
        <v>5031</v>
      </c>
      <c r="M472" s="38" t="s">
        <v>102</v>
      </c>
      <c r="N472" s="38" t="s">
        <v>102</v>
      </c>
      <c r="O472" s="38" t="s">
        <v>102</v>
      </c>
      <c r="P472" s="14">
        <v>65</v>
      </c>
      <c r="Q472" s="38" t="s">
        <v>102</v>
      </c>
      <c r="R472" s="81"/>
      <c r="S472" s="36">
        <v>182</v>
      </c>
      <c r="T472" s="14">
        <v>145</v>
      </c>
      <c r="U472" s="38" t="s">
        <v>102</v>
      </c>
      <c r="V472" s="38" t="s">
        <v>102</v>
      </c>
      <c r="W472" s="38" t="s">
        <v>102</v>
      </c>
      <c r="X472" s="14">
        <v>8</v>
      </c>
      <c r="Y472" s="38" t="s">
        <v>102</v>
      </c>
      <c r="Z472" s="81"/>
      <c r="AA472" s="14">
        <v>5</v>
      </c>
      <c r="AB472" s="14">
        <v>224</v>
      </c>
      <c r="AC472" s="38" t="s">
        <v>102</v>
      </c>
      <c r="AD472" s="38" t="s">
        <v>102</v>
      </c>
      <c r="AE472" s="38" t="s">
        <v>102</v>
      </c>
      <c r="AF472" s="14">
        <v>14</v>
      </c>
      <c r="AG472" s="38" t="s">
        <v>102</v>
      </c>
      <c r="AH472" s="81"/>
      <c r="AI472" s="36">
        <v>14</v>
      </c>
      <c r="AJ472" s="14">
        <v>462</v>
      </c>
      <c r="AK472" s="38" t="s">
        <v>102</v>
      </c>
      <c r="AL472" s="38" t="s">
        <v>102</v>
      </c>
      <c r="AM472" s="38" t="s">
        <v>102</v>
      </c>
      <c r="AN472" s="38" t="s">
        <v>102</v>
      </c>
      <c r="AO472" s="14">
        <v>731</v>
      </c>
      <c r="AP472" s="38" t="s">
        <v>102</v>
      </c>
      <c r="AQ472" s="38" t="s">
        <v>102</v>
      </c>
      <c r="AR472" s="38" t="s">
        <v>102</v>
      </c>
      <c r="AS472" s="38" t="s">
        <v>102</v>
      </c>
      <c r="AT472" s="14">
        <v>2563</v>
      </c>
      <c r="AU472" s="38" t="s">
        <v>102</v>
      </c>
      <c r="AV472" s="38" t="s">
        <v>102</v>
      </c>
      <c r="AW472" s="38" t="s">
        <v>102</v>
      </c>
      <c r="AX472" s="14">
        <v>2685</v>
      </c>
      <c r="AY472" s="38" t="s">
        <v>102</v>
      </c>
      <c r="AZ472" s="38" t="s">
        <v>102</v>
      </c>
      <c r="BA472" s="38" t="s">
        <v>102</v>
      </c>
    </row>
    <row r="473" spans="1:53">
      <c r="A473" s="100">
        <v>44916</v>
      </c>
      <c r="B473" s="99" t="str">
        <f t="shared" ref="B473" si="662">"(" &amp; TEXT(A473,"aaa") &amp; ")"</f>
        <v>(水)</v>
      </c>
      <c r="C473" s="14">
        <f t="shared" si="640"/>
        <v>9602</v>
      </c>
      <c r="D473" s="14">
        <v>4553</v>
      </c>
      <c r="E473" s="38" t="s">
        <v>102</v>
      </c>
      <c r="F473" s="38" t="s">
        <v>102</v>
      </c>
      <c r="G473" s="38" t="s">
        <v>102</v>
      </c>
      <c r="H473" s="14">
        <v>25</v>
      </c>
      <c r="I473" s="38" t="s">
        <v>102</v>
      </c>
      <c r="J473" s="81"/>
      <c r="K473" s="14">
        <v>170</v>
      </c>
      <c r="L473" s="14">
        <v>4601</v>
      </c>
      <c r="M473" s="38" t="s">
        <v>102</v>
      </c>
      <c r="N473" s="38" t="s">
        <v>102</v>
      </c>
      <c r="O473" s="38" t="s">
        <v>102</v>
      </c>
      <c r="P473" s="14">
        <v>29</v>
      </c>
      <c r="Q473" s="38" t="s">
        <v>102</v>
      </c>
      <c r="R473" s="81"/>
      <c r="S473" s="36">
        <v>224</v>
      </c>
      <c r="T473" s="14">
        <v>196</v>
      </c>
      <c r="U473" s="38" t="s">
        <v>102</v>
      </c>
      <c r="V473" s="38" t="s">
        <v>102</v>
      </c>
      <c r="W473" s="38" t="s">
        <v>102</v>
      </c>
      <c r="X473" s="14">
        <v>4</v>
      </c>
      <c r="Y473" s="38" t="s">
        <v>102</v>
      </c>
      <c r="Z473" s="81"/>
      <c r="AA473" s="14">
        <v>15</v>
      </c>
      <c r="AB473" s="14">
        <v>207</v>
      </c>
      <c r="AC473" s="38" t="s">
        <v>102</v>
      </c>
      <c r="AD473" s="38" t="s">
        <v>102</v>
      </c>
      <c r="AE473" s="38" t="s">
        <v>102</v>
      </c>
      <c r="AF473" s="14">
        <v>8</v>
      </c>
      <c r="AG473" s="38" t="s">
        <v>102</v>
      </c>
      <c r="AH473" s="81"/>
      <c r="AI473" s="36">
        <v>33</v>
      </c>
      <c r="AJ473" s="14">
        <v>645</v>
      </c>
      <c r="AK473" s="38" t="s">
        <v>102</v>
      </c>
      <c r="AL473" s="38" t="s">
        <v>102</v>
      </c>
      <c r="AM473" s="38" t="s">
        <v>102</v>
      </c>
      <c r="AN473" s="38" t="s">
        <v>102</v>
      </c>
      <c r="AO473" s="14">
        <v>965</v>
      </c>
      <c r="AP473" s="38" t="s">
        <v>102</v>
      </c>
      <c r="AQ473" s="38" t="s">
        <v>102</v>
      </c>
      <c r="AR473" s="38" t="s">
        <v>102</v>
      </c>
      <c r="AS473" s="38" t="s">
        <v>102</v>
      </c>
      <c r="AT473" s="14">
        <v>2956</v>
      </c>
      <c r="AU473" s="38" t="s">
        <v>102</v>
      </c>
      <c r="AV473" s="38" t="s">
        <v>102</v>
      </c>
      <c r="AW473" s="38" t="s">
        <v>102</v>
      </c>
      <c r="AX473" s="14">
        <v>2317</v>
      </c>
      <c r="AY473" s="38" t="s">
        <v>102</v>
      </c>
      <c r="AZ473" s="38" t="s">
        <v>102</v>
      </c>
      <c r="BA473" s="38" t="s">
        <v>102</v>
      </c>
    </row>
    <row r="474" spans="1:53">
      <c r="A474" s="100">
        <v>44915</v>
      </c>
      <c r="B474" s="99" t="str">
        <f t="shared" ref="B474" si="663">"(" &amp; TEXT(A474,"aaa") &amp; ")"</f>
        <v>(火)</v>
      </c>
      <c r="C474" s="14">
        <f t="shared" si="640"/>
        <v>10771</v>
      </c>
      <c r="D474" s="14">
        <v>4902</v>
      </c>
      <c r="E474" s="38" t="s">
        <v>102</v>
      </c>
      <c r="F474" s="38" t="s">
        <v>102</v>
      </c>
      <c r="G474" s="38" t="s">
        <v>102</v>
      </c>
      <c r="H474" s="14">
        <v>57</v>
      </c>
      <c r="I474" s="38" t="s">
        <v>102</v>
      </c>
      <c r="J474" s="81"/>
      <c r="K474" s="14">
        <v>140</v>
      </c>
      <c r="L474" s="14">
        <v>5357</v>
      </c>
      <c r="M474" s="38" t="s">
        <v>102</v>
      </c>
      <c r="N474" s="38" t="s">
        <v>102</v>
      </c>
      <c r="O474" s="38" t="s">
        <v>102</v>
      </c>
      <c r="P474" s="14">
        <v>109</v>
      </c>
      <c r="Q474" s="38" t="s">
        <v>102</v>
      </c>
      <c r="R474" s="81"/>
      <c r="S474" s="36">
        <v>206</v>
      </c>
      <c r="T474" s="14">
        <v>151</v>
      </c>
      <c r="U474" s="38" t="s">
        <v>102</v>
      </c>
      <c r="V474" s="38" t="s">
        <v>102</v>
      </c>
      <c r="W474" s="38" t="s">
        <v>102</v>
      </c>
      <c r="X474" s="14">
        <v>3</v>
      </c>
      <c r="Y474" s="38" t="s">
        <v>102</v>
      </c>
      <c r="Z474" s="81"/>
      <c r="AA474" s="14">
        <v>11</v>
      </c>
      <c r="AB474" s="14">
        <v>155</v>
      </c>
      <c r="AC474" s="38" t="s">
        <v>102</v>
      </c>
      <c r="AD474" s="38" t="s">
        <v>102</v>
      </c>
      <c r="AE474" s="38" t="s">
        <v>102</v>
      </c>
      <c r="AF474" s="14">
        <v>18</v>
      </c>
      <c r="AG474" s="38" t="s">
        <v>102</v>
      </c>
      <c r="AH474" s="81"/>
      <c r="AI474" s="36">
        <v>32</v>
      </c>
      <c r="AJ474" s="14">
        <v>656</v>
      </c>
      <c r="AK474" s="38" t="s">
        <v>102</v>
      </c>
      <c r="AL474" s="38" t="s">
        <v>102</v>
      </c>
      <c r="AM474" s="38" t="s">
        <v>102</v>
      </c>
      <c r="AN474" s="38" t="s">
        <v>102</v>
      </c>
      <c r="AO474" s="14">
        <v>955</v>
      </c>
      <c r="AP474" s="38" t="s">
        <v>102</v>
      </c>
      <c r="AQ474" s="38" t="s">
        <v>102</v>
      </c>
      <c r="AR474" s="38" t="s">
        <v>102</v>
      </c>
      <c r="AS474" s="38" t="s">
        <v>102</v>
      </c>
      <c r="AT474" s="14">
        <v>3471</v>
      </c>
      <c r="AU474" s="38" t="s">
        <v>102</v>
      </c>
      <c r="AV474" s="38" t="s">
        <v>102</v>
      </c>
      <c r="AW474" s="38" t="s">
        <v>102</v>
      </c>
      <c r="AX474" s="14">
        <v>3365</v>
      </c>
      <c r="AY474" s="38" t="s">
        <v>102</v>
      </c>
      <c r="AZ474" s="38" t="s">
        <v>102</v>
      </c>
      <c r="BA474" s="38" t="s">
        <v>102</v>
      </c>
    </row>
    <row r="475" spans="1:53">
      <c r="A475" s="100">
        <v>44914</v>
      </c>
      <c r="B475" s="99" t="str">
        <f t="shared" ref="B475" si="664">"(" &amp; TEXT(A475,"aaa") &amp; ")"</f>
        <v>(月)</v>
      </c>
      <c r="C475" s="14">
        <f t="shared" si="640"/>
        <v>6064</v>
      </c>
      <c r="D475" s="14">
        <v>1980</v>
      </c>
      <c r="E475" s="38" t="s">
        <v>102</v>
      </c>
      <c r="F475" s="38" t="s">
        <v>102</v>
      </c>
      <c r="G475" s="38" t="s">
        <v>102</v>
      </c>
      <c r="H475" s="14">
        <v>13</v>
      </c>
      <c r="I475" s="38" t="s">
        <v>102</v>
      </c>
      <c r="J475" s="81"/>
      <c r="K475" s="14">
        <v>123</v>
      </c>
      <c r="L475" s="14">
        <v>3731</v>
      </c>
      <c r="M475" s="38" t="s">
        <v>102</v>
      </c>
      <c r="N475" s="38" t="s">
        <v>102</v>
      </c>
      <c r="O475" s="38" t="s">
        <v>102</v>
      </c>
      <c r="P475" s="14">
        <v>22</v>
      </c>
      <c r="Q475" s="38" t="s">
        <v>102</v>
      </c>
      <c r="R475" s="81"/>
      <c r="S475" s="36">
        <v>195</v>
      </c>
      <c r="T475" s="14">
        <v>72</v>
      </c>
      <c r="U475" s="38" t="s">
        <v>102</v>
      </c>
      <c r="V475" s="38" t="s">
        <v>102</v>
      </c>
      <c r="W475" s="38" t="s">
        <v>102</v>
      </c>
      <c r="X475" s="14">
        <v>2</v>
      </c>
      <c r="Y475" s="38" t="s">
        <v>102</v>
      </c>
      <c r="Z475" s="81"/>
      <c r="AA475" s="14">
        <v>14</v>
      </c>
      <c r="AB475" s="14">
        <v>133</v>
      </c>
      <c r="AC475" s="38" t="s">
        <v>102</v>
      </c>
      <c r="AD475" s="38" t="s">
        <v>102</v>
      </c>
      <c r="AE475" s="38" t="s">
        <v>102</v>
      </c>
      <c r="AF475" s="14">
        <v>5</v>
      </c>
      <c r="AG475" s="38" t="s">
        <v>102</v>
      </c>
      <c r="AH475" s="81"/>
      <c r="AI475" s="36">
        <v>31</v>
      </c>
      <c r="AJ475" s="14">
        <v>280</v>
      </c>
      <c r="AK475" s="38" t="s">
        <v>102</v>
      </c>
      <c r="AL475" s="38" t="s">
        <v>102</v>
      </c>
      <c r="AM475" s="38" t="s">
        <v>102</v>
      </c>
      <c r="AN475" s="38" t="s">
        <v>102</v>
      </c>
      <c r="AO475" s="14">
        <v>753</v>
      </c>
      <c r="AP475" s="38" t="s">
        <v>102</v>
      </c>
      <c r="AQ475" s="38" t="s">
        <v>102</v>
      </c>
      <c r="AR475" s="38" t="s">
        <v>102</v>
      </c>
      <c r="AS475" s="38" t="s">
        <v>102</v>
      </c>
      <c r="AT475" s="14">
        <v>1219</v>
      </c>
      <c r="AU475" s="38" t="s">
        <v>102</v>
      </c>
      <c r="AV475" s="38" t="s">
        <v>102</v>
      </c>
      <c r="AW475" s="38" t="s">
        <v>102</v>
      </c>
      <c r="AX475" s="14">
        <v>1914</v>
      </c>
      <c r="AY475" s="38" t="s">
        <v>102</v>
      </c>
      <c r="AZ475" s="38" t="s">
        <v>102</v>
      </c>
      <c r="BA475" s="38" t="s">
        <v>102</v>
      </c>
    </row>
    <row r="476" spans="1:53">
      <c r="A476" s="100">
        <v>44913</v>
      </c>
      <c r="B476" s="99" t="str">
        <f t="shared" ref="B476" si="665">"(" &amp; TEXT(A476,"aaa") &amp; ")"</f>
        <v>(日)</v>
      </c>
      <c r="C476" s="14">
        <f t="shared" si="640"/>
        <v>6288</v>
      </c>
      <c r="D476" s="14">
        <v>2804</v>
      </c>
      <c r="E476" s="38" t="s">
        <v>102</v>
      </c>
      <c r="F476" s="38" t="s">
        <v>102</v>
      </c>
      <c r="G476" s="38" t="s">
        <v>102</v>
      </c>
      <c r="H476" s="14">
        <v>24</v>
      </c>
      <c r="I476" s="38" t="s">
        <v>102</v>
      </c>
      <c r="J476" s="81"/>
      <c r="K476" s="14">
        <v>140</v>
      </c>
      <c r="L476" s="14">
        <v>3006</v>
      </c>
      <c r="M476" s="38" t="s">
        <v>102</v>
      </c>
      <c r="N476" s="38" t="s">
        <v>102</v>
      </c>
      <c r="O476" s="38" t="s">
        <v>102</v>
      </c>
      <c r="P476" s="14">
        <v>33</v>
      </c>
      <c r="Q476" s="38" t="s">
        <v>102</v>
      </c>
      <c r="R476" s="81"/>
      <c r="S476" s="36">
        <v>281</v>
      </c>
      <c r="T476" s="14">
        <v>51</v>
      </c>
      <c r="U476" s="38" t="s">
        <v>102</v>
      </c>
      <c r="V476" s="38" t="s">
        <v>102</v>
      </c>
      <c r="W476" s="38" t="s">
        <v>102</v>
      </c>
      <c r="X476" s="14">
        <v>1</v>
      </c>
      <c r="Y476" s="38" t="s">
        <v>102</v>
      </c>
      <c r="Z476" s="81"/>
      <c r="AA476" s="14">
        <v>17</v>
      </c>
      <c r="AB476" s="14">
        <v>92</v>
      </c>
      <c r="AC476" s="38" t="s">
        <v>102</v>
      </c>
      <c r="AD476" s="38" t="s">
        <v>102</v>
      </c>
      <c r="AE476" s="38" t="s">
        <v>102</v>
      </c>
      <c r="AF476" s="14">
        <v>3</v>
      </c>
      <c r="AG476" s="38" t="s">
        <v>102</v>
      </c>
      <c r="AH476" s="81"/>
      <c r="AI476" s="36">
        <v>23</v>
      </c>
      <c r="AJ476" s="14">
        <v>414</v>
      </c>
      <c r="AK476" s="38" t="s">
        <v>102</v>
      </c>
      <c r="AL476" s="38" t="s">
        <v>102</v>
      </c>
      <c r="AM476" s="38" t="s">
        <v>102</v>
      </c>
      <c r="AN476" s="38" t="s">
        <v>102</v>
      </c>
      <c r="AO476" s="14">
        <v>510</v>
      </c>
      <c r="AP476" s="38" t="s">
        <v>102</v>
      </c>
      <c r="AQ476" s="38" t="s">
        <v>102</v>
      </c>
      <c r="AR476" s="38" t="s">
        <v>102</v>
      </c>
      <c r="AS476" s="38" t="s">
        <v>102</v>
      </c>
      <c r="AT476" s="14">
        <v>1720</v>
      </c>
      <c r="AU476" s="38" t="s">
        <v>102</v>
      </c>
      <c r="AV476" s="38" t="s">
        <v>102</v>
      </c>
      <c r="AW476" s="38" t="s">
        <v>102</v>
      </c>
      <c r="AX476" s="14">
        <v>1393</v>
      </c>
      <c r="AY476" s="38" t="s">
        <v>102</v>
      </c>
      <c r="AZ476" s="38" t="s">
        <v>102</v>
      </c>
      <c r="BA476" s="38" t="s">
        <v>102</v>
      </c>
    </row>
    <row r="477" spans="1:53">
      <c r="A477" s="100">
        <v>44912</v>
      </c>
      <c r="B477" s="99" t="str">
        <f t="shared" ref="B477" si="666">"(" &amp; TEXT(A477,"aaa") &amp; ")"</f>
        <v>(土)</v>
      </c>
      <c r="C477" s="14">
        <f t="shared" si="640"/>
        <v>20690</v>
      </c>
      <c r="D477" s="14">
        <v>9194</v>
      </c>
      <c r="E477" s="38" t="s">
        <v>102</v>
      </c>
      <c r="F477" s="38" t="s">
        <v>102</v>
      </c>
      <c r="G477" s="38" t="s">
        <v>102</v>
      </c>
      <c r="H477" s="14">
        <v>69</v>
      </c>
      <c r="I477" s="38" t="s">
        <v>102</v>
      </c>
      <c r="J477" s="81"/>
      <c r="K477" s="14">
        <v>222</v>
      </c>
      <c r="L477" s="14">
        <v>10565</v>
      </c>
      <c r="M477" s="38" t="s">
        <v>102</v>
      </c>
      <c r="N477" s="38" t="s">
        <v>102</v>
      </c>
      <c r="O477" s="38" t="s">
        <v>102</v>
      </c>
      <c r="P477" s="14">
        <v>79</v>
      </c>
      <c r="Q477" s="38" t="s">
        <v>102</v>
      </c>
      <c r="R477" s="81"/>
      <c r="S477" s="36">
        <v>561</v>
      </c>
      <c r="T477" s="14">
        <v>220</v>
      </c>
      <c r="U477" s="38" t="s">
        <v>102</v>
      </c>
      <c r="V477" s="38" t="s">
        <v>102</v>
      </c>
      <c r="W477" s="38" t="s">
        <v>102</v>
      </c>
      <c r="X477" s="14">
        <v>3</v>
      </c>
      <c r="Y477" s="38" t="s">
        <v>102</v>
      </c>
      <c r="Z477" s="81"/>
      <c r="AA477" s="14">
        <v>20</v>
      </c>
      <c r="AB477" s="14">
        <v>305</v>
      </c>
      <c r="AC477" s="38" t="s">
        <v>102</v>
      </c>
      <c r="AD477" s="38" t="s">
        <v>102</v>
      </c>
      <c r="AE477" s="38" t="s">
        <v>102</v>
      </c>
      <c r="AF477" s="14">
        <v>6</v>
      </c>
      <c r="AG477" s="38" t="s">
        <v>102</v>
      </c>
      <c r="AH477" s="81"/>
      <c r="AI477" s="36">
        <v>39</v>
      </c>
      <c r="AJ477" s="14">
        <v>3097</v>
      </c>
      <c r="AK477" s="38" t="s">
        <v>102</v>
      </c>
      <c r="AL477" s="38" t="s">
        <v>102</v>
      </c>
      <c r="AM477" s="38" t="s">
        <v>102</v>
      </c>
      <c r="AN477" s="38" t="s">
        <v>102</v>
      </c>
      <c r="AO477" s="14">
        <v>4072</v>
      </c>
      <c r="AP477" s="38" t="s">
        <v>102</v>
      </c>
      <c r="AQ477" s="38" t="s">
        <v>102</v>
      </c>
      <c r="AR477" s="38" t="s">
        <v>102</v>
      </c>
      <c r="AS477" s="38" t="s">
        <v>102</v>
      </c>
      <c r="AT477" s="14">
        <v>3932</v>
      </c>
      <c r="AU477" s="38" t="s">
        <v>102</v>
      </c>
      <c r="AV477" s="38" t="s">
        <v>102</v>
      </c>
      <c r="AW477" s="38" t="s">
        <v>102</v>
      </c>
      <c r="AX477" s="14">
        <v>3240</v>
      </c>
      <c r="AY477" s="38" t="s">
        <v>102</v>
      </c>
      <c r="AZ477" s="38" t="s">
        <v>102</v>
      </c>
      <c r="BA477" s="38" t="s">
        <v>102</v>
      </c>
    </row>
    <row r="478" spans="1:53">
      <c r="A478" s="100">
        <v>44911</v>
      </c>
      <c r="B478" s="99" t="str">
        <f t="shared" ref="B478" si="667">"(" &amp; TEXT(A478,"aaa") &amp; ")"</f>
        <v>(金)</v>
      </c>
      <c r="C478" s="14">
        <f t="shared" si="640"/>
        <v>14490</v>
      </c>
      <c r="D478" s="14">
        <v>6457</v>
      </c>
      <c r="E478" s="38" t="s">
        <v>102</v>
      </c>
      <c r="F478" s="38" t="s">
        <v>102</v>
      </c>
      <c r="G478" s="38" t="s">
        <v>102</v>
      </c>
      <c r="H478" s="14">
        <v>55</v>
      </c>
      <c r="I478" s="38" t="s">
        <v>102</v>
      </c>
      <c r="J478" s="81"/>
      <c r="K478" s="14">
        <v>162</v>
      </c>
      <c r="L478" s="14">
        <v>7487</v>
      </c>
      <c r="M478" s="38" t="s">
        <v>102</v>
      </c>
      <c r="N478" s="38" t="s">
        <v>102</v>
      </c>
      <c r="O478" s="38" t="s">
        <v>102</v>
      </c>
      <c r="P478" s="14">
        <v>58</v>
      </c>
      <c r="Q478" s="38" t="s">
        <v>102</v>
      </c>
      <c r="R478" s="81"/>
      <c r="S478" s="36">
        <v>271</v>
      </c>
      <c r="T478" s="14">
        <v>164</v>
      </c>
      <c r="U478" s="38" t="s">
        <v>102</v>
      </c>
      <c r="V478" s="38" t="s">
        <v>102</v>
      </c>
      <c r="W478" s="38" t="s">
        <v>102</v>
      </c>
      <c r="X478" s="14">
        <v>6</v>
      </c>
      <c r="Y478" s="38" t="s">
        <v>102</v>
      </c>
      <c r="Z478" s="81"/>
      <c r="AA478" s="14">
        <v>9</v>
      </c>
      <c r="AB478" s="14">
        <v>219</v>
      </c>
      <c r="AC478" s="38" t="s">
        <v>102</v>
      </c>
      <c r="AD478" s="38" t="s">
        <v>102</v>
      </c>
      <c r="AE478" s="38" t="s">
        <v>102</v>
      </c>
      <c r="AF478" s="14">
        <v>8</v>
      </c>
      <c r="AG478" s="38" t="s">
        <v>102</v>
      </c>
      <c r="AH478" s="81"/>
      <c r="AI478" s="36">
        <v>20</v>
      </c>
      <c r="AJ478" s="14">
        <v>1574</v>
      </c>
      <c r="AK478" s="38" t="s">
        <v>102</v>
      </c>
      <c r="AL478" s="38" t="s">
        <v>102</v>
      </c>
      <c r="AM478" s="38" t="s">
        <v>102</v>
      </c>
      <c r="AN478" s="38" t="s">
        <v>102</v>
      </c>
      <c r="AO478" s="14">
        <v>2287</v>
      </c>
      <c r="AP478" s="38" t="s">
        <v>102</v>
      </c>
      <c r="AQ478" s="38" t="s">
        <v>102</v>
      </c>
      <c r="AR478" s="38" t="s">
        <v>102</v>
      </c>
      <c r="AS478" s="38" t="s">
        <v>102</v>
      </c>
      <c r="AT478" s="14">
        <v>3531</v>
      </c>
      <c r="AU478" s="38" t="s">
        <v>102</v>
      </c>
      <c r="AV478" s="38" t="s">
        <v>102</v>
      </c>
      <c r="AW478" s="38" t="s">
        <v>102</v>
      </c>
      <c r="AX478" s="14">
        <v>3155</v>
      </c>
      <c r="AY478" s="38" t="s">
        <v>102</v>
      </c>
      <c r="AZ478" s="38" t="s">
        <v>102</v>
      </c>
      <c r="BA478" s="38" t="s">
        <v>102</v>
      </c>
    </row>
    <row r="479" spans="1:53">
      <c r="A479" s="100">
        <v>44910</v>
      </c>
      <c r="B479" s="99" t="str">
        <f t="shared" ref="B479" si="668">"(" &amp; TEXT(A479,"aaa") &amp; ")"</f>
        <v>(木)</v>
      </c>
      <c r="C479" s="14">
        <f t="shared" si="640"/>
        <v>6548</v>
      </c>
      <c r="D479" s="14">
        <v>3112</v>
      </c>
      <c r="E479" s="38" t="s">
        <v>102</v>
      </c>
      <c r="F479" s="38" t="s">
        <v>102</v>
      </c>
      <c r="G479" s="38" t="s">
        <v>102</v>
      </c>
      <c r="H479" s="14">
        <v>28</v>
      </c>
      <c r="I479" s="38" t="s">
        <v>102</v>
      </c>
      <c r="J479" s="81"/>
      <c r="K479" s="14">
        <v>53</v>
      </c>
      <c r="L479" s="14">
        <v>3192</v>
      </c>
      <c r="M479" s="38" t="s">
        <v>102</v>
      </c>
      <c r="N479" s="38" t="s">
        <v>102</v>
      </c>
      <c r="O479" s="38" t="s">
        <v>102</v>
      </c>
      <c r="P479" s="14">
        <v>42</v>
      </c>
      <c r="Q479" s="38" t="s">
        <v>102</v>
      </c>
      <c r="R479" s="81"/>
      <c r="S479" s="36">
        <v>121</v>
      </c>
      <c r="T479" s="14">
        <v>103</v>
      </c>
      <c r="U479" s="38" t="s">
        <v>102</v>
      </c>
      <c r="V479" s="38" t="s">
        <v>102</v>
      </c>
      <c r="W479" s="38" t="s">
        <v>102</v>
      </c>
      <c r="X479" s="14">
        <v>1</v>
      </c>
      <c r="Y479" s="38" t="s">
        <v>102</v>
      </c>
      <c r="Z479" s="81"/>
      <c r="AA479" s="14">
        <v>3</v>
      </c>
      <c r="AB479" s="14">
        <v>153</v>
      </c>
      <c r="AC479" s="38" t="s">
        <v>102</v>
      </c>
      <c r="AD479" s="38" t="s">
        <v>102</v>
      </c>
      <c r="AE479" s="38" t="s">
        <v>102</v>
      </c>
      <c r="AF479" s="14">
        <v>4</v>
      </c>
      <c r="AG479" s="38" t="s">
        <v>102</v>
      </c>
      <c r="AH479" s="81"/>
      <c r="AI479" s="36">
        <v>16</v>
      </c>
      <c r="AJ479" s="14">
        <v>439</v>
      </c>
      <c r="AK479" s="38" t="s">
        <v>102</v>
      </c>
      <c r="AL479" s="38" t="s">
        <v>102</v>
      </c>
      <c r="AM479" s="38" t="s">
        <v>102</v>
      </c>
      <c r="AN479" s="38" t="s">
        <v>102</v>
      </c>
      <c r="AO479" s="14">
        <v>503</v>
      </c>
      <c r="AP479" s="38" t="s">
        <v>102</v>
      </c>
      <c r="AQ479" s="38" t="s">
        <v>102</v>
      </c>
      <c r="AR479" s="38" t="s">
        <v>102</v>
      </c>
      <c r="AS479" s="38" t="s">
        <v>102</v>
      </c>
      <c r="AT479" s="14">
        <v>2092</v>
      </c>
      <c r="AU479" s="38" t="s">
        <v>102</v>
      </c>
      <c r="AV479" s="38" t="s">
        <v>102</v>
      </c>
      <c r="AW479" s="38" t="s">
        <v>102</v>
      </c>
      <c r="AX479" s="14">
        <v>1750</v>
      </c>
      <c r="AY479" s="38" t="s">
        <v>102</v>
      </c>
      <c r="AZ479" s="38" t="s">
        <v>102</v>
      </c>
      <c r="BA479" s="38" t="s">
        <v>102</v>
      </c>
    </row>
    <row r="480" spans="1:53">
      <c r="A480" s="100">
        <v>44909</v>
      </c>
      <c r="B480" s="99" t="str">
        <f t="shared" ref="B480" si="669">"(" &amp; TEXT(A480,"aaa") &amp; ")"</f>
        <v>(水)</v>
      </c>
      <c r="C480" s="14">
        <f t="shared" si="640"/>
        <v>4376</v>
      </c>
      <c r="D480" s="14">
        <v>2870</v>
      </c>
      <c r="E480" s="38" t="s">
        <v>102</v>
      </c>
      <c r="F480" s="38" t="s">
        <v>102</v>
      </c>
      <c r="G480" s="38" t="s">
        <v>102</v>
      </c>
      <c r="H480" s="14">
        <v>37</v>
      </c>
      <c r="I480" s="38" t="s">
        <v>102</v>
      </c>
      <c r="J480" s="81"/>
      <c r="K480" s="14">
        <v>63</v>
      </c>
      <c r="L480" s="14">
        <v>1319</v>
      </c>
      <c r="M480" s="38" t="s">
        <v>102</v>
      </c>
      <c r="N480" s="38" t="s">
        <v>102</v>
      </c>
      <c r="O480" s="38" t="s">
        <v>102</v>
      </c>
      <c r="P480" s="14">
        <v>31</v>
      </c>
      <c r="Q480" s="38" t="s">
        <v>102</v>
      </c>
      <c r="R480" s="81"/>
      <c r="S480" s="36">
        <v>56</v>
      </c>
      <c r="T480" s="14">
        <v>88</v>
      </c>
      <c r="U480" s="38" t="s">
        <v>102</v>
      </c>
      <c r="V480" s="38" t="s">
        <v>102</v>
      </c>
      <c r="W480" s="38" t="s">
        <v>102</v>
      </c>
      <c r="X480" s="14">
        <v>13</v>
      </c>
      <c r="Y480" s="38" t="s">
        <v>102</v>
      </c>
      <c r="Z480" s="81"/>
      <c r="AA480" s="14">
        <v>7</v>
      </c>
      <c r="AB480" s="14">
        <v>82</v>
      </c>
      <c r="AC480" s="38" t="s">
        <v>102</v>
      </c>
      <c r="AD480" s="38" t="s">
        <v>102</v>
      </c>
      <c r="AE480" s="38" t="s">
        <v>102</v>
      </c>
      <c r="AF480" s="14">
        <v>4</v>
      </c>
      <c r="AG480" s="38" t="s">
        <v>102</v>
      </c>
      <c r="AH480" s="81"/>
      <c r="AI480" s="36">
        <v>4</v>
      </c>
      <c r="AJ480" s="14">
        <v>421</v>
      </c>
      <c r="AK480" s="38" t="s">
        <v>102</v>
      </c>
      <c r="AL480" s="38" t="s">
        <v>102</v>
      </c>
      <c r="AM480" s="38" t="s">
        <v>102</v>
      </c>
      <c r="AN480" s="38" t="s">
        <v>102</v>
      </c>
      <c r="AO480" s="14">
        <v>264</v>
      </c>
      <c r="AP480" s="38" t="s">
        <v>102</v>
      </c>
      <c r="AQ480" s="38" t="s">
        <v>102</v>
      </c>
      <c r="AR480" s="38" t="s">
        <v>102</v>
      </c>
      <c r="AS480" s="38" t="s">
        <v>102</v>
      </c>
      <c r="AT480" s="14">
        <v>1833</v>
      </c>
      <c r="AU480" s="38" t="s">
        <v>102</v>
      </c>
      <c r="AV480" s="38" t="s">
        <v>102</v>
      </c>
      <c r="AW480" s="38" t="s">
        <v>102</v>
      </c>
      <c r="AX480" s="14">
        <v>450</v>
      </c>
      <c r="AY480" s="38" t="s">
        <v>102</v>
      </c>
      <c r="AZ480" s="38" t="s">
        <v>102</v>
      </c>
      <c r="BA480" s="38" t="s">
        <v>102</v>
      </c>
    </row>
    <row r="481" spans="1:53">
      <c r="A481" s="100">
        <v>44908</v>
      </c>
      <c r="B481" s="99" t="str">
        <f t="shared" ref="B481" si="670">"(" &amp; TEXT(A481,"aaa") &amp; ")"</f>
        <v>(火)</v>
      </c>
      <c r="C481" s="14">
        <f t="shared" si="640"/>
        <v>6831</v>
      </c>
      <c r="D481" s="14">
        <v>2327</v>
      </c>
      <c r="E481" s="38" t="s">
        <v>102</v>
      </c>
      <c r="F481" s="38" t="s">
        <v>102</v>
      </c>
      <c r="G481" s="38" t="s">
        <v>102</v>
      </c>
      <c r="H481" s="14">
        <v>56</v>
      </c>
      <c r="I481" s="38" t="s">
        <v>102</v>
      </c>
      <c r="J481" s="81"/>
      <c r="K481" s="14">
        <v>132</v>
      </c>
      <c r="L481" s="14">
        <v>4079</v>
      </c>
      <c r="M481" s="38" t="s">
        <v>102</v>
      </c>
      <c r="N481" s="38" t="s">
        <v>102</v>
      </c>
      <c r="O481" s="38" t="s">
        <v>102</v>
      </c>
      <c r="P481" s="14">
        <v>36</v>
      </c>
      <c r="Q481" s="38" t="s">
        <v>102</v>
      </c>
      <c r="R481" s="81"/>
      <c r="S481" s="36">
        <v>201</v>
      </c>
      <c r="T481" s="14">
        <v>98</v>
      </c>
      <c r="U481" s="38" t="s">
        <v>102</v>
      </c>
      <c r="V481" s="38" t="s">
        <v>102</v>
      </c>
      <c r="W481" s="38" t="s">
        <v>102</v>
      </c>
      <c r="X481" s="14">
        <v>5</v>
      </c>
      <c r="Y481" s="38" t="s">
        <v>102</v>
      </c>
      <c r="Z481" s="81"/>
      <c r="AA481" s="14">
        <v>13</v>
      </c>
      <c r="AB481" s="14">
        <v>141</v>
      </c>
      <c r="AC481" s="38" t="s">
        <v>102</v>
      </c>
      <c r="AD481" s="38" t="s">
        <v>102</v>
      </c>
      <c r="AE481" s="38" t="s">
        <v>102</v>
      </c>
      <c r="AF481" s="14">
        <v>2</v>
      </c>
      <c r="AG481" s="38" t="s">
        <v>102</v>
      </c>
      <c r="AH481" s="81"/>
      <c r="AI481" s="36">
        <v>11</v>
      </c>
      <c r="AJ481" s="14">
        <v>335</v>
      </c>
      <c r="AK481" s="38" t="s">
        <v>102</v>
      </c>
      <c r="AL481" s="38" t="s">
        <v>102</v>
      </c>
      <c r="AM481" s="38" t="s">
        <v>102</v>
      </c>
      <c r="AN481" s="38" t="s">
        <v>102</v>
      </c>
      <c r="AO481" s="14">
        <v>828</v>
      </c>
      <c r="AP481" s="38" t="s">
        <v>102</v>
      </c>
      <c r="AQ481" s="38" t="s">
        <v>102</v>
      </c>
      <c r="AR481" s="38" t="s">
        <v>102</v>
      </c>
      <c r="AS481" s="38" t="s">
        <v>102</v>
      </c>
      <c r="AT481" s="14">
        <v>1441</v>
      </c>
      <c r="AU481" s="38" t="s">
        <v>102</v>
      </c>
      <c r="AV481" s="38" t="s">
        <v>102</v>
      </c>
      <c r="AW481" s="38" t="s">
        <v>102</v>
      </c>
      <c r="AX481" s="14">
        <v>2305</v>
      </c>
      <c r="AY481" s="38" t="s">
        <v>102</v>
      </c>
      <c r="AZ481" s="38" t="s">
        <v>102</v>
      </c>
      <c r="BA481" s="38" t="s">
        <v>102</v>
      </c>
    </row>
    <row r="482" spans="1:53">
      <c r="A482" s="100">
        <v>44907</v>
      </c>
      <c r="B482" s="99" t="str">
        <f t="shared" ref="B482" si="671">"(" &amp; TEXT(A482,"aaa") &amp; ")"</f>
        <v>(月)</v>
      </c>
      <c r="C482" s="14">
        <f t="shared" si="640"/>
        <v>4519</v>
      </c>
      <c r="D482" s="14">
        <v>1487</v>
      </c>
      <c r="E482" s="38" t="s">
        <v>102</v>
      </c>
      <c r="F482" s="38" t="s">
        <v>102</v>
      </c>
      <c r="G482" s="38" t="s">
        <v>102</v>
      </c>
      <c r="H482" s="14">
        <v>12</v>
      </c>
      <c r="I482" s="38" t="s">
        <v>102</v>
      </c>
      <c r="J482" s="81"/>
      <c r="K482" s="14">
        <v>57</v>
      </c>
      <c r="L482" s="14">
        <v>2832</v>
      </c>
      <c r="M482" s="38" t="s">
        <v>102</v>
      </c>
      <c r="N482" s="38" t="s">
        <v>102</v>
      </c>
      <c r="O482" s="38" t="s">
        <v>102</v>
      </c>
      <c r="P482" s="14">
        <v>19</v>
      </c>
      <c r="Q482" s="38" t="s">
        <v>102</v>
      </c>
      <c r="R482" s="81"/>
      <c r="S482" s="36">
        <v>112</v>
      </c>
      <c r="T482" s="14">
        <v>72</v>
      </c>
      <c r="U482" s="38" t="s">
        <v>102</v>
      </c>
      <c r="V482" s="38" t="s">
        <v>102</v>
      </c>
      <c r="W482" s="38" t="s">
        <v>102</v>
      </c>
      <c r="X482" s="14">
        <v>4</v>
      </c>
      <c r="Y482" s="38" t="s">
        <v>102</v>
      </c>
      <c r="Z482" s="81"/>
      <c r="AA482" s="14">
        <v>6</v>
      </c>
      <c r="AB482" s="14">
        <v>112</v>
      </c>
      <c r="AC482" s="38" t="s">
        <v>102</v>
      </c>
      <c r="AD482" s="38" t="s">
        <v>102</v>
      </c>
      <c r="AE482" s="38" t="s">
        <v>102</v>
      </c>
      <c r="AF482" s="14">
        <v>2</v>
      </c>
      <c r="AG482" s="38" t="s">
        <v>102</v>
      </c>
      <c r="AH482" s="81"/>
      <c r="AI482" s="36">
        <v>11</v>
      </c>
      <c r="AJ482" s="14">
        <v>229</v>
      </c>
      <c r="AK482" s="38" t="s">
        <v>102</v>
      </c>
      <c r="AL482" s="38" t="s">
        <v>102</v>
      </c>
      <c r="AM482" s="38" t="s">
        <v>102</v>
      </c>
      <c r="AN482" s="38" t="s">
        <v>102</v>
      </c>
      <c r="AO482" s="14">
        <v>486</v>
      </c>
      <c r="AP482" s="38" t="s">
        <v>102</v>
      </c>
      <c r="AQ482" s="38" t="s">
        <v>102</v>
      </c>
      <c r="AR482" s="38" t="s">
        <v>102</v>
      </c>
      <c r="AS482" s="38" t="s">
        <v>102</v>
      </c>
      <c r="AT482" s="14">
        <v>802</v>
      </c>
      <c r="AU482" s="38" t="s">
        <v>102</v>
      </c>
      <c r="AV482" s="38" t="s">
        <v>102</v>
      </c>
      <c r="AW482" s="38" t="s">
        <v>102</v>
      </c>
      <c r="AX482" s="14">
        <v>1525</v>
      </c>
      <c r="AY482" s="38" t="s">
        <v>102</v>
      </c>
      <c r="AZ482" s="38" t="s">
        <v>102</v>
      </c>
      <c r="BA482" s="38" t="s">
        <v>102</v>
      </c>
    </row>
    <row r="483" spans="1:53">
      <c r="A483" s="100">
        <v>44906</v>
      </c>
      <c r="B483" s="99" t="str">
        <f t="shared" ref="B483" si="672">"(" &amp; TEXT(A483,"aaa") &amp; ")"</f>
        <v>(日)</v>
      </c>
      <c r="C483" s="14">
        <f t="shared" si="640"/>
        <v>3604</v>
      </c>
      <c r="D483" s="14">
        <v>1230</v>
      </c>
      <c r="E483" s="38" t="s">
        <v>102</v>
      </c>
      <c r="F483" s="38" t="s">
        <v>102</v>
      </c>
      <c r="G483" s="38" t="s">
        <v>102</v>
      </c>
      <c r="H483" s="14">
        <v>13</v>
      </c>
      <c r="I483" s="38" t="s">
        <v>102</v>
      </c>
      <c r="J483" s="81"/>
      <c r="K483" s="14">
        <v>52</v>
      </c>
      <c r="L483" s="14">
        <v>2066</v>
      </c>
      <c r="M483" s="38" t="s">
        <v>102</v>
      </c>
      <c r="N483" s="38" t="s">
        <v>102</v>
      </c>
      <c r="O483" s="38" t="s">
        <v>102</v>
      </c>
      <c r="P483" s="14">
        <v>17</v>
      </c>
      <c r="Q483" s="38" t="s">
        <v>102</v>
      </c>
      <c r="R483" s="81"/>
      <c r="S483" s="36">
        <v>226</v>
      </c>
      <c r="T483" s="14">
        <v>39</v>
      </c>
      <c r="U483" s="38" t="s">
        <v>102</v>
      </c>
      <c r="V483" s="38" t="s">
        <v>102</v>
      </c>
      <c r="W483" s="38" t="s">
        <v>102</v>
      </c>
      <c r="X483" s="14">
        <v>3</v>
      </c>
      <c r="Y483" s="38" t="s">
        <v>102</v>
      </c>
      <c r="Z483" s="81"/>
      <c r="AA483" s="14">
        <v>1</v>
      </c>
      <c r="AB483" s="14">
        <v>65</v>
      </c>
      <c r="AC483" s="38" t="s">
        <v>102</v>
      </c>
      <c r="AD483" s="38" t="s">
        <v>102</v>
      </c>
      <c r="AE483" s="38" t="s">
        <v>102</v>
      </c>
      <c r="AF483" s="14">
        <v>1</v>
      </c>
      <c r="AG483" s="38" t="s">
        <v>102</v>
      </c>
      <c r="AH483" s="81"/>
      <c r="AI483" s="36">
        <v>5</v>
      </c>
      <c r="AJ483" s="14">
        <v>256</v>
      </c>
      <c r="AK483" s="38" t="s">
        <v>102</v>
      </c>
      <c r="AL483" s="38" t="s">
        <v>102</v>
      </c>
      <c r="AM483" s="38" t="s">
        <v>102</v>
      </c>
      <c r="AN483" s="38" t="s">
        <v>102</v>
      </c>
      <c r="AO483" s="14">
        <v>490</v>
      </c>
      <c r="AP483" s="38" t="s">
        <v>102</v>
      </c>
      <c r="AQ483" s="38" t="s">
        <v>102</v>
      </c>
      <c r="AR483" s="38" t="s">
        <v>102</v>
      </c>
      <c r="AS483" s="38" t="s">
        <v>102</v>
      </c>
      <c r="AT483" s="14">
        <v>475</v>
      </c>
      <c r="AU483" s="38" t="s">
        <v>102</v>
      </c>
      <c r="AV483" s="38" t="s">
        <v>102</v>
      </c>
      <c r="AW483" s="38" t="s">
        <v>102</v>
      </c>
      <c r="AX483" s="14">
        <v>794</v>
      </c>
      <c r="AY483" s="38" t="s">
        <v>102</v>
      </c>
      <c r="AZ483" s="38" t="s">
        <v>102</v>
      </c>
      <c r="BA483" s="38" t="s">
        <v>102</v>
      </c>
    </row>
    <row r="484" spans="1:53">
      <c r="A484" s="100">
        <v>44905</v>
      </c>
      <c r="B484" s="99" t="str">
        <f t="shared" ref="B484" si="673">"(" &amp; TEXT(A484,"aaa") &amp; ")"</f>
        <v>(土)</v>
      </c>
      <c r="C484" s="14">
        <f t="shared" si="640"/>
        <v>14509</v>
      </c>
      <c r="D484" s="14">
        <v>4753</v>
      </c>
      <c r="E484" s="38" t="s">
        <v>102</v>
      </c>
      <c r="F484" s="38" t="s">
        <v>102</v>
      </c>
      <c r="G484" s="38" t="s">
        <v>102</v>
      </c>
      <c r="H484" s="14">
        <v>62</v>
      </c>
      <c r="I484" s="38" t="s">
        <v>102</v>
      </c>
      <c r="J484" s="81"/>
      <c r="K484" s="14">
        <v>228</v>
      </c>
      <c r="L484" s="14">
        <v>9051</v>
      </c>
      <c r="M484" s="38" t="s">
        <v>102</v>
      </c>
      <c r="N484" s="38" t="s">
        <v>102</v>
      </c>
      <c r="O484" s="38" t="s">
        <v>102</v>
      </c>
      <c r="P484" s="14">
        <v>61</v>
      </c>
      <c r="Q484" s="38" t="s">
        <v>102</v>
      </c>
      <c r="R484" s="81"/>
      <c r="S484" s="36">
        <v>354</v>
      </c>
      <c r="T484" s="14">
        <v>113</v>
      </c>
      <c r="U484" s="38" t="s">
        <v>102</v>
      </c>
      <c r="V484" s="38" t="s">
        <v>102</v>
      </c>
      <c r="W484" s="38" t="s">
        <v>102</v>
      </c>
      <c r="X484" s="14">
        <v>8</v>
      </c>
      <c r="Y484" s="38" t="s">
        <v>102</v>
      </c>
      <c r="Z484" s="81"/>
      <c r="AA484" s="14">
        <v>19</v>
      </c>
      <c r="AB484" s="14">
        <v>250</v>
      </c>
      <c r="AC484" s="38" t="s">
        <v>102</v>
      </c>
      <c r="AD484" s="38" t="s">
        <v>102</v>
      </c>
      <c r="AE484" s="38" t="s">
        <v>102</v>
      </c>
      <c r="AF484" s="14">
        <v>9</v>
      </c>
      <c r="AG484" s="38" t="s">
        <v>102</v>
      </c>
      <c r="AH484" s="81"/>
      <c r="AI484" s="36">
        <v>35</v>
      </c>
      <c r="AJ484" s="14">
        <v>1753</v>
      </c>
      <c r="AK484" s="38" t="s">
        <v>102</v>
      </c>
      <c r="AL484" s="38" t="s">
        <v>102</v>
      </c>
      <c r="AM484" s="38" t="s">
        <v>102</v>
      </c>
      <c r="AN484" s="38" t="s">
        <v>102</v>
      </c>
      <c r="AO484" s="14">
        <v>3401</v>
      </c>
      <c r="AP484" s="38" t="s">
        <v>102</v>
      </c>
      <c r="AQ484" s="38" t="s">
        <v>102</v>
      </c>
      <c r="AR484" s="38" t="s">
        <v>102</v>
      </c>
      <c r="AS484" s="38" t="s">
        <v>102</v>
      </c>
      <c r="AT484" s="14">
        <v>1739</v>
      </c>
      <c r="AU484" s="38" t="s">
        <v>102</v>
      </c>
      <c r="AV484" s="38" t="s">
        <v>102</v>
      </c>
      <c r="AW484" s="38" t="s">
        <v>102</v>
      </c>
      <c r="AX484" s="14">
        <v>2608</v>
      </c>
      <c r="AY484" s="38" t="s">
        <v>102</v>
      </c>
      <c r="AZ484" s="38" t="s">
        <v>102</v>
      </c>
      <c r="BA484" s="38" t="s">
        <v>102</v>
      </c>
    </row>
    <row r="485" spans="1:53">
      <c r="A485" s="100">
        <v>44904</v>
      </c>
      <c r="B485" s="99" t="str">
        <f t="shared" ref="B485" si="674">"(" &amp; TEXT(A485,"aaa") &amp; ")"</f>
        <v>(金)</v>
      </c>
      <c r="C485" s="14">
        <f t="shared" si="640"/>
        <v>10246</v>
      </c>
      <c r="D485" s="14">
        <v>3948</v>
      </c>
      <c r="E485" s="38" t="s">
        <v>102</v>
      </c>
      <c r="F485" s="38" t="s">
        <v>102</v>
      </c>
      <c r="G485" s="38" t="s">
        <v>102</v>
      </c>
      <c r="H485" s="14">
        <v>38</v>
      </c>
      <c r="I485" s="38" t="s">
        <v>102</v>
      </c>
      <c r="J485" s="81"/>
      <c r="K485" s="14">
        <v>143</v>
      </c>
      <c r="L485" s="14">
        <v>5801</v>
      </c>
      <c r="M485" s="38" t="s">
        <v>102</v>
      </c>
      <c r="N485" s="38" t="s">
        <v>102</v>
      </c>
      <c r="O485" s="38" t="s">
        <v>102</v>
      </c>
      <c r="P485" s="14">
        <v>54</v>
      </c>
      <c r="Q485" s="38" t="s">
        <v>102</v>
      </c>
      <c r="R485" s="81"/>
      <c r="S485" s="36">
        <v>262</v>
      </c>
      <c r="T485" s="14">
        <v>123</v>
      </c>
      <c r="U485" s="38" t="s">
        <v>102</v>
      </c>
      <c r="V485" s="38" t="s">
        <v>102</v>
      </c>
      <c r="W485" s="38" t="s">
        <v>102</v>
      </c>
      <c r="X485" s="14">
        <v>5</v>
      </c>
      <c r="Y485" s="38" t="s">
        <v>102</v>
      </c>
      <c r="Z485" s="81"/>
      <c r="AA485" s="14">
        <v>7</v>
      </c>
      <c r="AB485" s="14">
        <v>171</v>
      </c>
      <c r="AC485" s="38" t="s">
        <v>102</v>
      </c>
      <c r="AD485" s="38" t="s">
        <v>102</v>
      </c>
      <c r="AE485" s="38" t="s">
        <v>102</v>
      </c>
      <c r="AF485" s="14">
        <v>8</v>
      </c>
      <c r="AG485" s="38" t="s">
        <v>102</v>
      </c>
      <c r="AH485" s="81"/>
      <c r="AI485" s="36">
        <v>25</v>
      </c>
      <c r="AJ485" s="14">
        <v>956</v>
      </c>
      <c r="AK485" s="38" t="s">
        <v>102</v>
      </c>
      <c r="AL485" s="38" t="s">
        <v>102</v>
      </c>
      <c r="AM485" s="38" t="s">
        <v>102</v>
      </c>
      <c r="AN485" s="38" t="s">
        <v>102</v>
      </c>
      <c r="AO485" s="14">
        <v>1854</v>
      </c>
      <c r="AP485" s="38" t="s">
        <v>102</v>
      </c>
      <c r="AQ485" s="38" t="s">
        <v>102</v>
      </c>
      <c r="AR485" s="38" t="s">
        <v>102</v>
      </c>
      <c r="AS485" s="38" t="s">
        <v>102</v>
      </c>
      <c r="AT485" s="14">
        <v>1876</v>
      </c>
      <c r="AU485" s="38" t="s">
        <v>102</v>
      </c>
      <c r="AV485" s="38" t="s">
        <v>102</v>
      </c>
      <c r="AW485" s="38" t="s">
        <v>102</v>
      </c>
      <c r="AX485" s="14">
        <v>2161</v>
      </c>
      <c r="AY485" s="38" t="s">
        <v>102</v>
      </c>
      <c r="AZ485" s="38" t="s">
        <v>102</v>
      </c>
      <c r="BA485" s="38" t="s">
        <v>102</v>
      </c>
    </row>
    <row r="486" spans="1:53">
      <c r="A486" s="100">
        <v>44903</v>
      </c>
      <c r="B486" s="99" t="str">
        <f t="shared" ref="B486" si="675">"(" &amp; TEXT(A486,"aaa") &amp; ")"</f>
        <v>(木)</v>
      </c>
      <c r="C486" s="14">
        <f t="shared" si="640"/>
        <v>5253</v>
      </c>
      <c r="D486" s="14">
        <v>2346</v>
      </c>
      <c r="E486" s="38" t="s">
        <v>102</v>
      </c>
      <c r="F486" s="38" t="s">
        <v>102</v>
      </c>
      <c r="G486" s="38" t="s">
        <v>102</v>
      </c>
      <c r="H486" s="14">
        <v>21</v>
      </c>
      <c r="I486" s="38" t="s">
        <v>102</v>
      </c>
      <c r="J486" s="81"/>
      <c r="K486" s="14">
        <v>57</v>
      </c>
      <c r="L486" s="14">
        <v>2655</v>
      </c>
      <c r="M486" s="38" t="s">
        <v>102</v>
      </c>
      <c r="N486" s="38" t="s">
        <v>102</v>
      </c>
      <c r="O486" s="38" t="s">
        <v>102</v>
      </c>
      <c r="P486" s="14">
        <v>60</v>
      </c>
      <c r="Q486" s="38" t="s">
        <v>102</v>
      </c>
      <c r="R486" s="81"/>
      <c r="S486" s="36">
        <v>114</v>
      </c>
      <c r="T486" s="14">
        <v>105</v>
      </c>
      <c r="U486" s="38" t="s">
        <v>102</v>
      </c>
      <c r="V486" s="38" t="s">
        <v>102</v>
      </c>
      <c r="W486" s="38" t="s">
        <v>102</v>
      </c>
      <c r="X486" s="14">
        <v>8</v>
      </c>
      <c r="Y486" s="38" t="s">
        <v>102</v>
      </c>
      <c r="Z486" s="81"/>
      <c r="AA486" s="14">
        <v>4</v>
      </c>
      <c r="AB486" s="14">
        <v>150</v>
      </c>
      <c r="AC486" s="38" t="s">
        <v>102</v>
      </c>
      <c r="AD486" s="38" t="s">
        <v>102</v>
      </c>
      <c r="AE486" s="38" t="s">
        <v>102</v>
      </c>
      <c r="AF486" s="14">
        <v>9</v>
      </c>
      <c r="AG486" s="38" t="s">
        <v>102</v>
      </c>
      <c r="AH486" s="81"/>
      <c r="AI486" s="36">
        <v>14</v>
      </c>
      <c r="AJ486" s="14">
        <v>408</v>
      </c>
      <c r="AK486" s="38" t="s">
        <v>102</v>
      </c>
      <c r="AL486" s="38" t="s">
        <v>102</v>
      </c>
      <c r="AM486" s="38" t="s">
        <v>102</v>
      </c>
      <c r="AN486" s="38" t="s">
        <v>102</v>
      </c>
      <c r="AO486" s="14">
        <v>476</v>
      </c>
      <c r="AP486" s="38" t="s">
        <v>102</v>
      </c>
      <c r="AQ486" s="38" t="s">
        <v>102</v>
      </c>
      <c r="AR486" s="38" t="s">
        <v>102</v>
      </c>
      <c r="AS486" s="38" t="s">
        <v>102</v>
      </c>
      <c r="AT486" s="14">
        <v>1179</v>
      </c>
      <c r="AU486" s="38" t="s">
        <v>102</v>
      </c>
      <c r="AV486" s="38" t="s">
        <v>102</v>
      </c>
      <c r="AW486" s="38" t="s">
        <v>102</v>
      </c>
      <c r="AX486" s="14">
        <v>1181</v>
      </c>
      <c r="AY486" s="38" t="s">
        <v>102</v>
      </c>
      <c r="AZ486" s="38" t="s">
        <v>102</v>
      </c>
      <c r="BA486" s="38" t="s">
        <v>102</v>
      </c>
    </row>
    <row r="487" spans="1:53">
      <c r="A487" s="100">
        <v>44902</v>
      </c>
      <c r="B487" s="99" t="str">
        <f t="shared" ref="B487" si="676">"(" &amp; TEXT(A487,"aaa") &amp; ")"</f>
        <v>(水)</v>
      </c>
      <c r="C487" s="14">
        <f t="shared" si="640"/>
        <v>7345</v>
      </c>
      <c r="D487" s="14">
        <v>4118</v>
      </c>
      <c r="E487" s="38" t="s">
        <v>102</v>
      </c>
      <c r="F487" s="38" t="s">
        <v>102</v>
      </c>
      <c r="G487" s="38" t="s">
        <v>102</v>
      </c>
      <c r="H487" s="14">
        <v>48</v>
      </c>
      <c r="I487" s="38" t="s">
        <v>102</v>
      </c>
      <c r="J487" s="81"/>
      <c r="K487" s="14">
        <v>132</v>
      </c>
      <c r="L487" s="14">
        <v>2899</v>
      </c>
      <c r="M487" s="38" t="s">
        <v>102</v>
      </c>
      <c r="N487" s="38" t="s">
        <v>102</v>
      </c>
      <c r="O487" s="38" t="s">
        <v>102</v>
      </c>
      <c r="P487" s="14">
        <v>26</v>
      </c>
      <c r="Q487" s="38" t="s">
        <v>102</v>
      </c>
      <c r="R487" s="81"/>
      <c r="S487" s="36">
        <v>122</v>
      </c>
      <c r="T487" s="14">
        <v>199</v>
      </c>
      <c r="U487" s="38" t="s">
        <v>102</v>
      </c>
      <c r="V487" s="38" t="s">
        <v>102</v>
      </c>
      <c r="W487" s="38" t="s">
        <v>102</v>
      </c>
      <c r="X487" s="14">
        <v>7</v>
      </c>
      <c r="Y487" s="38" t="s">
        <v>102</v>
      </c>
      <c r="Z487" s="81"/>
      <c r="AA487" s="14">
        <v>16</v>
      </c>
      <c r="AB487" s="14">
        <v>152</v>
      </c>
      <c r="AC487" s="38" t="s">
        <v>102</v>
      </c>
      <c r="AD487" s="38" t="s">
        <v>102</v>
      </c>
      <c r="AE487" s="38" t="s">
        <v>102</v>
      </c>
      <c r="AF487" s="14">
        <v>6</v>
      </c>
      <c r="AG487" s="38" t="s">
        <v>102</v>
      </c>
      <c r="AH487" s="81"/>
      <c r="AI487" s="36">
        <v>17</v>
      </c>
      <c r="AJ487" s="14">
        <v>648</v>
      </c>
      <c r="AK487" s="38" t="s">
        <v>102</v>
      </c>
      <c r="AL487" s="38" t="s">
        <v>102</v>
      </c>
      <c r="AM487" s="38" t="s">
        <v>102</v>
      </c>
      <c r="AN487" s="38" t="s">
        <v>102</v>
      </c>
      <c r="AO487" s="14">
        <v>647</v>
      </c>
      <c r="AP487" s="38" t="s">
        <v>102</v>
      </c>
      <c r="AQ487" s="38" t="s">
        <v>102</v>
      </c>
      <c r="AR487" s="38" t="s">
        <v>102</v>
      </c>
      <c r="AS487" s="38" t="s">
        <v>102</v>
      </c>
      <c r="AT487" s="14">
        <v>2194</v>
      </c>
      <c r="AU487" s="38" t="s">
        <v>102</v>
      </c>
      <c r="AV487" s="38" t="s">
        <v>102</v>
      </c>
      <c r="AW487" s="38" t="s">
        <v>102</v>
      </c>
      <c r="AX487" s="14">
        <v>1289</v>
      </c>
      <c r="AY487" s="38" t="s">
        <v>102</v>
      </c>
      <c r="AZ487" s="38" t="s">
        <v>102</v>
      </c>
      <c r="BA487" s="38" t="s">
        <v>102</v>
      </c>
    </row>
    <row r="488" spans="1:53">
      <c r="A488" s="100">
        <v>44901</v>
      </c>
      <c r="B488" s="99" t="str">
        <f t="shared" ref="B488" si="677">"(" &amp; TEXT(A488,"aaa") &amp; ")"</f>
        <v>(火)</v>
      </c>
      <c r="C488" s="14">
        <f t="shared" si="640"/>
        <v>10008</v>
      </c>
      <c r="D488" s="14">
        <v>6473</v>
      </c>
      <c r="E488" s="38" t="s">
        <v>102</v>
      </c>
      <c r="F488" s="38" t="s">
        <v>102</v>
      </c>
      <c r="G488" s="38" t="s">
        <v>102</v>
      </c>
      <c r="H488" s="14">
        <v>71</v>
      </c>
      <c r="I488" s="38" t="s">
        <v>102</v>
      </c>
      <c r="J488" s="81"/>
      <c r="K488" s="14">
        <v>237</v>
      </c>
      <c r="L488" s="14">
        <v>3040</v>
      </c>
      <c r="M488" s="38" t="s">
        <v>102</v>
      </c>
      <c r="N488" s="38" t="s">
        <v>102</v>
      </c>
      <c r="O488" s="38" t="s">
        <v>102</v>
      </c>
      <c r="P488" s="14">
        <v>67</v>
      </c>
      <c r="Q488" s="38" t="s">
        <v>102</v>
      </c>
      <c r="R488" s="81"/>
      <c r="S488" s="36">
        <v>120</v>
      </c>
      <c r="T488" s="14">
        <v>235</v>
      </c>
      <c r="U488" s="38" t="s">
        <v>102</v>
      </c>
      <c r="V488" s="38" t="s">
        <v>102</v>
      </c>
      <c r="W488" s="38" t="s">
        <v>102</v>
      </c>
      <c r="X488" s="14">
        <v>9</v>
      </c>
      <c r="Y488" s="38" t="s">
        <v>102</v>
      </c>
      <c r="Z488" s="81"/>
      <c r="AA488" s="14">
        <v>26</v>
      </c>
      <c r="AB488" s="14">
        <v>108</v>
      </c>
      <c r="AC488" s="38" t="s">
        <v>102</v>
      </c>
      <c r="AD488" s="38" t="s">
        <v>102</v>
      </c>
      <c r="AE488" s="38" t="s">
        <v>102</v>
      </c>
      <c r="AF488" s="14">
        <v>7</v>
      </c>
      <c r="AG488" s="38" t="s">
        <v>102</v>
      </c>
      <c r="AH488" s="81"/>
      <c r="AI488" s="36">
        <v>11</v>
      </c>
      <c r="AJ488" s="14">
        <v>980</v>
      </c>
      <c r="AK488" s="38" t="s">
        <v>102</v>
      </c>
      <c r="AL488" s="38" t="s">
        <v>102</v>
      </c>
      <c r="AM488" s="38" t="s">
        <v>102</v>
      </c>
      <c r="AN488" s="38" t="s">
        <v>102</v>
      </c>
      <c r="AO488" s="14">
        <v>694</v>
      </c>
      <c r="AP488" s="38" t="s">
        <v>102</v>
      </c>
      <c r="AQ488" s="38" t="s">
        <v>102</v>
      </c>
      <c r="AR488" s="38" t="s">
        <v>102</v>
      </c>
      <c r="AS488" s="38" t="s">
        <v>102</v>
      </c>
      <c r="AT488" s="14">
        <v>3814</v>
      </c>
      <c r="AU488" s="38" t="s">
        <v>102</v>
      </c>
      <c r="AV488" s="38" t="s">
        <v>102</v>
      </c>
      <c r="AW488" s="38" t="s">
        <v>102</v>
      </c>
      <c r="AX488" s="14">
        <v>1490</v>
      </c>
      <c r="AY488" s="38" t="s">
        <v>102</v>
      </c>
      <c r="AZ488" s="38" t="s">
        <v>102</v>
      </c>
      <c r="BA488" s="38" t="s">
        <v>102</v>
      </c>
    </row>
    <row r="489" spans="1:53">
      <c r="A489" s="100">
        <v>44900</v>
      </c>
      <c r="B489" s="99" t="str">
        <f t="shared" ref="B489" si="678">"(" &amp; TEXT(A489,"aaa") &amp; ")"</f>
        <v>(月)</v>
      </c>
      <c r="C489" s="14">
        <f t="shared" si="640"/>
        <v>7333</v>
      </c>
      <c r="D489" s="14">
        <v>4823</v>
      </c>
      <c r="E489" s="38" t="s">
        <v>102</v>
      </c>
      <c r="F489" s="38" t="s">
        <v>102</v>
      </c>
      <c r="G489" s="38" t="s">
        <v>102</v>
      </c>
      <c r="H489" s="14">
        <v>9</v>
      </c>
      <c r="I489" s="38" t="s">
        <v>102</v>
      </c>
      <c r="J489" s="81"/>
      <c r="K489" s="14">
        <v>195</v>
      </c>
      <c r="L489" s="14">
        <v>2168</v>
      </c>
      <c r="M489" s="38" t="s">
        <v>102</v>
      </c>
      <c r="N489" s="38" t="s">
        <v>102</v>
      </c>
      <c r="O489" s="38" t="s">
        <v>102</v>
      </c>
      <c r="P489" s="14">
        <v>17</v>
      </c>
      <c r="Q489" s="38" t="s">
        <v>102</v>
      </c>
      <c r="R489" s="81"/>
      <c r="S489" s="36">
        <v>121</v>
      </c>
      <c r="T489" s="14">
        <v>211</v>
      </c>
      <c r="U489" s="38" t="s">
        <v>102</v>
      </c>
      <c r="V489" s="38" t="s">
        <v>102</v>
      </c>
      <c r="W489" s="38" t="s">
        <v>102</v>
      </c>
      <c r="X489" s="14">
        <v>1</v>
      </c>
      <c r="Y489" s="38" t="s">
        <v>102</v>
      </c>
      <c r="Z489" s="81"/>
      <c r="AA489" s="14">
        <v>16</v>
      </c>
      <c r="AB489" s="14">
        <v>112</v>
      </c>
      <c r="AC489" s="38" t="s">
        <v>102</v>
      </c>
      <c r="AD489" s="38" t="s">
        <v>102</v>
      </c>
      <c r="AE489" s="38" t="s">
        <v>102</v>
      </c>
      <c r="AF489" s="14">
        <v>3</v>
      </c>
      <c r="AG489" s="38" t="s">
        <v>102</v>
      </c>
      <c r="AH489" s="81"/>
      <c r="AI489" s="36">
        <v>23</v>
      </c>
      <c r="AJ489" s="14">
        <v>797</v>
      </c>
      <c r="AK489" s="38" t="s">
        <v>102</v>
      </c>
      <c r="AL489" s="38" t="s">
        <v>102</v>
      </c>
      <c r="AM489" s="38" t="s">
        <v>102</v>
      </c>
      <c r="AN489" s="38" t="s">
        <v>102</v>
      </c>
      <c r="AO489" s="14">
        <v>515</v>
      </c>
      <c r="AP489" s="38" t="s">
        <v>102</v>
      </c>
      <c r="AQ489" s="38" t="s">
        <v>102</v>
      </c>
      <c r="AR489" s="38" t="s">
        <v>102</v>
      </c>
      <c r="AS489" s="38" t="s">
        <v>102</v>
      </c>
      <c r="AT489" s="14">
        <v>2478</v>
      </c>
      <c r="AU489" s="38" t="s">
        <v>102</v>
      </c>
      <c r="AV489" s="38" t="s">
        <v>102</v>
      </c>
      <c r="AW489" s="38" t="s">
        <v>102</v>
      </c>
      <c r="AX489" s="14">
        <v>808</v>
      </c>
      <c r="AY489" s="38" t="s">
        <v>102</v>
      </c>
      <c r="AZ489" s="38" t="s">
        <v>102</v>
      </c>
      <c r="BA489" s="38" t="s">
        <v>102</v>
      </c>
    </row>
    <row r="490" spans="1:53">
      <c r="A490" s="100">
        <v>44899</v>
      </c>
      <c r="B490" s="99" t="str">
        <f t="shared" ref="B490" si="679">"(" &amp; TEXT(A490,"aaa") &amp; ")"</f>
        <v>(日)</v>
      </c>
      <c r="C490" s="14">
        <f t="shared" si="640"/>
        <v>6016</v>
      </c>
      <c r="D490" s="14">
        <v>3801</v>
      </c>
      <c r="E490" s="38" t="s">
        <v>102</v>
      </c>
      <c r="F490" s="38" t="s">
        <v>102</v>
      </c>
      <c r="G490" s="38" t="s">
        <v>102</v>
      </c>
      <c r="H490" s="14">
        <v>26</v>
      </c>
      <c r="I490" s="38" t="s">
        <v>102</v>
      </c>
      <c r="J490" s="81"/>
      <c r="K490" s="14">
        <v>353</v>
      </c>
      <c r="L490" s="14">
        <v>1602</v>
      </c>
      <c r="M490" s="38" t="s">
        <v>102</v>
      </c>
      <c r="N490" s="38" t="s">
        <v>102</v>
      </c>
      <c r="O490" s="38" t="s">
        <v>102</v>
      </c>
      <c r="P490" s="14">
        <v>29</v>
      </c>
      <c r="Q490" s="38" t="s">
        <v>102</v>
      </c>
      <c r="R490" s="81"/>
      <c r="S490" s="36">
        <v>205</v>
      </c>
      <c r="T490" s="14">
        <v>147</v>
      </c>
      <c r="U490" s="38" t="s">
        <v>102</v>
      </c>
      <c r="V490" s="38" t="s">
        <v>102</v>
      </c>
      <c r="W490" s="38" t="s">
        <v>102</v>
      </c>
      <c r="X490" s="14">
        <v>3</v>
      </c>
      <c r="Y490" s="38" t="s">
        <v>102</v>
      </c>
      <c r="Z490" s="81"/>
      <c r="AA490" s="14">
        <v>37</v>
      </c>
      <c r="AB490" s="14">
        <v>52</v>
      </c>
      <c r="AC490" s="38" t="s">
        <v>102</v>
      </c>
      <c r="AD490" s="38" t="s">
        <v>102</v>
      </c>
      <c r="AE490" s="38" t="s">
        <v>102</v>
      </c>
      <c r="AF490" s="14">
        <v>1</v>
      </c>
      <c r="AG490" s="38" t="s">
        <v>102</v>
      </c>
      <c r="AH490" s="81"/>
      <c r="AI490" s="36">
        <v>16</v>
      </c>
      <c r="AJ490" s="14">
        <v>918</v>
      </c>
      <c r="AK490" s="38" t="s">
        <v>102</v>
      </c>
      <c r="AL490" s="38" t="s">
        <v>102</v>
      </c>
      <c r="AM490" s="38" t="s">
        <v>102</v>
      </c>
      <c r="AN490" s="38" t="s">
        <v>102</v>
      </c>
      <c r="AO490" s="14">
        <v>438</v>
      </c>
      <c r="AP490" s="38" t="s">
        <v>102</v>
      </c>
      <c r="AQ490" s="38" t="s">
        <v>102</v>
      </c>
      <c r="AR490" s="38" t="s">
        <v>102</v>
      </c>
      <c r="AS490" s="38" t="s">
        <v>102</v>
      </c>
      <c r="AT490" s="14">
        <v>1411</v>
      </c>
      <c r="AU490" s="38" t="s">
        <v>102</v>
      </c>
      <c r="AV490" s="38" t="s">
        <v>102</v>
      </c>
      <c r="AW490" s="38" t="s">
        <v>102</v>
      </c>
      <c r="AX490" s="14">
        <v>391</v>
      </c>
      <c r="AY490" s="38" t="s">
        <v>102</v>
      </c>
      <c r="AZ490" s="38" t="s">
        <v>102</v>
      </c>
      <c r="BA490" s="38" t="s">
        <v>102</v>
      </c>
    </row>
    <row r="491" spans="1:53">
      <c r="A491" s="100">
        <v>44898</v>
      </c>
      <c r="B491" s="99" t="str">
        <f t="shared" ref="B491" si="680">"(" &amp; TEXT(A491,"aaa") &amp; ")"</f>
        <v>(土)</v>
      </c>
      <c r="C491" s="14">
        <f t="shared" si="640"/>
        <v>19832</v>
      </c>
      <c r="D491" s="14">
        <v>12593</v>
      </c>
      <c r="E491" s="38" t="s">
        <v>102</v>
      </c>
      <c r="F491" s="38" t="s">
        <v>102</v>
      </c>
      <c r="G491" s="38" t="s">
        <v>102</v>
      </c>
      <c r="H491" s="14">
        <v>52</v>
      </c>
      <c r="I491" s="38" t="s">
        <v>102</v>
      </c>
      <c r="J491" s="81"/>
      <c r="K491" s="14">
        <v>366</v>
      </c>
      <c r="L491" s="14">
        <v>6462</v>
      </c>
      <c r="M491" s="38" t="s">
        <v>102</v>
      </c>
      <c r="N491" s="38" t="s">
        <v>102</v>
      </c>
      <c r="O491" s="38" t="s">
        <v>102</v>
      </c>
      <c r="P491" s="14">
        <v>62</v>
      </c>
      <c r="Q491" s="38" t="s">
        <v>102</v>
      </c>
      <c r="R491" s="81"/>
      <c r="S491" s="36">
        <v>297</v>
      </c>
      <c r="T491" s="14">
        <v>452</v>
      </c>
      <c r="U491" s="38" t="s">
        <v>102</v>
      </c>
      <c r="V491" s="38" t="s">
        <v>102</v>
      </c>
      <c r="W491" s="38" t="s">
        <v>102</v>
      </c>
      <c r="X491" s="14">
        <v>6</v>
      </c>
      <c r="Y491" s="38" t="s">
        <v>102</v>
      </c>
      <c r="Z491" s="81"/>
      <c r="AA491" s="14">
        <v>37</v>
      </c>
      <c r="AB491" s="14">
        <v>266</v>
      </c>
      <c r="AC491" s="38" t="s">
        <v>102</v>
      </c>
      <c r="AD491" s="38" t="s">
        <v>102</v>
      </c>
      <c r="AE491" s="38" t="s">
        <v>102</v>
      </c>
      <c r="AF491" s="14">
        <v>6</v>
      </c>
      <c r="AG491" s="38" t="s">
        <v>102</v>
      </c>
      <c r="AH491" s="81"/>
      <c r="AI491" s="36">
        <v>18</v>
      </c>
      <c r="AJ491" s="14">
        <v>3865</v>
      </c>
      <c r="AK491" s="38" t="s">
        <v>102</v>
      </c>
      <c r="AL491" s="38" t="s">
        <v>102</v>
      </c>
      <c r="AM491" s="38" t="s">
        <v>102</v>
      </c>
      <c r="AN491" s="38" t="s">
        <v>102</v>
      </c>
      <c r="AO491" s="14">
        <v>2506</v>
      </c>
      <c r="AP491" s="38" t="s">
        <v>102</v>
      </c>
      <c r="AQ491" s="38" t="s">
        <v>102</v>
      </c>
      <c r="AR491" s="38" t="s">
        <v>102</v>
      </c>
      <c r="AS491" s="38" t="s">
        <v>102</v>
      </c>
      <c r="AT491" s="14">
        <v>4296</v>
      </c>
      <c r="AU491" s="38" t="s">
        <v>102</v>
      </c>
      <c r="AV491" s="38" t="s">
        <v>102</v>
      </c>
      <c r="AW491" s="38" t="s">
        <v>102</v>
      </c>
      <c r="AX491" s="14">
        <v>1075</v>
      </c>
      <c r="AY491" s="38" t="s">
        <v>102</v>
      </c>
      <c r="AZ491" s="38" t="s">
        <v>102</v>
      </c>
      <c r="BA491" s="38" t="s">
        <v>102</v>
      </c>
    </row>
    <row r="492" spans="1:53">
      <c r="A492" s="100">
        <v>44897</v>
      </c>
      <c r="B492" s="99" t="str">
        <f t="shared" ref="B492" si="681">"(" &amp; TEXT(A492,"aaa") &amp; ")"</f>
        <v>(金)</v>
      </c>
      <c r="C492" s="14">
        <f t="shared" si="640"/>
        <v>14017</v>
      </c>
      <c r="D492" s="14">
        <v>9442</v>
      </c>
      <c r="E492" s="38" t="s">
        <v>102</v>
      </c>
      <c r="F492" s="38" t="s">
        <v>102</v>
      </c>
      <c r="G492" s="38" t="s">
        <v>102</v>
      </c>
      <c r="H492" s="14">
        <v>61</v>
      </c>
      <c r="I492" s="38" t="s">
        <v>102</v>
      </c>
      <c r="J492" s="81"/>
      <c r="K492" s="14">
        <v>432</v>
      </c>
      <c r="L492" s="14">
        <v>3727</v>
      </c>
      <c r="M492" s="38" t="s">
        <v>102</v>
      </c>
      <c r="N492" s="38" t="s">
        <v>102</v>
      </c>
      <c r="O492" s="38" t="s">
        <v>102</v>
      </c>
      <c r="P492" s="14">
        <v>57</v>
      </c>
      <c r="Q492" s="38" t="s">
        <v>102</v>
      </c>
      <c r="R492" s="81"/>
      <c r="S492" s="36">
        <v>298</v>
      </c>
      <c r="T492" s="14">
        <v>302</v>
      </c>
      <c r="U492" s="38" t="s">
        <v>102</v>
      </c>
      <c r="V492" s="38" t="s">
        <v>102</v>
      </c>
      <c r="W492" s="38" t="s">
        <v>102</v>
      </c>
      <c r="X492" s="14">
        <v>11</v>
      </c>
      <c r="Y492" s="38" t="s">
        <v>102</v>
      </c>
      <c r="Z492" s="81"/>
      <c r="AA492" s="14">
        <v>35</v>
      </c>
      <c r="AB492" s="14">
        <v>224</v>
      </c>
      <c r="AC492" s="38" t="s">
        <v>102</v>
      </c>
      <c r="AD492" s="38" t="s">
        <v>102</v>
      </c>
      <c r="AE492" s="38" t="s">
        <v>102</v>
      </c>
      <c r="AF492" s="14">
        <v>10</v>
      </c>
      <c r="AG492" s="38" t="s">
        <v>102</v>
      </c>
      <c r="AH492" s="81"/>
      <c r="AI492" s="36">
        <v>27</v>
      </c>
      <c r="AJ492" s="14">
        <v>2559</v>
      </c>
      <c r="AK492" s="38" t="s">
        <v>102</v>
      </c>
      <c r="AL492" s="38" t="s">
        <v>102</v>
      </c>
      <c r="AM492" s="38" t="s">
        <v>102</v>
      </c>
      <c r="AN492" s="38" t="s">
        <v>102</v>
      </c>
      <c r="AO492" s="14">
        <v>1366</v>
      </c>
      <c r="AP492" s="38" t="s">
        <v>102</v>
      </c>
      <c r="AQ492" s="38" t="s">
        <v>102</v>
      </c>
      <c r="AR492" s="38" t="s">
        <v>102</v>
      </c>
      <c r="AS492" s="38" t="s">
        <v>102</v>
      </c>
      <c r="AT492" s="14">
        <v>4341</v>
      </c>
      <c r="AU492" s="38" t="s">
        <v>102</v>
      </c>
      <c r="AV492" s="38" t="s">
        <v>102</v>
      </c>
      <c r="AW492" s="38" t="s">
        <v>102</v>
      </c>
      <c r="AX492" s="14">
        <v>802</v>
      </c>
      <c r="AY492" s="38" t="s">
        <v>102</v>
      </c>
      <c r="AZ492" s="38" t="s">
        <v>102</v>
      </c>
      <c r="BA492" s="38" t="s">
        <v>102</v>
      </c>
    </row>
    <row r="493" spans="1:53">
      <c r="A493" s="100">
        <v>44896</v>
      </c>
      <c r="B493" s="99" t="str">
        <f t="shared" ref="B493" si="682">"(" &amp; TEXT(A493,"aaa") &amp; ")"</f>
        <v>(木)</v>
      </c>
      <c r="C493" s="14">
        <f t="shared" si="640"/>
        <v>6573</v>
      </c>
      <c r="D493" s="14">
        <v>4872</v>
      </c>
      <c r="E493" s="38" t="s">
        <v>102</v>
      </c>
      <c r="F493" s="38" t="s">
        <v>102</v>
      </c>
      <c r="G493" s="38" t="s">
        <v>102</v>
      </c>
      <c r="H493" s="14">
        <v>19</v>
      </c>
      <c r="I493" s="38" t="s">
        <v>102</v>
      </c>
      <c r="J493" s="81"/>
      <c r="K493" s="14">
        <v>153</v>
      </c>
      <c r="L493" s="14">
        <v>1398</v>
      </c>
      <c r="M493" s="38" t="s">
        <v>102</v>
      </c>
      <c r="N493" s="38" t="s">
        <v>102</v>
      </c>
      <c r="O493" s="38" t="s">
        <v>102</v>
      </c>
      <c r="P493" s="14">
        <v>16</v>
      </c>
      <c r="Q493" s="38" t="s">
        <v>102</v>
      </c>
      <c r="R493" s="81"/>
      <c r="S493" s="36">
        <v>115</v>
      </c>
      <c r="T493" s="14">
        <v>184</v>
      </c>
      <c r="U493" s="38" t="s">
        <v>102</v>
      </c>
      <c r="V493" s="38" t="s">
        <v>102</v>
      </c>
      <c r="W493" s="38" t="s">
        <v>102</v>
      </c>
      <c r="X493" s="14">
        <v>3</v>
      </c>
      <c r="Y493" s="38" t="s">
        <v>102</v>
      </c>
      <c r="Z493" s="81"/>
      <c r="AA493" s="14">
        <v>14</v>
      </c>
      <c r="AB493" s="14">
        <v>102</v>
      </c>
      <c r="AC493" s="38" t="s">
        <v>102</v>
      </c>
      <c r="AD493" s="38" t="s">
        <v>102</v>
      </c>
      <c r="AE493" s="38" t="s">
        <v>102</v>
      </c>
      <c r="AF493" s="14">
        <v>4</v>
      </c>
      <c r="AG493" s="38" t="s">
        <v>102</v>
      </c>
      <c r="AH493" s="81"/>
      <c r="AI493" s="36">
        <v>14</v>
      </c>
      <c r="AJ493" s="14">
        <v>697</v>
      </c>
      <c r="AK493" s="38" t="s">
        <v>102</v>
      </c>
      <c r="AL493" s="38" t="s">
        <v>102</v>
      </c>
      <c r="AM493" s="38" t="s">
        <v>102</v>
      </c>
      <c r="AN493" s="38" t="s">
        <v>102</v>
      </c>
      <c r="AO493" s="14">
        <v>339</v>
      </c>
      <c r="AP493" s="38" t="s">
        <v>102</v>
      </c>
      <c r="AQ493" s="38" t="s">
        <v>102</v>
      </c>
      <c r="AR493" s="38" t="s">
        <v>102</v>
      </c>
      <c r="AS493" s="38" t="s">
        <v>102</v>
      </c>
      <c r="AT493" s="14">
        <v>2868</v>
      </c>
      <c r="AU493" s="38" t="s">
        <v>102</v>
      </c>
      <c r="AV493" s="38" t="s">
        <v>102</v>
      </c>
      <c r="AW493" s="38" t="s">
        <v>102</v>
      </c>
      <c r="AX493" s="14">
        <v>352</v>
      </c>
      <c r="AY493" s="38" t="s">
        <v>102</v>
      </c>
      <c r="AZ493" s="38" t="s">
        <v>102</v>
      </c>
      <c r="BA493" s="38" t="s">
        <v>102</v>
      </c>
    </row>
    <row r="494" spans="1:53">
      <c r="A494" s="100">
        <v>44895</v>
      </c>
      <c r="B494" s="99" t="str">
        <f t="shared" ref="B494" si="683">"(" &amp; TEXT(A494,"aaa") &amp; ")"</f>
        <v>(水)</v>
      </c>
      <c r="C494" s="14">
        <f t="shared" si="640"/>
        <v>7990</v>
      </c>
      <c r="D494" s="14">
        <v>5030</v>
      </c>
      <c r="E494" s="38" t="s">
        <v>102</v>
      </c>
      <c r="F494" s="38" t="s">
        <v>102</v>
      </c>
      <c r="G494" s="38" t="s">
        <v>102</v>
      </c>
      <c r="H494" s="14">
        <v>51</v>
      </c>
      <c r="I494" s="38" t="s">
        <v>102</v>
      </c>
      <c r="J494" s="81"/>
      <c r="K494" s="14">
        <v>214</v>
      </c>
      <c r="L494" s="14">
        <v>2396</v>
      </c>
      <c r="M494" s="38" t="s">
        <v>102</v>
      </c>
      <c r="N494" s="38" t="s">
        <v>102</v>
      </c>
      <c r="O494" s="38" t="s">
        <v>102</v>
      </c>
      <c r="P494" s="14">
        <v>46</v>
      </c>
      <c r="Q494" s="38" t="s">
        <v>102</v>
      </c>
      <c r="R494" s="81"/>
      <c r="S494" s="36">
        <v>253</v>
      </c>
      <c r="T494" s="14">
        <v>204</v>
      </c>
      <c r="U494" s="38" t="s">
        <v>102</v>
      </c>
      <c r="V494" s="38" t="s">
        <v>102</v>
      </c>
      <c r="W494" s="38" t="s">
        <v>102</v>
      </c>
      <c r="X494" s="14">
        <v>11</v>
      </c>
      <c r="Y494" s="38" t="s">
        <v>102</v>
      </c>
      <c r="Z494" s="81"/>
      <c r="AA494" s="14">
        <v>26</v>
      </c>
      <c r="AB494" s="14">
        <v>163</v>
      </c>
      <c r="AC494" s="38" t="s">
        <v>102</v>
      </c>
      <c r="AD494" s="38" t="s">
        <v>102</v>
      </c>
      <c r="AE494" s="38" t="s">
        <v>102</v>
      </c>
      <c r="AF494" s="14">
        <v>9</v>
      </c>
      <c r="AG494" s="38" t="s">
        <v>102</v>
      </c>
      <c r="AH494" s="81"/>
      <c r="AI494" s="36">
        <v>26</v>
      </c>
      <c r="AJ494" s="14">
        <v>1057</v>
      </c>
      <c r="AK494" s="38" t="s">
        <v>102</v>
      </c>
      <c r="AL494" s="38" t="s">
        <v>102</v>
      </c>
      <c r="AM494" s="38" t="s">
        <v>102</v>
      </c>
      <c r="AN494" s="38" t="s">
        <v>102</v>
      </c>
      <c r="AO494" s="14">
        <v>882</v>
      </c>
      <c r="AP494" s="38" t="s">
        <v>102</v>
      </c>
      <c r="AQ494" s="38" t="s">
        <v>102</v>
      </c>
      <c r="AR494" s="38" t="s">
        <v>102</v>
      </c>
      <c r="AS494" s="38" t="s">
        <v>102</v>
      </c>
      <c r="AT494" s="14">
        <v>2812</v>
      </c>
      <c r="AU494" s="38" t="s">
        <v>102</v>
      </c>
      <c r="AV494" s="38" t="s">
        <v>102</v>
      </c>
      <c r="AW494" s="38" t="s">
        <v>102</v>
      </c>
      <c r="AX494" s="14">
        <v>528</v>
      </c>
      <c r="AY494" s="38" t="s">
        <v>102</v>
      </c>
      <c r="AZ494" s="38" t="s">
        <v>102</v>
      </c>
      <c r="BA494" s="38" t="s">
        <v>102</v>
      </c>
    </row>
    <row r="495" spans="1:53">
      <c r="A495" s="100">
        <v>44894</v>
      </c>
      <c r="B495" s="99" t="str">
        <f t="shared" ref="B495" si="684">"(" &amp; TEXT(A495,"aaa") &amp; ")"</f>
        <v>(火)</v>
      </c>
      <c r="C495" s="14">
        <f t="shared" si="640"/>
        <v>8167</v>
      </c>
      <c r="D495" s="14">
        <v>5781</v>
      </c>
      <c r="E495" s="38" t="s">
        <v>102</v>
      </c>
      <c r="F495" s="38" t="s">
        <v>102</v>
      </c>
      <c r="G495" s="38" t="s">
        <v>102</v>
      </c>
      <c r="H495" s="14">
        <v>85</v>
      </c>
      <c r="I495" s="38" t="s">
        <v>102</v>
      </c>
      <c r="J495" s="81"/>
      <c r="K495" s="14">
        <v>167</v>
      </c>
      <c r="L495" s="14">
        <v>1933</v>
      </c>
      <c r="M495" s="38" t="s">
        <v>102</v>
      </c>
      <c r="N495" s="38" t="s">
        <v>102</v>
      </c>
      <c r="O495" s="38" t="s">
        <v>102</v>
      </c>
      <c r="P495" s="14">
        <v>68</v>
      </c>
      <c r="Q495" s="38" t="s">
        <v>102</v>
      </c>
      <c r="R495" s="81"/>
      <c r="S495" s="36">
        <v>133</v>
      </c>
      <c r="T495" s="14">
        <v>151</v>
      </c>
      <c r="U495" s="38" t="s">
        <v>102</v>
      </c>
      <c r="V495" s="38" t="s">
        <v>102</v>
      </c>
      <c r="W495" s="38" t="s">
        <v>102</v>
      </c>
      <c r="X495" s="14">
        <v>10</v>
      </c>
      <c r="Y495" s="38" t="s">
        <v>102</v>
      </c>
      <c r="Z495" s="81"/>
      <c r="AA495" s="14">
        <v>27</v>
      </c>
      <c r="AB495" s="14">
        <v>116</v>
      </c>
      <c r="AC495" s="38" t="s">
        <v>102</v>
      </c>
      <c r="AD495" s="38" t="s">
        <v>102</v>
      </c>
      <c r="AE495" s="38" t="s">
        <v>102</v>
      </c>
      <c r="AF495" s="14">
        <v>13</v>
      </c>
      <c r="AG495" s="38" t="s">
        <v>102</v>
      </c>
      <c r="AH495" s="81"/>
      <c r="AI495" s="36">
        <v>26</v>
      </c>
      <c r="AJ495" s="14">
        <v>951</v>
      </c>
      <c r="AK495" s="38" t="s">
        <v>102</v>
      </c>
      <c r="AL495" s="38" t="s">
        <v>102</v>
      </c>
      <c r="AM495" s="38" t="s">
        <v>102</v>
      </c>
      <c r="AN495" s="38" t="s">
        <v>102</v>
      </c>
      <c r="AO495" s="14">
        <v>767</v>
      </c>
      <c r="AP495" s="38" t="s">
        <v>102</v>
      </c>
      <c r="AQ495" s="38" t="s">
        <v>102</v>
      </c>
      <c r="AR495" s="38" t="s">
        <v>102</v>
      </c>
      <c r="AS495" s="38" t="s">
        <v>102</v>
      </c>
      <c r="AT495" s="14">
        <v>3906</v>
      </c>
      <c r="AU495" s="38" t="s">
        <v>102</v>
      </c>
      <c r="AV495" s="38" t="s">
        <v>102</v>
      </c>
      <c r="AW495" s="38" t="s">
        <v>102</v>
      </c>
      <c r="AX495" s="14">
        <v>436</v>
      </c>
      <c r="AY495" s="38" t="s">
        <v>102</v>
      </c>
      <c r="AZ495" s="38" t="s">
        <v>102</v>
      </c>
      <c r="BA495" s="38" t="s">
        <v>102</v>
      </c>
    </row>
    <row r="496" spans="1:53">
      <c r="A496" s="100">
        <v>44893</v>
      </c>
      <c r="B496" s="99" t="str">
        <f t="shared" ref="B496" si="685">"(" &amp; TEXT(A496,"aaa") &amp; ")"</f>
        <v>(月)</v>
      </c>
      <c r="C496" s="14">
        <f t="shared" si="640"/>
        <v>6119</v>
      </c>
      <c r="D496" s="14">
        <v>4100</v>
      </c>
      <c r="E496" s="38" t="s">
        <v>102</v>
      </c>
      <c r="F496" s="38" t="s">
        <v>102</v>
      </c>
      <c r="G496" s="38" t="s">
        <v>102</v>
      </c>
      <c r="H496" s="14">
        <v>30</v>
      </c>
      <c r="I496" s="38" t="s">
        <v>102</v>
      </c>
      <c r="J496" s="81"/>
      <c r="K496" s="14">
        <v>200</v>
      </c>
      <c r="L496" s="14">
        <v>1545</v>
      </c>
      <c r="M496" s="38" t="s">
        <v>102</v>
      </c>
      <c r="N496" s="38" t="s">
        <v>102</v>
      </c>
      <c r="O496" s="38" t="s">
        <v>102</v>
      </c>
      <c r="P496" s="14">
        <v>33</v>
      </c>
      <c r="Q496" s="38" t="s">
        <v>102</v>
      </c>
      <c r="R496" s="81"/>
      <c r="S496" s="36">
        <v>211</v>
      </c>
      <c r="T496" s="14">
        <v>140</v>
      </c>
      <c r="U496" s="38" t="s">
        <v>102</v>
      </c>
      <c r="V496" s="38" t="s">
        <v>102</v>
      </c>
      <c r="W496" s="38" t="s">
        <v>102</v>
      </c>
      <c r="X496" s="14">
        <v>2</v>
      </c>
      <c r="Y496" s="38" t="s">
        <v>102</v>
      </c>
      <c r="Z496" s="81"/>
      <c r="AA496" s="14">
        <v>32</v>
      </c>
      <c r="AB496" s="14">
        <v>104</v>
      </c>
      <c r="AC496" s="38" t="s">
        <v>102</v>
      </c>
      <c r="AD496" s="38" t="s">
        <v>102</v>
      </c>
      <c r="AE496" s="38" t="s">
        <v>102</v>
      </c>
      <c r="AF496" s="14">
        <v>3</v>
      </c>
      <c r="AG496" s="38" t="s">
        <v>102</v>
      </c>
      <c r="AH496" s="81"/>
      <c r="AI496" s="36">
        <v>21</v>
      </c>
      <c r="AJ496" s="14">
        <v>844</v>
      </c>
      <c r="AK496" s="38" t="s">
        <v>102</v>
      </c>
      <c r="AL496" s="38" t="s">
        <v>102</v>
      </c>
      <c r="AM496" s="38" t="s">
        <v>102</v>
      </c>
      <c r="AN496" s="38" t="s">
        <v>102</v>
      </c>
      <c r="AO496" s="14">
        <v>601</v>
      </c>
      <c r="AP496" s="38" t="s">
        <v>102</v>
      </c>
      <c r="AQ496" s="38" t="s">
        <v>102</v>
      </c>
      <c r="AR496" s="38" t="s">
        <v>102</v>
      </c>
      <c r="AS496" s="38" t="s">
        <v>102</v>
      </c>
      <c r="AT496" s="14">
        <v>2257</v>
      </c>
      <c r="AU496" s="38" t="s">
        <v>102</v>
      </c>
      <c r="AV496" s="38" t="s">
        <v>102</v>
      </c>
      <c r="AW496" s="38" t="s">
        <v>102</v>
      </c>
      <c r="AX496" s="14">
        <v>264</v>
      </c>
      <c r="AY496" s="38" t="s">
        <v>102</v>
      </c>
      <c r="AZ496" s="38" t="s">
        <v>102</v>
      </c>
      <c r="BA496" s="38" t="s">
        <v>102</v>
      </c>
    </row>
    <row r="497" spans="1:53">
      <c r="A497" s="100">
        <v>44892</v>
      </c>
      <c r="B497" s="99" t="str">
        <f t="shared" ref="B497" si="686">"(" &amp; TEXT(A497,"aaa") &amp; ")"</f>
        <v>(日)</v>
      </c>
      <c r="C497" s="14">
        <f t="shared" si="640"/>
        <v>5560</v>
      </c>
      <c r="D497" s="14">
        <v>3214</v>
      </c>
      <c r="E497" s="38" t="s">
        <v>102</v>
      </c>
      <c r="F497" s="38" t="s">
        <v>102</v>
      </c>
      <c r="G497" s="38" t="s">
        <v>102</v>
      </c>
      <c r="H497" s="14">
        <v>19</v>
      </c>
      <c r="I497" s="38" t="s">
        <v>102</v>
      </c>
      <c r="J497" s="81"/>
      <c r="K497" s="14">
        <v>260</v>
      </c>
      <c r="L497" s="14">
        <v>1791</v>
      </c>
      <c r="M497" s="38" t="s">
        <v>102</v>
      </c>
      <c r="N497" s="38" t="s">
        <v>102</v>
      </c>
      <c r="O497" s="38" t="s">
        <v>102</v>
      </c>
      <c r="P497" s="14">
        <v>22</v>
      </c>
      <c r="Q497" s="38" t="s">
        <v>102</v>
      </c>
      <c r="R497" s="81"/>
      <c r="S497" s="36">
        <v>254</v>
      </c>
      <c r="T497" s="14">
        <v>96</v>
      </c>
      <c r="U497" s="38" t="s">
        <v>102</v>
      </c>
      <c r="V497" s="38" t="s">
        <v>102</v>
      </c>
      <c r="W497" s="38" t="s">
        <v>102</v>
      </c>
      <c r="X497" s="14">
        <v>3</v>
      </c>
      <c r="Y497" s="38" t="s">
        <v>102</v>
      </c>
      <c r="Z497" s="81"/>
      <c r="AA497" s="14">
        <v>24</v>
      </c>
      <c r="AB497" s="14">
        <v>63</v>
      </c>
      <c r="AC497" s="38" t="s">
        <v>102</v>
      </c>
      <c r="AD497" s="38" t="s">
        <v>102</v>
      </c>
      <c r="AE497" s="38" t="s">
        <v>102</v>
      </c>
      <c r="AF497" s="14">
        <v>1</v>
      </c>
      <c r="AG497" s="38" t="s">
        <v>102</v>
      </c>
      <c r="AH497" s="81"/>
      <c r="AI497" s="36">
        <v>16</v>
      </c>
      <c r="AJ497" s="14">
        <v>641</v>
      </c>
      <c r="AK497" s="38" t="s">
        <v>102</v>
      </c>
      <c r="AL497" s="38" t="s">
        <v>102</v>
      </c>
      <c r="AM497" s="38" t="s">
        <v>102</v>
      </c>
      <c r="AN497" s="38" t="s">
        <v>102</v>
      </c>
      <c r="AO497" s="14">
        <v>845</v>
      </c>
      <c r="AP497" s="38" t="s">
        <v>102</v>
      </c>
      <c r="AQ497" s="38" t="s">
        <v>102</v>
      </c>
      <c r="AR497" s="38" t="s">
        <v>102</v>
      </c>
      <c r="AS497" s="38" t="s">
        <v>102</v>
      </c>
      <c r="AT497" s="14">
        <v>1554</v>
      </c>
      <c r="AU497" s="38" t="s">
        <v>102</v>
      </c>
      <c r="AV497" s="38" t="s">
        <v>102</v>
      </c>
      <c r="AW497" s="38" t="s">
        <v>102</v>
      </c>
      <c r="AX497" s="14">
        <v>196</v>
      </c>
      <c r="AY497" s="38" t="s">
        <v>102</v>
      </c>
      <c r="AZ497" s="38" t="s">
        <v>102</v>
      </c>
      <c r="BA497" s="38" t="s">
        <v>102</v>
      </c>
    </row>
    <row r="498" spans="1:53">
      <c r="A498" s="100">
        <v>44891</v>
      </c>
      <c r="B498" s="99" t="str">
        <f t="shared" ref="B498" si="687">"(" &amp; TEXT(A498,"aaa") &amp; ")"</f>
        <v>(土)</v>
      </c>
      <c r="C498" s="14">
        <f t="shared" si="640"/>
        <v>17339</v>
      </c>
      <c r="D498" s="14">
        <v>10409</v>
      </c>
      <c r="E498" s="38" t="s">
        <v>102</v>
      </c>
      <c r="F498" s="38" t="s">
        <v>102</v>
      </c>
      <c r="G498" s="38" t="s">
        <v>102</v>
      </c>
      <c r="H498" s="14">
        <v>67</v>
      </c>
      <c r="I498" s="38" t="s">
        <v>102</v>
      </c>
      <c r="J498" s="81"/>
      <c r="K498" s="14">
        <v>544</v>
      </c>
      <c r="L498" s="14">
        <v>5981</v>
      </c>
      <c r="M498" s="38" t="s">
        <v>102</v>
      </c>
      <c r="N498" s="38" t="s">
        <v>102</v>
      </c>
      <c r="O498" s="38" t="s">
        <v>102</v>
      </c>
      <c r="P498" s="14">
        <v>66</v>
      </c>
      <c r="Q498" s="38" t="s">
        <v>102</v>
      </c>
      <c r="R498" s="81"/>
      <c r="S498" s="36">
        <v>272</v>
      </c>
      <c r="T498" s="14">
        <v>276</v>
      </c>
      <c r="U498" s="38" t="s">
        <v>102</v>
      </c>
      <c r="V498" s="38" t="s">
        <v>102</v>
      </c>
      <c r="W498" s="38" t="s">
        <v>102</v>
      </c>
      <c r="X498" s="14">
        <v>5</v>
      </c>
      <c r="Y498" s="38" t="s">
        <v>102</v>
      </c>
      <c r="Z498" s="81"/>
      <c r="AA498" s="14">
        <v>39</v>
      </c>
      <c r="AB498" s="14">
        <v>250</v>
      </c>
      <c r="AC498" s="38" t="s">
        <v>102</v>
      </c>
      <c r="AD498" s="38" t="s">
        <v>102</v>
      </c>
      <c r="AE498" s="38" t="s">
        <v>102</v>
      </c>
      <c r="AF498" s="14">
        <v>7</v>
      </c>
      <c r="AG498" s="38" t="s">
        <v>102</v>
      </c>
      <c r="AH498" s="81"/>
      <c r="AI498" s="36">
        <v>23</v>
      </c>
      <c r="AJ498" s="14">
        <v>3902</v>
      </c>
      <c r="AK498" s="38" t="s">
        <v>102</v>
      </c>
      <c r="AL498" s="38" t="s">
        <v>102</v>
      </c>
      <c r="AM498" s="38" t="s">
        <v>102</v>
      </c>
      <c r="AN498" s="38" t="s">
        <v>102</v>
      </c>
      <c r="AO498" s="14">
        <v>3032</v>
      </c>
      <c r="AP498" s="38" t="s">
        <v>102</v>
      </c>
      <c r="AQ498" s="38" t="s">
        <v>102</v>
      </c>
      <c r="AR498" s="38" t="s">
        <v>102</v>
      </c>
      <c r="AS498" s="38" t="s">
        <v>102</v>
      </c>
      <c r="AT498" s="14">
        <v>3607</v>
      </c>
      <c r="AU498" s="38" t="s">
        <v>102</v>
      </c>
      <c r="AV498" s="38" t="s">
        <v>102</v>
      </c>
      <c r="AW498" s="38" t="s">
        <v>102</v>
      </c>
      <c r="AX498" s="14">
        <v>455</v>
      </c>
      <c r="AY498" s="38" t="s">
        <v>102</v>
      </c>
      <c r="AZ498" s="38" t="s">
        <v>102</v>
      </c>
      <c r="BA498" s="38" t="s">
        <v>102</v>
      </c>
    </row>
    <row r="499" spans="1:53">
      <c r="A499" s="100">
        <v>44890</v>
      </c>
      <c r="B499" s="99" t="str">
        <f t="shared" ref="B499" si="688">"(" &amp; TEXT(A499,"aaa") &amp; ")"</f>
        <v>(金)</v>
      </c>
      <c r="C499" s="14">
        <f t="shared" si="640"/>
        <v>11798</v>
      </c>
      <c r="D499" s="14">
        <v>8146</v>
      </c>
      <c r="E499" s="38" t="s">
        <v>102</v>
      </c>
      <c r="F499" s="38" t="s">
        <v>102</v>
      </c>
      <c r="G499" s="38" t="s">
        <v>102</v>
      </c>
      <c r="H499" s="14">
        <v>45</v>
      </c>
      <c r="I499" s="38" t="s">
        <v>102</v>
      </c>
      <c r="J499" s="81"/>
      <c r="K499" s="14">
        <v>274</v>
      </c>
      <c r="L499" s="14">
        <v>3030</v>
      </c>
      <c r="M499" s="38" t="s">
        <v>102</v>
      </c>
      <c r="N499" s="38" t="s">
        <v>102</v>
      </c>
      <c r="O499" s="38" t="s">
        <v>102</v>
      </c>
      <c r="P499" s="14">
        <v>53</v>
      </c>
      <c r="Q499" s="38" t="s">
        <v>102</v>
      </c>
      <c r="R499" s="81"/>
      <c r="S499" s="36">
        <v>250</v>
      </c>
      <c r="T499" s="14">
        <v>233</v>
      </c>
      <c r="U499" s="38" t="s">
        <v>102</v>
      </c>
      <c r="V499" s="38" t="s">
        <v>102</v>
      </c>
      <c r="W499" s="38" t="s">
        <v>102</v>
      </c>
      <c r="X499" s="14">
        <v>8</v>
      </c>
      <c r="Y499" s="38" t="s">
        <v>102</v>
      </c>
      <c r="Z499" s="81"/>
      <c r="AA499" s="14">
        <v>26</v>
      </c>
      <c r="AB499" s="14">
        <v>156</v>
      </c>
      <c r="AC499" s="38" t="s">
        <v>102</v>
      </c>
      <c r="AD499" s="38" t="s">
        <v>102</v>
      </c>
      <c r="AE499" s="38" t="s">
        <v>102</v>
      </c>
      <c r="AF499" s="14">
        <v>6</v>
      </c>
      <c r="AG499" s="38" t="s">
        <v>102</v>
      </c>
      <c r="AH499" s="81"/>
      <c r="AI499" s="36">
        <v>25</v>
      </c>
      <c r="AJ499" s="14">
        <v>2389</v>
      </c>
      <c r="AK499" s="38" t="s">
        <v>102</v>
      </c>
      <c r="AL499" s="38" t="s">
        <v>102</v>
      </c>
      <c r="AM499" s="38" t="s">
        <v>102</v>
      </c>
      <c r="AN499" s="38" t="s">
        <v>102</v>
      </c>
      <c r="AO499" s="14">
        <v>1498</v>
      </c>
      <c r="AP499" s="38" t="s">
        <v>102</v>
      </c>
      <c r="AQ499" s="38" t="s">
        <v>102</v>
      </c>
      <c r="AR499" s="38" t="s">
        <v>102</v>
      </c>
      <c r="AS499" s="38" t="s">
        <v>102</v>
      </c>
      <c r="AT499" s="14">
        <v>3956</v>
      </c>
      <c r="AU499" s="38" t="s">
        <v>102</v>
      </c>
      <c r="AV499" s="38" t="s">
        <v>102</v>
      </c>
      <c r="AW499" s="38" t="s">
        <v>102</v>
      </c>
      <c r="AX499" s="14">
        <v>176</v>
      </c>
      <c r="AY499" s="38" t="s">
        <v>102</v>
      </c>
      <c r="AZ499" s="38" t="s">
        <v>102</v>
      </c>
      <c r="BA499" s="38" t="s">
        <v>102</v>
      </c>
    </row>
    <row r="500" spans="1:53">
      <c r="A500" s="100">
        <v>44889</v>
      </c>
      <c r="B500" s="99" t="str">
        <f t="shared" ref="B500" si="689">"(" &amp; TEXT(A500,"aaa") &amp; ")"</f>
        <v>(木)</v>
      </c>
      <c r="C500" s="14">
        <f t="shared" si="640"/>
        <v>4914</v>
      </c>
      <c r="D500" s="14">
        <v>3835</v>
      </c>
      <c r="E500" s="38" t="s">
        <v>102</v>
      </c>
      <c r="F500" s="38" t="s">
        <v>102</v>
      </c>
      <c r="G500" s="38" t="s">
        <v>102</v>
      </c>
      <c r="H500" s="14">
        <v>82</v>
      </c>
      <c r="I500" s="38" t="s">
        <v>102</v>
      </c>
      <c r="J500" s="81"/>
      <c r="K500" s="14">
        <v>101</v>
      </c>
      <c r="L500" s="14">
        <v>780</v>
      </c>
      <c r="M500" s="38" t="s">
        <v>102</v>
      </c>
      <c r="N500" s="38" t="s">
        <v>102</v>
      </c>
      <c r="O500" s="38" t="s">
        <v>102</v>
      </c>
      <c r="P500" s="14">
        <v>34</v>
      </c>
      <c r="Q500" s="38" t="s">
        <v>102</v>
      </c>
      <c r="R500" s="81"/>
      <c r="S500" s="36">
        <v>82</v>
      </c>
      <c r="T500" s="14">
        <v>147</v>
      </c>
      <c r="U500" s="38" t="s">
        <v>102</v>
      </c>
      <c r="V500" s="38" t="s">
        <v>102</v>
      </c>
      <c r="W500" s="38" t="s">
        <v>102</v>
      </c>
      <c r="X500" s="14">
        <v>13</v>
      </c>
      <c r="Y500" s="38" t="s">
        <v>102</v>
      </c>
      <c r="Z500" s="81"/>
      <c r="AA500" s="14">
        <v>15</v>
      </c>
      <c r="AB500" s="14">
        <v>106</v>
      </c>
      <c r="AC500" s="38" t="s">
        <v>102</v>
      </c>
      <c r="AD500" s="38" t="s">
        <v>102</v>
      </c>
      <c r="AE500" s="38" t="s">
        <v>102</v>
      </c>
      <c r="AF500" s="14">
        <v>6</v>
      </c>
      <c r="AG500" s="38" t="s">
        <v>102</v>
      </c>
      <c r="AH500" s="81"/>
      <c r="AI500" s="36">
        <v>10</v>
      </c>
      <c r="AJ500" s="14">
        <v>604</v>
      </c>
      <c r="AK500" s="38" t="s">
        <v>102</v>
      </c>
      <c r="AL500" s="38" t="s">
        <v>102</v>
      </c>
      <c r="AM500" s="38" t="s">
        <v>102</v>
      </c>
      <c r="AN500" s="38" t="s">
        <v>102</v>
      </c>
      <c r="AO500" s="14">
        <v>201</v>
      </c>
      <c r="AP500" s="38" t="s">
        <v>102</v>
      </c>
      <c r="AQ500" s="38" t="s">
        <v>102</v>
      </c>
      <c r="AR500" s="38" t="s">
        <v>102</v>
      </c>
      <c r="AS500" s="38" t="s">
        <v>102</v>
      </c>
      <c r="AT500" s="14">
        <v>2211</v>
      </c>
      <c r="AU500" s="38" t="s">
        <v>102</v>
      </c>
      <c r="AV500" s="38" t="s">
        <v>102</v>
      </c>
      <c r="AW500" s="38" t="s">
        <v>102</v>
      </c>
      <c r="AX500" s="14">
        <v>21</v>
      </c>
      <c r="AY500" s="38" t="s">
        <v>102</v>
      </c>
      <c r="AZ500" s="38" t="s">
        <v>102</v>
      </c>
      <c r="BA500" s="38" t="s">
        <v>102</v>
      </c>
    </row>
    <row r="501" spans="1:53">
      <c r="A501" s="100">
        <v>44888</v>
      </c>
      <c r="B501" s="99" t="str">
        <f t="shared" ref="B501" si="690">"(" &amp; TEXT(A501,"aaa") &amp; ")"</f>
        <v>(水)</v>
      </c>
      <c r="C501" s="14">
        <f t="shared" si="640"/>
        <v>1465</v>
      </c>
      <c r="D501" s="14">
        <v>929</v>
      </c>
      <c r="E501" s="38" t="s">
        <v>102</v>
      </c>
      <c r="F501" s="38" t="s">
        <v>102</v>
      </c>
      <c r="G501" s="38" t="s">
        <v>102</v>
      </c>
      <c r="H501" s="14">
        <v>41</v>
      </c>
      <c r="I501" s="38" t="s">
        <v>102</v>
      </c>
      <c r="J501" s="81"/>
      <c r="K501" s="14">
        <v>107</v>
      </c>
      <c r="L501" s="14">
        <v>292</v>
      </c>
      <c r="M501" s="38" t="s">
        <v>102</v>
      </c>
      <c r="N501" s="38" t="s">
        <v>102</v>
      </c>
      <c r="O501" s="38" t="s">
        <v>102</v>
      </c>
      <c r="P501" s="14">
        <v>17</v>
      </c>
      <c r="Q501" s="38" t="s">
        <v>102</v>
      </c>
      <c r="R501" s="81"/>
      <c r="S501" s="36">
        <v>79</v>
      </c>
      <c r="T501" s="14">
        <v>29</v>
      </c>
      <c r="U501" s="38" t="s">
        <v>102</v>
      </c>
      <c r="V501" s="38" t="s">
        <v>102</v>
      </c>
      <c r="W501" s="38" t="s">
        <v>102</v>
      </c>
      <c r="X501" s="14">
        <v>3</v>
      </c>
      <c r="Y501" s="38" t="s">
        <v>102</v>
      </c>
      <c r="Z501" s="81"/>
      <c r="AA501" s="14">
        <v>2</v>
      </c>
      <c r="AB501" s="14">
        <v>18</v>
      </c>
      <c r="AC501" s="38" t="s">
        <v>102</v>
      </c>
      <c r="AD501" s="38" t="s">
        <v>102</v>
      </c>
      <c r="AE501" s="38" t="s">
        <v>102</v>
      </c>
      <c r="AF501" s="14">
        <v>4</v>
      </c>
      <c r="AG501" s="38" t="s">
        <v>102</v>
      </c>
      <c r="AH501" s="81"/>
      <c r="AI501" s="36">
        <v>5</v>
      </c>
      <c r="AJ501" s="14">
        <v>148</v>
      </c>
      <c r="AK501" s="38" t="s">
        <v>102</v>
      </c>
      <c r="AL501" s="38" t="s">
        <v>102</v>
      </c>
      <c r="AM501" s="38" t="s">
        <v>102</v>
      </c>
      <c r="AN501" s="38" t="s">
        <v>102</v>
      </c>
      <c r="AO501" s="14">
        <v>89</v>
      </c>
      <c r="AP501" s="38" t="s">
        <v>102</v>
      </c>
      <c r="AQ501" s="38" t="s">
        <v>102</v>
      </c>
      <c r="AR501" s="38" t="s">
        <v>102</v>
      </c>
      <c r="AS501" s="38" t="s">
        <v>102</v>
      </c>
      <c r="AT501" s="14">
        <v>414</v>
      </c>
      <c r="AU501" s="38" t="s">
        <v>102</v>
      </c>
      <c r="AV501" s="38" t="s">
        <v>102</v>
      </c>
      <c r="AW501" s="38" t="s">
        <v>102</v>
      </c>
      <c r="AX501" s="14">
        <v>9</v>
      </c>
      <c r="AY501" s="38" t="s">
        <v>102</v>
      </c>
      <c r="AZ501" s="38" t="s">
        <v>102</v>
      </c>
      <c r="BA501" s="38" t="s">
        <v>102</v>
      </c>
    </row>
    <row r="502" spans="1:53">
      <c r="A502" s="100">
        <v>44887</v>
      </c>
      <c r="B502" s="99" t="str">
        <f t="shared" ref="B502" si="691">"(" &amp; TEXT(A502,"aaa") &amp; ")"</f>
        <v>(火)</v>
      </c>
      <c r="C502" s="14">
        <f t="shared" si="640"/>
        <v>6947</v>
      </c>
      <c r="D502" s="14">
        <v>5123</v>
      </c>
      <c r="E502" s="38" t="s">
        <v>102</v>
      </c>
      <c r="F502" s="38" t="s">
        <v>102</v>
      </c>
      <c r="G502" s="38" t="s">
        <v>102</v>
      </c>
      <c r="H502" s="14">
        <v>44</v>
      </c>
      <c r="I502" s="38" t="s">
        <v>102</v>
      </c>
      <c r="J502" s="81"/>
      <c r="K502" s="14">
        <v>226</v>
      </c>
      <c r="L502" s="14">
        <v>1371</v>
      </c>
      <c r="M502" s="38" t="s">
        <v>102</v>
      </c>
      <c r="N502" s="38" t="s">
        <v>102</v>
      </c>
      <c r="O502" s="38" t="s">
        <v>102</v>
      </c>
      <c r="P502" s="14">
        <v>26</v>
      </c>
      <c r="Q502" s="38" t="s">
        <v>102</v>
      </c>
      <c r="R502" s="81"/>
      <c r="S502" s="36">
        <v>157</v>
      </c>
      <c r="T502" s="14">
        <v>133</v>
      </c>
      <c r="U502" s="38" t="s">
        <v>102</v>
      </c>
      <c r="V502" s="38" t="s">
        <v>102</v>
      </c>
      <c r="W502" s="38" t="s">
        <v>102</v>
      </c>
      <c r="X502" s="14">
        <v>7</v>
      </c>
      <c r="Y502" s="38" t="s">
        <v>102</v>
      </c>
      <c r="Z502" s="81"/>
      <c r="AA502" s="14">
        <v>17</v>
      </c>
      <c r="AB502" s="14">
        <v>98</v>
      </c>
      <c r="AC502" s="38" t="s">
        <v>102</v>
      </c>
      <c r="AD502" s="38" t="s">
        <v>102</v>
      </c>
      <c r="AE502" s="38" t="s">
        <v>102</v>
      </c>
      <c r="AF502" s="14">
        <v>3</v>
      </c>
      <c r="AG502" s="38" t="s">
        <v>102</v>
      </c>
      <c r="AH502" s="81"/>
      <c r="AI502" s="36">
        <v>19</v>
      </c>
      <c r="AJ502" s="14">
        <v>1045</v>
      </c>
      <c r="AK502" s="38" t="s">
        <v>102</v>
      </c>
      <c r="AL502" s="38" t="s">
        <v>102</v>
      </c>
      <c r="AM502" s="38" t="s">
        <v>102</v>
      </c>
      <c r="AN502" s="38" t="s">
        <v>102</v>
      </c>
      <c r="AO502" s="14">
        <v>655</v>
      </c>
      <c r="AP502" s="38" t="s">
        <v>102</v>
      </c>
      <c r="AQ502" s="38" t="s">
        <v>102</v>
      </c>
      <c r="AR502" s="38" t="s">
        <v>102</v>
      </c>
      <c r="AS502" s="38" t="s">
        <v>102</v>
      </c>
      <c r="AT502" s="14">
        <v>3096</v>
      </c>
      <c r="AU502" s="38" t="s">
        <v>102</v>
      </c>
      <c r="AV502" s="38" t="s">
        <v>102</v>
      </c>
      <c r="AW502" s="38" t="s">
        <v>102</v>
      </c>
      <c r="AX502" s="14">
        <v>74</v>
      </c>
      <c r="AY502" s="38" t="s">
        <v>102</v>
      </c>
      <c r="AZ502" s="38" t="s">
        <v>102</v>
      </c>
      <c r="BA502" s="38" t="s">
        <v>102</v>
      </c>
    </row>
    <row r="503" spans="1:53">
      <c r="A503" s="100">
        <v>44886</v>
      </c>
      <c r="B503" s="99" t="str">
        <f t="shared" ref="B503" si="692">"(" &amp; TEXT(A503,"aaa") &amp; ")"</f>
        <v>(月)</v>
      </c>
      <c r="C503" s="14">
        <f t="shared" si="640"/>
        <v>4814</v>
      </c>
      <c r="D503" s="14">
        <v>3413</v>
      </c>
      <c r="E503" s="38" t="s">
        <v>102</v>
      </c>
      <c r="F503" s="38" t="s">
        <v>102</v>
      </c>
      <c r="G503" s="38" t="s">
        <v>102</v>
      </c>
      <c r="H503" s="14">
        <v>10</v>
      </c>
      <c r="I503" s="38" t="s">
        <v>102</v>
      </c>
      <c r="J503" s="81"/>
      <c r="K503" s="14">
        <v>154</v>
      </c>
      <c r="L503" s="14">
        <v>1114</v>
      </c>
      <c r="M503" s="38" t="s">
        <v>102</v>
      </c>
      <c r="N503" s="38" t="s">
        <v>102</v>
      </c>
      <c r="O503" s="38" t="s">
        <v>102</v>
      </c>
      <c r="P503" s="14">
        <v>22</v>
      </c>
      <c r="Q503" s="38" t="s">
        <v>102</v>
      </c>
      <c r="R503" s="81"/>
      <c r="S503" s="36">
        <v>101</v>
      </c>
      <c r="T503" s="14">
        <v>144</v>
      </c>
      <c r="U503" s="38" t="s">
        <v>102</v>
      </c>
      <c r="V503" s="38" t="s">
        <v>102</v>
      </c>
      <c r="W503" s="38" t="s">
        <v>102</v>
      </c>
      <c r="X503" s="14">
        <v>3</v>
      </c>
      <c r="Y503" s="38" t="s">
        <v>102</v>
      </c>
      <c r="Z503" s="81"/>
      <c r="AA503" s="14">
        <v>16</v>
      </c>
      <c r="AB503" s="14">
        <v>86</v>
      </c>
      <c r="AC503" s="38" t="s">
        <v>102</v>
      </c>
      <c r="AD503" s="38" t="s">
        <v>102</v>
      </c>
      <c r="AE503" s="38" t="s">
        <v>102</v>
      </c>
      <c r="AF503" s="14">
        <v>4</v>
      </c>
      <c r="AG503" s="38" t="s">
        <v>102</v>
      </c>
      <c r="AH503" s="81"/>
      <c r="AI503" s="36">
        <v>15</v>
      </c>
      <c r="AJ503" s="14">
        <v>566</v>
      </c>
      <c r="AK503" s="38" t="s">
        <v>102</v>
      </c>
      <c r="AL503" s="38" t="s">
        <v>102</v>
      </c>
      <c r="AM503" s="38" t="s">
        <v>102</v>
      </c>
      <c r="AN503" s="38" t="s">
        <v>102</v>
      </c>
      <c r="AO503" s="14">
        <v>410</v>
      </c>
      <c r="AP503" s="38" t="s">
        <v>102</v>
      </c>
      <c r="AQ503" s="38" t="s">
        <v>102</v>
      </c>
      <c r="AR503" s="38" t="s">
        <v>102</v>
      </c>
      <c r="AS503" s="38" t="s">
        <v>102</v>
      </c>
      <c r="AT503" s="14">
        <v>1875</v>
      </c>
      <c r="AU503" s="38" t="s">
        <v>102</v>
      </c>
      <c r="AV503" s="38" t="s">
        <v>102</v>
      </c>
      <c r="AW503" s="38" t="s">
        <v>102</v>
      </c>
      <c r="AX503" s="14">
        <v>27</v>
      </c>
      <c r="AY503" s="38" t="s">
        <v>102</v>
      </c>
      <c r="AZ503" s="38" t="s">
        <v>102</v>
      </c>
      <c r="BA503" s="38" t="s">
        <v>102</v>
      </c>
    </row>
    <row r="504" spans="1:53">
      <c r="A504" s="100">
        <v>44885</v>
      </c>
      <c r="B504" s="99" t="str">
        <f t="shared" ref="B504" si="693">"(" &amp; TEXT(A504,"aaa") &amp; ")"</f>
        <v>(日)</v>
      </c>
      <c r="C504" s="14">
        <f t="shared" si="640"/>
        <v>3876</v>
      </c>
      <c r="D504" s="14">
        <v>2252</v>
      </c>
      <c r="E504" s="38" t="s">
        <v>102</v>
      </c>
      <c r="F504" s="38" t="s">
        <v>102</v>
      </c>
      <c r="G504" s="38" t="s">
        <v>102</v>
      </c>
      <c r="H504" s="14">
        <v>26</v>
      </c>
      <c r="I504" s="38" t="s">
        <v>102</v>
      </c>
      <c r="J504" s="81"/>
      <c r="K504" s="14">
        <v>230</v>
      </c>
      <c r="L504" s="14">
        <v>1102</v>
      </c>
      <c r="M504" s="38" t="s">
        <v>102</v>
      </c>
      <c r="N504" s="38" t="s">
        <v>102</v>
      </c>
      <c r="O504" s="38" t="s">
        <v>102</v>
      </c>
      <c r="P504" s="14">
        <v>24</v>
      </c>
      <c r="Q504" s="38" t="s">
        <v>102</v>
      </c>
      <c r="R504" s="81"/>
      <c r="S504" s="36">
        <v>242</v>
      </c>
      <c r="T504" s="14">
        <v>78</v>
      </c>
      <c r="U504" s="38" t="s">
        <v>102</v>
      </c>
      <c r="V504" s="38" t="s">
        <v>102</v>
      </c>
      <c r="W504" s="38" t="s">
        <v>102</v>
      </c>
      <c r="X504" s="14">
        <v>2</v>
      </c>
      <c r="Y504" s="38" t="s">
        <v>102</v>
      </c>
      <c r="Z504" s="81"/>
      <c r="AA504" s="14">
        <v>10</v>
      </c>
      <c r="AB504" s="14">
        <v>46</v>
      </c>
      <c r="AC504" s="38" t="s">
        <v>102</v>
      </c>
      <c r="AD504" s="38" t="s">
        <v>102</v>
      </c>
      <c r="AE504" s="38" t="s">
        <v>102</v>
      </c>
      <c r="AF504" s="14">
        <v>3</v>
      </c>
      <c r="AG504" s="38" t="s">
        <v>102</v>
      </c>
      <c r="AH504" s="81"/>
      <c r="AI504" s="36">
        <v>16</v>
      </c>
      <c r="AJ504" s="14">
        <v>529</v>
      </c>
      <c r="AK504" s="38" t="s">
        <v>102</v>
      </c>
      <c r="AL504" s="38" t="s">
        <v>102</v>
      </c>
      <c r="AM504" s="38" t="s">
        <v>102</v>
      </c>
      <c r="AN504" s="38" t="s">
        <v>102</v>
      </c>
      <c r="AO504" s="14">
        <v>518</v>
      </c>
      <c r="AP504" s="38" t="s">
        <v>102</v>
      </c>
      <c r="AQ504" s="38" t="s">
        <v>102</v>
      </c>
      <c r="AR504" s="38" t="s">
        <v>102</v>
      </c>
      <c r="AS504" s="38" t="s">
        <v>102</v>
      </c>
      <c r="AT504" s="14">
        <v>973</v>
      </c>
      <c r="AU504" s="38" t="s">
        <v>102</v>
      </c>
      <c r="AV504" s="38" t="s">
        <v>102</v>
      </c>
      <c r="AW504" s="38" t="s">
        <v>102</v>
      </c>
      <c r="AX504" s="14">
        <v>0</v>
      </c>
      <c r="AY504" s="38" t="s">
        <v>102</v>
      </c>
      <c r="AZ504" s="38" t="s">
        <v>102</v>
      </c>
      <c r="BA504" s="38" t="s">
        <v>102</v>
      </c>
    </row>
    <row r="505" spans="1:53">
      <c r="A505" s="100">
        <v>44884</v>
      </c>
      <c r="B505" s="99" t="str">
        <f t="shared" ref="B505" si="694">"(" &amp; TEXT(A505,"aaa") &amp; ")"</f>
        <v>(土)</v>
      </c>
      <c r="C505" s="14">
        <f t="shared" si="640"/>
        <v>15109</v>
      </c>
      <c r="D505" s="14">
        <v>9774</v>
      </c>
      <c r="E505" s="38" t="s">
        <v>102</v>
      </c>
      <c r="F505" s="38" t="s">
        <v>102</v>
      </c>
      <c r="G505" s="38" t="s">
        <v>102</v>
      </c>
      <c r="H505" s="14">
        <v>52</v>
      </c>
      <c r="I505" s="38" t="s">
        <v>102</v>
      </c>
      <c r="J505" s="81"/>
      <c r="K505" s="14">
        <v>364</v>
      </c>
      <c r="L505" s="14">
        <v>4617</v>
      </c>
      <c r="M505" s="38" t="s">
        <v>102</v>
      </c>
      <c r="N505" s="38" t="s">
        <v>102</v>
      </c>
      <c r="O505" s="38" t="s">
        <v>102</v>
      </c>
      <c r="P505" s="14">
        <v>72</v>
      </c>
      <c r="Q505" s="38" t="s">
        <v>102</v>
      </c>
      <c r="R505" s="81"/>
      <c r="S505" s="36">
        <v>230</v>
      </c>
      <c r="T505" s="14">
        <v>241</v>
      </c>
      <c r="U505" s="38" t="s">
        <v>102</v>
      </c>
      <c r="V505" s="38" t="s">
        <v>102</v>
      </c>
      <c r="W505" s="38" t="s">
        <v>102</v>
      </c>
      <c r="X505" s="14">
        <v>3</v>
      </c>
      <c r="Y505" s="38" t="s">
        <v>102</v>
      </c>
      <c r="Z505" s="81"/>
      <c r="AA505" s="14">
        <v>29</v>
      </c>
      <c r="AB505" s="14">
        <v>180</v>
      </c>
      <c r="AC505" s="38" t="s">
        <v>102</v>
      </c>
      <c r="AD505" s="38" t="s">
        <v>102</v>
      </c>
      <c r="AE505" s="38" t="s">
        <v>102</v>
      </c>
      <c r="AF505" s="14">
        <v>4</v>
      </c>
      <c r="AG505" s="38" t="s">
        <v>102</v>
      </c>
      <c r="AH505" s="81"/>
      <c r="AI505" s="36">
        <v>24</v>
      </c>
      <c r="AJ505" s="14">
        <v>3644</v>
      </c>
      <c r="AK505" s="38" t="s">
        <v>102</v>
      </c>
      <c r="AL505" s="38" t="s">
        <v>102</v>
      </c>
      <c r="AM505" s="38" t="s">
        <v>102</v>
      </c>
      <c r="AN505" s="38" t="s">
        <v>102</v>
      </c>
      <c r="AO505" s="14">
        <v>2603</v>
      </c>
      <c r="AP505" s="38" t="s">
        <v>102</v>
      </c>
      <c r="AQ505" s="38" t="s">
        <v>102</v>
      </c>
      <c r="AR505" s="38" t="s">
        <v>102</v>
      </c>
      <c r="AS505" s="38" t="s">
        <v>102</v>
      </c>
      <c r="AT505" s="14">
        <v>3357</v>
      </c>
      <c r="AU505" s="38" t="s">
        <v>102</v>
      </c>
      <c r="AV505" s="38" t="s">
        <v>102</v>
      </c>
      <c r="AW505" s="38" t="s">
        <v>102</v>
      </c>
      <c r="AX505" s="14">
        <v>26</v>
      </c>
      <c r="AY505" s="38" t="s">
        <v>102</v>
      </c>
      <c r="AZ505" s="38" t="s">
        <v>102</v>
      </c>
      <c r="BA505" s="38" t="s">
        <v>102</v>
      </c>
    </row>
    <row r="506" spans="1:53">
      <c r="A506" s="100">
        <v>44883</v>
      </c>
      <c r="B506" s="99" t="str">
        <f t="shared" ref="B506" si="695">"(" &amp; TEXT(A506,"aaa") &amp; ")"</f>
        <v>(金)</v>
      </c>
      <c r="C506" s="14">
        <f t="shared" si="640"/>
        <v>9382</v>
      </c>
      <c r="D506" s="14">
        <v>6346</v>
      </c>
      <c r="E506" s="38" t="s">
        <v>102</v>
      </c>
      <c r="F506" s="38" t="s">
        <v>102</v>
      </c>
      <c r="G506" s="38" t="s">
        <v>102</v>
      </c>
      <c r="H506" s="14">
        <v>42</v>
      </c>
      <c r="I506" s="38" t="s">
        <v>102</v>
      </c>
      <c r="J506" s="81"/>
      <c r="K506" s="14">
        <v>257</v>
      </c>
      <c r="L506" s="14">
        <v>2459</v>
      </c>
      <c r="M506" s="38" t="s">
        <v>102</v>
      </c>
      <c r="N506" s="38" t="s">
        <v>102</v>
      </c>
      <c r="O506" s="38" t="s">
        <v>102</v>
      </c>
      <c r="P506" s="14">
        <v>51</v>
      </c>
      <c r="Q506" s="38" t="s">
        <v>102</v>
      </c>
      <c r="R506" s="81"/>
      <c r="S506" s="36">
        <v>227</v>
      </c>
      <c r="T506" s="14">
        <v>161</v>
      </c>
      <c r="U506" s="38" t="s">
        <v>102</v>
      </c>
      <c r="V506" s="38" t="s">
        <v>102</v>
      </c>
      <c r="W506" s="38" t="s">
        <v>102</v>
      </c>
      <c r="X506" s="14">
        <v>5</v>
      </c>
      <c r="Y506" s="38" t="s">
        <v>102</v>
      </c>
      <c r="Z506" s="81"/>
      <c r="AA506" s="14">
        <v>20</v>
      </c>
      <c r="AB506" s="14">
        <v>140</v>
      </c>
      <c r="AC506" s="38" t="s">
        <v>102</v>
      </c>
      <c r="AD506" s="38" t="s">
        <v>102</v>
      </c>
      <c r="AE506" s="38" t="s">
        <v>102</v>
      </c>
      <c r="AF506" s="14">
        <v>6</v>
      </c>
      <c r="AG506" s="38" t="s">
        <v>102</v>
      </c>
      <c r="AH506" s="81"/>
      <c r="AI506" s="36">
        <v>26</v>
      </c>
      <c r="AJ506" s="14">
        <v>2030</v>
      </c>
      <c r="AK506" s="38" t="s">
        <v>102</v>
      </c>
      <c r="AL506" s="38" t="s">
        <v>102</v>
      </c>
      <c r="AM506" s="38" t="s">
        <v>102</v>
      </c>
      <c r="AN506" s="38" t="s">
        <v>102</v>
      </c>
      <c r="AO506" s="14">
        <v>1378</v>
      </c>
      <c r="AP506" s="38" t="s">
        <v>102</v>
      </c>
      <c r="AQ506" s="38" t="s">
        <v>102</v>
      </c>
      <c r="AR506" s="38" t="s">
        <v>102</v>
      </c>
      <c r="AS506" s="38" t="s">
        <v>102</v>
      </c>
      <c r="AT506" s="14">
        <v>2678</v>
      </c>
      <c r="AU506" s="38" t="s">
        <v>102</v>
      </c>
      <c r="AV506" s="38" t="s">
        <v>102</v>
      </c>
      <c r="AW506" s="38" t="s">
        <v>102</v>
      </c>
      <c r="AX506" s="14">
        <v>16</v>
      </c>
      <c r="AY506" s="38" t="s">
        <v>102</v>
      </c>
      <c r="AZ506" s="38" t="s">
        <v>102</v>
      </c>
      <c r="BA506" s="38" t="s">
        <v>102</v>
      </c>
    </row>
    <row r="507" spans="1:53">
      <c r="A507" s="100">
        <v>44882</v>
      </c>
      <c r="B507" s="99" t="str">
        <f t="shared" ref="B507" si="696">"(" &amp; TEXT(A507,"aaa") &amp; ")"</f>
        <v>(木)</v>
      </c>
      <c r="C507" s="14">
        <f t="shared" si="640"/>
        <v>4293</v>
      </c>
      <c r="D507" s="14">
        <v>2982</v>
      </c>
      <c r="E507" s="38" t="s">
        <v>102</v>
      </c>
      <c r="F507" s="38" t="s">
        <v>102</v>
      </c>
      <c r="G507" s="38" t="s">
        <v>102</v>
      </c>
      <c r="H507" s="14">
        <v>48</v>
      </c>
      <c r="I507" s="38" t="s">
        <v>102</v>
      </c>
      <c r="J507" s="81"/>
      <c r="K507" s="14">
        <v>120</v>
      </c>
      <c r="L507" s="14">
        <v>1045</v>
      </c>
      <c r="M507" s="38" t="s">
        <v>102</v>
      </c>
      <c r="N507" s="38" t="s">
        <v>102</v>
      </c>
      <c r="O507" s="38" t="s">
        <v>102</v>
      </c>
      <c r="P507" s="14">
        <v>37</v>
      </c>
      <c r="Q507" s="38" t="s">
        <v>102</v>
      </c>
      <c r="R507" s="81"/>
      <c r="S507" s="36">
        <v>61</v>
      </c>
      <c r="T507" s="14">
        <v>153</v>
      </c>
      <c r="U507" s="38" t="s">
        <v>102</v>
      </c>
      <c r="V507" s="38" t="s">
        <v>102</v>
      </c>
      <c r="W507" s="38" t="s">
        <v>102</v>
      </c>
      <c r="X507" s="14">
        <v>6</v>
      </c>
      <c r="Y507" s="38" t="s">
        <v>102</v>
      </c>
      <c r="Z507" s="81"/>
      <c r="AA507" s="14">
        <v>12</v>
      </c>
      <c r="AB507" s="14">
        <v>111</v>
      </c>
      <c r="AC507" s="38" t="s">
        <v>102</v>
      </c>
      <c r="AD507" s="38" t="s">
        <v>102</v>
      </c>
      <c r="AE507" s="38" t="s">
        <v>102</v>
      </c>
      <c r="AF507" s="14">
        <v>6</v>
      </c>
      <c r="AG507" s="38" t="s">
        <v>102</v>
      </c>
      <c r="AH507" s="81"/>
      <c r="AI507" s="36">
        <v>7</v>
      </c>
      <c r="AJ507" s="14">
        <v>488</v>
      </c>
      <c r="AK507" s="38" t="s">
        <v>102</v>
      </c>
      <c r="AL507" s="38" t="s">
        <v>102</v>
      </c>
      <c r="AM507" s="38" t="s">
        <v>102</v>
      </c>
      <c r="AN507" s="38" t="s">
        <v>102</v>
      </c>
      <c r="AO507" s="14">
        <v>369</v>
      </c>
      <c r="AP507" s="38" t="s">
        <v>102</v>
      </c>
      <c r="AQ507" s="38" t="s">
        <v>102</v>
      </c>
      <c r="AR507" s="38" t="s">
        <v>102</v>
      </c>
      <c r="AS507" s="38" t="s">
        <v>102</v>
      </c>
      <c r="AT507" s="14">
        <v>1446</v>
      </c>
      <c r="AU507" s="38" t="s">
        <v>102</v>
      </c>
      <c r="AV507" s="38" t="s">
        <v>102</v>
      </c>
      <c r="AW507" s="38" t="s">
        <v>102</v>
      </c>
      <c r="AX507" s="14">
        <v>2</v>
      </c>
      <c r="AY507" s="38" t="s">
        <v>102</v>
      </c>
      <c r="AZ507" s="38" t="s">
        <v>102</v>
      </c>
      <c r="BA507" s="38" t="s">
        <v>102</v>
      </c>
    </row>
    <row r="508" spans="1:53">
      <c r="A508" s="100">
        <v>44881</v>
      </c>
      <c r="B508" s="99" t="str">
        <f t="shared" ref="B508" si="697">"(" &amp; TEXT(A508,"aaa") &amp; ")"</f>
        <v>(水)</v>
      </c>
      <c r="C508" s="14">
        <f t="shared" si="640"/>
        <v>4698</v>
      </c>
      <c r="D508" s="14">
        <v>3262</v>
      </c>
      <c r="E508" s="38" t="s">
        <v>102</v>
      </c>
      <c r="F508" s="38" t="s">
        <v>102</v>
      </c>
      <c r="G508" s="38" t="s">
        <v>102</v>
      </c>
      <c r="H508" s="14">
        <v>30</v>
      </c>
      <c r="I508" s="38" t="s">
        <v>102</v>
      </c>
      <c r="J508" s="81"/>
      <c r="K508" s="14">
        <v>111</v>
      </c>
      <c r="L508" s="14">
        <v>1118</v>
      </c>
      <c r="M508" s="38" t="s">
        <v>102</v>
      </c>
      <c r="N508" s="38" t="s">
        <v>102</v>
      </c>
      <c r="O508" s="38" t="s">
        <v>102</v>
      </c>
      <c r="P508" s="14">
        <v>35</v>
      </c>
      <c r="Q508" s="38" t="s">
        <v>102</v>
      </c>
      <c r="R508" s="81"/>
      <c r="S508" s="36">
        <v>142</v>
      </c>
      <c r="T508" s="14">
        <v>124</v>
      </c>
      <c r="U508" s="38" t="s">
        <v>102</v>
      </c>
      <c r="V508" s="38" t="s">
        <v>102</v>
      </c>
      <c r="W508" s="38" t="s">
        <v>102</v>
      </c>
      <c r="X508" s="14">
        <v>5</v>
      </c>
      <c r="Y508" s="38" t="s">
        <v>102</v>
      </c>
      <c r="Z508" s="81"/>
      <c r="AA508" s="14">
        <v>18</v>
      </c>
      <c r="AB508" s="14">
        <v>99</v>
      </c>
      <c r="AC508" s="38" t="s">
        <v>102</v>
      </c>
      <c r="AD508" s="38" t="s">
        <v>102</v>
      </c>
      <c r="AE508" s="38" t="s">
        <v>102</v>
      </c>
      <c r="AF508" s="14">
        <v>7</v>
      </c>
      <c r="AG508" s="38" t="s">
        <v>102</v>
      </c>
      <c r="AH508" s="81"/>
      <c r="AI508" s="36">
        <v>18</v>
      </c>
      <c r="AJ508" s="14">
        <v>680</v>
      </c>
      <c r="AK508" s="38" t="s">
        <v>102</v>
      </c>
      <c r="AL508" s="38" t="s">
        <v>102</v>
      </c>
      <c r="AM508" s="38" t="s">
        <v>102</v>
      </c>
      <c r="AN508" s="38" t="s">
        <v>102</v>
      </c>
      <c r="AO508" s="14">
        <v>451</v>
      </c>
      <c r="AP508" s="38" t="s">
        <v>102</v>
      </c>
      <c r="AQ508" s="38" t="s">
        <v>102</v>
      </c>
      <c r="AR508" s="38" t="s">
        <v>102</v>
      </c>
      <c r="AS508" s="38" t="s">
        <v>102</v>
      </c>
      <c r="AT508" s="14">
        <v>1673</v>
      </c>
      <c r="AU508" s="38" t="s">
        <v>102</v>
      </c>
      <c r="AV508" s="38" t="s">
        <v>102</v>
      </c>
      <c r="AW508" s="38" t="s">
        <v>102</v>
      </c>
      <c r="AX508" s="14">
        <v>3</v>
      </c>
      <c r="AY508" s="38" t="s">
        <v>102</v>
      </c>
      <c r="AZ508" s="38" t="s">
        <v>102</v>
      </c>
      <c r="BA508" s="38" t="s">
        <v>102</v>
      </c>
    </row>
    <row r="509" spans="1:53">
      <c r="A509" s="100">
        <v>44880</v>
      </c>
      <c r="B509" s="99" t="str">
        <f t="shared" ref="B509" si="698">"(" &amp; TEXT(A509,"aaa") &amp; ")"</f>
        <v>(火)</v>
      </c>
      <c r="C509" s="14">
        <f t="shared" si="640"/>
        <v>4789</v>
      </c>
      <c r="D509" s="14">
        <v>3299</v>
      </c>
      <c r="E509" s="38" t="s">
        <v>102</v>
      </c>
      <c r="F509" s="38" t="s">
        <v>102</v>
      </c>
      <c r="G509" s="38" t="s">
        <v>102</v>
      </c>
      <c r="H509" s="14">
        <v>79</v>
      </c>
      <c r="I509" s="38" t="s">
        <v>102</v>
      </c>
      <c r="J509" s="81"/>
      <c r="K509" s="14">
        <v>171</v>
      </c>
      <c r="L509" s="14">
        <v>1074</v>
      </c>
      <c r="M509" s="38" t="s">
        <v>102</v>
      </c>
      <c r="N509" s="38" t="s">
        <v>102</v>
      </c>
      <c r="O509" s="38" t="s">
        <v>102</v>
      </c>
      <c r="P509" s="14">
        <v>58</v>
      </c>
      <c r="Q509" s="38" t="s">
        <v>102</v>
      </c>
      <c r="R509" s="81"/>
      <c r="S509" s="36">
        <v>108</v>
      </c>
      <c r="T509" s="14">
        <v>117</v>
      </c>
      <c r="U509" s="38" t="s">
        <v>102</v>
      </c>
      <c r="V509" s="38" t="s">
        <v>102</v>
      </c>
      <c r="W509" s="38" t="s">
        <v>102</v>
      </c>
      <c r="X509" s="14">
        <v>22</v>
      </c>
      <c r="Y509" s="38" t="s">
        <v>102</v>
      </c>
      <c r="Z509" s="81"/>
      <c r="AA509" s="14">
        <v>13</v>
      </c>
      <c r="AB509" s="14">
        <v>80</v>
      </c>
      <c r="AC509" s="38" t="s">
        <v>102</v>
      </c>
      <c r="AD509" s="38" t="s">
        <v>102</v>
      </c>
      <c r="AE509" s="38" t="s">
        <v>102</v>
      </c>
      <c r="AF509" s="14">
        <v>10</v>
      </c>
      <c r="AG509" s="38" t="s">
        <v>102</v>
      </c>
      <c r="AH509" s="81"/>
      <c r="AI509" s="36">
        <v>10</v>
      </c>
      <c r="AJ509" s="14">
        <v>765</v>
      </c>
      <c r="AK509" s="38" t="s">
        <v>102</v>
      </c>
      <c r="AL509" s="38" t="s">
        <v>102</v>
      </c>
      <c r="AM509" s="38" t="s">
        <v>102</v>
      </c>
      <c r="AN509" s="38" t="s">
        <v>102</v>
      </c>
      <c r="AO509" s="14">
        <v>479</v>
      </c>
      <c r="AP509" s="38" t="s">
        <v>102</v>
      </c>
      <c r="AQ509" s="38" t="s">
        <v>102</v>
      </c>
      <c r="AR509" s="38" t="s">
        <v>102</v>
      </c>
      <c r="AS509" s="38" t="s">
        <v>102</v>
      </c>
      <c r="AT509" s="14">
        <v>1883</v>
      </c>
      <c r="AU509" s="38" t="s">
        <v>102</v>
      </c>
      <c r="AV509" s="38" t="s">
        <v>102</v>
      </c>
      <c r="AW509" s="38" t="s">
        <v>102</v>
      </c>
      <c r="AX509" s="14">
        <v>19</v>
      </c>
      <c r="AY509" s="38" t="s">
        <v>102</v>
      </c>
      <c r="AZ509" s="38" t="s">
        <v>102</v>
      </c>
      <c r="BA509" s="38" t="s">
        <v>102</v>
      </c>
    </row>
    <row r="510" spans="1:53">
      <c r="A510" s="100">
        <v>44879</v>
      </c>
      <c r="B510" s="99" t="str">
        <f t="shared" ref="B510" si="699">"(" &amp; TEXT(A510,"aaa") &amp; ")"</f>
        <v>(月)</v>
      </c>
      <c r="C510" s="14">
        <f t="shared" si="640"/>
        <v>3624</v>
      </c>
      <c r="D510" s="14">
        <v>2304</v>
      </c>
      <c r="E510" s="38" t="s">
        <v>102</v>
      </c>
      <c r="F510" s="38" t="s">
        <v>102</v>
      </c>
      <c r="G510" s="38" t="s">
        <v>102</v>
      </c>
      <c r="H510" s="14">
        <v>14</v>
      </c>
      <c r="I510" s="38" t="s">
        <v>102</v>
      </c>
      <c r="J510" s="81"/>
      <c r="K510" s="14">
        <v>145</v>
      </c>
      <c r="L510" s="14">
        <v>1025</v>
      </c>
      <c r="M510" s="38" t="s">
        <v>102</v>
      </c>
      <c r="N510" s="38" t="s">
        <v>102</v>
      </c>
      <c r="O510" s="38" t="s">
        <v>102</v>
      </c>
      <c r="P510" s="14">
        <v>33</v>
      </c>
      <c r="Q510" s="38" t="s">
        <v>102</v>
      </c>
      <c r="R510" s="81"/>
      <c r="S510" s="36">
        <v>103</v>
      </c>
      <c r="T510" s="14">
        <v>97</v>
      </c>
      <c r="U510" s="38" t="s">
        <v>102</v>
      </c>
      <c r="V510" s="38" t="s">
        <v>102</v>
      </c>
      <c r="W510" s="38" t="s">
        <v>102</v>
      </c>
      <c r="X510" s="14">
        <v>3</v>
      </c>
      <c r="Y510" s="38" t="s">
        <v>102</v>
      </c>
      <c r="Z510" s="81"/>
      <c r="AA510" s="14">
        <v>24</v>
      </c>
      <c r="AB510" s="14">
        <v>95</v>
      </c>
      <c r="AC510" s="38" t="s">
        <v>102</v>
      </c>
      <c r="AD510" s="38" t="s">
        <v>102</v>
      </c>
      <c r="AE510" s="38" t="s">
        <v>102</v>
      </c>
      <c r="AF510" s="14">
        <v>7</v>
      </c>
      <c r="AG510" s="38" t="s">
        <v>102</v>
      </c>
      <c r="AH510" s="81"/>
      <c r="AI510" s="36">
        <v>13</v>
      </c>
      <c r="AJ510" s="14">
        <v>544</v>
      </c>
      <c r="AK510" s="38" t="s">
        <v>102</v>
      </c>
      <c r="AL510" s="38" t="s">
        <v>102</v>
      </c>
      <c r="AM510" s="38" t="s">
        <v>102</v>
      </c>
      <c r="AN510" s="38" t="s">
        <v>102</v>
      </c>
      <c r="AO510" s="14">
        <v>422</v>
      </c>
      <c r="AP510" s="38" t="s">
        <v>102</v>
      </c>
      <c r="AQ510" s="38" t="s">
        <v>102</v>
      </c>
      <c r="AR510" s="38" t="s">
        <v>102</v>
      </c>
      <c r="AS510" s="38" t="s">
        <v>102</v>
      </c>
      <c r="AT510" s="14">
        <v>1100</v>
      </c>
      <c r="AU510" s="38" t="s">
        <v>102</v>
      </c>
      <c r="AV510" s="38" t="s">
        <v>102</v>
      </c>
      <c r="AW510" s="38" t="s">
        <v>102</v>
      </c>
      <c r="AX510" s="14">
        <v>0</v>
      </c>
      <c r="AY510" s="38" t="s">
        <v>102</v>
      </c>
      <c r="AZ510" s="38" t="s">
        <v>102</v>
      </c>
      <c r="BA510" s="38" t="s">
        <v>102</v>
      </c>
    </row>
    <row r="511" spans="1:53">
      <c r="A511" s="100">
        <v>44878</v>
      </c>
      <c r="B511" s="99" t="str">
        <f t="shared" ref="B511" si="700">"(" &amp; TEXT(A511,"aaa") &amp; ")"</f>
        <v>(日)</v>
      </c>
      <c r="C511" s="14">
        <f t="shared" si="640"/>
        <v>2970</v>
      </c>
      <c r="D511" s="14">
        <v>1613</v>
      </c>
      <c r="E511" s="38" t="s">
        <v>102</v>
      </c>
      <c r="F511" s="38" t="s">
        <v>102</v>
      </c>
      <c r="G511" s="38" t="s">
        <v>102</v>
      </c>
      <c r="H511" s="14">
        <v>21</v>
      </c>
      <c r="I511" s="38" t="s">
        <v>102</v>
      </c>
      <c r="J511" s="81"/>
      <c r="K511" s="14">
        <v>226</v>
      </c>
      <c r="L511" s="14">
        <v>867</v>
      </c>
      <c r="M511" s="38" t="s">
        <v>102</v>
      </c>
      <c r="N511" s="38" t="s">
        <v>102</v>
      </c>
      <c r="O511" s="38" t="s">
        <v>102</v>
      </c>
      <c r="P511" s="14">
        <v>16</v>
      </c>
      <c r="Q511" s="38" t="s">
        <v>102</v>
      </c>
      <c r="R511" s="81"/>
      <c r="S511" s="36">
        <v>227</v>
      </c>
      <c r="T511" s="14">
        <v>47</v>
      </c>
      <c r="U511" s="38" t="s">
        <v>102</v>
      </c>
      <c r="V511" s="38" t="s">
        <v>102</v>
      </c>
      <c r="W511" s="38" t="s">
        <v>102</v>
      </c>
      <c r="X511" s="14">
        <v>0</v>
      </c>
      <c r="Y511" s="38" t="s">
        <v>102</v>
      </c>
      <c r="Z511" s="81"/>
      <c r="AA511" s="14">
        <v>25</v>
      </c>
      <c r="AB511" s="14">
        <v>43</v>
      </c>
      <c r="AC511" s="38" t="s">
        <v>102</v>
      </c>
      <c r="AD511" s="38" t="s">
        <v>102</v>
      </c>
      <c r="AE511" s="38" t="s">
        <v>102</v>
      </c>
      <c r="AF511" s="14">
        <v>1</v>
      </c>
      <c r="AG511" s="38" t="s">
        <v>102</v>
      </c>
      <c r="AH511" s="81"/>
      <c r="AI511" s="36">
        <v>25</v>
      </c>
      <c r="AJ511" s="14">
        <v>476</v>
      </c>
      <c r="AK511" s="38" t="s">
        <v>102</v>
      </c>
      <c r="AL511" s="38" t="s">
        <v>102</v>
      </c>
      <c r="AM511" s="38" t="s">
        <v>102</v>
      </c>
      <c r="AN511" s="38" t="s">
        <v>102</v>
      </c>
      <c r="AO511" s="14">
        <v>376</v>
      </c>
      <c r="AP511" s="38" t="s">
        <v>102</v>
      </c>
      <c r="AQ511" s="38" t="s">
        <v>102</v>
      </c>
      <c r="AR511" s="38" t="s">
        <v>102</v>
      </c>
      <c r="AS511" s="38" t="s">
        <v>102</v>
      </c>
      <c r="AT511" s="14">
        <v>435</v>
      </c>
      <c r="AU511" s="38" t="s">
        <v>102</v>
      </c>
      <c r="AV511" s="38" t="s">
        <v>102</v>
      </c>
      <c r="AW511" s="38" t="s">
        <v>102</v>
      </c>
      <c r="AX511" s="14">
        <v>0</v>
      </c>
      <c r="AY511" s="38" t="s">
        <v>102</v>
      </c>
      <c r="AZ511" s="38" t="s">
        <v>102</v>
      </c>
      <c r="BA511" s="38" t="s">
        <v>102</v>
      </c>
    </row>
    <row r="512" spans="1:53">
      <c r="A512" s="100">
        <v>44877</v>
      </c>
      <c r="B512" s="99" t="str">
        <f t="shared" ref="B512" si="701">"(" &amp; TEXT(A512,"aaa") &amp; ")"</f>
        <v>(土)</v>
      </c>
      <c r="C512" s="14">
        <f t="shared" si="640"/>
        <v>11265</v>
      </c>
      <c r="D512" s="14">
        <v>6798</v>
      </c>
      <c r="E512" s="38" t="s">
        <v>102</v>
      </c>
      <c r="F512" s="38" t="s">
        <v>102</v>
      </c>
      <c r="G512" s="38" t="s">
        <v>102</v>
      </c>
      <c r="H512" s="14">
        <v>78</v>
      </c>
      <c r="I512" s="38" t="s">
        <v>102</v>
      </c>
      <c r="J512" s="81"/>
      <c r="K512" s="14">
        <v>281</v>
      </c>
      <c r="L512" s="14">
        <v>3811</v>
      </c>
      <c r="M512" s="38" t="s">
        <v>102</v>
      </c>
      <c r="N512" s="38" t="s">
        <v>102</v>
      </c>
      <c r="O512" s="38" t="s">
        <v>102</v>
      </c>
      <c r="P512" s="14">
        <v>61</v>
      </c>
      <c r="Q512" s="38" t="s">
        <v>102</v>
      </c>
      <c r="R512" s="81"/>
      <c r="S512" s="36">
        <v>236</v>
      </c>
      <c r="T512" s="14">
        <v>245</v>
      </c>
      <c r="U512" s="38" t="s">
        <v>102</v>
      </c>
      <c r="V512" s="38" t="s">
        <v>102</v>
      </c>
      <c r="W512" s="38" t="s">
        <v>102</v>
      </c>
      <c r="X512" s="14">
        <v>9</v>
      </c>
      <c r="Y512" s="38" t="s">
        <v>102</v>
      </c>
      <c r="Z512" s="81"/>
      <c r="AA512" s="14">
        <v>16</v>
      </c>
      <c r="AB512" s="14">
        <v>134</v>
      </c>
      <c r="AC512" s="38" t="s">
        <v>102</v>
      </c>
      <c r="AD512" s="38" t="s">
        <v>102</v>
      </c>
      <c r="AE512" s="38" t="s">
        <v>102</v>
      </c>
      <c r="AF512" s="14">
        <v>8</v>
      </c>
      <c r="AG512" s="38" t="s">
        <v>102</v>
      </c>
      <c r="AH512" s="81"/>
      <c r="AI512" s="36">
        <v>14</v>
      </c>
      <c r="AJ512" s="14">
        <v>2714</v>
      </c>
      <c r="AK512" s="38" t="s">
        <v>102</v>
      </c>
      <c r="AL512" s="38" t="s">
        <v>102</v>
      </c>
      <c r="AM512" s="38" t="s">
        <v>102</v>
      </c>
      <c r="AN512" s="38" t="s">
        <v>102</v>
      </c>
      <c r="AO512" s="14">
        <v>2111</v>
      </c>
      <c r="AP512" s="38" t="s">
        <v>102</v>
      </c>
      <c r="AQ512" s="38" t="s">
        <v>102</v>
      </c>
      <c r="AR512" s="38" t="s">
        <v>102</v>
      </c>
      <c r="AS512" s="38" t="s">
        <v>102</v>
      </c>
      <c r="AT512" s="14">
        <v>1452</v>
      </c>
      <c r="AU512" s="38" t="s">
        <v>102</v>
      </c>
      <c r="AV512" s="38" t="s">
        <v>102</v>
      </c>
      <c r="AW512" s="38" t="s">
        <v>102</v>
      </c>
      <c r="AX512" s="14">
        <v>0</v>
      </c>
      <c r="AY512" s="38" t="s">
        <v>102</v>
      </c>
      <c r="AZ512" s="38" t="s">
        <v>102</v>
      </c>
      <c r="BA512" s="38" t="s">
        <v>102</v>
      </c>
    </row>
    <row r="513" spans="1:53">
      <c r="A513" s="100">
        <v>44876</v>
      </c>
      <c r="B513" s="99" t="str">
        <f t="shared" ref="B513" si="702">"(" &amp; TEXT(A513,"aaa") &amp; ")"</f>
        <v>(金)</v>
      </c>
      <c r="C513" s="14">
        <f t="shared" si="640"/>
        <v>7558</v>
      </c>
      <c r="D513" s="14">
        <v>4430</v>
      </c>
      <c r="E513" s="38" t="s">
        <v>102</v>
      </c>
      <c r="F513" s="38" t="s">
        <v>102</v>
      </c>
      <c r="G513" s="38" t="s">
        <v>102</v>
      </c>
      <c r="H513" s="14">
        <v>37</v>
      </c>
      <c r="I513" s="38" t="s">
        <v>102</v>
      </c>
      <c r="J513" s="81"/>
      <c r="K513" s="14">
        <v>354</v>
      </c>
      <c r="L513" s="14">
        <v>2493</v>
      </c>
      <c r="M513" s="38" t="s">
        <v>102</v>
      </c>
      <c r="N513" s="38" t="s">
        <v>102</v>
      </c>
      <c r="O513" s="38" t="s">
        <v>102</v>
      </c>
      <c r="P513" s="14">
        <v>43</v>
      </c>
      <c r="Q513" s="38" t="s">
        <v>102</v>
      </c>
      <c r="R513" s="81"/>
      <c r="S513" s="36">
        <v>201</v>
      </c>
      <c r="T513" s="14">
        <v>200</v>
      </c>
      <c r="U513" s="38" t="s">
        <v>102</v>
      </c>
      <c r="V513" s="38" t="s">
        <v>102</v>
      </c>
      <c r="W513" s="38" t="s">
        <v>102</v>
      </c>
      <c r="X513" s="14">
        <v>11</v>
      </c>
      <c r="Y513" s="38" t="s">
        <v>102</v>
      </c>
      <c r="Z513" s="81"/>
      <c r="AA513" s="14">
        <v>31</v>
      </c>
      <c r="AB513" s="14">
        <v>140</v>
      </c>
      <c r="AC513" s="38" t="s">
        <v>102</v>
      </c>
      <c r="AD513" s="38" t="s">
        <v>102</v>
      </c>
      <c r="AE513" s="38" t="s">
        <v>102</v>
      </c>
      <c r="AF513" s="14">
        <v>7</v>
      </c>
      <c r="AG513" s="38" t="s">
        <v>102</v>
      </c>
      <c r="AH513" s="81"/>
      <c r="AI513" s="36">
        <v>24</v>
      </c>
      <c r="AJ513" s="14">
        <v>1594</v>
      </c>
      <c r="AK513" s="38" t="s">
        <v>102</v>
      </c>
      <c r="AL513" s="38" t="s">
        <v>102</v>
      </c>
      <c r="AM513" s="38" t="s">
        <v>102</v>
      </c>
      <c r="AN513" s="38" t="s">
        <v>102</v>
      </c>
      <c r="AO513" s="14">
        <v>1391</v>
      </c>
      <c r="AP513" s="38" t="s">
        <v>102</v>
      </c>
      <c r="AQ513" s="38" t="s">
        <v>102</v>
      </c>
      <c r="AR513" s="38" t="s">
        <v>102</v>
      </c>
      <c r="AS513" s="38" t="s">
        <v>102</v>
      </c>
      <c r="AT513" s="14">
        <v>1269</v>
      </c>
      <c r="AU513" s="38" t="s">
        <v>102</v>
      </c>
      <c r="AV513" s="38" t="s">
        <v>102</v>
      </c>
      <c r="AW513" s="38" t="s">
        <v>102</v>
      </c>
      <c r="AX513" s="14">
        <v>0</v>
      </c>
      <c r="AY513" s="38" t="s">
        <v>102</v>
      </c>
      <c r="AZ513" s="38" t="s">
        <v>102</v>
      </c>
      <c r="BA513" s="38" t="s">
        <v>102</v>
      </c>
    </row>
    <row r="514" spans="1:53">
      <c r="A514" s="100">
        <v>44875</v>
      </c>
      <c r="B514" s="99" t="str">
        <f t="shared" ref="B514" si="703">"(" &amp; TEXT(A514,"aaa") &amp; ")"</f>
        <v>(木)</v>
      </c>
      <c r="C514" s="14">
        <f t="shared" si="640"/>
        <v>3002</v>
      </c>
      <c r="D514" s="14">
        <v>1610</v>
      </c>
      <c r="E514" s="38" t="s">
        <v>102</v>
      </c>
      <c r="F514" s="38" t="s">
        <v>102</v>
      </c>
      <c r="G514" s="38" t="s">
        <v>102</v>
      </c>
      <c r="H514" s="14">
        <v>48</v>
      </c>
      <c r="I514" s="38" t="s">
        <v>102</v>
      </c>
      <c r="J514" s="81"/>
      <c r="K514" s="14">
        <v>102</v>
      </c>
      <c r="L514" s="14">
        <v>1099</v>
      </c>
      <c r="M514" s="38" t="s">
        <v>102</v>
      </c>
      <c r="N514" s="38" t="s">
        <v>102</v>
      </c>
      <c r="O514" s="38" t="s">
        <v>102</v>
      </c>
      <c r="P514" s="14">
        <v>28</v>
      </c>
      <c r="Q514" s="38" t="s">
        <v>102</v>
      </c>
      <c r="R514" s="81"/>
      <c r="S514" s="36">
        <v>115</v>
      </c>
      <c r="T514" s="14">
        <v>107</v>
      </c>
      <c r="U514" s="38" t="s">
        <v>102</v>
      </c>
      <c r="V514" s="38" t="s">
        <v>102</v>
      </c>
      <c r="W514" s="38" t="s">
        <v>102</v>
      </c>
      <c r="X514" s="14">
        <v>5</v>
      </c>
      <c r="Y514" s="38" t="s">
        <v>102</v>
      </c>
      <c r="Z514" s="81"/>
      <c r="AA514" s="14">
        <v>16</v>
      </c>
      <c r="AB514" s="14">
        <v>115</v>
      </c>
      <c r="AC514" s="38" t="s">
        <v>102</v>
      </c>
      <c r="AD514" s="38" t="s">
        <v>102</v>
      </c>
      <c r="AE514" s="38" t="s">
        <v>102</v>
      </c>
      <c r="AF514" s="14">
        <v>2</v>
      </c>
      <c r="AG514" s="38" t="s">
        <v>102</v>
      </c>
      <c r="AH514" s="81"/>
      <c r="AI514" s="36">
        <v>10</v>
      </c>
      <c r="AJ514" s="14">
        <v>423</v>
      </c>
      <c r="AK514" s="38" t="s">
        <v>102</v>
      </c>
      <c r="AL514" s="38" t="s">
        <v>102</v>
      </c>
      <c r="AM514" s="38" t="s">
        <v>102</v>
      </c>
      <c r="AN514" s="38" t="s">
        <v>102</v>
      </c>
      <c r="AO514" s="14">
        <v>463</v>
      </c>
      <c r="AP514" s="38" t="s">
        <v>102</v>
      </c>
      <c r="AQ514" s="38" t="s">
        <v>102</v>
      </c>
      <c r="AR514" s="38" t="s">
        <v>102</v>
      </c>
      <c r="AS514" s="38" t="s">
        <v>102</v>
      </c>
      <c r="AT514" s="14">
        <v>538</v>
      </c>
      <c r="AU514" s="38" t="s">
        <v>102</v>
      </c>
      <c r="AV514" s="38" t="s">
        <v>102</v>
      </c>
      <c r="AW514" s="38" t="s">
        <v>102</v>
      </c>
      <c r="AX514" s="14">
        <v>0</v>
      </c>
      <c r="AY514" s="38" t="s">
        <v>102</v>
      </c>
      <c r="AZ514" s="38" t="s">
        <v>102</v>
      </c>
      <c r="BA514" s="38" t="s">
        <v>102</v>
      </c>
    </row>
    <row r="515" spans="1:53">
      <c r="A515" s="100">
        <v>44874</v>
      </c>
      <c r="B515" s="99" t="str">
        <f t="shared" ref="B515" si="704">"(" &amp; TEXT(A515,"aaa") &amp; ")"</f>
        <v>(水)</v>
      </c>
      <c r="C515" s="14">
        <f t="shared" ref="C515:C578" si="705">SUM(D515,H515,J515,K515,L515,P515,R515,S515)</f>
        <v>3767</v>
      </c>
      <c r="D515" s="14">
        <v>2281</v>
      </c>
      <c r="E515" s="38" t="s">
        <v>102</v>
      </c>
      <c r="F515" s="38" t="s">
        <v>102</v>
      </c>
      <c r="G515" s="38" t="s">
        <v>102</v>
      </c>
      <c r="H515" s="14">
        <v>25</v>
      </c>
      <c r="I515" s="38" t="s">
        <v>102</v>
      </c>
      <c r="J515" s="81"/>
      <c r="K515" s="14">
        <v>220</v>
      </c>
      <c r="L515" s="14">
        <v>1064</v>
      </c>
      <c r="M515" s="38" t="s">
        <v>102</v>
      </c>
      <c r="N515" s="38" t="s">
        <v>102</v>
      </c>
      <c r="O515" s="38" t="s">
        <v>102</v>
      </c>
      <c r="P515" s="14">
        <v>29</v>
      </c>
      <c r="Q515" s="38" t="s">
        <v>102</v>
      </c>
      <c r="R515" s="81"/>
      <c r="S515" s="36">
        <v>148</v>
      </c>
      <c r="T515" s="14">
        <v>132</v>
      </c>
      <c r="U515" s="38" t="s">
        <v>102</v>
      </c>
      <c r="V515" s="38" t="s">
        <v>102</v>
      </c>
      <c r="W515" s="38" t="s">
        <v>102</v>
      </c>
      <c r="X515" s="14">
        <v>5</v>
      </c>
      <c r="Y515" s="38" t="s">
        <v>102</v>
      </c>
      <c r="Z515" s="81"/>
      <c r="AA515" s="14">
        <v>15</v>
      </c>
      <c r="AB515" s="14">
        <v>97</v>
      </c>
      <c r="AC515" s="38" t="s">
        <v>102</v>
      </c>
      <c r="AD515" s="38" t="s">
        <v>102</v>
      </c>
      <c r="AE515" s="38" t="s">
        <v>102</v>
      </c>
      <c r="AF515" s="14">
        <v>11</v>
      </c>
      <c r="AG515" s="38" t="s">
        <v>102</v>
      </c>
      <c r="AH515" s="81"/>
      <c r="AI515" s="36">
        <v>22</v>
      </c>
      <c r="AJ515" s="14">
        <v>814</v>
      </c>
      <c r="AK515" s="38" t="s">
        <v>102</v>
      </c>
      <c r="AL515" s="38" t="s">
        <v>102</v>
      </c>
      <c r="AM515" s="38" t="s">
        <v>102</v>
      </c>
      <c r="AN515" s="38" t="s">
        <v>102</v>
      </c>
      <c r="AO515" s="14">
        <v>441</v>
      </c>
      <c r="AP515" s="38" t="s">
        <v>102</v>
      </c>
      <c r="AQ515" s="38" t="s">
        <v>102</v>
      </c>
      <c r="AR515" s="38" t="s">
        <v>102</v>
      </c>
      <c r="AS515" s="38" t="s">
        <v>102</v>
      </c>
      <c r="AT515" s="14">
        <v>666</v>
      </c>
      <c r="AU515" s="38" t="s">
        <v>102</v>
      </c>
      <c r="AV515" s="38" t="s">
        <v>102</v>
      </c>
      <c r="AW515" s="38" t="s">
        <v>102</v>
      </c>
      <c r="AX515" s="14">
        <v>0</v>
      </c>
      <c r="AY515" s="38" t="s">
        <v>102</v>
      </c>
      <c r="AZ515" s="38" t="s">
        <v>102</v>
      </c>
      <c r="BA515" s="38" t="s">
        <v>102</v>
      </c>
    </row>
    <row r="516" spans="1:53">
      <c r="A516" s="100">
        <v>44873</v>
      </c>
      <c r="B516" s="99" t="str">
        <f t="shared" ref="B516" si="706">"(" &amp; TEXT(A516,"aaa") &amp; ")"</f>
        <v>(火)</v>
      </c>
      <c r="C516" s="14">
        <f t="shared" si="705"/>
        <v>3221</v>
      </c>
      <c r="D516" s="14">
        <v>1908</v>
      </c>
      <c r="E516" s="38" t="s">
        <v>102</v>
      </c>
      <c r="F516" s="38" t="s">
        <v>102</v>
      </c>
      <c r="G516" s="38" t="s">
        <v>102</v>
      </c>
      <c r="H516" s="14">
        <v>21</v>
      </c>
      <c r="I516" s="38" t="s">
        <v>102</v>
      </c>
      <c r="J516" s="81"/>
      <c r="K516" s="14">
        <v>172</v>
      </c>
      <c r="L516" s="14">
        <v>1006</v>
      </c>
      <c r="M516" s="38" t="s">
        <v>102</v>
      </c>
      <c r="N516" s="38" t="s">
        <v>102</v>
      </c>
      <c r="O516" s="38" t="s">
        <v>102</v>
      </c>
      <c r="P516" s="14">
        <v>16</v>
      </c>
      <c r="Q516" s="38" t="s">
        <v>102</v>
      </c>
      <c r="R516" s="81"/>
      <c r="S516" s="36">
        <v>98</v>
      </c>
      <c r="T516" s="14">
        <v>82</v>
      </c>
      <c r="U516" s="38" t="s">
        <v>102</v>
      </c>
      <c r="V516" s="38" t="s">
        <v>102</v>
      </c>
      <c r="W516" s="38" t="s">
        <v>102</v>
      </c>
      <c r="X516" s="14">
        <v>2</v>
      </c>
      <c r="Y516" s="38" t="s">
        <v>102</v>
      </c>
      <c r="Z516" s="81"/>
      <c r="AA516" s="14">
        <v>31</v>
      </c>
      <c r="AB516" s="14">
        <v>85</v>
      </c>
      <c r="AC516" s="38" t="s">
        <v>102</v>
      </c>
      <c r="AD516" s="38" t="s">
        <v>102</v>
      </c>
      <c r="AE516" s="38" t="s">
        <v>102</v>
      </c>
      <c r="AF516" s="14">
        <v>2</v>
      </c>
      <c r="AG516" s="38" t="s">
        <v>102</v>
      </c>
      <c r="AH516" s="81"/>
      <c r="AI516" s="36">
        <v>11</v>
      </c>
      <c r="AJ516" s="14">
        <v>672</v>
      </c>
      <c r="AK516" s="38" t="s">
        <v>102</v>
      </c>
      <c r="AL516" s="38" t="s">
        <v>102</v>
      </c>
      <c r="AM516" s="38" t="s">
        <v>102</v>
      </c>
      <c r="AN516" s="38" t="s">
        <v>102</v>
      </c>
      <c r="AO516" s="14">
        <v>492</v>
      </c>
      <c r="AP516" s="38" t="s">
        <v>102</v>
      </c>
      <c r="AQ516" s="38" t="s">
        <v>102</v>
      </c>
      <c r="AR516" s="38" t="s">
        <v>102</v>
      </c>
      <c r="AS516" s="38" t="s">
        <v>102</v>
      </c>
      <c r="AT516" s="14">
        <v>596</v>
      </c>
      <c r="AU516" s="38" t="s">
        <v>102</v>
      </c>
      <c r="AV516" s="38" t="s">
        <v>102</v>
      </c>
      <c r="AW516" s="38" t="s">
        <v>102</v>
      </c>
      <c r="AX516" s="14">
        <v>0</v>
      </c>
      <c r="AY516" s="38" t="s">
        <v>102</v>
      </c>
      <c r="AZ516" s="38" t="s">
        <v>102</v>
      </c>
      <c r="BA516" s="38" t="s">
        <v>102</v>
      </c>
    </row>
    <row r="517" spans="1:53">
      <c r="A517" s="100">
        <v>44872</v>
      </c>
      <c r="B517" s="99" t="str">
        <f t="shared" ref="B517" si="707">"(" &amp; TEXT(A517,"aaa") &amp; ")"</f>
        <v>(月)</v>
      </c>
      <c r="C517" s="14">
        <f t="shared" si="705"/>
        <v>2618</v>
      </c>
      <c r="D517" s="14">
        <v>1439</v>
      </c>
      <c r="E517" s="38" t="s">
        <v>102</v>
      </c>
      <c r="F517" s="38" t="s">
        <v>102</v>
      </c>
      <c r="G517" s="38" t="s">
        <v>102</v>
      </c>
      <c r="H517" s="14">
        <v>15</v>
      </c>
      <c r="I517" s="38" t="s">
        <v>102</v>
      </c>
      <c r="J517" s="81"/>
      <c r="K517" s="14">
        <v>167</v>
      </c>
      <c r="L517" s="14">
        <v>856</v>
      </c>
      <c r="M517" s="38" t="s">
        <v>102</v>
      </c>
      <c r="N517" s="38" t="s">
        <v>102</v>
      </c>
      <c r="O517" s="38" t="s">
        <v>102</v>
      </c>
      <c r="P517" s="14">
        <v>25</v>
      </c>
      <c r="Q517" s="38" t="s">
        <v>102</v>
      </c>
      <c r="R517" s="81"/>
      <c r="S517" s="36">
        <v>116</v>
      </c>
      <c r="T517" s="14">
        <v>87</v>
      </c>
      <c r="U517" s="38" t="s">
        <v>102</v>
      </c>
      <c r="V517" s="38" t="s">
        <v>102</v>
      </c>
      <c r="W517" s="38" t="s">
        <v>102</v>
      </c>
      <c r="X517" s="14">
        <v>3</v>
      </c>
      <c r="Y517" s="38" t="s">
        <v>102</v>
      </c>
      <c r="Z517" s="81"/>
      <c r="AA517" s="14">
        <v>23</v>
      </c>
      <c r="AB517" s="14">
        <v>72</v>
      </c>
      <c r="AC517" s="38" t="s">
        <v>102</v>
      </c>
      <c r="AD517" s="38" t="s">
        <v>102</v>
      </c>
      <c r="AE517" s="38" t="s">
        <v>102</v>
      </c>
      <c r="AF517" s="14">
        <v>0</v>
      </c>
      <c r="AG517" s="38" t="s">
        <v>102</v>
      </c>
      <c r="AH517" s="81"/>
      <c r="AI517" s="36">
        <v>14</v>
      </c>
      <c r="AJ517" s="14">
        <v>532</v>
      </c>
      <c r="AK517" s="38" t="s">
        <v>102</v>
      </c>
      <c r="AL517" s="38" t="s">
        <v>102</v>
      </c>
      <c r="AM517" s="38" t="s">
        <v>102</v>
      </c>
      <c r="AN517" s="38" t="s">
        <v>102</v>
      </c>
      <c r="AO517" s="14">
        <v>376</v>
      </c>
      <c r="AP517" s="38" t="s">
        <v>102</v>
      </c>
      <c r="AQ517" s="38" t="s">
        <v>102</v>
      </c>
      <c r="AR517" s="38" t="s">
        <v>102</v>
      </c>
      <c r="AS517" s="38" t="s">
        <v>102</v>
      </c>
      <c r="AT517" s="14">
        <v>345</v>
      </c>
      <c r="AU517" s="38" t="s">
        <v>102</v>
      </c>
      <c r="AV517" s="38" t="s">
        <v>102</v>
      </c>
      <c r="AW517" s="38" t="s">
        <v>102</v>
      </c>
      <c r="AX517" s="14">
        <v>0</v>
      </c>
      <c r="AY517" s="38" t="s">
        <v>102</v>
      </c>
      <c r="AZ517" s="38" t="s">
        <v>102</v>
      </c>
      <c r="BA517" s="38" t="s">
        <v>102</v>
      </c>
    </row>
    <row r="518" spans="1:53">
      <c r="A518" s="100">
        <v>44871</v>
      </c>
      <c r="B518" s="99" t="str">
        <f t="shared" ref="B518" si="708">"(" &amp; TEXT(A518,"aaa") &amp; ")"</f>
        <v>(日)</v>
      </c>
      <c r="C518" s="14">
        <f t="shared" si="705"/>
        <v>2607</v>
      </c>
      <c r="D518" s="14">
        <v>1537</v>
      </c>
      <c r="E518" s="38" t="s">
        <v>102</v>
      </c>
      <c r="F518" s="38" t="s">
        <v>102</v>
      </c>
      <c r="G518" s="38" t="s">
        <v>102</v>
      </c>
      <c r="H518" s="14">
        <v>22</v>
      </c>
      <c r="I518" s="38" t="s">
        <v>102</v>
      </c>
      <c r="J518" s="81"/>
      <c r="K518" s="14">
        <v>242</v>
      </c>
      <c r="L518" s="14">
        <v>671</v>
      </c>
      <c r="M518" s="38" t="s">
        <v>102</v>
      </c>
      <c r="N518" s="38" t="s">
        <v>102</v>
      </c>
      <c r="O518" s="38" t="s">
        <v>102</v>
      </c>
      <c r="P518" s="14">
        <v>19</v>
      </c>
      <c r="Q518" s="38" t="s">
        <v>102</v>
      </c>
      <c r="R518" s="81"/>
      <c r="S518" s="36">
        <v>116</v>
      </c>
      <c r="T518" s="14">
        <v>42</v>
      </c>
      <c r="U518" s="38" t="s">
        <v>102</v>
      </c>
      <c r="V518" s="38" t="s">
        <v>102</v>
      </c>
      <c r="W518" s="38" t="s">
        <v>102</v>
      </c>
      <c r="X518" s="14">
        <v>0</v>
      </c>
      <c r="Y518" s="38" t="s">
        <v>102</v>
      </c>
      <c r="Z518" s="81"/>
      <c r="AA518" s="14">
        <v>11</v>
      </c>
      <c r="AB518" s="14">
        <v>23</v>
      </c>
      <c r="AC518" s="38" t="s">
        <v>102</v>
      </c>
      <c r="AD518" s="38" t="s">
        <v>102</v>
      </c>
      <c r="AE518" s="38" t="s">
        <v>102</v>
      </c>
      <c r="AF518" s="14">
        <v>1</v>
      </c>
      <c r="AG518" s="38" t="s">
        <v>102</v>
      </c>
      <c r="AH518" s="81"/>
      <c r="AI518" s="36">
        <v>8</v>
      </c>
      <c r="AJ518" s="14">
        <v>817</v>
      </c>
      <c r="AK518" s="38" t="s">
        <v>102</v>
      </c>
      <c r="AL518" s="38" t="s">
        <v>102</v>
      </c>
      <c r="AM518" s="38" t="s">
        <v>102</v>
      </c>
      <c r="AN518" s="38" t="s">
        <v>102</v>
      </c>
      <c r="AO518" s="14">
        <v>357</v>
      </c>
      <c r="AP518" s="38" t="s">
        <v>102</v>
      </c>
      <c r="AQ518" s="38" t="s">
        <v>102</v>
      </c>
      <c r="AR518" s="38" t="s">
        <v>102</v>
      </c>
      <c r="AS518" s="38" t="s">
        <v>102</v>
      </c>
      <c r="AT518" s="14">
        <v>240</v>
      </c>
      <c r="AU518" s="38" t="s">
        <v>102</v>
      </c>
      <c r="AV518" s="38" t="s">
        <v>102</v>
      </c>
      <c r="AW518" s="38" t="s">
        <v>102</v>
      </c>
      <c r="AX518" s="14">
        <v>0</v>
      </c>
      <c r="AY518" s="38" t="s">
        <v>102</v>
      </c>
      <c r="AZ518" s="38" t="s">
        <v>102</v>
      </c>
      <c r="BA518" s="38" t="s">
        <v>102</v>
      </c>
    </row>
    <row r="519" spans="1:53">
      <c r="A519" s="100">
        <v>44870</v>
      </c>
      <c r="B519" s="99" t="str">
        <f t="shared" ref="B519" si="709">"(" &amp; TEXT(A519,"aaa") &amp; ")"</f>
        <v>(土)</v>
      </c>
      <c r="C519" s="14">
        <f t="shared" si="705"/>
        <v>10286</v>
      </c>
      <c r="D519" s="14">
        <v>5564</v>
      </c>
      <c r="E519" s="38" t="s">
        <v>102</v>
      </c>
      <c r="F519" s="38" t="s">
        <v>102</v>
      </c>
      <c r="G519" s="38" t="s">
        <v>102</v>
      </c>
      <c r="H519" s="14">
        <v>63</v>
      </c>
      <c r="I519" s="38" t="s">
        <v>102</v>
      </c>
      <c r="J519" s="81"/>
      <c r="K519" s="14">
        <v>241</v>
      </c>
      <c r="L519" s="14">
        <v>4121</v>
      </c>
      <c r="M519" s="38" t="s">
        <v>102</v>
      </c>
      <c r="N519" s="38" t="s">
        <v>102</v>
      </c>
      <c r="O519" s="38" t="s">
        <v>102</v>
      </c>
      <c r="P519" s="14">
        <v>64</v>
      </c>
      <c r="Q519" s="38" t="s">
        <v>102</v>
      </c>
      <c r="R519" s="81"/>
      <c r="S519" s="36">
        <v>233</v>
      </c>
      <c r="T519" s="14">
        <v>218</v>
      </c>
      <c r="U519" s="38" t="s">
        <v>102</v>
      </c>
      <c r="V519" s="38" t="s">
        <v>102</v>
      </c>
      <c r="W519" s="38" t="s">
        <v>102</v>
      </c>
      <c r="X519" s="14">
        <v>7</v>
      </c>
      <c r="Y519" s="38" t="s">
        <v>102</v>
      </c>
      <c r="Z519" s="81"/>
      <c r="AA519" s="14">
        <v>18</v>
      </c>
      <c r="AB519" s="14">
        <v>183</v>
      </c>
      <c r="AC519" s="38" t="s">
        <v>102</v>
      </c>
      <c r="AD519" s="38" t="s">
        <v>102</v>
      </c>
      <c r="AE519" s="38" t="s">
        <v>102</v>
      </c>
      <c r="AF519" s="14">
        <v>4</v>
      </c>
      <c r="AG519" s="38" t="s">
        <v>102</v>
      </c>
      <c r="AH519" s="81"/>
      <c r="AI519" s="36">
        <v>21</v>
      </c>
      <c r="AJ519" s="14">
        <v>2742</v>
      </c>
      <c r="AK519" s="38" t="s">
        <v>102</v>
      </c>
      <c r="AL519" s="38" t="s">
        <v>102</v>
      </c>
      <c r="AM519" s="38" t="s">
        <v>102</v>
      </c>
      <c r="AN519" s="38" t="s">
        <v>102</v>
      </c>
      <c r="AO519" s="14">
        <v>2152</v>
      </c>
      <c r="AP519" s="38" t="s">
        <v>102</v>
      </c>
      <c r="AQ519" s="38" t="s">
        <v>102</v>
      </c>
      <c r="AR519" s="38" t="s">
        <v>102</v>
      </c>
      <c r="AS519" s="38" t="s">
        <v>102</v>
      </c>
      <c r="AT519" s="14">
        <v>591</v>
      </c>
      <c r="AU519" s="38" t="s">
        <v>102</v>
      </c>
      <c r="AV519" s="38" t="s">
        <v>102</v>
      </c>
      <c r="AW519" s="38" t="s">
        <v>102</v>
      </c>
      <c r="AX519" s="14">
        <v>0</v>
      </c>
      <c r="AY519" s="38" t="s">
        <v>102</v>
      </c>
      <c r="AZ519" s="38" t="s">
        <v>102</v>
      </c>
      <c r="BA519" s="38" t="s">
        <v>102</v>
      </c>
    </row>
    <row r="520" spans="1:53">
      <c r="A520" s="100">
        <v>44869</v>
      </c>
      <c r="B520" s="99" t="str">
        <f t="shared" ref="B520" si="710">"(" &amp; TEXT(A520,"aaa") &amp; ")"</f>
        <v>(金)</v>
      </c>
      <c r="C520" s="14">
        <f t="shared" si="705"/>
        <v>5638</v>
      </c>
      <c r="D520" s="14">
        <v>2940</v>
      </c>
      <c r="E520" s="38" t="s">
        <v>102</v>
      </c>
      <c r="F520" s="38" t="s">
        <v>102</v>
      </c>
      <c r="G520" s="38" t="s">
        <v>102</v>
      </c>
      <c r="H520" s="14">
        <v>49</v>
      </c>
      <c r="I520" s="38" t="s">
        <v>102</v>
      </c>
      <c r="J520" s="81"/>
      <c r="K520" s="14">
        <v>195</v>
      </c>
      <c r="L520" s="14">
        <v>2207</v>
      </c>
      <c r="M520" s="38" t="s">
        <v>102</v>
      </c>
      <c r="N520" s="38" t="s">
        <v>102</v>
      </c>
      <c r="O520" s="38" t="s">
        <v>102</v>
      </c>
      <c r="P520" s="14">
        <v>85</v>
      </c>
      <c r="Q520" s="38" t="s">
        <v>102</v>
      </c>
      <c r="R520" s="81"/>
      <c r="S520" s="36">
        <v>162</v>
      </c>
      <c r="T520" s="14">
        <v>173</v>
      </c>
      <c r="U520" s="38" t="s">
        <v>102</v>
      </c>
      <c r="V520" s="38" t="s">
        <v>102</v>
      </c>
      <c r="W520" s="38" t="s">
        <v>102</v>
      </c>
      <c r="X520" s="14">
        <v>8</v>
      </c>
      <c r="Y520" s="38" t="s">
        <v>102</v>
      </c>
      <c r="Z520" s="81"/>
      <c r="AA520" s="14">
        <v>16</v>
      </c>
      <c r="AB520" s="14">
        <v>120</v>
      </c>
      <c r="AC520" s="38" t="s">
        <v>102</v>
      </c>
      <c r="AD520" s="38" t="s">
        <v>102</v>
      </c>
      <c r="AE520" s="38" t="s">
        <v>102</v>
      </c>
      <c r="AF520" s="14">
        <v>17</v>
      </c>
      <c r="AG520" s="38" t="s">
        <v>102</v>
      </c>
      <c r="AH520" s="81"/>
      <c r="AI520" s="36">
        <v>17</v>
      </c>
      <c r="AJ520" s="14">
        <v>1382</v>
      </c>
      <c r="AK520" s="38" t="s">
        <v>102</v>
      </c>
      <c r="AL520" s="38" t="s">
        <v>102</v>
      </c>
      <c r="AM520" s="38" t="s">
        <v>102</v>
      </c>
      <c r="AN520" s="38" t="s">
        <v>102</v>
      </c>
      <c r="AO520" s="14">
        <v>1208</v>
      </c>
      <c r="AP520" s="38" t="s">
        <v>102</v>
      </c>
      <c r="AQ520" s="38" t="s">
        <v>102</v>
      </c>
      <c r="AR520" s="38" t="s">
        <v>102</v>
      </c>
      <c r="AS520" s="38" t="s">
        <v>102</v>
      </c>
      <c r="AT520" s="14">
        <v>272</v>
      </c>
      <c r="AU520" s="38" t="s">
        <v>102</v>
      </c>
      <c r="AV520" s="38" t="s">
        <v>102</v>
      </c>
      <c r="AW520" s="38" t="s">
        <v>102</v>
      </c>
      <c r="AX520" s="14">
        <v>0</v>
      </c>
      <c r="AY520" s="38" t="s">
        <v>102</v>
      </c>
      <c r="AZ520" s="38" t="s">
        <v>102</v>
      </c>
      <c r="BA520" s="38" t="s">
        <v>102</v>
      </c>
    </row>
    <row r="521" spans="1:53">
      <c r="A521" s="100">
        <v>44868</v>
      </c>
      <c r="B521" s="99" t="str">
        <f t="shared" ref="B521" si="711">"(" &amp; TEXT(A521,"aaa") &amp; ")"</f>
        <v>(木)</v>
      </c>
      <c r="C521" s="14">
        <f t="shared" si="705"/>
        <v>662</v>
      </c>
      <c r="D521" s="14">
        <v>370</v>
      </c>
      <c r="E521" s="38" t="s">
        <v>102</v>
      </c>
      <c r="F521" s="38" t="s">
        <v>102</v>
      </c>
      <c r="G521" s="38" t="s">
        <v>102</v>
      </c>
      <c r="H521" s="14">
        <v>11</v>
      </c>
      <c r="I521" s="38" t="s">
        <v>102</v>
      </c>
      <c r="J521" s="81"/>
      <c r="K521" s="14">
        <v>24</v>
      </c>
      <c r="L521" s="14">
        <v>222</v>
      </c>
      <c r="M521" s="38" t="s">
        <v>102</v>
      </c>
      <c r="N521" s="38" t="s">
        <v>102</v>
      </c>
      <c r="O521" s="38" t="s">
        <v>102</v>
      </c>
      <c r="P521" s="14">
        <v>19</v>
      </c>
      <c r="Q521" s="38" t="s">
        <v>102</v>
      </c>
      <c r="R521" s="81"/>
      <c r="S521" s="36">
        <v>16</v>
      </c>
      <c r="T521" s="14">
        <v>20</v>
      </c>
      <c r="U521" s="38" t="s">
        <v>102</v>
      </c>
      <c r="V521" s="38" t="s">
        <v>102</v>
      </c>
      <c r="W521" s="38" t="s">
        <v>102</v>
      </c>
      <c r="X521" s="14">
        <v>1</v>
      </c>
      <c r="Y521" s="38" t="s">
        <v>102</v>
      </c>
      <c r="Z521" s="81"/>
      <c r="AA521" s="14">
        <v>0</v>
      </c>
      <c r="AB521" s="14">
        <v>10</v>
      </c>
      <c r="AC521" s="38" t="s">
        <v>102</v>
      </c>
      <c r="AD521" s="38" t="s">
        <v>102</v>
      </c>
      <c r="AE521" s="38" t="s">
        <v>102</v>
      </c>
      <c r="AF521" s="14">
        <v>2</v>
      </c>
      <c r="AG521" s="38" t="s">
        <v>102</v>
      </c>
      <c r="AH521" s="81"/>
      <c r="AI521" s="36">
        <v>0</v>
      </c>
      <c r="AJ521" s="14">
        <v>116</v>
      </c>
      <c r="AK521" s="38" t="s">
        <v>102</v>
      </c>
      <c r="AL521" s="38" t="s">
        <v>102</v>
      </c>
      <c r="AM521" s="38" t="s">
        <v>102</v>
      </c>
      <c r="AN521" s="38" t="s">
        <v>102</v>
      </c>
      <c r="AO521" s="14">
        <v>110</v>
      </c>
      <c r="AP521" s="38" t="s">
        <v>102</v>
      </c>
      <c r="AQ521" s="38" t="s">
        <v>102</v>
      </c>
      <c r="AR521" s="38" t="s">
        <v>102</v>
      </c>
      <c r="AS521" s="38" t="s">
        <v>102</v>
      </c>
      <c r="AT521" s="14">
        <v>28</v>
      </c>
      <c r="AU521" s="38" t="s">
        <v>102</v>
      </c>
      <c r="AV521" s="38" t="s">
        <v>102</v>
      </c>
      <c r="AW521" s="38" t="s">
        <v>102</v>
      </c>
      <c r="AX521" s="14">
        <v>0</v>
      </c>
      <c r="AY521" s="38" t="s">
        <v>102</v>
      </c>
      <c r="AZ521" s="38" t="s">
        <v>102</v>
      </c>
      <c r="BA521" s="38" t="s">
        <v>102</v>
      </c>
    </row>
    <row r="522" spans="1:53">
      <c r="A522" s="100">
        <v>44867</v>
      </c>
      <c r="B522" s="99" t="str">
        <f t="shared" ref="B522" si="712">"(" &amp; TEXT(A522,"aaa") &amp; ")"</f>
        <v>(水)</v>
      </c>
      <c r="C522" s="14">
        <f t="shared" si="705"/>
        <v>2062</v>
      </c>
      <c r="D522" s="14">
        <v>907</v>
      </c>
      <c r="E522" s="38" t="s">
        <v>102</v>
      </c>
      <c r="F522" s="38" t="s">
        <v>102</v>
      </c>
      <c r="G522" s="38" t="s">
        <v>102</v>
      </c>
      <c r="H522" s="14">
        <v>21</v>
      </c>
      <c r="I522" s="38" t="s">
        <v>102</v>
      </c>
      <c r="J522" s="81"/>
      <c r="K522" s="14">
        <v>123</v>
      </c>
      <c r="L522" s="14">
        <v>881</v>
      </c>
      <c r="M522" s="38" t="s">
        <v>102</v>
      </c>
      <c r="N522" s="38" t="s">
        <v>102</v>
      </c>
      <c r="O522" s="38" t="s">
        <v>102</v>
      </c>
      <c r="P522" s="14">
        <v>40</v>
      </c>
      <c r="Q522" s="38" t="s">
        <v>102</v>
      </c>
      <c r="R522" s="81"/>
      <c r="S522" s="36">
        <v>90</v>
      </c>
      <c r="T522" s="14">
        <v>73</v>
      </c>
      <c r="U522" s="38" t="s">
        <v>102</v>
      </c>
      <c r="V522" s="38" t="s">
        <v>102</v>
      </c>
      <c r="W522" s="38" t="s">
        <v>102</v>
      </c>
      <c r="X522" s="14">
        <v>5</v>
      </c>
      <c r="Y522" s="38" t="s">
        <v>102</v>
      </c>
      <c r="Z522" s="81"/>
      <c r="AA522" s="14">
        <v>8</v>
      </c>
      <c r="AB522" s="14">
        <v>78</v>
      </c>
      <c r="AC522" s="38" t="s">
        <v>102</v>
      </c>
      <c r="AD522" s="38" t="s">
        <v>102</v>
      </c>
      <c r="AE522" s="38" t="s">
        <v>102</v>
      </c>
      <c r="AF522" s="14">
        <v>10</v>
      </c>
      <c r="AG522" s="38" t="s">
        <v>102</v>
      </c>
      <c r="AH522" s="81"/>
      <c r="AI522" s="36">
        <v>10</v>
      </c>
      <c r="AJ522" s="14">
        <v>328</v>
      </c>
      <c r="AK522" s="38" t="s">
        <v>102</v>
      </c>
      <c r="AL522" s="38" t="s">
        <v>102</v>
      </c>
      <c r="AM522" s="38" t="s">
        <v>102</v>
      </c>
      <c r="AN522" s="38" t="s">
        <v>102</v>
      </c>
      <c r="AO522" s="14">
        <v>390</v>
      </c>
      <c r="AP522" s="38" t="s">
        <v>102</v>
      </c>
      <c r="AQ522" s="38" t="s">
        <v>102</v>
      </c>
      <c r="AR522" s="38" t="s">
        <v>102</v>
      </c>
      <c r="AS522" s="38" t="s">
        <v>102</v>
      </c>
      <c r="AT522" s="14">
        <v>110</v>
      </c>
      <c r="AU522" s="38" t="s">
        <v>102</v>
      </c>
      <c r="AV522" s="38" t="s">
        <v>102</v>
      </c>
      <c r="AW522" s="38" t="s">
        <v>102</v>
      </c>
      <c r="AX522" s="14">
        <v>0</v>
      </c>
      <c r="AY522" s="38" t="s">
        <v>102</v>
      </c>
      <c r="AZ522" s="38" t="s">
        <v>102</v>
      </c>
      <c r="BA522" s="38" t="s">
        <v>102</v>
      </c>
    </row>
    <row r="523" spans="1:53">
      <c r="A523" s="100">
        <v>44866</v>
      </c>
      <c r="B523" s="99" t="str">
        <f t="shared" ref="B523" si="713">"(" &amp; TEXT(A523,"aaa") &amp; ")"</f>
        <v>(火)</v>
      </c>
      <c r="C523" s="14">
        <f t="shared" si="705"/>
        <v>2324</v>
      </c>
      <c r="D523" s="14">
        <v>1200</v>
      </c>
      <c r="E523" s="38" t="s">
        <v>102</v>
      </c>
      <c r="F523" s="38" t="s">
        <v>102</v>
      </c>
      <c r="G523" s="38" t="s">
        <v>102</v>
      </c>
      <c r="H523" s="14">
        <v>53</v>
      </c>
      <c r="I523" s="38" t="s">
        <v>102</v>
      </c>
      <c r="J523" s="81"/>
      <c r="K523" s="14">
        <v>172</v>
      </c>
      <c r="L523" s="14">
        <v>747</v>
      </c>
      <c r="M523" s="38" t="s">
        <v>102</v>
      </c>
      <c r="N523" s="38" t="s">
        <v>102</v>
      </c>
      <c r="O523" s="38" t="s">
        <v>102</v>
      </c>
      <c r="P523" s="14">
        <v>70</v>
      </c>
      <c r="Q523" s="38" t="s">
        <v>102</v>
      </c>
      <c r="R523" s="81"/>
      <c r="S523" s="36">
        <v>82</v>
      </c>
      <c r="T523" s="14">
        <v>90</v>
      </c>
      <c r="U523" s="38" t="s">
        <v>102</v>
      </c>
      <c r="V523" s="38" t="s">
        <v>102</v>
      </c>
      <c r="W523" s="38" t="s">
        <v>102</v>
      </c>
      <c r="X523" s="14">
        <v>11</v>
      </c>
      <c r="Y523" s="38" t="s">
        <v>102</v>
      </c>
      <c r="Z523" s="81"/>
      <c r="AA523" s="14">
        <v>18</v>
      </c>
      <c r="AB523" s="14">
        <v>59</v>
      </c>
      <c r="AC523" s="38" t="s">
        <v>102</v>
      </c>
      <c r="AD523" s="38" t="s">
        <v>102</v>
      </c>
      <c r="AE523" s="38" t="s">
        <v>102</v>
      </c>
      <c r="AF523" s="14">
        <v>19</v>
      </c>
      <c r="AG523" s="38" t="s">
        <v>102</v>
      </c>
      <c r="AH523" s="81"/>
      <c r="AI523" s="36">
        <v>14</v>
      </c>
      <c r="AJ523" s="14">
        <v>556</v>
      </c>
      <c r="AK523" s="38" t="s">
        <v>102</v>
      </c>
      <c r="AL523" s="38" t="s">
        <v>102</v>
      </c>
      <c r="AM523" s="38" t="s">
        <v>102</v>
      </c>
      <c r="AN523" s="38" t="s">
        <v>102</v>
      </c>
      <c r="AO523" s="14">
        <v>362</v>
      </c>
      <c r="AP523" s="38" t="s">
        <v>102</v>
      </c>
      <c r="AQ523" s="38" t="s">
        <v>102</v>
      </c>
      <c r="AR523" s="38" t="s">
        <v>102</v>
      </c>
      <c r="AS523" s="38" t="s">
        <v>102</v>
      </c>
      <c r="AT523" s="14">
        <v>127</v>
      </c>
      <c r="AU523" s="38" t="s">
        <v>102</v>
      </c>
      <c r="AV523" s="38" t="s">
        <v>102</v>
      </c>
      <c r="AW523" s="38" t="s">
        <v>102</v>
      </c>
      <c r="AX523" s="14">
        <v>0</v>
      </c>
      <c r="AY523" s="38" t="s">
        <v>102</v>
      </c>
      <c r="AZ523" s="38" t="s">
        <v>102</v>
      </c>
      <c r="BA523" s="38" t="s">
        <v>102</v>
      </c>
    </row>
    <row r="524" spans="1:53">
      <c r="A524" s="100">
        <v>44865</v>
      </c>
      <c r="B524" s="99" t="str">
        <f t="shared" ref="B524" si="714">"(" &amp; TEXT(A524,"aaa") &amp; ")"</f>
        <v>(月)</v>
      </c>
      <c r="C524" s="14">
        <f t="shared" si="705"/>
        <v>1680</v>
      </c>
      <c r="D524" s="14">
        <v>970</v>
      </c>
      <c r="E524" s="38" t="s">
        <v>102</v>
      </c>
      <c r="F524" s="38" t="s">
        <v>102</v>
      </c>
      <c r="G524" s="38" t="s">
        <v>102</v>
      </c>
      <c r="H524" s="14">
        <v>38</v>
      </c>
      <c r="I524" s="38" t="s">
        <v>102</v>
      </c>
      <c r="J524" s="81"/>
      <c r="K524" s="14">
        <v>92</v>
      </c>
      <c r="L524" s="14">
        <v>475</v>
      </c>
      <c r="M524" s="38" t="s">
        <v>102</v>
      </c>
      <c r="N524" s="38" t="s">
        <v>102</v>
      </c>
      <c r="O524" s="38" t="s">
        <v>102</v>
      </c>
      <c r="P524" s="14">
        <v>63</v>
      </c>
      <c r="Q524" s="38" t="s">
        <v>102</v>
      </c>
      <c r="R524" s="81"/>
      <c r="S524" s="36">
        <v>42</v>
      </c>
      <c r="T524" s="14">
        <v>55</v>
      </c>
      <c r="U524" s="38" t="s">
        <v>102</v>
      </c>
      <c r="V524" s="38" t="s">
        <v>102</v>
      </c>
      <c r="W524" s="38" t="s">
        <v>102</v>
      </c>
      <c r="X524" s="14">
        <v>4</v>
      </c>
      <c r="Y524" s="38" t="s">
        <v>102</v>
      </c>
      <c r="Z524" s="81"/>
      <c r="AA524" s="14">
        <v>12</v>
      </c>
      <c r="AB524" s="14">
        <v>38</v>
      </c>
      <c r="AC524" s="38" t="s">
        <v>102</v>
      </c>
      <c r="AD524" s="38" t="s">
        <v>102</v>
      </c>
      <c r="AE524" s="38" t="s">
        <v>102</v>
      </c>
      <c r="AF524" s="14">
        <v>19</v>
      </c>
      <c r="AG524" s="38" t="s">
        <v>102</v>
      </c>
      <c r="AH524" s="81"/>
      <c r="AI524" s="36">
        <v>3</v>
      </c>
      <c r="AJ524" s="14">
        <v>413</v>
      </c>
      <c r="AK524" s="38" t="s">
        <v>102</v>
      </c>
      <c r="AL524" s="38" t="s">
        <v>102</v>
      </c>
      <c r="AM524" s="38" t="s">
        <v>102</v>
      </c>
      <c r="AN524" s="38" t="s">
        <v>102</v>
      </c>
      <c r="AO524" s="14">
        <v>175</v>
      </c>
      <c r="AP524" s="38" t="s">
        <v>102</v>
      </c>
      <c r="AQ524" s="38" t="s">
        <v>102</v>
      </c>
      <c r="AR524" s="38" t="s">
        <v>102</v>
      </c>
      <c r="AS524" s="38" t="s">
        <v>102</v>
      </c>
      <c r="AT524" s="14">
        <v>24</v>
      </c>
      <c r="AU524" s="38" t="s">
        <v>102</v>
      </c>
      <c r="AV524" s="38" t="s">
        <v>102</v>
      </c>
      <c r="AW524" s="38" t="s">
        <v>102</v>
      </c>
      <c r="AX524" s="14">
        <v>0</v>
      </c>
      <c r="AY524" s="38" t="s">
        <v>102</v>
      </c>
      <c r="AZ524" s="38" t="s">
        <v>102</v>
      </c>
      <c r="BA524" s="38" t="s">
        <v>102</v>
      </c>
    </row>
    <row r="525" spans="1:53">
      <c r="A525" s="100">
        <v>44864</v>
      </c>
      <c r="B525" s="99" t="str">
        <f t="shared" ref="B525" si="715">"(" &amp; TEXT(A525,"aaa") &amp; ")"</f>
        <v>(日)</v>
      </c>
      <c r="C525" s="14">
        <f t="shared" si="705"/>
        <v>2518</v>
      </c>
      <c r="D525" s="14">
        <v>1017</v>
      </c>
      <c r="E525" s="38" t="s">
        <v>102</v>
      </c>
      <c r="F525" s="38" t="s">
        <v>102</v>
      </c>
      <c r="G525" s="38" t="s">
        <v>102</v>
      </c>
      <c r="H525" s="14">
        <v>23</v>
      </c>
      <c r="I525" s="38" t="s">
        <v>102</v>
      </c>
      <c r="J525" s="81"/>
      <c r="K525" s="14">
        <v>244</v>
      </c>
      <c r="L525" s="14">
        <v>1032</v>
      </c>
      <c r="M525" s="38" t="s">
        <v>102</v>
      </c>
      <c r="N525" s="38" t="s">
        <v>102</v>
      </c>
      <c r="O525" s="38" t="s">
        <v>102</v>
      </c>
      <c r="P525" s="14">
        <v>48</v>
      </c>
      <c r="Q525" s="38" t="s">
        <v>102</v>
      </c>
      <c r="R525" s="81"/>
      <c r="S525" s="36">
        <v>154</v>
      </c>
      <c r="T525" s="14">
        <v>43</v>
      </c>
      <c r="U525" s="38" t="s">
        <v>102</v>
      </c>
      <c r="V525" s="38" t="s">
        <v>102</v>
      </c>
      <c r="W525" s="38" t="s">
        <v>102</v>
      </c>
      <c r="X525" s="14">
        <v>3</v>
      </c>
      <c r="Y525" s="38" t="s">
        <v>102</v>
      </c>
      <c r="Z525" s="81"/>
      <c r="AA525" s="14">
        <v>15</v>
      </c>
      <c r="AB525" s="14">
        <v>46</v>
      </c>
      <c r="AC525" s="38" t="s">
        <v>102</v>
      </c>
      <c r="AD525" s="38" t="s">
        <v>102</v>
      </c>
      <c r="AE525" s="38" t="s">
        <v>102</v>
      </c>
      <c r="AF525" s="14">
        <v>6</v>
      </c>
      <c r="AG525" s="38" t="s">
        <v>102</v>
      </c>
      <c r="AH525" s="81"/>
      <c r="AI525" s="36">
        <v>13</v>
      </c>
      <c r="AJ525" s="14">
        <v>511</v>
      </c>
      <c r="AK525" s="38" t="s">
        <v>102</v>
      </c>
      <c r="AL525" s="38" t="s">
        <v>102</v>
      </c>
      <c r="AM525" s="38" t="s">
        <v>102</v>
      </c>
      <c r="AN525" s="38" t="s">
        <v>102</v>
      </c>
      <c r="AO525" s="14">
        <v>597</v>
      </c>
      <c r="AP525" s="38" t="s">
        <v>102</v>
      </c>
      <c r="AQ525" s="38" t="s">
        <v>102</v>
      </c>
      <c r="AR525" s="38" t="s">
        <v>102</v>
      </c>
      <c r="AS525" s="38" t="s">
        <v>102</v>
      </c>
      <c r="AT525" s="14">
        <v>11</v>
      </c>
      <c r="AU525" s="38" t="s">
        <v>102</v>
      </c>
      <c r="AV525" s="38" t="s">
        <v>102</v>
      </c>
      <c r="AW525" s="38" t="s">
        <v>102</v>
      </c>
      <c r="AX525" s="14">
        <v>0</v>
      </c>
      <c r="AY525" s="38" t="s">
        <v>102</v>
      </c>
      <c r="AZ525" s="38" t="s">
        <v>102</v>
      </c>
      <c r="BA525" s="38" t="s">
        <v>102</v>
      </c>
    </row>
    <row r="526" spans="1:53">
      <c r="A526" s="100">
        <v>44863</v>
      </c>
      <c r="B526" s="99" t="str">
        <f t="shared" ref="B526" si="716">"(" &amp; TEXT(A526,"aaa") &amp; ")"</f>
        <v>(土)</v>
      </c>
      <c r="C526" s="14">
        <f t="shared" si="705"/>
        <v>9374</v>
      </c>
      <c r="D526" s="14">
        <v>4365</v>
      </c>
      <c r="E526" s="38" t="s">
        <v>102</v>
      </c>
      <c r="F526" s="38" t="s">
        <v>102</v>
      </c>
      <c r="G526" s="38" t="s">
        <v>102</v>
      </c>
      <c r="H526" s="14">
        <v>48</v>
      </c>
      <c r="I526" s="38" t="s">
        <v>102</v>
      </c>
      <c r="J526" s="81"/>
      <c r="K526" s="14">
        <v>280</v>
      </c>
      <c r="L526" s="14">
        <v>4219</v>
      </c>
      <c r="M526" s="38" t="s">
        <v>102</v>
      </c>
      <c r="N526" s="38" t="s">
        <v>102</v>
      </c>
      <c r="O526" s="38" t="s">
        <v>102</v>
      </c>
      <c r="P526" s="14">
        <v>128</v>
      </c>
      <c r="Q526" s="38" t="s">
        <v>102</v>
      </c>
      <c r="R526" s="81"/>
      <c r="S526" s="36">
        <v>334</v>
      </c>
      <c r="T526" s="14">
        <v>151</v>
      </c>
      <c r="U526" s="38" t="s">
        <v>102</v>
      </c>
      <c r="V526" s="38" t="s">
        <v>102</v>
      </c>
      <c r="W526" s="38" t="s">
        <v>102</v>
      </c>
      <c r="X526" s="14">
        <v>5</v>
      </c>
      <c r="Y526" s="38" t="s">
        <v>102</v>
      </c>
      <c r="Z526" s="81"/>
      <c r="AA526" s="14">
        <v>30</v>
      </c>
      <c r="AB526" s="14">
        <v>164</v>
      </c>
      <c r="AC526" s="38" t="s">
        <v>102</v>
      </c>
      <c r="AD526" s="38" t="s">
        <v>102</v>
      </c>
      <c r="AE526" s="38" t="s">
        <v>102</v>
      </c>
      <c r="AF526" s="14">
        <v>21</v>
      </c>
      <c r="AG526" s="38" t="s">
        <v>102</v>
      </c>
      <c r="AH526" s="81"/>
      <c r="AI526" s="36">
        <v>37</v>
      </c>
      <c r="AJ526" s="14">
        <v>2505</v>
      </c>
      <c r="AK526" s="38" t="s">
        <v>102</v>
      </c>
      <c r="AL526" s="38" t="s">
        <v>102</v>
      </c>
      <c r="AM526" s="38" t="s">
        <v>102</v>
      </c>
      <c r="AN526" s="38" t="s">
        <v>102</v>
      </c>
      <c r="AO526" s="14">
        <v>2484</v>
      </c>
      <c r="AP526" s="38" t="s">
        <v>102</v>
      </c>
      <c r="AQ526" s="38" t="s">
        <v>102</v>
      </c>
      <c r="AR526" s="38" t="s">
        <v>102</v>
      </c>
      <c r="AS526" s="38" t="s">
        <v>102</v>
      </c>
      <c r="AT526" s="14">
        <v>34</v>
      </c>
      <c r="AU526" s="38" t="s">
        <v>102</v>
      </c>
      <c r="AV526" s="38" t="s">
        <v>102</v>
      </c>
      <c r="AW526" s="38" t="s">
        <v>102</v>
      </c>
      <c r="AX526" s="14">
        <v>0</v>
      </c>
      <c r="AY526" s="38" t="s">
        <v>102</v>
      </c>
      <c r="AZ526" s="38" t="s">
        <v>102</v>
      </c>
      <c r="BA526" s="38" t="s">
        <v>102</v>
      </c>
    </row>
    <row r="527" spans="1:53">
      <c r="A527" s="100">
        <v>44862</v>
      </c>
      <c r="B527" s="99" t="str">
        <f t="shared" ref="B527" si="717">"(" &amp; TEXT(A527,"aaa") &amp; ")"</f>
        <v>(金)</v>
      </c>
      <c r="C527" s="14">
        <f t="shared" si="705"/>
        <v>6062</v>
      </c>
      <c r="D527" s="14">
        <v>2420</v>
      </c>
      <c r="E527" s="38" t="s">
        <v>102</v>
      </c>
      <c r="F527" s="38" t="s">
        <v>102</v>
      </c>
      <c r="G527" s="38" t="s">
        <v>102</v>
      </c>
      <c r="H527" s="14">
        <v>77</v>
      </c>
      <c r="I527" s="38" t="s">
        <v>102</v>
      </c>
      <c r="J527" s="81"/>
      <c r="K527" s="14">
        <v>292</v>
      </c>
      <c r="L527" s="14">
        <v>2899</v>
      </c>
      <c r="M527" s="38" t="s">
        <v>102</v>
      </c>
      <c r="N527" s="38" t="s">
        <v>102</v>
      </c>
      <c r="O527" s="38" t="s">
        <v>102</v>
      </c>
      <c r="P527" s="14">
        <v>148</v>
      </c>
      <c r="Q527" s="38" t="s">
        <v>102</v>
      </c>
      <c r="R527" s="81"/>
      <c r="S527" s="36">
        <v>226</v>
      </c>
      <c r="T527" s="14">
        <v>131</v>
      </c>
      <c r="U527" s="38" t="s">
        <v>102</v>
      </c>
      <c r="V527" s="38" t="s">
        <v>102</v>
      </c>
      <c r="W527" s="38" t="s">
        <v>102</v>
      </c>
      <c r="X527" s="14">
        <v>9</v>
      </c>
      <c r="Y527" s="38" t="s">
        <v>102</v>
      </c>
      <c r="Z527" s="81"/>
      <c r="AA527" s="14">
        <v>31</v>
      </c>
      <c r="AB527" s="14">
        <v>160</v>
      </c>
      <c r="AC527" s="38" t="s">
        <v>102</v>
      </c>
      <c r="AD527" s="38" t="s">
        <v>102</v>
      </c>
      <c r="AE527" s="38" t="s">
        <v>102</v>
      </c>
      <c r="AF527" s="14">
        <v>37</v>
      </c>
      <c r="AG527" s="38" t="s">
        <v>102</v>
      </c>
      <c r="AH527" s="81"/>
      <c r="AI527" s="36">
        <v>32</v>
      </c>
      <c r="AJ527" s="14">
        <v>1416</v>
      </c>
      <c r="AK527" s="38" t="s">
        <v>102</v>
      </c>
      <c r="AL527" s="38" t="s">
        <v>102</v>
      </c>
      <c r="AM527" s="38" t="s">
        <v>102</v>
      </c>
      <c r="AN527" s="38" t="s">
        <v>102</v>
      </c>
      <c r="AO527" s="14">
        <v>1595</v>
      </c>
      <c r="AP527" s="38" t="s">
        <v>102</v>
      </c>
      <c r="AQ527" s="38" t="s">
        <v>102</v>
      </c>
      <c r="AR527" s="38" t="s">
        <v>102</v>
      </c>
      <c r="AS527" s="38" t="s">
        <v>102</v>
      </c>
      <c r="AT527" s="14">
        <v>18</v>
      </c>
      <c r="AU527" s="38" t="s">
        <v>102</v>
      </c>
      <c r="AV527" s="38" t="s">
        <v>102</v>
      </c>
      <c r="AW527" s="38" t="s">
        <v>102</v>
      </c>
      <c r="AX527" s="14">
        <v>0</v>
      </c>
      <c r="AY527" s="38" t="s">
        <v>102</v>
      </c>
      <c r="AZ527" s="38" t="s">
        <v>102</v>
      </c>
      <c r="BA527" s="38" t="s">
        <v>102</v>
      </c>
    </row>
    <row r="528" spans="1:53">
      <c r="A528" s="100">
        <v>44861</v>
      </c>
      <c r="B528" s="99" t="str">
        <f t="shared" ref="B528" si="718">"(" &amp; TEXT(A528,"aaa") &amp; ")"</f>
        <v>(木)</v>
      </c>
      <c r="C528" s="14">
        <f t="shared" si="705"/>
        <v>2539</v>
      </c>
      <c r="D528" s="14">
        <v>973</v>
      </c>
      <c r="E528" s="38" t="s">
        <v>102</v>
      </c>
      <c r="F528" s="38" t="s">
        <v>102</v>
      </c>
      <c r="G528" s="38" t="s">
        <v>102</v>
      </c>
      <c r="H528" s="14">
        <v>41</v>
      </c>
      <c r="I528" s="38" t="s">
        <v>102</v>
      </c>
      <c r="J528" s="81"/>
      <c r="K528" s="14">
        <v>101</v>
      </c>
      <c r="L528" s="14">
        <v>1130</v>
      </c>
      <c r="M528" s="38" t="s">
        <v>102</v>
      </c>
      <c r="N528" s="38" t="s">
        <v>102</v>
      </c>
      <c r="O528" s="38" t="s">
        <v>102</v>
      </c>
      <c r="P528" s="14">
        <v>105</v>
      </c>
      <c r="Q528" s="38" t="s">
        <v>102</v>
      </c>
      <c r="R528" s="81"/>
      <c r="S528" s="36">
        <v>189</v>
      </c>
      <c r="T528" s="14">
        <v>101</v>
      </c>
      <c r="U528" s="38" t="s">
        <v>102</v>
      </c>
      <c r="V528" s="38" t="s">
        <v>102</v>
      </c>
      <c r="W528" s="38" t="s">
        <v>102</v>
      </c>
      <c r="X528" s="14">
        <v>7</v>
      </c>
      <c r="Y528" s="38" t="s">
        <v>102</v>
      </c>
      <c r="Z528" s="81"/>
      <c r="AA528" s="14">
        <v>12</v>
      </c>
      <c r="AB528" s="14">
        <v>132</v>
      </c>
      <c r="AC528" s="38" t="s">
        <v>102</v>
      </c>
      <c r="AD528" s="38" t="s">
        <v>102</v>
      </c>
      <c r="AE528" s="38" t="s">
        <v>102</v>
      </c>
      <c r="AF528" s="14">
        <v>26</v>
      </c>
      <c r="AG528" s="38" t="s">
        <v>102</v>
      </c>
      <c r="AH528" s="81"/>
      <c r="AI528" s="36">
        <v>33</v>
      </c>
      <c r="AJ528" s="14">
        <v>361</v>
      </c>
      <c r="AK528" s="38" t="s">
        <v>102</v>
      </c>
      <c r="AL528" s="38" t="s">
        <v>102</v>
      </c>
      <c r="AM528" s="38" t="s">
        <v>102</v>
      </c>
      <c r="AN528" s="38" t="s">
        <v>102</v>
      </c>
      <c r="AO528" s="14">
        <v>427</v>
      </c>
      <c r="AP528" s="38" t="s">
        <v>102</v>
      </c>
      <c r="AQ528" s="38" t="s">
        <v>102</v>
      </c>
      <c r="AR528" s="38" t="s">
        <v>102</v>
      </c>
      <c r="AS528" s="38" t="s">
        <v>102</v>
      </c>
      <c r="AT528" s="14">
        <v>0</v>
      </c>
      <c r="AU528" s="38" t="s">
        <v>102</v>
      </c>
      <c r="AV528" s="38" t="s">
        <v>102</v>
      </c>
      <c r="AW528" s="38" t="s">
        <v>102</v>
      </c>
      <c r="AX528" s="14">
        <v>0</v>
      </c>
      <c r="AY528" s="38" t="s">
        <v>102</v>
      </c>
      <c r="AZ528" s="38" t="s">
        <v>102</v>
      </c>
      <c r="BA528" s="38" t="s">
        <v>102</v>
      </c>
    </row>
    <row r="529" spans="1:53">
      <c r="A529" s="100">
        <v>44860</v>
      </c>
      <c r="B529" s="99" t="str">
        <f t="shared" ref="B529" si="719">"(" &amp; TEXT(A529,"aaa") &amp; ")"</f>
        <v>(水)</v>
      </c>
      <c r="C529" s="14">
        <f t="shared" si="705"/>
        <v>2616</v>
      </c>
      <c r="D529" s="14">
        <v>1011</v>
      </c>
      <c r="E529" s="38" t="s">
        <v>102</v>
      </c>
      <c r="F529" s="38" t="s">
        <v>102</v>
      </c>
      <c r="G529" s="38" t="s">
        <v>102</v>
      </c>
      <c r="H529" s="14">
        <v>46</v>
      </c>
      <c r="I529" s="38" t="s">
        <v>102</v>
      </c>
      <c r="J529" s="81"/>
      <c r="K529" s="14">
        <v>152</v>
      </c>
      <c r="L529" s="14">
        <v>1189</v>
      </c>
      <c r="M529" s="38" t="s">
        <v>102</v>
      </c>
      <c r="N529" s="38" t="s">
        <v>102</v>
      </c>
      <c r="O529" s="38" t="s">
        <v>102</v>
      </c>
      <c r="P529" s="14">
        <v>83</v>
      </c>
      <c r="Q529" s="38" t="s">
        <v>102</v>
      </c>
      <c r="R529" s="81"/>
      <c r="S529" s="36">
        <v>135</v>
      </c>
      <c r="T529" s="14">
        <v>98</v>
      </c>
      <c r="U529" s="38" t="s">
        <v>102</v>
      </c>
      <c r="V529" s="38" t="s">
        <v>102</v>
      </c>
      <c r="W529" s="38" t="s">
        <v>102</v>
      </c>
      <c r="X529" s="14">
        <v>10</v>
      </c>
      <c r="Y529" s="38" t="s">
        <v>102</v>
      </c>
      <c r="Z529" s="81"/>
      <c r="AA529" s="14">
        <v>14</v>
      </c>
      <c r="AB529" s="14">
        <v>117</v>
      </c>
      <c r="AC529" s="38" t="s">
        <v>102</v>
      </c>
      <c r="AD529" s="38" t="s">
        <v>102</v>
      </c>
      <c r="AE529" s="38" t="s">
        <v>102</v>
      </c>
      <c r="AF529" s="14">
        <v>26</v>
      </c>
      <c r="AG529" s="38" t="s">
        <v>102</v>
      </c>
      <c r="AH529" s="81"/>
      <c r="AI529" s="36">
        <v>25</v>
      </c>
      <c r="AJ529" s="14">
        <v>450</v>
      </c>
      <c r="AK529" s="38" t="s">
        <v>102</v>
      </c>
      <c r="AL529" s="38" t="s">
        <v>102</v>
      </c>
      <c r="AM529" s="38" t="s">
        <v>102</v>
      </c>
      <c r="AN529" s="38" t="s">
        <v>102</v>
      </c>
      <c r="AO529" s="14">
        <v>504</v>
      </c>
      <c r="AP529" s="38" t="s">
        <v>102</v>
      </c>
      <c r="AQ529" s="38" t="s">
        <v>102</v>
      </c>
      <c r="AR529" s="38" t="s">
        <v>102</v>
      </c>
      <c r="AS529" s="38" t="s">
        <v>102</v>
      </c>
      <c r="AT529" s="14">
        <v>2</v>
      </c>
      <c r="AU529" s="38" t="s">
        <v>102</v>
      </c>
      <c r="AV529" s="38" t="s">
        <v>102</v>
      </c>
      <c r="AW529" s="38" t="s">
        <v>102</v>
      </c>
      <c r="AX529" s="14">
        <v>0</v>
      </c>
      <c r="AY529" s="38" t="s">
        <v>102</v>
      </c>
      <c r="AZ529" s="38" t="s">
        <v>102</v>
      </c>
      <c r="BA529" s="38" t="s">
        <v>102</v>
      </c>
    </row>
    <row r="530" spans="1:53">
      <c r="A530" s="100">
        <v>44859</v>
      </c>
      <c r="B530" s="99" t="str">
        <f t="shared" ref="B530" si="720">"(" &amp; TEXT(A530,"aaa") &amp; ")"</f>
        <v>(火)</v>
      </c>
      <c r="C530" s="14">
        <f t="shared" si="705"/>
        <v>2571</v>
      </c>
      <c r="D530" s="14">
        <v>977</v>
      </c>
      <c r="E530" s="38" t="s">
        <v>102</v>
      </c>
      <c r="F530" s="38" t="s">
        <v>102</v>
      </c>
      <c r="G530" s="38" t="s">
        <v>102</v>
      </c>
      <c r="H530" s="14">
        <v>23</v>
      </c>
      <c r="I530" s="38" t="s">
        <v>102</v>
      </c>
      <c r="J530" s="81"/>
      <c r="K530" s="14">
        <v>114</v>
      </c>
      <c r="L530" s="14">
        <v>1161</v>
      </c>
      <c r="M530" s="38" t="s">
        <v>102</v>
      </c>
      <c r="N530" s="38" t="s">
        <v>102</v>
      </c>
      <c r="O530" s="38" t="s">
        <v>102</v>
      </c>
      <c r="P530" s="14">
        <v>72</v>
      </c>
      <c r="Q530" s="38" t="s">
        <v>102</v>
      </c>
      <c r="R530" s="81"/>
      <c r="S530" s="36">
        <v>224</v>
      </c>
      <c r="T530" s="14">
        <v>74</v>
      </c>
      <c r="U530" s="38" t="s">
        <v>102</v>
      </c>
      <c r="V530" s="38" t="s">
        <v>102</v>
      </c>
      <c r="W530" s="38" t="s">
        <v>102</v>
      </c>
      <c r="X530" s="14">
        <v>5</v>
      </c>
      <c r="Y530" s="38" t="s">
        <v>102</v>
      </c>
      <c r="Z530" s="81"/>
      <c r="AA530" s="14">
        <v>14</v>
      </c>
      <c r="AB530" s="14">
        <v>97</v>
      </c>
      <c r="AC530" s="38" t="s">
        <v>102</v>
      </c>
      <c r="AD530" s="38" t="s">
        <v>102</v>
      </c>
      <c r="AE530" s="38" t="s">
        <v>102</v>
      </c>
      <c r="AF530" s="14">
        <v>28</v>
      </c>
      <c r="AG530" s="38" t="s">
        <v>102</v>
      </c>
      <c r="AH530" s="81"/>
      <c r="AI530" s="36">
        <v>45</v>
      </c>
      <c r="AJ530" s="14">
        <v>460</v>
      </c>
      <c r="AK530" s="38" t="s">
        <v>102</v>
      </c>
      <c r="AL530" s="38" t="s">
        <v>102</v>
      </c>
      <c r="AM530" s="38" t="s">
        <v>102</v>
      </c>
      <c r="AN530" s="38" t="s">
        <v>102</v>
      </c>
      <c r="AO530" s="14">
        <v>585</v>
      </c>
      <c r="AP530" s="38" t="s">
        <v>102</v>
      </c>
      <c r="AQ530" s="38" t="s">
        <v>102</v>
      </c>
      <c r="AR530" s="38" t="s">
        <v>102</v>
      </c>
      <c r="AS530" s="38" t="s">
        <v>102</v>
      </c>
      <c r="AT530" s="14">
        <v>22</v>
      </c>
      <c r="AU530" s="38" t="s">
        <v>102</v>
      </c>
      <c r="AV530" s="38" t="s">
        <v>102</v>
      </c>
      <c r="AW530" s="38" t="s">
        <v>102</v>
      </c>
      <c r="AX530" s="14">
        <v>0</v>
      </c>
      <c r="AY530" s="38" t="s">
        <v>102</v>
      </c>
      <c r="AZ530" s="38" t="s">
        <v>102</v>
      </c>
      <c r="BA530" s="38" t="s">
        <v>102</v>
      </c>
    </row>
    <row r="531" spans="1:53">
      <c r="A531" s="100">
        <v>44858</v>
      </c>
      <c r="B531" s="99" t="str">
        <f t="shared" ref="B531" si="721">"(" &amp; TEXT(A531,"aaa") &amp; ")"</f>
        <v>(月)</v>
      </c>
      <c r="C531" s="14">
        <f t="shared" si="705"/>
        <v>2521</v>
      </c>
      <c r="D531" s="14">
        <v>1003</v>
      </c>
      <c r="E531" s="38" t="s">
        <v>102</v>
      </c>
      <c r="F531" s="38" t="s">
        <v>102</v>
      </c>
      <c r="G531" s="38" t="s">
        <v>102</v>
      </c>
      <c r="H531" s="14">
        <v>35</v>
      </c>
      <c r="I531" s="38" t="s">
        <v>102</v>
      </c>
      <c r="J531" s="81"/>
      <c r="K531" s="14">
        <v>113</v>
      </c>
      <c r="L531" s="14">
        <v>1131</v>
      </c>
      <c r="M531" s="38" t="s">
        <v>102</v>
      </c>
      <c r="N531" s="38" t="s">
        <v>102</v>
      </c>
      <c r="O531" s="38" t="s">
        <v>102</v>
      </c>
      <c r="P531" s="14">
        <v>84</v>
      </c>
      <c r="Q531" s="38" t="s">
        <v>102</v>
      </c>
      <c r="R531" s="81"/>
      <c r="S531" s="36">
        <v>155</v>
      </c>
      <c r="T531" s="14">
        <v>90</v>
      </c>
      <c r="U531" s="38" t="s">
        <v>102</v>
      </c>
      <c r="V531" s="38" t="s">
        <v>102</v>
      </c>
      <c r="W531" s="38" t="s">
        <v>102</v>
      </c>
      <c r="X531" s="14">
        <v>7</v>
      </c>
      <c r="Y531" s="38" t="s">
        <v>102</v>
      </c>
      <c r="Z531" s="81"/>
      <c r="AA531" s="14">
        <v>15</v>
      </c>
      <c r="AB531" s="14">
        <v>106</v>
      </c>
      <c r="AC531" s="38" t="s">
        <v>102</v>
      </c>
      <c r="AD531" s="38" t="s">
        <v>102</v>
      </c>
      <c r="AE531" s="38" t="s">
        <v>102</v>
      </c>
      <c r="AF531" s="14">
        <v>21</v>
      </c>
      <c r="AG531" s="38" t="s">
        <v>102</v>
      </c>
      <c r="AH531" s="81"/>
      <c r="AI531" s="36">
        <v>22</v>
      </c>
      <c r="AJ531" s="14">
        <v>425</v>
      </c>
      <c r="AK531" s="38" t="s">
        <v>102</v>
      </c>
      <c r="AL531" s="38" t="s">
        <v>102</v>
      </c>
      <c r="AM531" s="38" t="s">
        <v>102</v>
      </c>
      <c r="AN531" s="38" t="s">
        <v>102</v>
      </c>
      <c r="AO531" s="14">
        <v>478</v>
      </c>
      <c r="AP531" s="38" t="s">
        <v>102</v>
      </c>
      <c r="AQ531" s="38" t="s">
        <v>102</v>
      </c>
      <c r="AR531" s="38" t="s">
        <v>102</v>
      </c>
      <c r="AS531" s="38" t="s">
        <v>102</v>
      </c>
      <c r="AT531" s="38">
        <v>0</v>
      </c>
      <c r="AU531" s="38" t="s">
        <v>102</v>
      </c>
      <c r="AV531" s="38" t="s">
        <v>102</v>
      </c>
      <c r="AW531" s="38" t="s">
        <v>102</v>
      </c>
      <c r="AX531" s="38">
        <v>0</v>
      </c>
      <c r="AY531" s="38" t="s">
        <v>102</v>
      </c>
      <c r="AZ531" s="38" t="s">
        <v>102</v>
      </c>
      <c r="BA531" s="38" t="s">
        <v>102</v>
      </c>
    </row>
    <row r="532" spans="1:53">
      <c r="A532" s="100">
        <v>44857</v>
      </c>
      <c r="B532" s="99" t="str">
        <f t="shared" ref="B532" si="722">"(" &amp; TEXT(A532,"aaa") &amp; ")"</f>
        <v>(日)</v>
      </c>
      <c r="C532" s="14">
        <f t="shared" si="705"/>
        <v>2485</v>
      </c>
      <c r="D532" s="14">
        <v>764</v>
      </c>
      <c r="E532" s="38" t="s">
        <v>102</v>
      </c>
      <c r="F532" s="38" t="s">
        <v>102</v>
      </c>
      <c r="G532" s="38" t="s">
        <v>102</v>
      </c>
      <c r="H532" s="14">
        <v>26</v>
      </c>
      <c r="I532" s="38" t="s">
        <v>102</v>
      </c>
      <c r="J532" s="81"/>
      <c r="K532" s="14">
        <v>182</v>
      </c>
      <c r="L532" s="14">
        <v>1299</v>
      </c>
      <c r="M532" s="38" t="s">
        <v>102</v>
      </c>
      <c r="N532" s="38" t="s">
        <v>102</v>
      </c>
      <c r="O532" s="38" t="s">
        <v>102</v>
      </c>
      <c r="P532" s="14">
        <v>70</v>
      </c>
      <c r="Q532" s="38" t="s">
        <v>102</v>
      </c>
      <c r="R532" s="81"/>
      <c r="S532" s="36">
        <v>144</v>
      </c>
      <c r="T532" s="14">
        <v>22</v>
      </c>
      <c r="U532" s="38" t="s">
        <v>102</v>
      </c>
      <c r="V532" s="38" t="s">
        <v>102</v>
      </c>
      <c r="W532" s="38" t="s">
        <v>102</v>
      </c>
      <c r="X532" s="14">
        <v>5</v>
      </c>
      <c r="Y532" s="38" t="s">
        <v>102</v>
      </c>
      <c r="Z532" s="81"/>
      <c r="AA532" s="14">
        <v>18</v>
      </c>
      <c r="AB532" s="14">
        <v>50</v>
      </c>
      <c r="AC532" s="38" t="s">
        <v>102</v>
      </c>
      <c r="AD532" s="38" t="s">
        <v>102</v>
      </c>
      <c r="AE532" s="38" t="s">
        <v>102</v>
      </c>
      <c r="AF532" s="14">
        <v>10</v>
      </c>
      <c r="AG532" s="38" t="s">
        <v>102</v>
      </c>
      <c r="AH532" s="81"/>
      <c r="AI532" s="36">
        <v>11</v>
      </c>
      <c r="AJ532" s="14">
        <v>420</v>
      </c>
      <c r="AK532" s="38" t="s">
        <v>102</v>
      </c>
      <c r="AL532" s="38" t="s">
        <v>102</v>
      </c>
      <c r="AM532" s="38" t="s">
        <v>102</v>
      </c>
      <c r="AN532" s="38" t="s">
        <v>102</v>
      </c>
      <c r="AO532" s="14">
        <v>765</v>
      </c>
      <c r="AP532" s="38" t="s">
        <v>102</v>
      </c>
      <c r="AQ532" s="38" t="s">
        <v>102</v>
      </c>
      <c r="AR532" s="38" t="s">
        <v>102</v>
      </c>
      <c r="AS532" s="38" t="s">
        <v>102</v>
      </c>
      <c r="AT532" s="38" t="s">
        <v>36</v>
      </c>
      <c r="AU532" s="38" t="s">
        <v>102</v>
      </c>
      <c r="AV532" s="38" t="s">
        <v>102</v>
      </c>
      <c r="AW532" s="38" t="s">
        <v>102</v>
      </c>
      <c r="AX532" s="38" t="s">
        <v>36</v>
      </c>
      <c r="AY532" s="38" t="s">
        <v>102</v>
      </c>
      <c r="AZ532" s="38" t="s">
        <v>102</v>
      </c>
      <c r="BA532" s="38" t="s">
        <v>102</v>
      </c>
    </row>
    <row r="533" spans="1:53">
      <c r="A533" s="100">
        <v>44856</v>
      </c>
      <c r="B533" s="99" t="str">
        <f t="shared" ref="B533" si="723">"(" &amp; TEXT(A533,"aaa") &amp; ")"</f>
        <v>(土)</v>
      </c>
      <c r="C533" s="14">
        <f t="shared" si="705"/>
        <v>8405</v>
      </c>
      <c r="D533" s="14">
        <v>3500</v>
      </c>
      <c r="E533" s="38" t="s">
        <v>102</v>
      </c>
      <c r="F533" s="38" t="s">
        <v>102</v>
      </c>
      <c r="G533" s="38" t="s">
        <v>102</v>
      </c>
      <c r="H533" s="14">
        <v>77</v>
      </c>
      <c r="I533" s="38" t="s">
        <v>102</v>
      </c>
      <c r="J533" s="81"/>
      <c r="K533" s="14">
        <v>231</v>
      </c>
      <c r="L533" s="14">
        <v>4284</v>
      </c>
      <c r="M533" s="38" t="s">
        <v>102</v>
      </c>
      <c r="N533" s="38" t="s">
        <v>102</v>
      </c>
      <c r="O533" s="38" t="s">
        <v>102</v>
      </c>
      <c r="P533" s="14">
        <v>140</v>
      </c>
      <c r="Q533" s="38" t="s">
        <v>102</v>
      </c>
      <c r="R533" s="81"/>
      <c r="S533" s="36">
        <v>173</v>
      </c>
      <c r="T533" s="14">
        <v>143</v>
      </c>
      <c r="U533" s="38" t="s">
        <v>102</v>
      </c>
      <c r="V533" s="38" t="s">
        <v>102</v>
      </c>
      <c r="W533" s="38" t="s">
        <v>102</v>
      </c>
      <c r="X533" s="14">
        <v>5</v>
      </c>
      <c r="Y533" s="38" t="s">
        <v>102</v>
      </c>
      <c r="Z533" s="81"/>
      <c r="AA533" s="14">
        <v>17</v>
      </c>
      <c r="AB533" s="14">
        <v>168</v>
      </c>
      <c r="AC533" s="38" t="s">
        <v>102</v>
      </c>
      <c r="AD533" s="38" t="s">
        <v>102</v>
      </c>
      <c r="AE533" s="38" t="s">
        <v>102</v>
      </c>
      <c r="AF533" s="14">
        <v>20</v>
      </c>
      <c r="AG533" s="38" t="s">
        <v>102</v>
      </c>
      <c r="AH533" s="81"/>
      <c r="AI533" s="36">
        <v>31</v>
      </c>
      <c r="AJ533" s="14">
        <v>1973</v>
      </c>
      <c r="AK533" s="38" t="s">
        <v>102</v>
      </c>
      <c r="AL533" s="38" t="s">
        <v>102</v>
      </c>
      <c r="AM533" s="38" t="s">
        <v>102</v>
      </c>
      <c r="AN533" s="38" t="s">
        <v>102</v>
      </c>
      <c r="AO533" s="14">
        <v>2554</v>
      </c>
      <c r="AP533" s="38" t="s">
        <v>102</v>
      </c>
      <c r="AQ533" s="38" t="s">
        <v>102</v>
      </c>
      <c r="AR533" s="38" t="s">
        <v>102</v>
      </c>
      <c r="AS533" s="38" t="s">
        <v>102</v>
      </c>
      <c r="AT533" s="38" t="s">
        <v>36</v>
      </c>
      <c r="AU533" s="38" t="s">
        <v>102</v>
      </c>
      <c r="AV533" s="38" t="s">
        <v>102</v>
      </c>
      <c r="AW533" s="38" t="s">
        <v>102</v>
      </c>
      <c r="AX533" s="38" t="s">
        <v>36</v>
      </c>
      <c r="AY533" s="38" t="s">
        <v>102</v>
      </c>
      <c r="AZ533" s="38" t="s">
        <v>102</v>
      </c>
      <c r="BA533" s="38" t="s">
        <v>102</v>
      </c>
    </row>
    <row r="534" spans="1:53">
      <c r="A534" s="100">
        <v>44855</v>
      </c>
      <c r="B534" s="99" t="str">
        <f t="shared" ref="B534" si="724">"(" &amp; TEXT(A534,"aaa") &amp; ")"</f>
        <v>(金)</v>
      </c>
      <c r="C534" s="14">
        <f t="shared" si="705"/>
        <v>5416</v>
      </c>
      <c r="D534" s="14">
        <v>2222</v>
      </c>
      <c r="E534" s="38" t="s">
        <v>102</v>
      </c>
      <c r="F534" s="38" t="s">
        <v>102</v>
      </c>
      <c r="G534" s="38" t="s">
        <v>102</v>
      </c>
      <c r="H534" s="14">
        <v>55</v>
      </c>
      <c r="I534" s="38" t="s">
        <v>102</v>
      </c>
      <c r="J534" s="81"/>
      <c r="K534" s="14">
        <v>202</v>
      </c>
      <c r="L534" s="14">
        <v>2627</v>
      </c>
      <c r="M534" s="38" t="s">
        <v>102</v>
      </c>
      <c r="N534" s="38" t="s">
        <v>102</v>
      </c>
      <c r="O534" s="38" t="s">
        <v>102</v>
      </c>
      <c r="P534" s="14">
        <v>117</v>
      </c>
      <c r="Q534" s="38" t="s">
        <v>102</v>
      </c>
      <c r="R534" s="81"/>
      <c r="S534" s="36">
        <v>193</v>
      </c>
      <c r="T534" s="14">
        <v>133</v>
      </c>
      <c r="U534" s="38" t="s">
        <v>102</v>
      </c>
      <c r="V534" s="38" t="s">
        <v>102</v>
      </c>
      <c r="W534" s="38" t="s">
        <v>102</v>
      </c>
      <c r="X534" s="14">
        <v>13</v>
      </c>
      <c r="Y534" s="38" t="s">
        <v>102</v>
      </c>
      <c r="Z534" s="81"/>
      <c r="AA534" s="14">
        <v>21</v>
      </c>
      <c r="AB534" s="14">
        <v>202</v>
      </c>
      <c r="AC534" s="38" t="s">
        <v>102</v>
      </c>
      <c r="AD534" s="38" t="s">
        <v>102</v>
      </c>
      <c r="AE534" s="38" t="s">
        <v>102</v>
      </c>
      <c r="AF534" s="14">
        <v>28</v>
      </c>
      <c r="AG534" s="38" t="s">
        <v>102</v>
      </c>
      <c r="AH534" s="81"/>
      <c r="AI534" s="36">
        <v>22</v>
      </c>
      <c r="AJ534" s="14">
        <v>1265</v>
      </c>
      <c r="AK534" s="38" t="s">
        <v>102</v>
      </c>
      <c r="AL534" s="38" t="s">
        <v>102</v>
      </c>
      <c r="AM534" s="38" t="s">
        <v>102</v>
      </c>
      <c r="AN534" s="38" t="s">
        <v>102</v>
      </c>
      <c r="AO534" s="14">
        <v>1332</v>
      </c>
      <c r="AP534" s="38" t="s">
        <v>102</v>
      </c>
      <c r="AQ534" s="38" t="s">
        <v>102</v>
      </c>
      <c r="AR534" s="38" t="s">
        <v>102</v>
      </c>
      <c r="AS534" s="38" t="s">
        <v>102</v>
      </c>
      <c r="AT534" s="38" t="s">
        <v>36</v>
      </c>
      <c r="AU534" s="38" t="s">
        <v>102</v>
      </c>
      <c r="AV534" s="38" t="s">
        <v>102</v>
      </c>
      <c r="AW534" s="38" t="s">
        <v>102</v>
      </c>
      <c r="AX534" s="38" t="s">
        <v>36</v>
      </c>
      <c r="AY534" s="38" t="s">
        <v>102</v>
      </c>
      <c r="AZ534" s="38" t="s">
        <v>102</v>
      </c>
      <c r="BA534" s="38" t="s">
        <v>102</v>
      </c>
    </row>
    <row r="535" spans="1:53">
      <c r="A535" s="100">
        <v>44854</v>
      </c>
      <c r="B535" s="99" t="str">
        <f t="shared" ref="B535" si="725">"(" &amp; TEXT(A535,"aaa") &amp; ")"</f>
        <v>(木)</v>
      </c>
      <c r="C535" s="14">
        <f t="shared" si="705"/>
        <v>2058</v>
      </c>
      <c r="D535" s="14">
        <v>930</v>
      </c>
      <c r="E535" s="38" t="s">
        <v>102</v>
      </c>
      <c r="F535" s="38" t="s">
        <v>102</v>
      </c>
      <c r="G535" s="38" t="s">
        <v>102</v>
      </c>
      <c r="H535" s="14">
        <v>28</v>
      </c>
      <c r="I535" s="38" t="s">
        <v>102</v>
      </c>
      <c r="J535" s="81"/>
      <c r="K535" s="14">
        <v>106</v>
      </c>
      <c r="L535" s="14">
        <v>830</v>
      </c>
      <c r="M535" s="38" t="s">
        <v>102</v>
      </c>
      <c r="N535" s="38" t="s">
        <v>102</v>
      </c>
      <c r="O535" s="38" t="s">
        <v>102</v>
      </c>
      <c r="P535" s="14">
        <v>111</v>
      </c>
      <c r="Q535" s="38" t="s">
        <v>102</v>
      </c>
      <c r="R535" s="81"/>
      <c r="S535" s="36">
        <v>53</v>
      </c>
      <c r="T535" s="14">
        <v>91</v>
      </c>
      <c r="U535" s="38" t="s">
        <v>102</v>
      </c>
      <c r="V535" s="38" t="s">
        <v>102</v>
      </c>
      <c r="W535" s="38" t="s">
        <v>102</v>
      </c>
      <c r="X535" s="14">
        <v>4</v>
      </c>
      <c r="Y535" s="38" t="s">
        <v>102</v>
      </c>
      <c r="Z535" s="81"/>
      <c r="AA535" s="14">
        <v>14</v>
      </c>
      <c r="AB535" s="14">
        <v>102</v>
      </c>
      <c r="AC535" s="38" t="s">
        <v>102</v>
      </c>
      <c r="AD535" s="38" t="s">
        <v>102</v>
      </c>
      <c r="AE535" s="38" t="s">
        <v>102</v>
      </c>
      <c r="AF535" s="14">
        <v>25</v>
      </c>
      <c r="AG535" s="38" t="s">
        <v>102</v>
      </c>
      <c r="AH535" s="81"/>
      <c r="AI535" s="36">
        <v>8</v>
      </c>
      <c r="AJ535" s="14">
        <v>393</v>
      </c>
      <c r="AK535" s="38" t="s">
        <v>102</v>
      </c>
      <c r="AL535" s="38" t="s">
        <v>102</v>
      </c>
      <c r="AM535" s="38" t="s">
        <v>102</v>
      </c>
      <c r="AN535" s="38" t="s">
        <v>102</v>
      </c>
      <c r="AO535" s="14">
        <v>290</v>
      </c>
      <c r="AP535" s="38" t="s">
        <v>102</v>
      </c>
      <c r="AQ535" s="38" t="s">
        <v>102</v>
      </c>
      <c r="AR535" s="38" t="s">
        <v>102</v>
      </c>
      <c r="AS535" s="38" t="s">
        <v>102</v>
      </c>
      <c r="AT535" s="38" t="s">
        <v>36</v>
      </c>
      <c r="AU535" s="38" t="s">
        <v>102</v>
      </c>
      <c r="AV535" s="38" t="s">
        <v>102</v>
      </c>
      <c r="AW535" s="38" t="s">
        <v>102</v>
      </c>
      <c r="AX535" s="38" t="s">
        <v>36</v>
      </c>
      <c r="AY535" s="38" t="s">
        <v>102</v>
      </c>
      <c r="AZ535" s="38" t="s">
        <v>102</v>
      </c>
      <c r="BA535" s="38" t="s">
        <v>102</v>
      </c>
    </row>
    <row r="536" spans="1:53">
      <c r="A536" s="100">
        <v>44853</v>
      </c>
      <c r="B536" s="99" t="str">
        <f t="shared" ref="B536" si="726">"(" &amp; TEXT(A536,"aaa") &amp; ")"</f>
        <v>(水)</v>
      </c>
      <c r="C536" s="14">
        <f t="shared" si="705"/>
        <v>2525</v>
      </c>
      <c r="D536" s="14">
        <v>1025</v>
      </c>
      <c r="E536" s="38" t="s">
        <v>102</v>
      </c>
      <c r="F536" s="38" t="s">
        <v>102</v>
      </c>
      <c r="G536" s="38" t="s">
        <v>102</v>
      </c>
      <c r="H536" s="14">
        <v>49</v>
      </c>
      <c r="I536" s="38" t="s">
        <v>102</v>
      </c>
      <c r="J536" s="81"/>
      <c r="K536" s="14">
        <v>152</v>
      </c>
      <c r="L536" s="14">
        <v>1084</v>
      </c>
      <c r="M536" s="38" t="s">
        <v>102</v>
      </c>
      <c r="N536" s="38" t="s">
        <v>102</v>
      </c>
      <c r="O536" s="38" t="s">
        <v>102</v>
      </c>
      <c r="P536" s="14">
        <v>104</v>
      </c>
      <c r="Q536" s="38" t="s">
        <v>102</v>
      </c>
      <c r="R536" s="81"/>
      <c r="S536" s="36">
        <v>111</v>
      </c>
      <c r="T536" s="14">
        <v>107</v>
      </c>
      <c r="U536" s="38" t="s">
        <v>102</v>
      </c>
      <c r="V536" s="38" t="s">
        <v>102</v>
      </c>
      <c r="W536" s="38" t="s">
        <v>102</v>
      </c>
      <c r="X536" s="14">
        <v>11</v>
      </c>
      <c r="Y536" s="38" t="s">
        <v>102</v>
      </c>
      <c r="Z536" s="81"/>
      <c r="AA536" s="14">
        <v>19</v>
      </c>
      <c r="AB536" s="14">
        <v>128</v>
      </c>
      <c r="AC536" s="38" t="s">
        <v>102</v>
      </c>
      <c r="AD536" s="38" t="s">
        <v>102</v>
      </c>
      <c r="AE536" s="38" t="s">
        <v>102</v>
      </c>
      <c r="AF536" s="14">
        <v>25</v>
      </c>
      <c r="AG536" s="38" t="s">
        <v>102</v>
      </c>
      <c r="AH536" s="81"/>
      <c r="AI536" s="36">
        <v>11</v>
      </c>
      <c r="AJ536" s="14">
        <v>409</v>
      </c>
      <c r="AK536" s="38" t="s">
        <v>102</v>
      </c>
      <c r="AL536" s="38" t="s">
        <v>102</v>
      </c>
      <c r="AM536" s="38" t="s">
        <v>102</v>
      </c>
      <c r="AN536" s="38" t="s">
        <v>102</v>
      </c>
      <c r="AO536" s="14">
        <v>428</v>
      </c>
      <c r="AP536" s="38" t="s">
        <v>102</v>
      </c>
      <c r="AQ536" s="38" t="s">
        <v>102</v>
      </c>
      <c r="AR536" s="38" t="s">
        <v>102</v>
      </c>
      <c r="AS536" s="38" t="s">
        <v>102</v>
      </c>
      <c r="AT536" s="38" t="s">
        <v>36</v>
      </c>
      <c r="AU536" s="38" t="s">
        <v>102</v>
      </c>
      <c r="AV536" s="38" t="s">
        <v>102</v>
      </c>
      <c r="AW536" s="38" t="s">
        <v>102</v>
      </c>
      <c r="AX536" s="38" t="s">
        <v>36</v>
      </c>
      <c r="AY536" s="38" t="s">
        <v>102</v>
      </c>
      <c r="AZ536" s="38" t="s">
        <v>102</v>
      </c>
      <c r="BA536" s="38" t="s">
        <v>102</v>
      </c>
    </row>
    <row r="537" spans="1:53">
      <c r="A537" s="100">
        <v>44852</v>
      </c>
      <c r="B537" s="99" t="str">
        <f t="shared" ref="B537" si="727">"(" &amp; TEXT(A537,"aaa") &amp; ")"</f>
        <v>(火)</v>
      </c>
      <c r="C537" s="14">
        <f t="shared" si="705"/>
        <v>2305</v>
      </c>
      <c r="D537" s="14">
        <v>940</v>
      </c>
      <c r="E537" s="38" t="s">
        <v>102</v>
      </c>
      <c r="F537" s="38" t="s">
        <v>102</v>
      </c>
      <c r="G537" s="38" t="s">
        <v>102</v>
      </c>
      <c r="H537" s="14">
        <v>59</v>
      </c>
      <c r="I537" s="38" t="s">
        <v>102</v>
      </c>
      <c r="J537" s="81"/>
      <c r="K537" s="14">
        <v>81</v>
      </c>
      <c r="L537" s="14">
        <v>1007</v>
      </c>
      <c r="M537" s="38" t="s">
        <v>102</v>
      </c>
      <c r="N537" s="38" t="s">
        <v>102</v>
      </c>
      <c r="O537" s="38" t="s">
        <v>102</v>
      </c>
      <c r="P537" s="14">
        <v>110</v>
      </c>
      <c r="Q537" s="38" t="s">
        <v>102</v>
      </c>
      <c r="R537" s="81"/>
      <c r="S537" s="36">
        <v>108</v>
      </c>
      <c r="T537" s="14">
        <v>84</v>
      </c>
      <c r="U537" s="38" t="s">
        <v>102</v>
      </c>
      <c r="V537" s="38" t="s">
        <v>102</v>
      </c>
      <c r="W537" s="38" t="s">
        <v>102</v>
      </c>
      <c r="X537" s="14">
        <v>11</v>
      </c>
      <c r="Y537" s="38" t="s">
        <v>102</v>
      </c>
      <c r="Z537" s="81"/>
      <c r="AA537" s="14">
        <v>10</v>
      </c>
      <c r="AB537" s="14">
        <v>86</v>
      </c>
      <c r="AC537" s="38" t="s">
        <v>102</v>
      </c>
      <c r="AD537" s="38" t="s">
        <v>102</v>
      </c>
      <c r="AE537" s="38" t="s">
        <v>102</v>
      </c>
      <c r="AF537" s="14">
        <v>31</v>
      </c>
      <c r="AG537" s="38" t="s">
        <v>102</v>
      </c>
      <c r="AH537" s="81"/>
      <c r="AI537" s="36">
        <v>17</v>
      </c>
      <c r="AJ537" s="14">
        <v>458</v>
      </c>
      <c r="AK537" s="38" t="s">
        <v>102</v>
      </c>
      <c r="AL537" s="38" t="s">
        <v>102</v>
      </c>
      <c r="AM537" s="38" t="s">
        <v>102</v>
      </c>
      <c r="AN537" s="38" t="s">
        <v>102</v>
      </c>
      <c r="AO537" s="14">
        <v>518</v>
      </c>
      <c r="AP537" s="38" t="s">
        <v>102</v>
      </c>
      <c r="AQ537" s="38" t="s">
        <v>102</v>
      </c>
      <c r="AR537" s="38" t="s">
        <v>102</v>
      </c>
      <c r="AS537" s="38" t="s">
        <v>102</v>
      </c>
      <c r="AT537" s="38" t="s">
        <v>36</v>
      </c>
      <c r="AU537" s="38" t="s">
        <v>102</v>
      </c>
      <c r="AV537" s="38" t="s">
        <v>102</v>
      </c>
      <c r="AW537" s="38" t="s">
        <v>102</v>
      </c>
      <c r="AX537" s="38" t="s">
        <v>36</v>
      </c>
      <c r="AY537" s="38" t="s">
        <v>102</v>
      </c>
      <c r="AZ537" s="38" t="s">
        <v>102</v>
      </c>
      <c r="BA537" s="38" t="s">
        <v>102</v>
      </c>
    </row>
    <row r="538" spans="1:53">
      <c r="A538" s="100">
        <v>44851</v>
      </c>
      <c r="B538" s="99" t="str">
        <f t="shared" ref="B538" si="728">"(" &amp; TEXT(A538,"aaa") &amp; ")"</f>
        <v>(月)</v>
      </c>
      <c r="C538" s="14">
        <f t="shared" si="705"/>
        <v>2078</v>
      </c>
      <c r="D538" s="14">
        <v>804</v>
      </c>
      <c r="E538" s="38" t="s">
        <v>102</v>
      </c>
      <c r="F538" s="38" t="s">
        <v>102</v>
      </c>
      <c r="G538" s="38" t="s">
        <v>102</v>
      </c>
      <c r="H538" s="14">
        <v>23</v>
      </c>
      <c r="I538" s="38" t="s">
        <v>102</v>
      </c>
      <c r="J538" s="81"/>
      <c r="K538" s="14">
        <v>104</v>
      </c>
      <c r="L538" s="14">
        <v>980</v>
      </c>
      <c r="M538" s="38" t="s">
        <v>102</v>
      </c>
      <c r="N538" s="38" t="s">
        <v>102</v>
      </c>
      <c r="O538" s="38" t="s">
        <v>102</v>
      </c>
      <c r="P538" s="14">
        <v>62</v>
      </c>
      <c r="Q538" s="38" t="s">
        <v>102</v>
      </c>
      <c r="R538" s="81"/>
      <c r="S538" s="36">
        <v>105</v>
      </c>
      <c r="T538" s="14">
        <v>47</v>
      </c>
      <c r="U538" s="38" t="s">
        <v>102</v>
      </c>
      <c r="V538" s="38" t="s">
        <v>102</v>
      </c>
      <c r="W538" s="38" t="s">
        <v>102</v>
      </c>
      <c r="X538" s="14">
        <v>6</v>
      </c>
      <c r="Y538" s="38" t="s">
        <v>102</v>
      </c>
      <c r="Z538" s="81"/>
      <c r="AA538" s="14">
        <v>7</v>
      </c>
      <c r="AB538" s="14">
        <v>84</v>
      </c>
      <c r="AC538" s="38" t="s">
        <v>102</v>
      </c>
      <c r="AD538" s="38" t="s">
        <v>102</v>
      </c>
      <c r="AE538" s="38" t="s">
        <v>102</v>
      </c>
      <c r="AF538" s="14">
        <v>16</v>
      </c>
      <c r="AG538" s="38" t="s">
        <v>102</v>
      </c>
      <c r="AH538" s="81"/>
      <c r="AI538" s="36">
        <v>15</v>
      </c>
      <c r="AJ538" s="14">
        <v>373</v>
      </c>
      <c r="AK538" s="38" t="s">
        <v>102</v>
      </c>
      <c r="AL538" s="38" t="s">
        <v>102</v>
      </c>
      <c r="AM538" s="38" t="s">
        <v>102</v>
      </c>
      <c r="AN538" s="38" t="s">
        <v>102</v>
      </c>
      <c r="AO538" s="14">
        <v>427</v>
      </c>
      <c r="AP538" s="38" t="s">
        <v>102</v>
      </c>
      <c r="AQ538" s="38" t="s">
        <v>102</v>
      </c>
      <c r="AR538" s="38" t="s">
        <v>102</v>
      </c>
      <c r="AS538" s="38" t="s">
        <v>102</v>
      </c>
      <c r="AT538" s="38" t="s">
        <v>36</v>
      </c>
      <c r="AU538" s="38" t="s">
        <v>102</v>
      </c>
      <c r="AV538" s="38" t="s">
        <v>102</v>
      </c>
      <c r="AW538" s="38" t="s">
        <v>102</v>
      </c>
      <c r="AX538" s="38" t="s">
        <v>36</v>
      </c>
      <c r="AY538" s="38" t="s">
        <v>102</v>
      </c>
      <c r="AZ538" s="38" t="s">
        <v>102</v>
      </c>
      <c r="BA538" s="38" t="s">
        <v>102</v>
      </c>
    </row>
    <row r="539" spans="1:53">
      <c r="A539" s="100">
        <v>44850</v>
      </c>
      <c r="B539" s="99" t="str">
        <f t="shared" ref="B539" si="729">"(" &amp; TEXT(A539,"aaa") &amp; ")"</f>
        <v>(日)</v>
      </c>
      <c r="C539" s="14">
        <f t="shared" si="705"/>
        <v>1680</v>
      </c>
      <c r="D539" s="14">
        <v>694</v>
      </c>
      <c r="E539" s="38" t="s">
        <v>102</v>
      </c>
      <c r="F539" s="38" t="s">
        <v>102</v>
      </c>
      <c r="G539" s="38" t="s">
        <v>102</v>
      </c>
      <c r="H539" s="14">
        <v>17</v>
      </c>
      <c r="I539" s="38" t="s">
        <v>102</v>
      </c>
      <c r="J539" s="81"/>
      <c r="K539" s="14">
        <v>97</v>
      </c>
      <c r="L539" s="14">
        <v>766</v>
      </c>
      <c r="M539" s="38" t="s">
        <v>102</v>
      </c>
      <c r="N539" s="38" t="s">
        <v>102</v>
      </c>
      <c r="O539" s="38" t="s">
        <v>102</v>
      </c>
      <c r="P539" s="14">
        <v>25</v>
      </c>
      <c r="Q539" s="38" t="s">
        <v>102</v>
      </c>
      <c r="R539" s="81"/>
      <c r="S539" s="36">
        <v>81</v>
      </c>
      <c r="T539" s="14">
        <v>26</v>
      </c>
      <c r="U539" s="38" t="s">
        <v>102</v>
      </c>
      <c r="V539" s="38" t="s">
        <v>102</v>
      </c>
      <c r="W539" s="38" t="s">
        <v>102</v>
      </c>
      <c r="X539" s="14">
        <v>0</v>
      </c>
      <c r="Y539" s="38" t="s">
        <v>102</v>
      </c>
      <c r="Z539" s="81"/>
      <c r="AA539" s="14">
        <v>7</v>
      </c>
      <c r="AB539" s="14">
        <v>28</v>
      </c>
      <c r="AC539" s="38" t="s">
        <v>102</v>
      </c>
      <c r="AD539" s="38" t="s">
        <v>102</v>
      </c>
      <c r="AE539" s="38" t="s">
        <v>102</v>
      </c>
      <c r="AF539" s="14">
        <v>4</v>
      </c>
      <c r="AG539" s="38" t="s">
        <v>102</v>
      </c>
      <c r="AH539" s="81"/>
      <c r="AI539" s="36">
        <v>4</v>
      </c>
      <c r="AJ539" s="14">
        <v>379</v>
      </c>
      <c r="AK539" s="38" t="s">
        <v>102</v>
      </c>
      <c r="AL539" s="38" t="s">
        <v>102</v>
      </c>
      <c r="AM539" s="38" t="s">
        <v>102</v>
      </c>
      <c r="AN539" s="38" t="s">
        <v>102</v>
      </c>
      <c r="AO539" s="14">
        <v>434</v>
      </c>
      <c r="AP539" s="38" t="s">
        <v>102</v>
      </c>
      <c r="AQ539" s="38" t="s">
        <v>102</v>
      </c>
      <c r="AR539" s="38" t="s">
        <v>102</v>
      </c>
      <c r="AS539" s="38" t="s">
        <v>102</v>
      </c>
      <c r="AT539" s="38" t="s">
        <v>36</v>
      </c>
      <c r="AU539" s="38" t="s">
        <v>102</v>
      </c>
      <c r="AV539" s="38" t="s">
        <v>102</v>
      </c>
      <c r="AW539" s="38" t="s">
        <v>102</v>
      </c>
      <c r="AX539" s="38" t="s">
        <v>36</v>
      </c>
      <c r="AY539" s="38" t="s">
        <v>102</v>
      </c>
      <c r="AZ539" s="38" t="s">
        <v>102</v>
      </c>
      <c r="BA539" s="38" t="s">
        <v>102</v>
      </c>
    </row>
    <row r="540" spans="1:53">
      <c r="A540" s="100">
        <v>44849</v>
      </c>
      <c r="B540" s="99" t="str">
        <f t="shared" ref="B540" si="730">"(" &amp; TEXT(A540,"aaa") &amp; ")"</f>
        <v>(土)</v>
      </c>
      <c r="C540" s="14">
        <f t="shared" si="705"/>
        <v>8570</v>
      </c>
      <c r="D540" s="14">
        <v>3650</v>
      </c>
      <c r="E540" s="38" t="s">
        <v>102</v>
      </c>
      <c r="F540" s="38" t="s">
        <v>102</v>
      </c>
      <c r="G540" s="38" t="s">
        <v>102</v>
      </c>
      <c r="H540" s="14">
        <v>68</v>
      </c>
      <c r="I540" s="38" t="s">
        <v>102</v>
      </c>
      <c r="J540" s="81"/>
      <c r="K540" s="14">
        <v>249</v>
      </c>
      <c r="L540" s="14">
        <v>4198</v>
      </c>
      <c r="M540" s="38" t="s">
        <v>102</v>
      </c>
      <c r="N540" s="38" t="s">
        <v>102</v>
      </c>
      <c r="O540" s="38" t="s">
        <v>102</v>
      </c>
      <c r="P540" s="14">
        <v>150</v>
      </c>
      <c r="Q540" s="38" t="s">
        <v>102</v>
      </c>
      <c r="R540" s="81"/>
      <c r="S540" s="36">
        <v>255</v>
      </c>
      <c r="T540" s="14">
        <v>138</v>
      </c>
      <c r="U540" s="38" t="s">
        <v>102</v>
      </c>
      <c r="V540" s="38" t="s">
        <v>102</v>
      </c>
      <c r="W540" s="38" t="s">
        <v>102</v>
      </c>
      <c r="X540" s="14">
        <v>3</v>
      </c>
      <c r="Y540" s="38" t="s">
        <v>102</v>
      </c>
      <c r="Z540" s="81"/>
      <c r="AA540" s="14">
        <v>17</v>
      </c>
      <c r="AB540" s="14">
        <v>167</v>
      </c>
      <c r="AC540" s="38" t="s">
        <v>102</v>
      </c>
      <c r="AD540" s="38" t="s">
        <v>102</v>
      </c>
      <c r="AE540" s="38" t="s">
        <v>102</v>
      </c>
      <c r="AF540" s="14">
        <v>15</v>
      </c>
      <c r="AG540" s="38" t="s">
        <v>102</v>
      </c>
      <c r="AH540" s="81"/>
      <c r="AI540" s="36">
        <v>29</v>
      </c>
      <c r="AJ540" s="14">
        <v>2022</v>
      </c>
      <c r="AK540" s="38" t="s">
        <v>102</v>
      </c>
      <c r="AL540" s="38" t="s">
        <v>102</v>
      </c>
      <c r="AM540" s="38" t="s">
        <v>102</v>
      </c>
      <c r="AN540" s="38" t="s">
        <v>102</v>
      </c>
      <c r="AO540" s="14">
        <v>2399</v>
      </c>
      <c r="AP540" s="38" t="s">
        <v>102</v>
      </c>
      <c r="AQ540" s="38" t="s">
        <v>102</v>
      </c>
      <c r="AR540" s="38" t="s">
        <v>102</v>
      </c>
      <c r="AS540" s="38" t="s">
        <v>102</v>
      </c>
      <c r="AT540" s="38" t="s">
        <v>36</v>
      </c>
      <c r="AU540" s="38" t="s">
        <v>102</v>
      </c>
      <c r="AV540" s="38" t="s">
        <v>102</v>
      </c>
      <c r="AW540" s="38" t="s">
        <v>102</v>
      </c>
      <c r="AX540" s="38" t="s">
        <v>36</v>
      </c>
      <c r="AY540" s="38" t="s">
        <v>102</v>
      </c>
      <c r="AZ540" s="38" t="s">
        <v>102</v>
      </c>
      <c r="BA540" s="38" t="s">
        <v>102</v>
      </c>
    </row>
    <row r="541" spans="1:53">
      <c r="A541" s="100">
        <v>44848</v>
      </c>
      <c r="B541" s="99" t="str">
        <f t="shared" ref="B541" si="731">"(" &amp; TEXT(A541,"aaa") &amp; ")"</f>
        <v>(金)</v>
      </c>
      <c r="C541" s="14">
        <f t="shared" si="705"/>
        <v>4128</v>
      </c>
      <c r="D541" s="14">
        <v>2021</v>
      </c>
      <c r="E541" s="38" t="s">
        <v>102</v>
      </c>
      <c r="F541" s="38" t="s">
        <v>102</v>
      </c>
      <c r="G541" s="38" t="s">
        <v>102</v>
      </c>
      <c r="H541" s="14">
        <v>45</v>
      </c>
      <c r="I541" s="38" t="s">
        <v>102</v>
      </c>
      <c r="J541" s="81"/>
      <c r="K541" s="14">
        <v>117</v>
      </c>
      <c r="L541" s="14">
        <v>1558</v>
      </c>
      <c r="M541" s="38" t="s">
        <v>102</v>
      </c>
      <c r="N541" s="38" t="s">
        <v>102</v>
      </c>
      <c r="O541" s="38" t="s">
        <v>102</v>
      </c>
      <c r="P541" s="14">
        <v>192</v>
      </c>
      <c r="Q541" s="38" t="s">
        <v>102</v>
      </c>
      <c r="R541" s="81"/>
      <c r="S541" s="36">
        <v>195</v>
      </c>
      <c r="T541" s="14">
        <v>100</v>
      </c>
      <c r="U541" s="38" t="s">
        <v>102</v>
      </c>
      <c r="V541" s="38" t="s">
        <v>102</v>
      </c>
      <c r="W541" s="38" t="s">
        <v>102</v>
      </c>
      <c r="X541" s="14">
        <v>11</v>
      </c>
      <c r="Y541" s="38" t="s">
        <v>102</v>
      </c>
      <c r="Z541" s="81"/>
      <c r="AA541" s="14">
        <v>13</v>
      </c>
      <c r="AB541" s="14">
        <v>92</v>
      </c>
      <c r="AC541" s="38" t="s">
        <v>102</v>
      </c>
      <c r="AD541" s="38" t="s">
        <v>102</v>
      </c>
      <c r="AE541" s="38" t="s">
        <v>102</v>
      </c>
      <c r="AF541" s="14">
        <v>46</v>
      </c>
      <c r="AG541" s="38" t="s">
        <v>102</v>
      </c>
      <c r="AH541" s="81"/>
      <c r="AI541" s="36">
        <v>15</v>
      </c>
      <c r="AJ541" s="14">
        <v>1188</v>
      </c>
      <c r="AK541" s="38" t="s">
        <v>102</v>
      </c>
      <c r="AL541" s="38" t="s">
        <v>102</v>
      </c>
      <c r="AM541" s="38" t="s">
        <v>102</v>
      </c>
      <c r="AN541" s="38" t="s">
        <v>102</v>
      </c>
      <c r="AO541" s="14">
        <v>702</v>
      </c>
      <c r="AP541" s="38" t="s">
        <v>102</v>
      </c>
      <c r="AQ541" s="38" t="s">
        <v>102</v>
      </c>
      <c r="AR541" s="38" t="s">
        <v>102</v>
      </c>
      <c r="AS541" s="38" t="s">
        <v>102</v>
      </c>
      <c r="AT541" s="38" t="s">
        <v>36</v>
      </c>
      <c r="AU541" s="38" t="s">
        <v>102</v>
      </c>
      <c r="AV541" s="38" t="s">
        <v>102</v>
      </c>
      <c r="AW541" s="38" t="s">
        <v>102</v>
      </c>
      <c r="AX541" s="38" t="s">
        <v>36</v>
      </c>
      <c r="AY541" s="38" t="s">
        <v>102</v>
      </c>
      <c r="AZ541" s="38" t="s">
        <v>102</v>
      </c>
      <c r="BA541" s="38" t="s">
        <v>102</v>
      </c>
    </row>
    <row r="542" spans="1:53">
      <c r="A542" s="100">
        <v>44847</v>
      </c>
      <c r="B542" s="99" t="str">
        <f t="shared" ref="B542" si="732">"(" &amp; TEXT(A542,"aaa") &amp; ")"</f>
        <v>(木)</v>
      </c>
      <c r="C542" s="14">
        <f t="shared" si="705"/>
        <v>1754</v>
      </c>
      <c r="D542" s="14">
        <v>525</v>
      </c>
      <c r="E542" s="38" t="s">
        <v>102</v>
      </c>
      <c r="F542" s="38" t="s">
        <v>102</v>
      </c>
      <c r="G542" s="38" t="s">
        <v>102</v>
      </c>
      <c r="H542" s="14">
        <v>44</v>
      </c>
      <c r="I542" s="38" t="s">
        <v>102</v>
      </c>
      <c r="J542" s="81"/>
      <c r="K542" s="14">
        <v>39</v>
      </c>
      <c r="L542" s="14">
        <v>954</v>
      </c>
      <c r="M542" s="38" t="s">
        <v>102</v>
      </c>
      <c r="N542" s="38" t="s">
        <v>102</v>
      </c>
      <c r="O542" s="38" t="s">
        <v>102</v>
      </c>
      <c r="P542" s="14">
        <v>114</v>
      </c>
      <c r="Q542" s="38" t="s">
        <v>102</v>
      </c>
      <c r="R542" s="81"/>
      <c r="S542" s="36">
        <v>78</v>
      </c>
      <c r="T542" s="14">
        <v>62</v>
      </c>
      <c r="U542" s="38" t="s">
        <v>102</v>
      </c>
      <c r="V542" s="38" t="s">
        <v>102</v>
      </c>
      <c r="W542" s="38" t="s">
        <v>102</v>
      </c>
      <c r="X542" s="14">
        <v>10</v>
      </c>
      <c r="Y542" s="38" t="s">
        <v>102</v>
      </c>
      <c r="Z542" s="81"/>
      <c r="AA542" s="14">
        <v>5</v>
      </c>
      <c r="AB542" s="14">
        <v>106</v>
      </c>
      <c r="AC542" s="38" t="s">
        <v>102</v>
      </c>
      <c r="AD542" s="38" t="s">
        <v>102</v>
      </c>
      <c r="AE542" s="38" t="s">
        <v>102</v>
      </c>
      <c r="AF542" s="14">
        <v>40</v>
      </c>
      <c r="AG542" s="38" t="s">
        <v>102</v>
      </c>
      <c r="AH542" s="81"/>
      <c r="AI542" s="36">
        <v>8</v>
      </c>
      <c r="AJ542" s="14">
        <v>192</v>
      </c>
      <c r="AK542" s="38" t="s">
        <v>102</v>
      </c>
      <c r="AL542" s="38" t="s">
        <v>102</v>
      </c>
      <c r="AM542" s="38" t="s">
        <v>102</v>
      </c>
      <c r="AN542" s="38" t="s">
        <v>102</v>
      </c>
      <c r="AO542" s="14">
        <v>395</v>
      </c>
      <c r="AP542" s="38" t="s">
        <v>102</v>
      </c>
      <c r="AQ542" s="38" t="s">
        <v>102</v>
      </c>
      <c r="AR542" s="38" t="s">
        <v>102</v>
      </c>
      <c r="AS542" s="38" t="s">
        <v>102</v>
      </c>
      <c r="AT542" s="38" t="s">
        <v>36</v>
      </c>
      <c r="AU542" s="38" t="s">
        <v>102</v>
      </c>
      <c r="AV542" s="38" t="s">
        <v>102</v>
      </c>
      <c r="AW542" s="38" t="s">
        <v>102</v>
      </c>
      <c r="AX542" s="38" t="s">
        <v>36</v>
      </c>
      <c r="AY542" s="38" t="s">
        <v>102</v>
      </c>
      <c r="AZ542" s="38" t="s">
        <v>102</v>
      </c>
      <c r="BA542" s="38" t="s">
        <v>102</v>
      </c>
    </row>
    <row r="543" spans="1:53">
      <c r="A543" s="100">
        <v>44846</v>
      </c>
      <c r="B543" s="99" t="str">
        <f t="shared" ref="B543" si="733">"(" &amp; TEXT(A543,"aaa") &amp; ")"</f>
        <v>(水)</v>
      </c>
      <c r="C543" s="14">
        <f t="shared" si="705"/>
        <v>2288</v>
      </c>
      <c r="D543" s="14">
        <v>862</v>
      </c>
      <c r="E543" s="38" t="s">
        <v>102</v>
      </c>
      <c r="F543" s="38" t="s">
        <v>102</v>
      </c>
      <c r="G543" s="38" t="s">
        <v>102</v>
      </c>
      <c r="H543" s="14">
        <v>55</v>
      </c>
      <c r="I543" s="38" t="s">
        <v>102</v>
      </c>
      <c r="J543" s="81"/>
      <c r="K543" s="14">
        <v>106</v>
      </c>
      <c r="L543" s="14">
        <v>1023</v>
      </c>
      <c r="M543" s="38" t="s">
        <v>102</v>
      </c>
      <c r="N543" s="38" t="s">
        <v>102</v>
      </c>
      <c r="O543" s="38" t="s">
        <v>102</v>
      </c>
      <c r="P543" s="14">
        <v>138</v>
      </c>
      <c r="Q543" s="38" t="s">
        <v>102</v>
      </c>
      <c r="R543" s="81"/>
      <c r="S543" s="36">
        <v>104</v>
      </c>
      <c r="T543" s="14">
        <v>72</v>
      </c>
      <c r="U543" s="38" t="s">
        <v>102</v>
      </c>
      <c r="V543" s="38" t="s">
        <v>102</v>
      </c>
      <c r="W543" s="38" t="s">
        <v>102</v>
      </c>
      <c r="X543" s="14">
        <v>22</v>
      </c>
      <c r="Y543" s="38" t="s">
        <v>102</v>
      </c>
      <c r="Z543" s="81"/>
      <c r="AA543" s="14">
        <v>17</v>
      </c>
      <c r="AB543" s="14">
        <v>97</v>
      </c>
      <c r="AC543" s="38" t="s">
        <v>102</v>
      </c>
      <c r="AD543" s="38" t="s">
        <v>102</v>
      </c>
      <c r="AE543" s="38" t="s">
        <v>102</v>
      </c>
      <c r="AF543" s="14">
        <v>40</v>
      </c>
      <c r="AG543" s="38" t="s">
        <v>102</v>
      </c>
      <c r="AH543" s="81"/>
      <c r="AI543" s="36">
        <v>18</v>
      </c>
      <c r="AJ543" s="14">
        <v>393</v>
      </c>
      <c r="AK543" s="38" t="s">
        <v>102</v>
      </c>
      <c r="AL543" s="38" t="s">
        <v>102</v>
      </c>
      <c r="AM543" s="38" t="s">
        <v>102</v>
      </c>
      <c r="AN543" s="38" t="s">
        <v>102</v>
      </c>
      <c r="AO543" s="14">
        <v>459</v>
      </c>
      <c r="AP543" s="38" t="s">
        <v>102</v>
      </c>
      <c r="AQ543" s="38" t="s">
        <v>102</v>
      </c>
      <c r="AR543" s="38" t="s">
        <v>102</v>
      </c>
      <c r="AS543" s="38" t="s">
        <v>102</v>
      </c>
      <c r="AT543" s="38" t="s">
        <v>36</v>
      </c>
      <c r="AU543" s="38" t="s">
        <v>102</v>
      </c>
      <c r="AV543" s="38" t="s">
        <v>102</v>
      </c>
      <c r="AW543" s="38" t="s">
        <v>102</v>
      </c>
      <c r="AX543" s="38" t="s">
        <v>36</v>
      </c>
      <c r="AY543" s="38" t="s">
        <v>102</v>
      </c>
      <c r="AZ543" s="38" t="s">
        <v>102</v>
      </c>
      <c r="BA543" s="38" t="s">
        <v>102</v>
      </c>
    </row>
    <row r="544" spans="1:53">
      <c r="A544" s="100">
        <v>44845</v>
      </c>
      <c r="B544" s="99" t="str">
        <f t="shared" ref="B544" si="734">"(" &amp; TEXT(A544,"aaa") &amp; ")"</f>
        <v>(火)</v>
      </c>
      <c r="C544" s="14">
        <f t="shared" si="705"/>
        <v>2265</v>
      </c>
      <c r="D544" s="14">
        <v>805</v>
      </c>
      <c r="E544" s="38" t="s">
        <v>102</v>
      </c>
      <c r="F544" s="38" t="s">
        <v>102</v>
      </c>
      <c r="G544" s="38" t="s">
        <v>102</v>
      </c>
      <c r="H544" s="14">
        <v>54</v>
      </c>
      <c r="I544" s="38" t="s">
        <v>102</v>
      </c>
      <c r="J544" s="81"/>
      <c r="K544" s="14">
        <v>86</v>
      </c>
      <c r="L544" s="14">
        <v>1066</v>
      </c>
      <c r="M544" s="38" t="s">
        <v>102</v>
      </c>
      <c r="N544" s="38" t="s">
        <v>102</v>
      </c>
      <c r="O544" s="38" t="s">
        <v>102</v>
      </c>
      <c r="P544" s="14">
        <v>150</v>
      </c>
      <c r="Q544" s="38" t="s">
        <v>102</v>
      </c>
      <c r="R544" s="81"/>
      <c r="S544" s="36">
        <v>104</v>
      </c>
      <c r="T544" s="14">
        <v>66</v>
      </c>
      <c r="U544" s="38" t="s">
        <v>102</v>
      </c>
      <c r="V544" s="38" t="s">
        <v>102</v>
      </c>
      <c r="W544" s="38" t="s">
        <v>102</v>
      </c>
      <c r="X544" s="14">
        <v>20</v>
      </c>
      <c r="Y544" s="38" t="s">
        <v>102</v>
      </c>
      <c r="Z544" s="81"/>
      <c r="AA544" s="14">
        <v>11</v>
      </c>
      <c r="AB544" s="14">
        <v>89</v>
      </c>
      <c r="AC544" s="38" t="s">
        <v>102</v>
      </c>
      <c r="AD544" s="38" t="s">
        <v>102</v>
      </c>
      <c r="AE544" s="38" t="s">
        <v>102</v>
      </c>
      <c r="AF544" s="14">
        <v>36</v>
      </c>
      <c r="AG544" s="38" t="s">
        <v>102</v>
      </c>
      <c r="AH544" s="81"/>
      <c r="AI544" s="36">
        <v>13</v>
      </c>
      <c r="AJ544" s="14">
        <v>404</v>
      </c>
      <c r="AK544" s="38" t="s">
        <v>102</v>
      </c>
      <c r="AL544" s="38" t="s">
        <v>102</v>
      </c>
      <c r="AM544" s="38" t="s">
        <v>102</v>
      </c>
      <c r="AN544" s="38" t="s">
        <v>102</v>
      </c>
      <c r="AO544" s="14">
        <v>530</v>
      </c>
      <c r="AP544" s="38" t="s">
        <v>102</v>
      </c>
      <c r="AQ544" s="38" t="s">
        <v>102</v>
      </c>
      <c r="AR544" s="38" t="s">
        <v>102</v>
      </c>
      <c r="AS544" s="38" t="s">
        <v>102</v>
      </c>
      <c r="AT544" s="38" t="s">
        <v>36</v>
      </c>
      <c r="AU544" s="38" t="s">
        <v>102</v>
      </c>
      <c r="AV544" s="38" t="s">
        <v>102</v>
      </c>
      <c r="AW544" s="38" t="s">
        <v>102</v>
      </c>
      <c r="AX544" s="38" t="s">
        <v>36</v>
      </c>
      <c r="AY544" s="38" t="s">
        <v>102</v>
      </c>
      <c r="AZ544" s="38" t="s">
        <v>102</v>
      </c>
      <c r="BA544" s="38" t="s">
        <v>102</v>
      </c>
    </row>
    <row r="545" spans="1:53">
      <c r="A545" s="100">
        <v>44844</v>
      </c>
      <c r="B545" s="99" t="str">
        <f t="shared" ref="B545" si="735">"(" &amp; TEXT(A545,"aaa") &amp; ")"</f>
        <v>(月)</v>
      </c>
      <c r="C545" s="14">
        <f t="shared" si="705"/>
        <v>314</v>
      </c>
      <c r="D545" s="14">
        <v>117</v>
      </c>
      <c r="E545" s="38" t="s">
        <v>102</v>
      </c>
      <c r="F545" s="38" t="s">
        <v>102</v>
      </c>
      <c r="G545" s="38" t="s">
        <v>102</v>
      </c>
      <c r="H545" s="14">
        <v>14</v>
      </c>
      <c r="I545" s="38" t="s">
        <v>102</v>
      </c>
      <c r="J545" s="81"/>
      <c r="K545" s="14">
        <v>18</v>
      </c>
      <c r="L545" s="14">
        <v>124</v>
      </c>
      <c r="M545" s="38" t="s">
        <v>102</v>
      </c>
      <c r="N545" s="38" t="s">
        <v>102</v>
      </c>
      <c r="O545" s="38" t="s">
        <v>102</v>
      </c>
      <c r="P545" s="14">
        <v>20</v>
      </c>
      <c r="Q545" s="38" t="s">
        <v>102</v>
      </c>
      <c r="R545" s="81"/>
      <c r="S545" s="36">
        <v>21</v>
      </c>
      <c r="T545" s="14">
        <v>5</v>
      </c>
      <c r="U545" s="38" t="s">
        <v>102</v>
      </c>
      <c r="V545" s="38" t="s">
        <v>102</v>
      </c>
      <c r="W545" s="38" t="s">
        <v>102</v>
      </c>
      <c r="X545" s="14">
        <v>2</v>
      </c>
      <c r="Y545" s="38" t="s">
        <v>102</v>
      </c>
      <c r="Z545" s="81"/>
      <c r="AA545" s="14">
        <v>3</v>
      </c>
      <c r="AB545" s="14">
        <v>2</v>
      </c>
      <c r="AC545" s="38" t="s">
        <v>102</v>
      </c>
      <c r="AD545" s="38" t="s">
        <v>102</v>
      </c>
      <c r="AE545" s="38" t="s">
        <v>102</v>
      </c>
      <c r="AF545" s="14">
        <v>4</v>
      </c>
      <c r="AG545" s="38" t="s">
        <v>102</v>
      </c>
      <c r="AH545" s="81"/>
      <c r="AI545" s="36">
        <v>2</v>
      </c>
      <c r="AJ545" s="14">
        <v>36</v>
      </c>
      <c r="AK545" s="38" t="s">
        <v>102</v>
      </c>
      <c r="AL545" s="38" t="s">
        <v>102</v>
      </c>
      <c r="AM545" s="38" t="s">
        <v>102</v>
      </c>
      <c r="AN545" s="38" t="s">
        <v>102</v>
      </c>
      <c r="AO545" s="14">
        <v>53</v>
      </c>
      <c r="AP545" s="38" t="s">
        <v>102</v>
      </c>
      <c r="AQ545" s="38" t="s">
        <v>102</v>
      </c>
      <c r="AR545" s="38" t="s">
        <v>102</v>
      </c>
      <c r="AS545" s="38" t="s">
        <v>102</v>
      </c>
      <c r="AT545" s="38" t="s">
        <v>36</v>
      </c>
      <c r="AU545" s="38" t="s">
        <v>102</v>
      </c>
      <c r="AV545" s="38" t="s">
        <v>102</v>
      </c>
      <c r="AW545" s="38" t="s">
        <v>102</v>
      </c>
      <c r="AX545" s="38" t="s">
        <v>36</v>
      </c>
      <c r="AY545" s="38" t="s">
        <v>102</v>
      </c>
      <c r="AZ545" s="38" t="s">
        <v>102</v>
      </c>
      <c r="BA545" s="38" t="s">
        <v>102</v>
      </c>
    </row>
    <row r="546" spans="1:53">
      <c r="A546" s="100">
        <v>44843</v>
      </c>
      <c r="B546" s="99" t="str">
        <f t="shared" ref="B546" si="736">"(" &amp; TEXT(A546,"aaa") &amp; ")"</f>
        <v>(日)</v>
      </c>
      <c r="C546" s="14">
        <f t="shared" si="705"/>
        <v>2030</v>
      </c>
      <c r="D546" s="14">
        <v>941</v>
      </c>
      <c r="E546" s="38" t="s">
        <v>102</v>
      </c>
      <c r="F546" s="38" t="s">
        <v>102</v>
      </c>
      <c r="G546" s="38" t="s">
        <v>102</v>
      </c>
      <c r="H546" s="14">
        <v>15</v>
      </c>
      <c r="I546" s="38" t="s">
        <v>102</v>
      </c>
      <c r="J546" s="81"/>
      <c r="K546" s="14">
        <v>122</v>
      </c>
      <c r="L546" s="14">
        <v>892</v>
      </c>
      <c r="M546" s="38" t="s">
        <v>102</v>
      </c>
      <c r="N546" s="38" t="s">
        <v>102</v>
      </c>
      <c r="O546" s="38" t="s">
        <v>102</v>
      </c>
      <c r="P546" s="14">
        <v>27</v>
      </c>
      <c r="Q546" s="38" t="s">
        <v>102</v>
      </c>
      <c r="R546" s="81"/>
      <c r="S546" s="36">
        <v>33</v>
      </c>
      <c r="T546" s="14">
        <v>34</v>
      </c>
      <c r="U546" s="38" t="s">
        <v>102</v>
      </c>
      <c r="V546" s="38" t="s">
        <v>102</v>
      </c>
      <c r="W546" s="38" t="s">
        <v>102</v>
      </c>
      <c r="X546" s="14">
        <v>3</v>
      </c>
      <c r="Y546" s="38" t="s">
        <v>102</v>
      </c>
      <c r="Z546" s="81"/>
      <c r="AA546" s="14">
        <v>10</v>
      </c>
      <c r="AB546" s="14">
        <v>41</v>
      </c>
      <c r="AC546" s="38" t="s">
        <v>102</v>
      </c>
      <c r="AD546" s="38" t="s">
        <v>102</v>
      </c>
      <c r="AE546" s="38" t="s">
        <v>102</v>
      </c>
      <c r="AF546" s="14">
        <v>4</v>
      </c>
      <c r="AG546" s="38" t="s">
        <v>102</v>
      </c>
      <c r="AH546" s="81"/>
      <c r="AI546" s="36">
        <v>5</v>
      </c>
      <c r="AJ546" s="14">
        <v>614</v>
      </c>
      <c r="AK546" s="38" t="s">
        <v>102</v>
      </c>
      <c r="AL546" s="38" t="s">
        <v>102</v>
      </c>
      <c r="AM546" s="38" t="s">
        <v>102</v>
      </c>
      <c r="AN546" s="38" t="s">
        <v>102</v>
      </c>
      <c r="AO546" s="14">
        <v>447</v>
      </c>
      <c r="AP546" s="38" t="s">
        <v>102</v>
      </c>
      <c r="AQ546" s="38" t="s">
        <v>102</v>
      </c>
      <c r="AR546" s="38" t="s">
        <v>102</v>
      </c>
      <c r="AS546" s="38" t="s">
        <v>102</v>
      </c>
      <c r="AT546" s="38" t="s">
        <v>36</v>
      </c>
      <c r="AU546" s="38" t="s">
        <v>102</v>
      </c>
      <c r="AV546" s="38" t="s">
        <v>102</v>
      </c>
      <c r="AW546" s="38" t="s">
        <v>102</v>
      </c>
      <c r="AX546" s="38" t="s">
        <v>36</v>
      </c>
      <c r="AY546" s="38" t="s">
        <v>102</v>
      </c>
      <c r="AZ546" s="38" t="s">
        <v>102</v>
      </c>
      <c r="BA546" s="38" t="s">
        <v>102</v>
      </c>
    </row>
    <row r="547" spans="1:53">
      <c r="A547" s="100">
        <v>44842</v>
      </c>
      <c r="B547" s="99" t="str">
        <f t="shared" ref="B547" si="737">"(" &amp; TEXT(A547,"aaa") &amp; ")"</f>
        <v>(土)</v>
      </c>
      <c r="C547" s="14">
        <f t="shared" si="705"/>
        <v>9548</v>
      </c>
      <c r="D547" s="14">
        <v>3490</v>
      </c>
      <c r="E547" s="38" t="s">
        <v>102</v>
      </c>
      <c r="F547" s="38" t="s">
        <v>102</v>
      </c>
      <c r="G547" s="38" t="s">
        <v>102</v>
      </c>
      <c r="H547" s="14">
        <v>58</v>
      </c>
      <c r="I547" s="38" t="s">
        <v>102</v>
      </c>
      <c r="J547" s="81"/>
      <c r="K547" s="14">
        <v>332</v>
      </c>
      <c r="L547" s="14">
        <v>5191</v>
      </c>
      <c r="M547" s="38" t="s">
        <v>102</v>
      </c>
      <c r="N547" s="38" t="s">
        <v>102</v>
      </c>
      <c r="O547" s="38" t="s">
        <v>102</v>
      </c>
      <c r="P547" s="14">
        <v>188</v>
      </c>
      <c r="Q547" s="38" t="s">
        <v>102</v>
      </c>
      <c r="R547" s="81"/>
      <c r="S547" s="36">
        <v>289</v>
      </c>
      <c r="T547" s="14">
        <v>137</v>
      </c>
      <c r="U547" s="38" t="s">
        <v>102</v>
      </c>
      <c r="V547" s="38" t="s">
        <v>102</v>
      </c>
      <c r="W547" s="38" t="s">
        <v>102</v>
      </c>
      <c r="X547" s="14">
        <v>9</v>
      </c>
      <c r="Y547" s="38" t="s">
        <v>102</v>
      </c>
      <c r="Z547" s="81"/>
      <c r="AA547" s="14">
        <v>33</v>
      </c>
      <c r="AB547" s="14">
        <v>174</v>
      </c>
      <c r="AC547" s="38" t="s">
        <v>102</v>
      </c>
      <c r="AD547" s="38" t="s">
        <v>102</v>
      </c>
      <c r="AE547" s="38" t="s">
        <v>102</v>
      </c>
      <c r="AF547" s="14">
        <v>32</v>
      </c>
      <c r="AG547" s="38" t="s">
        <v>102</v>
      </c>
      <c r="AH547" s="81"/>
      <c r="AI547" s="36">
        <v>37</v>
      </c>
      <c r="AJ547" s="14">
        <v>2112</v>
      </c>
      <c r="AK547" s="38" t="s">
        <v>102</v>
      </c>
      <c r="AL547" s="38" t="s">
        <v>102</v>
      </c>
      <c r="AM547" s="38" t="s">
        <v>102</v>
      </c>
      <c r="AN547" s="38" t="s">
        <v>102</v>
      </c>
      <c r="AO547" s="14">
        <v>3300</v>
      </c>
      <c r="AP547" s="38" t="s">
        <v>102</v>
      </c>
      <c r="AQ547" s="38" t="s">
        <v>102</v>
      </c>
      <c r="AR547" s="38" t="s">
        <v>102</v>
      </c>
      <c r="AS547" s="38" t="s">
        <v>102</v>
      </c>
      <c r="AT547" s="38" t="s">
        <v>36</v>
      </c>
      <c r="AU547" s="38" t="s">
        <v>102</v>
      </c>
      <c r="AV547" s="38" t="s">
        <v>102</v>
      </c>
      <c r="AW547" s="38" t="s">
        <v>102</v>
      </c>
      <c r="AX547" s="38" t="s">
        <v>36</v>
      </c>
      <c r="AY547" s="38" t="s">
        <v>102</v>
      </c>
      <c r="AZ547" s="38" t="s">
        <v>102</v>
      </c>
      <c r="BA547" s="38" t="s">
        <v>102</v>
      </c>
    </row>
    <row r="548" spans="1:53">
      <c r="A548" s="100">
        <v>44841</v>
      </c>
      <c r="B548" s="99" t="str">
        <f t="shared" ref="B548" si="738">"(" &amp; TEXT(A548,"aaa") &amp; ")"</f>
        <v>(金)</v>
      </c>
      <c r="C548" s="14">
        <f t="shared" si="705"/>
        <v>6302</v>
      </c>
      <c r="D548" s="14">
        <v>2298</v>
      </c>
      <c r="E548" s="38" t="s">
        <v>102</v>
      </c>
      <c r="F548" s="38" t="s">
        <v>102</v>
      </c>
      <c r="G548" s="38" t="s">
        <v>102</v>
      </c>
      <c r="H548" s="14">
        <v>74</v>
      </c>
      <c r="I548" s="38" t="s">
        <v>102</v>
      </c>
      <c r="J548" s="81"/>
      <c r="K548" s="14">
        <v>145</v>
      </c>
      <c r="L548" s="14">
        <v>3219</v>
      </c>
      <c r="M548" s="38" t="s">
        <v>102</v>
      </c>
      <c r="N548" s="38" t="s">
        <v>102</v>
      </c>
      <c r="O548" s="38" t="s">
        <v>102</v>
      </c>
      <c r="P548" s="14">
        <v>332</v>
      </c>
      <c r="Q548" s="38" t="s">
        <v>102</v>
      </c>
      <c r="R548" s="81"/>
      <c r="S548" s="36">
        <v>234</v>
      </c>
      <c r="T548" s="14">
        <v>111</v>
      </c>
      <c r="U548" s="38" t="s">
        <v>102</v>
      </c>
      <c r="V548" s="38" t="s">
        <v>102</v>
      </c>
      <c r="W548" s="38" t="s">
        <v>102</v>
      </c>
      <c r="X548" s="14">
        <v>21</v>
      </c>
      <c r="Y548" s="38" t="s">
        <v>102</v>
      </c>
      <c r="Z548" s="81"/>
      <c r="AA548" s="14">
        <v>15</v>
      </c>
      <c r="AB548" s="14">
        <v>168</v>
      </c>
      <c r="AC548" s="38" t="s">
        <v>102</v>
      </c>
      <c r="AD548" s="38" t="s">
        <v>102</v>
      </c>
      <c r="AE548" s="38" t="s">
        <v>102</v>
      </c>
      <c r="AF548" s="14">
        <v>56</v>
      </c>
      <c r="AG548" s="38" t="s">
        <v>102</v>
      </c>
      <c r="AH548" s="81"/>
      <c r="AI548" s="36">
        <v>28</v>
      </c>
      <c r="AJ548" s="14">
        <v>1285</v>
      </c>
      <c r="AK548" s="38" t="s">
        <v>102</v>
      </c>
      <c r="AL548" s="38" t="s">
        <v>102</v>
      </c>
      <c r="AM548" s="38" t="s">
        <v>102</v>
      </c>
      <c r="AN548" s="38" t="s">
        <v>102</v>
      </c>
      <c r="AO548" s="14">
        <v>1959</v>
      </c>
      <c r="AP548" s="38" t="s">
        <v>102</v>
      </c>
      <c r="AQ548" s="38" t="s">
        <v>102</v>
      </c>
      <c r="AR548" s="38" t="s">
        <v>102</v>
      </c>
      <c r="AS548" s="38" t="s">
        <v>102</v>
      </c>
      <c r="AT548" s="38" t="s">
        <v>36</v>
      </c>
      <c r="AU548" s="38" t="s">
        <v>102</v>
      </c>
      <c r="AV548" s="38" t="s">
        <v>102</v>
      </c>
      <c r="AW548" s="38" t="s">
        <v>102</v>
      </c>
      <c r="AX548" s="38" t="s">
        <v>36</v>
      </c>
      <c r="AY548" s="38" t="s">
        <v>102</v>
      </c>
      <c r="AZ548" s="38" t="s">
        <v>102</v>
      </c>
      <c r="BA548" s="38" t="s">
        <v>102</v>
      </c>
    </row>
    <row r="549" spans="1:53">
      <c r="A549" s="100">
        <v>44840</v>
      </c>
      <c r="B549" s="99" t="str">
        <f t="shared" ref="B549" si="739">"(" &amp; TEXT(A549,"aaa") &amp; ")"</f>
        <v>(木)</v>
      </c>
      <c r="C549" s="14">
        <f t="shared" si="705"/>
        <v>2282</v>
      </c>
      <c r="D549" s="14">
        <v>877</v>
      </c>
      <c r="E549" s="38" t="s">
        <v>102</v>
      </c>
      <c r="F549" s="38" t="s">
        <v>102</v>
      </c>
      <c r="G549" s="38" t="s">
        <v>102</v>
      </c>
      <c r="H549" s="14">
        <v>54</v>
      </c>
      <c r="I549" s="38" t="s">
        <v>102</v>
      </c>
      <c r="J549" s="81"/>
      <c r="K549" s="14">
        <v>167</v>
      </c>
      <c r="L549" s="14">
        <v>978</v>
      </c>
      <c r="M549" s="38" t="s">
        <v>102</v>
      </c>
      <c r="N549" s="38" t="s">
        <v>102</v>
      </c>
      <c r="O549" s="38" t="s">
        <v>102</v>
      </c>
      <c r="P549" s="14">
        <v>98</v>
      </c>
      <c r="Q549" s="38" t="s">
        <v>102</v>
      </c>
      <c r="R549" s="81"/>
      <c r="S549" s="36">
        <v>108</v>
      </c>
      <c r="T549" s="14">
        <v>101</v>
      </c>
      <c r="U549" s="38" t="s">
        <v>102</v>
      </c>
      <c r="V549" s="38" t="s">
        <v>102</v>
      </c>
      <c r="W549" s="38" t="s">
        <v>102</v>
      </c>
      <c r="X549" s="14">
        <v>16</v>
      </c>
      <c r="Y549" s="38" t="s">
        <v>102</v>
      </c>
      <c r="Z549" s="81"/>
      <c r="AA549" s="14">
        <v>32</v>
      </c>
      <c r="AB549" s="14">
        <v>99</v>
      </c>
      <c r="AC549" s="38" t="s">
        <v>102</v>
      </c>
      <c r="AD549" s="38" t="s">
        <v>102</v>
      </c>
      <c r="AE549" s="38" t="s">
        <v>102</v>
      </c>
      <c r="AF549" s="14">
        <v>29</v>
      </c>
      <c r="AG549" s="38" t="s">
        <v>102</v>
      </c>
      <c r="AH549" s="81"/>
      <c r="AI549" s="36">
        <v>20</v>
      </c>
      <c r="AJ549" s="14">
        <v>379</v>
      </c>
      <c r="AK549" s="38" t="s">
        <v>102</v>
      </c>
      <c r="AL549" s="38" t="s">
        <v>102</v>
      </c>
      <c r="AM549" s="38" t="s">
        <v>102</v>
      </c>
      <c r="AN549" s="38" t="s">
        <v>102</v>
      </c>
      <c r="AO549" s="14">
        <v>412</v>
      </c>
      <c r="AP549" s="38" t="s">
        <v>102</v>
      </c>
      <c r="AQ549" s="38" t="s">
        <v>102</v>
      </c>
      <c r="AR549" s="38" t="s">
        <v>102</v>
      </c>
      <c r="AS549" s="38" t="s">
        <v>102</v>
      </c>
      <c r="AT549" s="38" t="s">
        <v>36</v>
      </c>
      <c r="AU549" s="38" t="s">
        <v>102</v>
      </c>
      <c r="AV549" s="38" t="s">
        <v>102</v>
      </c>
      <c r="AW549" s="38" t="s">
        <v>102</v>
      </c>
      <c r="AX549" s="38" t="s">
        <v>36</v>
      </c>
      <c r="AY549" s="38" t="s">
        <v>102</v>
      </c>
      <c r="AZ549" s="38" t="s">
        <v>102</v>
      </c>
      <c r="BA549" s="38" t="s">
        <v>102</v>
      </c>
    </row>
    <row r="550" spans="1:53">
      <c r="A550" s="100">
        <v>44839</v>
      </c>
      <c r="B550" s="99" t="str">
        <f t="shared" ref="B550" si="740">"(" &amp; TEXT(A550,"aaa") &amp; ")"</f>
        <v>(水)</v>
      </c>
      <c r="C550" s="14">
        <f t="shared" si="705"/>
        <v>2336</v>
      </c>
      <c r="D550" s="14">
        <v>939</v>
      </c>
      <c r="E550" s="38" t="s">
        <v>102</v>
      </c>
      <c r="F550" s="38" t="s">
        <v>102</v>
      </c>
      <c r="G550" s="38" t="s">
        <v>102</v>
      </c>
      <c r="H550" s="14">
        <v>47</v>
      </c>
      <c r="I550" s="38" t="s">
        <v>102</v>
      </c>
      <c r="J550" s="81"/>
      <c r="K550" s="14">
        <v>119</v>
      </c>
      <c r="L550" s="14">
        <v>1018</v>
      </c>
      <c r="M550" s="38" t="s">
        <v>102</v>
      </c>
      <c r="N550" s="38" t="s">
        <v>102</v>
      </c>
      <c r="O550" s="38" t="s">
        <v>102</v>
      </c>
      <c r="P550" s="14">
        <v>117</v>
      </c>
      <c r="Q550" s="38" t="s">
        <v>102</v>
      </c>
      <c r="R550" s="81"/>
      <c r="S550" s="36">
        <v>96</v>
      </c>
      <c r="T550" s="14">
        <v>84</v>
      </c>
      <c r="U550" s="38" t="s">
        <v>102</v>
      </c>
      <c r="V550" s="38" t="s">
        <v>102</v>
      </c>
      <c r="W550" s="38" t="s">
        <v>102</v>
      </c>
      <c r="X550" s="14">
        <v>18</v>
      </c>
      <c r="Y550" s="38" t="s">
        <v>102</v>
      </c>
      <c r="Z550" s="81"/>
      <c r="AA550" s="14">
        <v>22</v>
      </c>
      <c r="AB550" s="14">
        <v>92</v>
      </c>
      <c r="AC550" s="38" t="s">
        <v>102</v>
      </c>
      <c r="AD550" s="38" t="s">
        <v>102</v>
      </c>
      <c r="AE550" s="38" t="s">
        <v>102</v>
      </c>
      <c r="AF550" s="14">
        <v>31</v>
      </c>
      <c r="AG550" s="38" t="s">
        <v>102</v>
      </c>
      <c r="AH550" s="81"/>
      <c r="AI550" s="36">
        <v>16</v>
      </c>
      <c r="AJ550" s="14">
        <v>433</v>
      </c>
      <c r="AK550" s="38" t="s">
        <v>102</v>
      </c>
      <c r="AL550" s="38" t="s">
        <v>102</v>
      </c>
      <c r="AM550" s="38" t="s">
        <v>102</v>
      </c>
      <c r="AN550" s="38" t="s">
        <v>102</v>
      </c>
      <c r="AO550" s="14">
        <v>519</v>
      </c>
      <c r="AP550" s="38" t="s">
        <v>102</v>
      </c>
      <c r="AQ550" s="38" t="s">
        <v>102</v>
      </c>
      <c r="AR550" s="38" t="s">
        <v>102</v>
      </c>
      <c r="AS550" s="38" t="s">
        <v>102</v>
      </c>
      <c r="AT550" s="38" t="s">
        <v>36</v>
      </c>
      <c r="AU550" s="38" t="s">
        <v>102</v>
      </c>
      <c r="AV550" s="38" t="s">
        <v>102</v>
      </c>
      <c r="AW550" s="38" t="s">
        <v>102</v>
      </c>
      <c r="AX550" s="38" t="s">
        <v>36</v>
      </c>
      <c r="AY550" s="38" t="s">
        <v>102</v>
      </c>
      <c r="AZ550" s="38" t="s">
        <v>102</v>
      </c>
      <c r="BA550" s="38" t="s">
        <v>102</v>
      </c>
    </row>
    <row r="551" spans="1:53">
      <c r="A551" s="100">
        <v>44838</v>
      </c>
      <c r="B551" s="99" t="str">
        <f t="shared" ref="B551" si="741">"(" &amp; TEXT(A551,"aaa") &amp; ")"</f>
        <v>(火)</v>
      </c>
      <c r="C551" s="14">
        <f t="shared" si="705"/>
        <v>2619</v>
      </c>
      <c r="D551" s="14">
        <v>907</v>
      </c>
      <c r="E551" s="38" t="s">
        <v>102</v>
      </c>
      <c r="F551" s="38" t="s">
        <v>102</v>
      </c>
      <c r="G551" s="38" t="s">
        <v>102</v>
      </c>
      <c r="H551" s="14">
        <v>72</v>
      </c>
      <c r="I551" s="38" t="s">
        <v>102</v>
      </c>
      <c r="J551" s="81"/>
      <c r="K551" s="14">
        <v>192</v>
      </c>
      <c r="L551" s="14">
        <v>1208</v>
      </c>
      <c r="M551" s="38" t="s">
        <v>102</v>
      </c>
      <c r="N551" s="38" t="s">
        <v>102</v>
      </c>
      <c r="O551" s="38" t="s">
        <v>102</v>
      </c>
      <c r="P551" s="14">
        <v>130</v>
      </c>
      <c r="Q551" s="38" t="s">
        <v>102</v>
      </c>
      <c r="R551" s="81"/>
      <c r="S551" s="36">
        <v>110</v>
      </c>
      <c r="T551" s="14">
        <v>73</v>
      </c>
      <c r="U551" s="38" t="s">
        <v>102</v>
      </c>
      <c r="V551" s="38" t="s">
        <v>102</v>
      </c>
      <c r="W551" s="38" t="s">
        <v>102</v>
      </c>
      <c r="X551" s="14">
        <v>15</v>
      </c>
      <c r="Y551" s="38" t="s">
        <v>102</v>
      </c>
      <c r="Z551" s="81"/>
      <c r="AA551" s="14">
        <v>39</v>
      </c>
      <c r="AB551" s="14">
        <v>104</v>
      </c>
      <c r="AC551" s="38" t="s">
        <v>102</v>
      </c>
      <c r="AD551" s="38" t="s">
        <v>102</v>
      </c>
      <c r="AE551" s="38" t="s">
        <v>102</v>
      </c>
      <c r="AF551" s="14">
        <v>33</v>
      </c>
      <c r="AG551" s="38" t="s">
        <v>102</v>
      </c>
      <c r="AH551" s="81"/>
      <c r="AI551" s="36">
        <v>21</v>
      </c>
      <c r="AJ551" s="14">
        <v>489</v>
      </c>
      <c r="AK551" s="38" t="s">
        <v>102</v>
      </c>
      <c r="AL551" s="38" t="s">
        <v>102</v>
      </c>
      <c r="AM551" s="38" t="s">
        <v>102</v>
      </c>
      <c r="AN551" s="38" t="s">
        <v>102</v>
      </c>
      <c r="AO551" s="14">
        <v>670</v>
      </c>
      <c r="AP551" s="38" t="s">
        <v>102</v>
      </c>
      <c r="AQ551" s="38" t="s">
        <v>102</v>
      </c>
      <c r="AR551" s="38" t="s">
        <v>102</v>
      </c>
      <c r="AS551" s="38" t="s">
        <v>102</v>
      </c>
      <c r="AT551" s="38" t="s">
        <v>36</v>
      </c>
      <c r="AU551" s="38" t="s">
        <v>102</v>
      </c>
      <c r="AV551" s="38" t="s">
        <v>102</v>
      </c>
      <c r="AW551" s="38" t="s">
        <v>102</v>
      </c>
      <c r="AX551" s="38" t="s">
        <v>36</v>
      </c>
      <c r="AY551" s="38" t="s">
        <v>102</v>
      </c>
      <c r="AZ551" s="38" t="s">
        <v>102</v>
      </c>
      <c r="BA551" s="38" t="s">
        <v>102</v>
      </c>
    </row>
    <row r="552" spans="1:53">
      <c r="A552" s="100">
        <v>44837</v>
      </c>
      <c r="B552" s="99" t="str">
        <f t="shared" ref="B552" si="742">"(" &amp; TEXT(A552,"aaa") &amp; ")"</f>
        <v>(月)</v>
      </c>
      <c r="C552" s="14">
        <f t="shared" si="705"/>
        <v>2353</v>
      </c>
      <c r="D552" s="14">
        <v>867</v>
      </c>
      <c r="E552" s="38" t="s">
        <v>102</v>
      </c>
      <c r="F552" s="38" t="s">
        <v>102</v>
      </c>
      <c r="G552" s="38" t="s">
        <v>102</v>
      </c>
      <c r="H552" s="14">
        <v>50</v>
      </c>
      <c r="I552" s="38" t="s">
        <v>102</v>
      </c>
      <c r="J552" s="81"/>
      <c r="K552" s="14">
        <v>128</v>
      </c>
      <c r="L552" s="14">
        <v>1081</v>
      </c>
      <c r="M552" s="38" t="s">
        <v>102</v>
      </c>
      <c r="N552" s="38" t="s">
        <v>102</v>
      </c>
      <c r="O552" s="38" t="s">
        <v>102</v>
      </c>
      <c r="P552" s="14">
        <v>134</v>
      </c>
      <c r="Q552" s="38" t="s">
        <v>102</v>
      </c>
      <c r="R552" s="81"/>
      <c r="S552" s="36">
        <v>93</v>
      </c>
      <c r="T552" s="14">
        <v>75</v>
      </c>
      <c r="U552" s="38" t="s">
        <v>102</v>
      </c>
      <c r="V552" s="38" t="s">
        <v>102</v>
      </c>
      <c r="W552" s="38" t="s">
        <v>102</v>
      </c>
      <c r="X552" s="14">
        <v>18</v>
      </c>
      <c r="Y552" s="38" t="s">
        <v>102</v>
      </c>
      <c r="Z552" s="81"/>
      <c r="AA552" s="14">
        <v>21</v>
      </c>
      <c r="AB552" s="14">
        <v>88</v>
      </c>
      <c r="AC552" s="38" t="s">
        <v>102</v>
      </c>
      <c r="AD552" s="38" t="s">
        <v>102</v>
      </c>
      <c r="AE552" s="38" t="s">
        <v>102</v>
      </c>
      <c r="AF552" s="14">
        <v>39</v>
      </c>
      <c r="AG552" s="38" t="s">
        <v>102</v>
      </c>
      <c r="AH552" s="81"/>
      <c r="AI552" s="36">
        <v>7</v>
      </c>
      <c r="AJ552" s="14">
        <v>414</v>
      </c>
      <c r="AK552" s="38" t="s">
        <v>102</v>
      </c>
      <c r="AL552" s="38" t="s">
        <v>102</v>
      </c>
      <c r="AM552" s="38" t="s">
        <v>102</v>
      </c>
      <c r="AN552" s="38" t="s">
        <v>102</v>
      </c>
      <c r="AO552" s="14">
        <v>535</v>
      </c>
      <c r="AP552" s="38" t="s">
        <v>102</v>
      </c>
      <c r="AQ552" s="38" t="s">
        <v>102</v>
      </c>
      <c r="AR552" s="38" t="s">
        <v>102</v>
      </c>
      <c r="AS552" s="38" t="s">
        <v>102</v>
      </c>
      <c r="AT552" s="38" t="s">
        <v>36</v>
      </c>
      <c r="AU552" s="38" t="s">
        <v>102</v>
      </c>
      <c r="AV552" s="38" t="s">
        <v>102</v>
      </c>
      <c r="AW552" s="38" t="s">
        <v>102</v>
      </c>
      <c r="AX552" s="38" t="s">
        <v>36</v>
      </c>
      <c r="AY552" s="38" t="s">
        <v>102</v>
      </c>
      <c r="AZ552" s="38" t="s">
        <v>102</v>
      </c>
      <c r="BA552" s="38" t="s">
        <v>102</v>
      </c>
    </row>
    <row r="553" spans="1:53">
      <c r="A553" s="100">
        <v>44836</v>
      </c>
      <c r="B553" s="99" t="str">
        <f t="shared" ref="B553" si="743">"(" &amp; TEXT(A553,"aaa") &amp; ")"</f>
        <v>(日)</v>
      </c>
      <c r="C553" s="14">
        <f t="shared" si="705"/>
        <v>1831</v>
      </c>
      <c r="D553" s="14">
        <v>1002</v>
      </c>
      <c r="E553" s="38" t="s">
        <v>102</v>
      </c>
      <c r="F553" s="38" t="s">
        <v>102</v>
      </c>
      <c r="G553" s="38" t="s">
        <v>102</v>
      </c>
      <c r="H553" s="14">
        <v>18</v>
      </c>
      <c r="I553" s="38" t="s">
        <v>102</v>
      </c>
      <c r="J553" s="81"/>
      <c r="K553" s="14">
        <v>103</v>
      </c>
      <c r="L553" s="14">
        <v>585</v>
      </c>
      <c r="M553" s="38" t="s">
        <v>102</v>
      </c>
      <c r="N553" s="38" t="s">
        <v>102</v>
      </c>
      <c r="O553" s="38" t="s">
        <v>102</v>
      </c>
      <c r="P553" s="14">
        <v>25</v>
      </c>
      <c r="Q553" s="38" t="s">
        <v>102</v>
      </c>
      <c r="R553" s="81"/>
      <c r="S553" s="36">
        <v>98</v>
      </c>
      <c r="T553" s="14">
        <v>35</v>
      </c>
      <c r="U553" s="38" t="s">
        <v>102</v>
      </c>
      <c r="V553" s="38" t="s">
        <v>102</v>
      </c>
      <c r="W553" s="38" t="s">
        <v>102</v>
      </c>
      <c r="X553" s="14">
        <v>1</v>
      </c>
      <c r="Y553" s="38" t="s">
        <v>102</v>
      </c>
      <c r="Z553" s="81"/>
      <c r="AA553" s="14">
        <v>10</v>
      </c>
      <c r="AB553" s="14">
        <v>29</v>
      </c>
      <c r="AC553" s="38" t="s">
        <v>102</v>
      </c>
      <c r="AD553" s="38" t="s">
        <v>102</v>
      </c>
      <c r="AE553" s="38" t="s">
        <v>102</v>
      </c>
      <c r="AF553" s="14">
        <v>1</v>
      </c>
      <c r="AG553" s="38" t="s">
        <v>102</v>
      </c>
      <c r="AH553" s="81"/>
      <c r="AI553" s="36">
        <v>9</v>
      </c>
      <c r="AJ553" s="14">
        <v>604</v>
      </c>
      <c r="AK553" s="38" t="s">
        <v>102</v>
      </c>
      <c r="AL553" s="38" t="s">
        <v>102</v>
      </c>
      <c r="AM553" s="38" t="s">
        <v>102</v>
      </c>
      <c r="AN553" s="38" t="s">
        <v>102</v>
      </c>
      <c r="AO553" s="14">
        <v>319</v>
      </c>
      <c r="AP553" s="38" t="s">
        <v>102</v>
      </c>
      <c r="AQ553" s="38" t="s">
        <v>102</v>
      </c>
      <c r="AR553" s="38" t="s">
        <v>102</v>
      </c>
      <c r="AS553" s="38" t="s">
        <v>102</v>
      </c>
      <c r="AT553" s="38" t="s">
        <v>36</v>
      </c>
      <c r="AU553" s="38" t="s">
        <v>102</v>
      </c>
      <c r="AV553" s="38" t="s">
        <v>102</v>
      </c>
      <c r="AW553" s="38" t="s">
        <v>102</v>
      </c>
      <c r="AX553" s="38" t="s">
        <v>36</v>
      </c>
      <c r="AY553" s="38" t="s">
        <v>102</v>
      </c>
      <c r="AZ553" s="38" t="s">
        <v>102</v>
      </c>
      <c r="BA553" s="38" t="s">
        <v>102</v>
      </c>
    </row>
    <row r="554" spans="1:53">
      <c r="A554" s="100">
        <v>44835</v>
      </c>
      <c r="B554" s="99" t="str">
        <f t="shared" ref="B554" si="744">"(" &amp; TEXT(A554,"aaa") &amp; ")"</f>
        <v>(土)</v>
      </c>
      <c r="C554" s="14">
        <f t="shared" si="705"/>
        <v>9376</v>
      </c>
      <c r="D554" s="14">
        <v>3307</v>
      </c>
      <c r="E554" s="38" t="s">
        <v>102</v>
      </c>
      <c r="F554" s="38" t="s">
        <v>102</v>
      </c>
      <c r="G554" s="38" t="s">
        <v>102</v>
      </c>
      <c r="H554" s="14">
        <v>63</v>
      </c>
      <c r="I554" s="38" t="s">
        <v>102</v>
      </c>
      <c r="J554" s="81"/>
      <c r="K554" s="14">
        <v>205</v>
      </c>
      <c r="L554" s="14">
        <v>5436</v>
      </c>
      <c r="M554" s="38" t="s">
        <v>102</v>
      </c>
      <c r="N554" s="38" t="s">
        <v>102</v>
      </c>
      <c r="O554" s="38" t="s">
        <v>102</v>
      </c>
      <c r="P554" s="14">
        <v>132</v>
      </c>
      <c r="Q554" s="38" t="s">
        <v>102</v>
      </c>
      <c r="R554" s="81"/>
      <c r="S554" s="36">
        <v>233</v>
      </c>
      <c r="T554" s="14">
        <v>121</v>
      </c>
      <c r="U554" s="38" t="s">
        <v>102</v>
      </c>
      <c r="V554" s="38" t="s">
        <v>102</v>
      </c>
      <c r="W554" s="38" t="s">
        <v>102</v>
      </c>
      <c r="X554" s="14">
        <v>10</v>
      </c>
      <c r="Y554" s="38" t="s">
        <v>102</v>
      </c>
      <c r="Z554" s="81"/>
      <c r="AA554" s="14">
        <v>22</v>
      </c>
      <c r="AB554" s="14">
        <v>129</v>
      </c>
      <c r="AC554" s="38" t="s">
        <v>102</v>
      </c>
      <c r="AD554" s="38" t="s">
        <v>102</v>
      </c>
      <c r="AE554" s="38" t="s">
        <v>102</v>
      </c>
      <c r="AF554" s="14">
        <v>14</v>
      </c>
      <c r="AG554" s="38" t="s">
        <v>102</v>
      </c>
      <c r="AH554" s="81"/>
      <c r="AI554" s="36">
        <v>32</v>
      </c>
      <c r="AJ554" s="14">
        <v>2074</v>
      </c>
      <c r="AK554" s="38" t="s">
        <v>102</v>
      </c>
      <c r="AL554" s="38" t="s">
        <v>102</v>
      </c>
      <c r="AM554" s="38" t="s">
        <v>102</v>
      </c>
      <c r="AN554" s="38" t="s">
        <v>102</v>
      </c>
      <c r="AO554" s="14">
        <v>3935</v>
      </c>
      <c r="AP554" s="38" t="s">
        <v>102</v>
      </c>
      <c r="AQ554" s="38" t="s">
        <v>102</v>
      </c>
      <c r="AR554" s="38" t="s">
        <v>102</v>
      </c>
      <c r="AS554" s="38" t="s">
        <v>102</v>
      </c>
      <c r="AT554" s="38" t="s">
        <v>36</v>
      </c>
      <c r="AU554" s="38" t="s">
        <v>102</v>
      </c>
      <c r="AV554" s="38" t="s">
        <v>102</v>
      </c>
      <c r="AW554" s="38" t="s">
        <v>102</v>
      </c>
      <c r="AX554" s="38" t="s">
        <v>36</v>
      </c>
      <c r="AY554" s="38" t="s">
        <v>102</v>
      </c>
      <c r="AZ554" s="38" t="s">
        <v>102</v>
      </c>
      <c r="BA554" s="38" t="s">
        <v>102</v>
      </c>
    </row>
    <row r="555" spans="1:53">
      <c r="A555" s="100">
        <v>44834</v>
      </c>
      <c r="B555" s="99" t="str">
        <f t="shared" ref="B555" si="745">"(" &amp; TEXT(A555,"aaa") &amp; ")"</f>
        <v>(金)</v>
      </c>
      <c r="C555" s="14">
        <f t="shared" si="705"/>
        <v>15075</v>
      </c>
      <c r="D555" s="14">
        <v>2773</v>
      </c>
      <c r="E555" s="38" t="s">
        <v>102</v>
      </c>
      <c r="F555" s="38" t="s">
        <v>102</v>
      </c>
      <c r="G555" s="38" t="s">
        <v>102</v>
      </c>
      <c r="H555" s="14">
        <v>174</v>
      </c>
      <c r="I555" s="38" t="s">
        <v>102</v>
      </c>
      <c r="J555" s="14">
        <v>1</v>
      </c>
      <c r="K555" s="14">
        <v>226</v>
      </c>
      <c r="L555" s="14">
        <v>10407</v>
      </c>
      <c r="M555" s="38" t="s">
        <v>102</v>
      </c>
      <c r="N555" s="38" t="s">
        <v>102</v>
      </c>
      <c r="O555" s="38" t="s">
        <v>102</v>
      </c>
      <c r="P555" s="14">
        <v>535</v>
      </c>
      <c r="Q555" s="38" t="s">
        <v>102</v>
      </c>
      <c r="R555" s="14">
        <v>13</v>
      </c>
      <c r="S555" s="36">
        <v>946</v>
      </c>
      <c r="T555" s="14">
        <v>211</v>
      </c>
      <c r="U555" s="38" t="s">
        <v>102</v>
      </c>
      <c r="V555" s="38" t="s">
        <v>102</v>
      </c>
      <c r="W555" s="38" t="s">
        <v>102</v>
      </c>
      <c r="X555" s="14">
        <v>46</v>
      </c>
      <c r="Y555" s="38" t="s">
        <v>102</v>
      </c>
      <c r="Z555" s="14">
        <v>0</v>
      </c>
      <c r="AA555" s="14">
        <v>20</v>
      </c>
      <c r="AB555" s="14">
        <v>514</v>
      </c>
      <c r="AC555" s="38" t="s">
        <v>102</v>
      </c>
      <c r="AD555" s="38" t="s">
        <v>102</v>
      </c>
      <c r="AE555" s="38" t="s">
        <v>102</v>
      </c>
      <c r="AF555" s="14">
        <v>118</v>
      </c>
      <c r="AG555" s="38" t="s">
        <v>102</v>
      </c>
      <c r="AH555" s="14">
        <v>1</v>
      </c>
      <c r="AI555" s="36">
        <v>92</v>
      </c>
      <c r="AJ555" s="14">
        <v>1347</v>
      </c>
      <c r="AK555" s="38" t="s">
        <v>102</v>
      </c>
      <c r="AL555" s="38" t="s">
        <v>102</v>
      </c>
      <c r="AM555" s="38" t="s">
        <v>102</v>
      </c>
      <c r="AN555" s="38" t="s">
        <v>102</v>
      </c>
      <c r="AO555" s="14">
        <v>6159</v>
      </c>
      <c r="AP555" s="38" t="s">
        <v>102</v>
      </c>
      <c r="AQ555" s="38" t="s">
        <v>102</v>
      </c>
      <c r="AR555" s="38" t="s">
        <v>102</v>
      </c>
      <c r="AS555" s="38" t="s">
        <v>102</v>
      </c>
      <c r="AT555" s="38" t="s">
        <v>36</v>
      </c>
      <c r="AU555" s="38" t="s">
        <v>102</v>
      </c>
      <c r="AV555" s="38" t="s">
        <v>102</v>
      </c>
      <c r="AW555" s="38" t="s">
        <v>102</v>
      </c>
      <c r="AX555" s="38" t="s">
        <v>36</v>
      </c>
      <c r="AY555" s="38" t="s">
        <v>102</v>
      </c>
      <c r="AZ555" s="38" t="s">
        <v>102</v>
      </c>
      <c r="BA555" s="38" t="s">
        <v>102</v>
      </c>
    </row>
    <row r="556" spans="1:53">
      <c r="A556" s="100">
        <v>44833</v>
      </c>
      <c r="B556" s="99" t="str">
        <f t="shared" ref="B556" si="746">"(" &amp; TEXT(A556,"aaa") &amp; ")"</f>
        <v>(木)</v>
      </c>
      <c r="C556" s="14">
        <f t="shared" si="705"/>
        <v>4758</v>
      </c>
      <c r="D556" s="14">
        <v>879</v>
      </c>
      <c r="E556" s="38" t="s">
        <v>102</v>
      </c>
      <c r="F556" s="38" t="s">
        <v>102</v>
      </c>
      <c r="G556" s="38" t="s">
        <v>102</v>
      </c>
      <c r="H556" s="14">
        <v>117</v>
      </c>
      <c r="I556" s="38" t="s">
        <v>102</v>
      </c>
      <c r="J556" s="14">
        <v>0</v>
      </c>
      <c r="K556" s="14">
        <v>85</v>
      </c>
      <c r="L556" s="14">
        <v>3020</v>
      </c>
      <c r="M556" s="38" t="s">
        <v>102</v>
      </c>
      <c r="N556" s="38" t="s">
        <v>102</v>
      </c>
      <c r="O556" s="38" t="s">
        <v>102</v>
      </c>
      <c r="P556" s="14">
        <v>312</v>
      </c>
      <c r="Q556" s="38" t="s">
        <v>102</v>
      </c>
      <c r="R556" s="14">
        <v>6</v>
      </c>
      <c r="S556" s="36">
        <v>339</v>
      </c>
      <c r="T556" s="14">
        <v>104</v>
      </c>
      <c r="U556" s="38" t="s">
        <v>102</v>
      </c>
      <c r="V556" s="38" t="s">
        <v>102</v>
      </c>
      <c r="W556" s="38" t="s">
        <v>102</v>
      </c>
      <c r="X556" s="14">
        <v>32</v>
      </c>
      <c r="Y556" s="38" t="s">
        <v>102</v>
      </c>
      <c r="Z556" s="14">
        <v>0</v>
      </c>
      <c r="AA556" s="14">
        <v>13</v>
      </c>
      <c r="AB556" s="14">
        <v>294</v>
      </c>
      <c r="AC556" s="38" t="s">
        <v>102</v>
      </c>
      <c r="AD556" s="38" t="s">
        <v>102</v>
      </c>
      <c r="AE556" s="38" t="s">
        <v>102</v>
      </c>
      <c r="AF556" s="14">
        <v>76</v>
      </c>
      <c r="AG556" s="38" t="s">
        <v>102</v>
      </c>
      <c r="AH556" s="14">
        <v>0</v>
      </c>
      <c r="AI556" s="36">
        <v>42</v>
      </c>
      <c r="AJ556" s="14">
        <v>310</v>
      </c>
      <c r="AK556" s="38" t="s">
        <v>102</v>
      </c>
      <c r="AL556" s="38" t="s">
        <v>102</v>
      </c>
      <c r="AM556" s="38" t="s">
        <v>102</v>
      </c>
      <c r="AN556" s="38" t="s">
        <v>102</v>
      </c>
      <c r="AO556" s="14">
        <v>1486</v>
      </c>
      <c r="AP556" s="38" t="s">
        <v>102</v>
      </c>
      <c r="AQ556" s="38" t="s">
        <v>102</v>
      </c>
      <c r="AR556" s="38" t="s">
        <v>102</v>
      </c>
      <c r="AS556" s="38" t="s">
        <v>102</v>
      </c>
      <c r="AT556" s="38" t="s">
        <v>36</v>
      </c>
      <c r="AU556" s="38" t="s">
        <v>102</v>
      </c>
      <c r="AV556" s="38" t="s">
        <v>102</v>
      </c>
      <c r="AW556" s="38" t="s">
        <v>102</v>
      </c>
      <c r="AX556" s="38" t="s">
        <v>36</v>
      </c>
      <c r="AY556" s="38" t="s">
        <v>102</v>
      </c>
      <c r="AZ556" s="38" t="s">
        <v>102</v>
      </c>
      <c r="BA556" s="38" t="s">
        <v>102</v>
      </c>
    </row>
    <row r="557" spans="1:53">
      <c r="A557" s="100">
        <v>44832</v>
      </c>
      <c r="B557" s="99" t="str">
        <f t="shared" ref="B557" si="747">"(" &amp; TEXT(A557,"aaa") &amp; ")"</f>
        <v>(水)</v>
      </c>
      <c r="C557" s="14">
        <f t="shared" si="705"/>
        <v>5816</v>
      </c>
      <c r="D557" s="14">
        <v>1100</v>
      </c>
      <c r="E557" s="38" t="s">
        <v>102</v>
      </c>
      <c r="F557" s="38" t="s">
        <v>102</v>
      </c>
      <c r="G557" s="38" t="s">
        <v>102</v>
      </c>
      <c r="H557" s="14">
        <v>131</v>
      </c>
      <c r="I557" s="38" t="s">
        <v>102</v>
      </c>
      <c r="J557" s="14">
        <v>0</v>
      </c>
      <c r="K557" s="14">
        <v>91</v>
      </c>
      <c r="L557" s="14">
        <v>3816</v>
      </c>
      <c r="M557" s="38" t="s">
        <v>102</v>
      </c>
      <c r="N557" s="38" t="s">
        <v>102</v>
      </c>
      <c r="O557" s="38" t="s">
        <v>102</v>
      </c>
      <c r="P557" s="14">
        <v>286</v>
      </c>
      <c r="Q557" s="38" t="s">
        <v>102</v>
      </c>
      <c r="R557" s="14">
        <v>0</v>
      </c>
      <c r="S557" s="36">
        <v>392</v>
      </c>
      <c r="T557" s="14">
        <v>128</v>
      </c>
      <c r="U557" s="38" t="s">
        <v>102</v>
      </c>
      <c r="V557" s="38" t="s">
        <v>102</v>
      </c>
      <c r="W557" s="38" t="s">
        <v>102</v>
      </c>
      <c r="X557" s="14">
        <v>39</v>
      </c>
      <c r="Y557" s="38" t="s">
        <v>102</v>
      </c>
      <c r="Z557" s="14">
        <v>0</v>
      </c>
      <c r="AA557" s="14">
        <v>13</v>
      </c>
      <c r="AB557" s="14">
        <v>274</v>
      </c>
      <c r="AC557" s="38" t="s">
        <v>102</v>
      </c>
      <c r="AD557" s="38" t="s">
        <v>102</v>
      </c>
      <c r="AE557" s="38" t="s">
        <v>102</v>
      </c>
      <c r="AF557" s="14">
        <v>75</v>
      </c>
      <c r="AG557" s="38" t="s">
        <v>102</v>
      </c>
      <c r="AH557" s="14">
        <v>0</v>
      </c>
      <c r="AI557" s="36">
        <v>70</v>
      </c>
      <c r="AJ557" s="14">
        <v>395</v>
      </c>
      <c r="AK557" s="38" t="s">
        <v>102</v>
      </c>
      <c r="AL557" s="38" t="s">
        <v>102</v>
      </c>
      <c r="AM557" s="38" t="s">
        <v>102</v>
      </c>
      <c r="AN557" s="38" t="s">
        <v>102</v>
      </c>
      <c r="AO557" s="14">
        <v>2001</v>
      </c>
      <c r="AP557" s="38" t="s">
        <v>102</v>
      </c>
      <c r="AQ557" s="38" t="s">
        <v>102</v>
      </c>
      <c r="AR557" s="38" t="s">
        <v>102</v>
      </c>
      <c r="AS557" s="38" t="s">
        <v>102</v>
      </c>
      <c r="AT557" s="38" t="s">
        <v>36</v>
      </c>
      <c r="AU557" s="38" t="s">
        <v>102</v>
      </c>
      <c r="AV557" s="38" t="s">
        <v>102</v>
      </c>
      <c r="AW557" s="38" t="s">
        <v>102</v>
      </c>
      <c r="AX557" s="38" t="s">
        <v>36</v>
      </c>
      <c r="AY557" s="38" t="s">
        <v>102</v>
      </c>
      <c r="AZ557" s="38" t="s">
        <v>102</v>
      </c>
      <c r="BA557" s="38" t="s">
        <v>102</v>
      </c>
    </row>
    <row r="558" spans="1:53">
      <c r="A558" s="100">
        <v>44831</v>
      </c>
      <c r="B558" s="99" t="str">
        <f t="shared" ref="B558" si="748">"(" &amp; TEXT(A558,"aaa") &amp; ")"</f>
        <v>(火)</v>
      </c>
      <c r="C558" s="14">
        <f t="shared" si="705"/>
        <v>5994</v>
      </c>
      <c r="D558" s="14">
        <v>1110</v>
      </c>
      <c r="E558" s="38" t="s">
        <v>102</v>
      </c>
      <c r="F558" s="38" t="s">
        <v>102</v>
      </c>
      <c r="G558" s="38" t="s">
        <v>102</v>
      </c>
      <c r="H558" s="14">
        <v>126</v>
      </c>
      <c r="I558" s="38" t="s">
        <v>102</v>
      </c>
      <c r="J558" s="14">
        <v>0</v>
      </c>
      <c r="K558" s="14">
        <v>110</v>
      </c>
      <c r="L558" s="14">
        <v>3957</v>
      </c>
      <c r="M558" s="38" t="s">
        <v>102</v>
      </c>
      <c r="N558" s="38" t="s">
        <v>102</v>
      </c>
      <c r="O558" s="38" t="s">
        <v>102</v>
      </c>
      <c r="P558" s="14">
        <v>255</v>
      </c>
      <c r="Q558" s="38" t="s">
        <v>102</v>
      </c>
      <c r="R558" s="14">
        <v>7</v>
      </c>
      <c r="S558" s="36">
        <v>429</v>
      </c>
      <c r="T558" s="14">
        <v>114</v>
      </c>
      <c r="U558" s="38" t="s">
        <v>102</v>
      </c>
      <c r="V558" s="38" t="s">
        <v>102</v>
      </c>
      <c r="W558" s="38" t="s">
        <v>102</v>
      </c>
      <c r="X558" s="14">
        <v>44</v>
      </c>
      <c r="Y558" s="38" t="s">
        <v>102</v>
      </c>
      <c r="Z558" s="14">
        <v>0</v>
      </c>
      <c r="AA558" s="14">
        <v>10</v>
      </c>
      <c r="AB558" s="14">
        <v>290</v>
      </c>
      <c r="AC558" s="38" t="s">
        <v>102</v>
      </c>
      <c r="AD558" s="38" t="s">
        <v>102</v>
      </c>
      <c r="AE558" s="38" t="s">
        <v>102</v>
      </c>
      <c r="AF558" s="14">
        <v>83</v>
      </c>
      <c r="AG558" s="38" t="s">
        <v>102</v>
      </c>
      <c r="AH558" s="14">
        <v>0</v>
      </c>
      <c r="AI558" s="36">
        <v>72</v>
      </c>
      <c r="AJ558" s="14">
        <v>495</v>
      </c>
      <c r="AK558" s="38" t="s">
        <v>102</v>
      </c>
      <c r="AL558" s="38" t="s">
        <v>102</v>
      </c>
      <c r="AM558" s="38" t="s">
        <v>102</v>
      </c>
      <c r="AN558" s="38" t="s">
        <v>102</v>
      </c>
      <c r="AO558" s="14">
        <v>2215</v>
      </c>
      <c r="AP558" s="38" t="s">
        <v>102</v>
      </c>
      <c r="AQ558" s="38" t="s">
        <v>102</v>
      </c>
      <c r="AR558" s="38" t="s">
        <v>102</v>
      </c>
      <c r="AS558" s="38" t="s">
        <v>102</v>
      </c>
      <c r="AT558" s="38" t="s">
        <v>36</v>
      </c>
      <c r="AU558" s="38" t="s">
        <v>102</v>
      </c>
      <c r="AV558" s="38" t="s">
        <v>102</v>
      </c>
      <c r="AW558" s="38" t="s">
        <v>102</v>
      </c>
      <c r="AX558" s="38" t="s">
        <v>36</v>
      </c>
      <c r="AY558" s="38" t="s">
        <v>102</v>
      </c>
      <c r="AZ558" s="38" t="s">
        <v>102</v>
      </c>
      <c r="BA558" s="38" t="s">
        <v>102</v>
      </c>
    </row>
    <row r="559" spans="1:53">
      <c r="A559" s="100">
        <v>44830</v>
      </c>
      <c r="B559" s="99" t="str">
        <f t="shared" ref="B559" si="749">"(" &amp; TEXT(A559,"aaa") &amp; ")"</f>
        <v>(月)</v>
      </c>
      <c r="C559" s="14">
        <f t="shared" si="705"/>
        <v>5974</v>
      </c>
      <c r="D559" s="14">
        <v>1096</v>
      </c>
      <c r="E559" s="38" t="s">
        <v>102</v>
      </c>
      <c r="F559" s="38" t="s">
        <v>102</v>
      </c>
      <c r="G559" s="38" t="s">
        <v>102</v>
      </c>
      <c r="H559" s="14">
        <v>109</v>
      </c>
      <c r="I559" s="38" t="s">
        <v>102</v>
      </c>
      <c r="J559" s="14">
        <v>0</v>
      </c>
      <c r="K559" s="14">
        <v>117</v>
      </c>
      <c r="L559" s="14">
        <v>4042</v>
      </c>
      <c r="M559" s="38" t="s">
        <v>102</v>
      </c>
      <c r="N559" s="38" t="s">
        <v>102</v>
      </c>
      <c r="O559" s="38" t="s">
        <v>102</v>
      </c>
      <c r="P559" s="14">
        <v>262</v>
      </c>
      <c r="Q559" s="38" t="s">
        <v>102</v>
      </c>
      <c r="R559" s="14">
        <v>2</v>
      </c>
      <c r="S559" s="36">
        <v>346</v>
      </c>
      <c r="T559" s="14">
        <v>107</v>
      </c>
      <c r="U559" s="38" t="s">
        <v>102</v>
      </c>
      <c r="V559" s="38" t="s">
        <v>102</v>
      </c>
      <c r="W559" s="38" t="s">
        <v>102</v>
      </c>
      <c r="X559" s="14">
        <v>28</v>
      </c>
      <c r="Y559" s="38" t="s">
        <v>102</v>
      </c>
      <c r="Z559" s="14">
        <v>0</v>
      </c>
      <c r="AA559" s="14">
        <v>19</v>
      </c>
      <c r="AB559" s="14">
        <v>257</v>
      </c>
      <c r="AC559" s="38" t="s">
        <v>102</v>
      </c>
      <c r="AD559" s="38" t="s">
        <v>102</v>
      </c>
      <c r="AE559" s="38" t="s">
        <v>102</v>
      </c>
      <c r="AF559" s="14">
        <v>74</v>
      </c>
      <c r="AG559" s="38" t="s">
        <v>102</v>
      </c>
      <c r="AH559" s="14">
        <v>0</v>
      </c>
      <c r="AI559" s="36">
        <v>52</v>
      </c>
      <c r="AJ559" s="14">
        <v>430</v>
      </c>
      <c r="AK559" s="38" t="s">
        <v>102</v>
      </c>
      <c r="AL559" s="38" t="s">
        <v>102</v>
      </c>
      <c r="AM559" s="38" t="s">
        <v>102</v>
      </c>
      <c r="AN559" s="38" t="s">
        <v>102</v>
      </c>
      <c r="AO559" s="14">
        <v>2178</v>
      </c>
      <c r="AP559" s="38" t="s">
        <v>102</v>
      </c>
      <c r="AQ559" s="38" t="s">
        <v>102</v>
      </c>
      <c r="AR559" s="38" t="s">
        <v>102</v>
      </c>
      <c r="AS559" s="38" t="s">
        <v>102</v>
      </c>
      <c r="AT559" s="38" t="s">
        <v>36</v>
      </c>
      <c r="AU559" s="38" t="s">
        <v>102</v>
      </c>
      <c r="AV559" s="38" t="s">
        <v>102</v>
      </c>
      <c r="AW559" s="38" t="s">
        <v>102</v>
      </c>
      <c r="AX559" s="38" t="s">
        <v>36</v>
      </c>
      <c r="AY559" s="38" t="s">
        <v>102</v>
      </c>
      <c r="AZ559" s="38" t="s">
        <v>102</v>
      </c>
      <c r="BA559" s="38" t="s">
        <v>102</v>
      </c>
    </row>
    <row r="560" spans="1:53">
      <c r="A560" s="100">
        <v>44829</v>
      </c>
      <c r="B560" s="99" t="str">
        <f t="shared" ref="B560:B563" si="750">"(" &amp; TEXT(A560,"aaa") &amp; ")"</f>
        <v>(日)</v>
      </c>
      <c r="C560" s="14">
        <f t="shared" si="705"/>
        <v>4209</v>
      </c>
      <c r="D560" s="14">
        <v>680</v>
      </c>
      <c r="E560" s="38" t="s">
        <v>102</v>
      </c>
      <c r="F560" s="38" t="s">
        <v>102</v>
      </c>
      <c r="G560" s="38" t="s">
        <v>102</v>
      </c>
      <c r="H560" s="14">
        <v>49</v>
      </c>
      <c r="I560" s="38" t="s">
        <v>102</v>
      </c>
      <c r="J560" s="14">
        <v>0</v>
      </c>
      <c r="K560" s="14">
        <v>111</v>
      </c>
      <c r="L560" s="14">
        <v>2802</v>
      </c>
      <c r="M560" s="38" t="s">
        <v>102</v>
      </c>
      <c r="N560" s="38" t="s">
        <v>102</v>
      </c>
      <c r="O560" s="38" t="s">
        <v>102</v>
      </c>
      <c r="P560" s="14">
        <v>113</v>
      </c>
      <c r="Q560" s="38" t="s">
        <v>102</v>
      </c>
      <c r="R560" s="14">
        <v>0</v>
      </c>
      <c r="S560" s="36">
        <v>454</v>
      </c>
      <c r="T560" s="14">
        <v>25</v>
      </c>
      <c r="U560" s="38" t="s">
        <v>102</v>
      </c>
      <c r="V560" s="38" t="s">
        <v>102</v>
      </c>
      <c r="W560" s="38" t="s">
        <v>102</v>
      </c>
      <c r="X560" s="14">
        <v>8</v>
      </c>
      <c r="Y560" s="38" t="s">
        <v>102</v>
      </c>
      <c r="Z560" s="14">
        <v>0</v>
      </c>
      <c r="AA560" s="14">
        <v>4</v>
      </c>
      <c r="AB560" s="14">
        <v>123</v>
      </c>
      <c r="AC560" s="38" t="s">
        <v>102</v>
      </c>
      <c r="AD560" s="38" t="s">
        <v>102</v>
      </c>
      <c r="AE560" s="38" t="s">
        <v>102</v>
      </c>
      <c r="AF560" s="14">
        <v>17</v>
      </c>
      <c r="AG560" s="38" t="s">
        <v>102</v>
      </c>
      <c r="AH560" s="14">
        <v>0</v>
      </c>
      <c r="AI560" s="36">
        <v>57</v>
      </c>
      <c r="AJ560" s="14">
        <v>379</v>
      </c>
      <c r="AK560" s="38" t="s">
        <v>102</v>
      </c>
      <c r="AL560" s="38" t="s">
        <v>102</v>
      </c>
      <c r="AM560" s="38" t="s">
        <v>102</v>
      </c>
      <c r="AN560" s="38" t="s">
        <v>102</v>
      </c>
      <c r="AO560" s="14">
        <v>1405</v>
      </c>
      <c r="AP560" s="38" t="s">
        <v>102</v>
      </c>
      <c r="AQ560" s="38" t="s">
        <v>102</v>
      </c>
      <c r="AR560" s="38" t="s">
        <v>102</v>
      </c>
      <c r="AS560" s="38" t="s">
        <v>102</v>
      </c>
      <c r="AT560" s="38" t="s">
        <v>36</v>
      </c>
      <c r="AU560" s="38" t="s">
        <v>102</v>
      </c>
      <c r="AV560" s="38" t="s">
        <v>102</v>
      </c>
      <c r="AW560" s="38" t="s">
        <v>102</v>
      </c>
      <c r="AX560" s="38" t="s">
        <v>36</v>
      </c>
      <c r="AY560" s="38" t="s">
        <v>102</v>
      </c>
      <c r="AZ560" s="38" t="s">
        <v>102</v>
      </c>
      <c r="BA560" s="38" t="s">
        <v>102</v>
      </c>
    </row>
    <row r="561" spans="1:53">
      <c r="A561" s="100">
        <v>44828</v>
      </c>
      <c r="B561" s="99" t="str">
        <f t="shared" si="750"/>
        <v>(土)</v>
      </c>
      <c r="C561" s="14">
        <f t="shared" si="705"/>
        <v>21513</v>
      </c>
      <c r="D561" s="14">
        <v>3693</v>
      </c>
      <c r="E561" s="38" t="s">
        <v>102</v>
      </c>
      <c r="F561" s="38" t="s">
        <v>102</v>
      </c>
      <c r="G561" s="38" t="s">
        <v>102</v>
      </c>
      <c r="H561" s="14">
        <v>158</v>
      </c>
      <c r="I561" s="38" t="s">
        <v>102</v>
      </c>
      <c r="J561" s="14">
        <v>0</v>
      </c>
      <c r="K561" s="14">
        <v>201</v>
      </c>
      <c r="L561" s="14">
        <v>15900</v>
      </c>
      <c r="M561" s="38" t="s">
        <v>102</v>
      </c>
      <c r="N561" s="38" t="s">
        <v>102</v>
      </c>
      <c r="O561" s="38" t="s">
        <v>102</v>
      </c>
      <c r="P561" s="14">
        <v>353</v>
      </c>
      <c r="Q561" s="38" t="s">
        <v>102</v>
      </c>
      <c r="R561" s="14">
        <v>3</v>
      </c>
      <c r="S561" s="36">
        <v>1205</v>
      </c>
      <c r="T561" s="14">
        <v>152</v>
      </c>
      <c r="U561" s="38" t="s">
        <v>102</v>
      </c>
      <c r="V561" s="38" t="s">
        <v>102</v>
      </c>
      <c r="W561" s="38" t="s">
        <v>102</v>
      </c>
      <c r="X561" s="14">
        <v>25</v>
      </c>
      <c r="Y561" s="38" t="s">
        <v>102</v>
      </c>
      <c r="Z561" s="14">
        <v>0</v>
      </c>
      <c r="AA561" s="14">
        <v>22</v>
      </c>
      <c r="AB561" s="14">
        <v>474</v>
      </c>
      <c r="AC561" s="38" t="s">
        <v>102</v>
      </c>
      <c r="AD561" s="38" t="s">
        <v>102</v>
      </c>
      <c r="AE561" s="38" t="s">
        <v>102</v>
      </c>
      <c r="AF561" s="14">
        <v>43</v>
      </c>
      <c r="AG561" s="38" t="s">
        <v>102</v>
      </c>
      <c r="AH561" s="14">
        <v>0</v>
      </c>
      <c r="AI561" s="36">
        <v>159</v>
      </c>
      <c r="AJ561" s="14">
        <v>2001</v>
      </c>
      <c r="AK561" s="38" t="s">
        <v>102</v>
      </c>
      <c r="AL561" s="38" t="s">
        <v>102</v>
      </c>
      <c r="AM561" s="38" t="s">
        <v>102</v>
      </c>
      <c r="AN561" s="38" t="s">
        <v>102</v>
      </c>
      <c r="AO561" s="14">
        <v>10303</v>
      </c>
      <c r="AP561" s="38" t="s">
        <v>102</v>
      </c>
      <c r="AQ561" s="38" t="s">
        <v>102</v>
      </c>
      <c r="AR561" s="38" t="s">
        <v>102</v>
      </c>
      <c r="AS561" s="38" t="s">
        <v>102</v>
      </c>
      <c r="AT561" s="38" t="s">
        <v>36</v>
      </c>
      <c r="AU561" s="38" t="s">
        <v>102</v>
      </c>
      <c r="AV561" s="38" t="s">
        <v>102</v>
      </c>
      <c r="AW561" s="38" t="s">
        <v>102</v>
      </c>
      <c r="AX561" s="38" t="s">
        <v>36</v>
      </c>
      <c r="AY561" s="38" t="s">
        <v>102</v>
      </c>
      <c r="AZ561" s="38" t="s">
        <v>102</v>
      </c>
      <c r="BA561" s="38" t="s">
        <v>102</v>
      </c>
    </row>
    <row r="562" spans="1:53">
      <c r="A562" s="100">
        <v>44827</v>
      </c>
      <c r="B562" s="99" t="str">
        <f t="shared" si="750"/>
        <v>(金)</v>
      </c>
      <c r="C562" s="14">
        <f t="shared" si="705"/>
        <v>2127</v>
      </c>
      <c r="D562" s="14">
        <v>642</v>
      </c>
      <c r="E562" s="38" t="s">
        <v>102</v>
      </c>
      <c r="F562" s="38" t="s">
        <v>102</v>
      </c>
      <c r="G562" s="38" t="s">
        <v>102</v>
      </c>
      <c r="H562" s="14">
        <v>60</v>
      </c>
      <c r="I562" s="38" t="s">
        <v>102</v>
      </c>
      <c r="J562" s="14">
        <v>0</v>
      </c>
      <c r="K562" s="14">
        <v>179</v>
      </c>
      <c r="L562" s="14">
        <v>932</v>
      </c>
      <c r="M562" s="38" t="s">
        <v>102</v>
      </c>
      <c r="N562" s="38" t="s">
        <v>102</v>
      </c>
      <c r="O562" s="38" t="s">
        <v>102</v>
      </c>
      <c r="P562" s="14">
        <v>112</v>
      </c>
      <c r="Q562" s="38" t="s">
        <v>102</v>
      </c>
      <c r="R562" s="14">
        <v>0</v>
      </c>
      <c r="S562" s="36">
        <v>202</v>
      </c>
      <c r="T562" s="14">
        <v>33</v>
      </c>
      <c r="U562" s="38" t="s">
        <v>102</v>
      </c>
      <c r="V562" s="38" t="s">
        <v>102</v>
      </c>
      <c r="W562" s="38" t="s">
        <v>102</v>
      </c>
      <c r="X562" s="14">
        <v>15</v>
      </c>
      <c r="Y562" s="38" t="s">
        <v>102</v>
      </c>
      <c r="Z562" s="14">
        <v>0</v>
      </c>
      <c r="AA562" s="14">
        <v>21</v>
      </c>
      <c r="AB562" s="14">
        <v>48</v>
      </c>
      <c r="AC562" s="38" t="s">
        <v>102</v>
      </c>
      <c r="AD562" s="38" t="s">
        <v>102</v>
      </c>
      <c r="AE562" s="38" t="s">
        <v>102</v>
      </c>
      <c r="AF562" s="14">
        <v>15</v>
      </c>
      <c r="AG562" s="38" t="s">
        <v>102</v>
      </c>
      <c r="AH562" s="14">
        <v>0</v>
      </c>
      <c r="AI562" s="36">
        <v>21</v>
      </c>
      <c r="AJ562" s="14">
        <v>226</v>
      </c>
      <c r="AK562" s="38" t="s">
        <v>102</v>
      </c>
      <c r="AL562" s="38" t="s">
        <v>102</v>
      </c>
      <c r="AM562" s="38" t="s">
        <v>102</v>
      </c>
      <c r="AN562" s="38" t="s">
        <v>102</v>
      </c>
      <c r="AO562" s="14">
        <v>239</v>
      </c>
      <c r="AP562" s="38" t="s">
        <v>102</v>
      </c>
      <c r="AQ562" s="38" t="s">
        <v>102</v>
      </c>
      <c r="AR562" s="38" t="s">
        <v>102</v>
      </c>
      <c r="AS562" s="38" t="s">
        <v>102</v>
      </c>
      <c r="AT562" s="38" t="s">
        <v>36</v>
      </c>
      <c r="AU562" s="38" t="s">
        <v>102</v>
      </c>
      <c r="AV562" s="38" t="s">
        <v>102</v>
      </c>
      <c r="AW562" s="38" t="s">
        <v>102</v>
      </c>
      <c r="AX562" s="38" t="s">
        <v>36</v>
      </c>
      <c r="AY562" s="38" t="s">
        <v>102</v>
      </c>
      <c r="AZ562" s="38" t="s">
        <v>102</v>
      </c>
      <c r="BA562" s="38" t="s">
        <v>102</v>
      </c>
    </row>
    <row r="563" spans="1:53">
      <c r="A563" s="100">
        <v>44826</v>
      </c>
      <c r="B563" s="99" t="str">
        <f t="shared" si="750"/>
        <v>(木)</v>
      </c>
      <c r="C563" s="14">
        <f t="shared" si="705"/>
        <v>6216</v>
      </c>
      <c r="D563" s="14">
        <v>1356</v>
      </c>
      <c r="E563" s="38" t="s">
        <v>102</v>
      </c>
      <c r="F563" s="38" t="s">
        <v>102</v>
      </c>
      <c r="G563" s="38" t="s">
        <v>102</v>
      </c>
      <c r="H563" s="14">
        <v>171</v>
      </c>
      <c r="I563" s="38" t="s">
        <v>102</v>
      </c>
      <c r="J563" s="14">
        <v>0</v>
      </c>
      <c r="K563" s="14">
        <v>153</v>
      </c>
      <c r="L563" s="14">
        <v>4012</v>
      </c>
      <c r="M563" s="38" t="s">
        <v>102</v>
      </c>
      <c r="N563" s="38" t="s">
        <v>102</v>
      </c>
      <c r="O563" s="38" t="s">
        <v>102</v>
      </c>
      <c r="P563" s="14">
        <v>235</v>
      </c>
      <c r="Q563" s="38" t="s">
        <v>102</v>
      </c>
      <c r="R563" s="14">
        <v>1</v>
      </c>
      <c r="S563" s="36">
        <v>288</v>
      </c>
      <c r="T563" s="14">
        <v>137</v>
      </c>
      <c r="U563" s="38" t="s">
        <v>102</v>
      </c>
      <c r="V563" s="38" t="s">
        <v>102</v>
      </c>
      <c r="W563" s="38" t="s">
        <v>102</v>
      </c>
      <c r="X563" s="14">
        <v>39</v>
      </c>
      <c r="Y563" s="38" t="s">
        <v>102</v>
      </c>
      <c r="Z563" s="14">
        <v>0</v>
      </c>
      <c r="AA563" s="14">
        <v>12</v>
      </c>
      <c r="AB563" s="14">
        <v>254</v>
      </c>
      <c r="AC563" s="38" t="s">
        <v>102</v>
      </c>
      <c r="AD563" s="38" t="s">
        <v>102</v>
      </c>
      <c r="AE563" s="38" t="s">
        <v>102</v>
      </c>
      <c r="AF563" s="14">
        <v>67</v>
      </c>
      <c r="AG563" s="38" t="s">
        <v>102</v>
      </c>
      <c r="AH563" s="14">
        <v>0</v>
      </c>
      <c r="AI563" s="36">
        <v>48</v>
      </c>
      <c r="AJ563" s="14">
        <v>505</v>
      </c>
      <c r="AK563" s="38" t="s">
        <v>102</v>
      </c>
      <c r="AL563" s="38" t="s">
        <v>102</v>
      </c>
      <c r="AM563" s="38" t="s">
        <v>102</v>
      </c>
      <c r="AN563" s="38" t="s">
        <v>102</v>
      </c>
      <c r="AO563" s="14">
        <v>2105</v>
      </c>
      <c r="AP563" s="38" t="s">
        <v>102</v>
      </c>
      <c r="AQ563" s="38" t="s">
        <v>102</v>
      </c>
      <c r="AR563" s="38" t="s">
        <v>102</v>
      </c>
      <c r="AS563" s="38" t="s">
        <v>102</v>
      </c>
      <c r="AT563" s="38" t="s">
        <v>36</v>
      </c>
      <c r="AU563" s="38" t="s">
        <v>102</v>
      </c>
      <c r="AV563" s="38" t="s">
        <v>102</v>
      </c>
      <c r="AW563" s="38" t="s">
        <v>102</v>
      </c>
      <c r="AX563" s="38" t="s">
        <v>36</v>
      </c>
      <c r="AY563" s="38" t="s">
        <v>102</v>
      </c>
      <c r="AZ563" s="38" t="s">
        <v>102</v>
      </c>
      <c r="BA563" s="38" t="s">
        <v>102</v>
      </c>
    </row>
    <row r="564" spans="1:53">
      <c r="A564" s="100">
        <v>44825</v>
      </c>
      <c r="B564" s="99" t="str">
        <f t="shared" ref="B564" si="751">"(" &amp; TEXT(A564,"aaa") &amp; ")"</f>
        <v>(水)</v>
      </c>
      <c r="C564" s="14">
        <f t="shared" si="705"/>
        <v>5160</v>
      </c>
      <c r="D564" s="14">
        <v>1223</v>
      </c>
      <c r="E564" s="38" t="s">
        <v>102</v>
      </c>
      <c r="F564" s="38" t="s">
        <v>102</v>
      </c>
      <c r="G564" s="38" t="s">
        <v>102</v>
      </c>
      <c r="H564" s="14">
        <v>170</v>
      </c>
      <c r="I564" s="38" t="s">
        <v>102</v>
      </c>
      <c r="J564" s="14">
        <v>0</v>
      </c>
      <c r="K564" s="14">
        <v>91</v>
      </c>
      <c r="L564" s="14">
        <v>3150</v>
      </c>
      <c r="M564" s="38" t="s">
        <v>102</v>
      </c>
      <c r="N564" s="38" t="s">
        <v>102</v>
      </c>
      <c r="O564" s="38" t="s">
        <v>102</v>
      </c>
      <c r="P564" s="14">
        <v>248</v>
      </c>
      <c r="Q564" s="38" t="s">
        <v>102</v>
      </c>
      <c r="R564" s="14">
        <v>1</v>
      </c>
      <c r="S564" s="36">
        <v>277</v>
      </c>
      <c r="T564" s="14">
        <v>142</v>
      </c>
      <c r="U564" s="38" t="s">
        <v>102</v>
      </c>
      <c r="V564" s="38" t="s">
        <v>102</v>
      </c>
      <c r="W564" s="38" t="s">
        <v>102</v>
      </c>
      <c r="X564" s="14">
        <v>39</v>
      </c>
      <c r="Y564" s="38" t="s">
        <v>102</v>
      </c>
      <c r="Z564" s="14">
        <v>0</v>
      </c>
      <c r="AA564" s="14">
        <v>16</v>
      </c>
      <c r="AB564" s="14">
        <v>216</v>
      </c>
      <c r="AC564" s="38" t="s">
        <v>102</v>
      </c>
      <c r="AD564" s="38" t="s">
        <v>102</v>
      </c>
      <c r="AE564" s="38" t="s">
        <v>102</v>
      </c>
      <c r="AF564" s="14">
        <v>67</v>
      </c>
      <c r="AG564" s="38" t="s">
        <v>102</v>
      </c>
      <c r="AH564" s="14">
        <v>0</v>
      </c>
      <c r="AI564" s="36">
        <v>42</v>
      </c>
      <c r="AJ564" s="14">
        <v>464</v>
      </c>
      <c r="AK564" s="38" t="s">
        <v>102</v>
      </c>
      <c r="AL564" s="38" t="s">
        <v>102</v>
      </c>
      <c r="AM564" s="38" t="s">
        <v>102</v>
      </c>
      <c r="AN564" s="38" t="s">
        <v>102</v>
      </c>
      <c r="AO564" s="14">
        <v>1686</v>
      </c>
      <c r="AP564" s="38" t="s">
        <v>102</v>
      </c>
      <c r="AQ564" s="38" t="s">
        <v>102</v>
      </c>
      <c r="AR564" s="38" t="s">
        <v>102</v>
      </c>
      <c r="AS564" s="38" t="s">
        <v>102</v>
      </c>
      <c r="AT564" s="38" t="s">
        <v>36</v>
      </c>
      <c r="AU564" s="38" t="s">
        <v>102</v>
      </c>
      <c r="AV564" s="38" t="s">
        <v>102</v>
      </c>
      <c r="AW564" s="38" t="s">
        <v>102</v>
      </c>
      <c r="AX564" s="38" t="s">
        <v>36</v>
      </c>
      <c r="AY564" s="38" t="s">
        <v>102</v>
      </c>
      <c r="AZ564" s="38" t="s">
        <v>102</v>
      </c>
      <c r="BA564" s="38" t="s">
        <v>102</v>
      </c>
    </row>
    <row r="565" spans="1:53">
      <c r="A565" s="100">
        <v>44824</v>
      </c>
      <c r="B565" s="99" t="str">
        <f t="shared" ref="B565" si="752">"(" &amp; TEXT(A565,"aaa") &amp; ")"</f>
        <v>(火)</v>
      </c>
      <c r="C565" s="14">
        <f t="shared" si="705"/>
        <v>5684</v>
      </c>
      <c r="D565" s="14">
        <v>1253</v>
      </c>
      <c r="E565" s="38" t="s">
        <v>102</v>
      </c>
      <c r="F565" s="38" t="s">
        <v>102</v>
      </c>
      <c r="G565" s="38" t="s">
        <v>102</v>
      </c>
      <c r="H565" s="14">
        <v>153</v>
      </c>
      <c r="I565" s="38" t="s">
        <v>102</v>
      </c>
      <c r="J565" s="14">
        <v>0</v>
      </c>
      <c r="K565" s="14">
        <v>119</v>
      </c>
      <c r="L565" s="14">
        <v>3586</v>
      </c>
      <c r="M565" s="38" t="s">
        <v>102</v>
      </c>
      <c r="N565" s="38" t="s">
        <v>102</v>
      </c>
      <c r="O565" s="38" t="s">
        <v>102</v>
      </c>
      <c r="P565" s="14">
        <v>280</v>
      </c>
      <c r="Q565" s="38" t="s">
        <v>102</v>
      </c>
      <c r="R565" s="14">
        <v>3</v>
      </c>
      <c r="S565" s="36">
        <v>290</v>
      </c>
      <c r="T565" s="14">
        <v>115</v>
      </c>
      <c r="U565" s="38" t="s">
        <v>102</v>
      </c>
      <c r="V565" s="38" t="s">
        <v>102</v>
      </c>
      <c r="W565" s="38" t="s">
        <v>102</v>
      </c>
      <c r="X565" s="14">
        <v>57</v>
      </c>
      <c r="Y565" s="38" t="s">
        <v>102</v>
      </c>
      <c r="Z565" s="14">
        <v>0</v>
      </c>
      <c r="AA565" s="14">
        <v>18</v>
      </c>
      <c r="AB565" s="14">
        <v>247</v>
      </c>
      <c r="AC565" s="38" t="s">
        <v>102</v>
      </c>
      <c r="AD565" s="38" t="s">
        <v>102</v>
      </c>
      <c r="AE565" s="38" t="s">
        <v>102</v>
      </c>
      <c r="AF565" s="14">
        <v>71</v>
      </c>
      <c r="AG565" s="38" t="s">
        <v>102</v>
      </c>
      <c r="AH565" s="14">
        <v>0</v>
      </c>
      <c r="AI565" s="36">
        <v>52</v>
      </c>
      <c r="AJ565" s="14">
        <v>471</v>
      </c>
      <c r="AK565" s="38" t="s">
        <v>102</v>
      </c>
      <c r="AL565" s="38" t="s">
        <v>102</v>
      </c>
      <c r="AM565" s="38" t="s">
        <v>102</v>
      </c>
      <c r="AN565" s="38" t="s">
        <v>102</v>
      </c>
      <c r="AO565" s="14">
        <v>1991</v>
      </c>
      <c r="AP565" s="38" t="s">
        <v>102</v>
      </c>
      <c r="AQ565" s="38" t="s">
        <v>102</v>
      </c>
      <c r="AR565" s="38" t="s">
        <v>102</v>
      </c>
      <c r="AS565" s="38" t="s">
        <v>102</v>
      </c>
      <c r="AT565" s="38" t="s">
        <v>36</v>
      </c>
      <c r="AU565" s="38" t="s">
        <v>102</v>
      </c>
      <c r="AV565" s="38" t="s">
        <v>102</v>
      </c>
      <c r="AW565" s="38" t="s">
        <v>102</v>
      </c>
      <c r="AX565" s="38" t="s">
        <v>36</v>
      </c>
      <c r="AY565" s="38" t="s">
        <v>102</v>
      </c>
      <c r="AZ565" s="38" t="s">
        <v>102</v>
      </c>
      <c r="BA565" s="38" t="s">
        <v>102</v>
      </c>
    </row>
    <row r="566" spans="1:53">
      <c r="A566" s="100">
        <v>44823</v>
      </c>
      <c r="B566" s="99" t="str">
        <f t="shared" ref="B566" si="753">"(" &amp; TEXT(A566,"aaa") &amp; ")"</f>
        <v>(月)</v>
      </c>
      <c r="C566" s="14">
        <f t="shared" si="705"/>
        <v>489</v>
      </c>
      <c r="D566" s="14">
        <v>150</v>
      </c>
      <c r="E566" s="38" t="s">
        <v>102</v>
      </c>
      <c r="F566" s="38" t="s">
        <v>102</v>
      </c>
      <c r="G566" s="38" t="s">
        <v>102</v>
      </c>
      <c r="H566" s="14">
        <v>19</v>
      </c>
      <c r="I566" s="38" t="s">
        <v>102</v>
      </c>
      <c r="J566" s="14">
        <v>0</v>
      </c>
      <c r="K566" s="14">
        <v>21</v>
      </c>
      <c r="L566" s="14">
        <v>183</v>
      </c>
      <c r="M566" s="38" t="s">
        <v>102</v>
      </c>
      <c r="N566" s="38" t="s">
        <v>102</v>
      </c>
      <c r="O566" s="38" t="s">
        <v>102</v>
      </c>
      <c r="P566" s="14">
        <v>16</v>
      </c>
      <c r="Q566" s="38" t="s">
        <v>102</v>
      </c>
      <c r="R566" s="14">
        <v>2</v>
      </c>
      <c r="S566" s="36">
        <v>98</v>
      </c>
      <c r="T566" s="14">
        <v>9</v>
      </c>
      <c r="U566" s="38" t="s">
        <v>102</v>
      </c>
      <c r="V566" s="38" t="s">
        <v>102</v>
      </c>
      <c r="W566" s="38" t="s">
        <v>102</v>
      </c>
      <c r="X566" s="14">
        <v>7</v>
      </c>
      <c r="Y566" s="38" t="s">
        <v>102</v>
      </c>
      <c r="Z566" s="14">
        <v>0</v>
      </c>
      <c r="AA566" s="14">
        <v>1</v>
      </c>
      <c r="AB566" s="14">
        <v>14</v>
      </c>
      <c r="AC566" s="38" t="s">
        <v>102</v>
      </c>
      <c r="AD566" s="38" t="s">
        <v>102</v>
      </c>
      <c r="AE566" s="38" t="s">
        <v>102</v>
      </c>
      <c r="AF566" s="14">
        <v>5</v>
      </c>
      <c r="AG566" s="38" t="s">
        <v>102</v>
      </c>
      <c r="AH566" s="14">
        <v>0</v>
      </c>
      <c r="AI566" s="36">
        <v>5</v>
      </c>
      <c r="AJ566" s="14">
        <v>67</v>
      </c>
      <c r="AK566" s="38" t="s">
        <v>102</v>
      </c>
      <c r="AL566" s="38" t="s">
        <v>102</v>
      </c>
      <c r="AM566" s="38" t="s">
        <v>102</v>
      </c>
      <c r="AN566" s="38" t="s">
        <v>102</v>
      </c>
      <c r="AO566" s="14">
        <v>56</v>
      </c>
      <c r="AP566" s="38" t="s">
        <v>102</v>
      </c>
      <c r="AQ566" s="38" t="s">
        <v>102</v>
      </c>
      <c r="AR566" s="38" t="s">
        <v>102</v>
      </c>
      <c r="AS566" s="38" t="s">
        <v>102</v>
      </c>
      <c r="AT566" s="38" t="s">
        <v>36</v>
      </c>
      <c r="AU566" s="38" t="s">
        <v>102</v>
      </c>
      <c r="AV566" s="38" t="s">
        <v>102</v>
      </c>
      <c r="AW566" s="38" t="s">
        <v>102</v>
      </c>
      <c r="AX566" s="38" t="s">
        <v>36</v>
      </c>
      <c r="AY566" s="38" t="s">
        <v>102</v>
      </c>
      <c r="AZ566" s="38" t="s">
        <v>102</v>
      </c>
      <c r="BA566" s="38" t="s">
        <v>102</v>
      </c>
    </row>
    <row r="567" spans="1:53">
      <c r="A567" s="100">
        <v>44822</v>
      </c>
      <c r="B567" s="99" t="str">
        <f t="shared" ref="B567" si="754">"(" &amp; TEXT(A567,"aaa") &amp; ")"</f>
        <v>(日)</v>
      </c>
      <c r="C567" s="14">
        <f t="shared" si="705"/>
        <v>2659</v>
      </c>
      <c r="D567" s="14">
        <v>731</v>
      </c>
      <c r="E567" s="38" t="s">
        <v>102</v>
      </c>
      <c r="F567" s="38" t="s">
        <v>102</v>
      </c>
      <c r="G567" s="38" t="s">
        <v>102</v>
      </c>
      <c r="H567" s="14">
        <v>39</v>
      </c>
      <c r="I567" s="38" t="s">
        <v>102</v>
      </c>
      <c r="J567" s="14">
        <v>0</v>
      </c>
      <c r="K567" s="14">
        <v>46</v>
      </c>
      <c r="L567" s="14">
        <v>1583</v>
      </c>
      <c r="M567" s="38" t="s">
        <v>102</v>
      </c>
      <c r="N567" s="38" t="s">
        <v>102</v>
      </c>
      <c r="O567" s="38" t="s">
        <v>102</v>
      </c>
      <c r="P567" s="14">
        <v>48</v>
      </c>
      <c r="Q567" s="38" t="s">
        <v>102</v>
      </c>
      <c r="R567" s="14">
        <v>0</v>
      </c>
      <c r="S567" s="36">
        <v>212</v>
      </c>
      <c r="T567" s="14">
        <v>26</v>
      </c>
      <c r="U567" s="38" t="s">
        <v>102</v>
      </c>
      <c r="V567" s="38" t="s">
        <v>102</v>
      </c>
      <c r="W567" s="38" t="s">
        <v>102</v>
      </c>
      <c r="X567" s="14">
        <v>8</v>
      </c>
      <c r="Y567" s="38" t="s">
        <v>102</v>
      </c>
      <c r="Z567" s="14">
        <v>0</v>
      </c>
      <c r="AA567" s="14">
        <v>2</v>
      </c>
      <c r="AB567" s="14">
        <v>44</v>
      </c>
      <c r="AC567" s="38" t="s">
        <v>102</v>
      </c>
      <c r="AD567" s="38" t="s">
        <v>102</v>
      </c>
      <c r="AE567" s="38" t="s">
        <v>102</v>
      </c>
      <c r="AF567" s="14">
        <v>4</v>
      </c>
      <c r="AG567" s="38" t="s">
        <v>102</v>
      </c>
      <c r="AH567" s="14">
        <v>0</v>
      </c>
      <c r="AI567" s="36">
        <v>22</v>
      </c>
      <c r="AJ567" s="14">
        <v>323</v>
      </c>
      <c r="AK567" s="38" t="s">
        <v>102</v>
      </c>
      <c r="AL567" s="38" t="s">
        <v>102</v>
      </c>
      <c r="AM567" s="38" t="s">
        <v>102</v>
      </c>
      <c r="AN567" s="38" t="s">
        <v>102</v>
      </c>
      <c r="AO567" s="14">
        <v>945</v>
      </c>
      <c r="AP567" s="38" t="s">
        <v>102</v>
      </c>
      <c r="AQ567" s="38" t="s">
        <v>102</v>
      </c>
      <c r="AR567" s="38" t="s">
        <v>102</v>
      </c>
      <c r="AS567" s="38" t="s">
        <v>102</v>
      </c>
      <c r="AT567" s="38" t="s">
        <v>36</v>
      </c>
      <c r="AU567" s="38" t="s">
        <v>102</v>
      </c>
      <c r="AV567" s="38" t="s">
        <v>102</v>
      </c>
      <c r="AW567" s="38" t="s">
        <v>102</v>
      </c>
      <c r="AX567" s="38" t="s">
        <v>36</v>
      </c>
      <c r="AY567" s="38" t="s">
        <v>102</v>
      </c>
      <c r="AZ567" s="38" t="s">
        <v>102</v>
      </c>
      <c r="BA567" s="38" t="s">
        <v>102</v>
      </c>
    </row>
    <row r="568" spans="1:53">
      <c r="A568" s="100">
        <v>44821</v>
      </c>
      <c r="B568" s="99" t="str">
        <f t="shared" ref="B568" si="755">"(" &amp; TEXT(A568,"aaa") &amp; ")"</f>
        <v>(土)</v>
      </c>
      <c r="C568" s="14">
        <f t="shared" si="705"/>
        <v>19393</v>
      </c>
      <c r="D568" s="14">
        <v>5312</v>
      </c>
      <c r="E568" s="38" t="s">
        <v>102</v>
      </c>
      <c r="F568" s="38" t="s">
        <v>102</v>
      </c>
      <c r="G568" s="38" t="s">
        <v>102</v>
      </c>
      <c r="H568" s="14">
        <v>183</v>
      </c>
      <c r="I568" s="38" t="s">
        <v>102</v>
      </c>
      <c r="J568" s="14">
        <v>0</v>
      </c>
      <c r="K568" s="14">
        <v>310</v>
      </c>
      <c r="L568" s="14">
        <v>12708</v>
      </c>
      <c r="M568" s="38" t="s">
        <v>102</v>
      </c>
      <c r="N568" s="38" t="s">
        <v>102</v>
      </c>
      <c r="O568" s="38" t="s">
        <v>102</v>
      </c>
      <c r="P568" s="14">
        <v>264</v>
      </c>
      <c r="Q568" s="38" t="s">
        <v>102</v>
      </c>
      <c r="R568" s="14">
        <v>5</v>
      </c>
      <c r="S568" s="36">
        <v>611</v>
      </c>
      <c r="T568" s="14">
        <v>196</v>
      </c>
      <c r="U568" s="38" t="s">
        <v>102</v>
      </c>
      <c r="V568" s="38" t="s">
        <v>102</v>
      </c>
      <c r="W568" s="38" t="s">
        <v>102</v>
      </c>
      <c r="X568" s="14">
        <v>27</v>
      </c>
      <c r="Y568" s="38" t="s">
        <v>102</v>
      </c>
      <c r="Z568" s="14">
        <v>0</v>
      </c>
      <c r="AA568" s="14">
        <v>39</v>
      </c>
      <c r="AB568" s="14">
        <v>309</v>
      </c>
      <c r="AC568" s="38" t="s">
        <v>102</v>
      </c>
      <c r="AD568" s="38" t="s">
        <v>102</v>
      </c>
      <c r="AE568" s="38" t="s">
        <v>102</v>
      </c>
      <c r="AF568" s="14">
        <v>32</v>
      </c>
      <c r="AG568" s="38" t="s">
        <v>102</v>
      </c>
      <c r="AH568" s="14">
        <v>1</v>
      </c>
      <c r="AI568" s="36">
        <v>78</v>
      </c>
      <c r="AJ568" s="14">
        <v>3286</v>
      </c>
      <c r="AK568" s="38" t="s">
        <v>102</v>
      </c>
      <c r="AL568" s="38" t="s">
        <v>102</v>
      </c>
      <c r="AM568" s="38" t="s">
        <v>102</v>
      </c>
      <c r="AN568" s="38" t="s">
        <v>102</v>
      </c>
      <c r="AO568" s="14">
        <v>8460</v>
      </c>
      <c r="AP568" s="38" t="s">
        <v>102</v>
      </c>
      <c r="AQ568" s="38" t="s">
        <v>102</v>
      </c>
      <c r="AR568" s="38" t="s">
        <v>102</v>
      </c>
      <c r="AS568" s="38" t="s">
        <v>102</v>
      </c>
      <c r="AT568" s="38" t="s">
        <v>36</v>
      </c>
      <c r="AU568" s="38" t="s">
        <v>102</v>
      </c>
      <c r="AV568" s="38" t="s">
        <v>102</v>
      </c>
      <c r="AW568" s="38" t="s">
        <v>102</v>
      </c>
      <c r="AX568" s="38" t="s">
        <v>36</v>
      </c>
      <c r="AY568" s="38" t="s">
        <v>102</v>
      </c>
      <c r="AZ568" s="38" t="s">
        <v>102</v>
      </c>
      <c r="BA568" s="38" t="s">
        <v>102</v>
      </c>
    </row>
    <row r="569" spans="1:53">
      <c r="A569" s="100">
        <v>44820</v>
      </c>
      <c r="B569" s="99" t="str">
        <f t="shared" ref="B569" si="756">"(" &amp; TEXT(A569,"aaa") &amp; ")"</f>
        <v>(金)</v>
      </c>
      <c r="C569" s="14">
        <f t="shared" si="705"/>
        <v>12360</v>
      </c>
      <c r="D569" s="14">
        <v>3575</v>
      </c>
      <c r="E569" s="38" t="s">
        <v>102</v>
      </c>
      <c r="F569" s="38" t="s">
        <v>102</v>
      </c>
      <c r="G569" s="38" t="s">
        <v>102</v>
      </c>
      <c r="H569" s="14">
        <v>272</v>
      </c>
      <c r="I569" s="38" t="s">
        <v>102</v>
      </c>
      <c r="J569" s="14">
        <v>0</v>
      </c>
      <c r="K569" s="14">
        <v>221</v>
      </c>
      <c r="L569" s="14">
        <v>7491</v>
      </c>
      <c r="M569" s="38" t="s">
        <v>102</v>
      </c>
      <c r="N569" s="38" t="s">
        <v>102</v>
      </c>
      <c r="O569" s="38" t="s">
        <v>102</v>
      </c>
      <c r="P569" s="14">
        <v>301</v>
      </c>
      <c r="Q569" s="38" t="s">
        <v>102</v>
      </c>
      <c r="R569" s="14">
        <v>9</v>
      </c>
      <c r="S569" s="36">
        <v>491</v>
      </c>
      <c r="T569" s="14">
        <v>201</v>
      </c>
      <c r="U569" s="38" t="s">
        <v>102</v>
      </c>
      <c r="V569" s="38" t="s">
        <v>102</v>
      </c>
      <c r="W569" s="38" t="s">
        <v>102</v>
      </c>
      <c r="X569" s="14">
        <v>61</v>
      </c>
      <c r="Y569" s="38" t="s">
        <v>102</v>
      </c>
      <c r="Z569" s="14">
        <v>0</v>
      </c>
      <c r="AA569" s="14">
        <v>26</v>
      </c>
      <c r="AB569" s="14">
        <v>319</v>
      </c>
      <c r="AC569" s="38" t="s">
        <v>102</v>
      </c>
      <c r="AD569" s="38" t="s">
        <v>102</v>
      </c>
      <c r="AE569" s="38" t="s">
        <v>102</v>
      </c>
      <c r="AF569" s="14">
        <v>73</v>
      </c>
      <c r="AG569" s="38" t="s">
        <v>102</v>
      </c>
      <c r="AH569" s="14">
        <v>0</v>
      </c>
      <c r="AI569" s="36">
        <v>66</v>
      </c>
      <c r="AJ569" s="14">
        <v>1955</v>
      </c>
      <c r="AK569" s="38" t="s">
        <v>102</v>
      </c>
      <c r="AL569" s="38" t="s">
        <v>102</v>
      </c>
      <c r="AM569" s="38" t="s">
        <v>102</v>
      </c>
      <c r="AN569" s="38" t="s">
        <v>102</v>
      </c>
      <c r="AO569" s="14">
        <v>4646</v>
      </c>
      <c r="AP569" s="38" t="s">
        <v>102</v>
      </c>
      <c r="AQ569" s="38" t="s">
        <v>102</v>
      </c>
      <c r="AR569" s="38" t="s">
        <v>102</v>
      </c>
      <c r="AS569" s="38" t="s">
        <v>102</v>
      </c>
      <c r="AT569" s="38" t="s">
        <v>36</v>
      </c>
      <c r="AU569" s="38" t="s">
        <v>102</v>
      </c>
      <c r="AV569" s="38" t="s">
        <v>102</v>
      </c>
      <c r="AW569" s="38" t="s">
        <v>102</v>
      </c>
      <c r="AX569" s="38" t="s">
        <v>36</v>
      </c>
      <c r="AY569" s="38" t="s">
        <v>102</v>
      </c>
      <c r="AZ569" s="38" t="s">
        <v>102</v>
      </c>
      <c r="BA569" s="38" t="s">
        <v>102</v>
      </c>
    </row>
    <row r="570" spans="1:53">
      <c r="A570" s="100">
        <v>44819</v>
      </c>
      <c r="B570" s="99" t="str">
        <f t="shared" ref="B570" si="757">"(" &amp; TEXT(A570,"aaa") &amp; ")"</f>
        <v>(木)</v>
      </c>
      <c r="C570" s="14">
        <f t="shared" si="705"/>
        <v>4345</v>
      </c>
      <c r="D570" s="14">
        <v>1063</v>
      </c>
      <c r="E570" s="38" t="s">
        <v>102</v>
      </c>
      <c r="F570" s="38" t="s">
        <v>102</v>
      </c>
      <c r="G570" s="38" t="s">
        <v>102</v>
      </c>
      <c r="H570" s="14">
        <v>123</v>
      </c>
      <c r="I570" s="38" t="s">
        <v>102</v>
      </c>
      <c r="J570" s="14">
        <v>0</v>
      </c>
      <c r="K570" s="14">
        <v>109</v>
      </c>
      <c r="L570" s="14">
        <v>2617</v>
      </c>
      <c r="M570" s="38" t="s">
        <v>102</v>
      </c>
      <c r="N570" s="38" t="s">
        <v>102</v>
      </c>
      <c r="O570" s="38" t="s">
        <v>102</v>
      </c>
      <c r="P570" s="14">
        <v>215</v>
      </c>
      <c r="Q570" s="38" t="s">
        <v>102</v>
      </c>
      <c r="R570" s="14">
        <v>0</v>
      </c>
      <c r="S570" s="36">
        <v>218</v>
      </c>
      <c r="T570" s="14">
        <v>107</v>
      </c>
      <c r="U570" s="38" t="s">
        <v>102</v>
      </c>
      <c r="V570" s="38" t="s">
        <v>102</v>
      </c>
      <c r="W570" s="38" t="s">
        <v>102</v>
      </c>
      <c r="X570" s="14">
        <v>39</v>
      </c>
      <c r="Y570" s="38" t="s">
        <v>102</v>
      </c>
      <c r="Z570" s="14">
        <v>0</v>
      </c>
      <c r="AA570" s="14">
        <v>17</v>
      </c>
      <c r="AB570" s="14">
        <v>181</v>
      </c>
      <c r="AC570" s="38" t="s">
        <v>102</v>
      </c>
      <c r="AD570" s="38" t="s">
        <v>102</v>
      </c>
      <c r="AE570" s="38" t="s">
        <v>102</v>
      </c>
      <c r="AF570" s="14">
        <v>48</v>
      </c>
      <c r="AG570" s="38" t="s">
        <v>102</v>
      </c>
      <c r="AH570" s="14">
        <v>0</v>
      </c>
      <c r="AI570" s="36">
        <v>55</v>
      </c>
      <c r="AJ570" s="14">
        <v>378</v>
      </c>
      <c r="AK570" s="38" t="s">
        <v>102</v>
      </c>
      <c r="AL570" s="38" t="s">
        <v>102</v>
      </c>
      <c r="AM570" s="38" t="s">
        <v>102</v>
      </c>
      <c r="AN570" s="38" t="s">
        <v>102</v>
      </c>
      <c r="AO570" s="14">
        <v>1416</v>
      </c>
      <c r="AP570" s="38" t="s">
        <v>102</v>
      </c>
      <c r="AQ570" s="38" t="s">
        <v>102</v>
      </c>
      <c r="AR570" s="38" t="s">
        <v>102</v>
      </c>
      <c r="AS570" s="38" t="s">
        <v>102</v>
      </c>
      <c r="AT570" s="38" t="s">
        <v>36</v>
      </c>
      <c r="AU570" s="38" t="s">
        <v>102</v>
      </c>
      <c r="AV570" s="38" t="s">
        <v>102</v>
      </c>
      <c r="AW570" s="38" t="s">
        <v>102</v>
      </c>
      <c r="AX570" s="38" t="s">
        <v>36</v>
      </c>
      <c r="AY570" s="38" t="s">
        <v>102</v>
      </c>
      <c r="AZ570" s="38" t="s">
        <v>102</v>
      </c>
      <c r="BA570" s="38" t="s">
        <v>102</v>
      </c>
    </row>
    <row r="571" spans="1:53">
      <c r="A571" s="100">
        <v>44818</v>
      </c>
      <c r="B571" s="99" t="str">
        <f t="shared" ref="B571" si="758">"(" &amp; TEXT(A571,"aaa") &amp; ")"</f>
        <v>(水)</v>
      </c>
      <c r="C571" s="14">
        <f t="shared" si="705"/>
        <v>4972</v>
      </c>
      <c r="D571" s="14">
        <v>1222</v>
      </c>
      <c r="E571" s="38" t="s">
        <v>102</v>
      </c>
      <c r="F571" s="38" t="s">
        <v>102</v>
      </c>
      <c r="G571" s="38" t="s">
        <v>102</v>
      </c>
      <c r="H571" s="14">
        <v>181</v>
      </c>
      <c r="I571" s="38" t="s">
        <v>102</v>
      </c>
      <c r="J571" s="14">
        <v>0</v>
      </c>
      <c r="K571" s="14">
        <v>92</v>
      </c>
      <c r="L571" s="14">
        <v>3013</v>
      </c>
      <c r="M571" s="38" t="s">
        <v>102</v>
      </c>
      <c r="N571" s="38" t="s">
        <v>102</v>
      </c>
      <c r="O571" s="38" t="s">
        <v>102</v>
      </c>
      <c r="P571" s="14">
        <v>154</v>
      </c>
      <c r="Q571" s="38" t="s">
        <v>102</v>
      </c>
      <c r="R571" s="14">
        <v>0</v>
      </c>
      <c r="S571" s="36">
        <v>310</v>
      </c>
      <c r="T571" s="14">
        <v>139</v>
      </c>
      <c r="U571" s="38" t="s">
        <v>102</v>
      </c>
      <c r="V571" s="38" t="s">
        <v>102</v>
      </c>
      <c r="W571" s="38" t="s">
        <v>102</v>
      </c>
      <c r="X571" s="14">
        <v>51</v>
      </c>
      <c r="Y571" s="38" t="s">
        <v>102</v>
      </c>
      <c r="Z571" s="14">
        <v>0</v>
      </c>
      <c r="AA571" s="14">
        <v>12</v>
      </c>
      <c r="AB571" s="14">
        <v>185</v>
      </c>
      <c r="AC571" s="38" t="s">
        <v>102</v>
      </c>
      <c r="AD571" s="38" t="s">
        <v>102</v>
      </c>
      <c r="AE571" s="38" t="s">
        <v>102</v>
      </c>
      <c r="AF571" s="14">
        <v>38</v>
      </c>
      <c r="AG571" s="38" t="s">
        <v>102</v>
      </c>
      <c r="AH571" s="14">
        <v>0</v>
      </c>
      <c r="AI571" s="36">
        <v>50</v>
      </c>
      <c r="AJ571" s="14">
        <v>470</v>
      </c>
      <c r="AK571" s="38" t="s">
        <v>102</v>
      </c>
      <c r="AL571" s="38" t="s">
        <v>102</v>
      </c>
      <c r="AM571" s="38" t="s">
        <v>102</v>
      </c>
      <c r="AN571" s="38" t="s">
        <v>102</v>
      </c>
      <c r="AO571" s="14">
        <v>1647</v>
      </c>
      <c r="AP571" s="38" t="s">
        <v>102</v>
      </c>
      <c r="AQ571" s="38" t="s">
        <v>102</v>
      </c>
      <c r="AR571" s="38" t="s">
        <v>102</v>
      </c>
      <c r="AS571" s="38" t="s">
        <v>102</v>
      </c>
      <c r="AT571" s="38" t="s">
        <v>36</v>
      </c>
      <c r="AU571" s="38" t="s">
        <v>102</v>
      </c>
      <c r="AV571" s="38" t="s">
        <v>102</v>
      </c>
      <c r="AW571" s="38" t="s">
        <v>102</v>
      </c>
      <c r="AX571" s="38" t="s">
        <v>36</v>
      </c>
      <c r="AY571" s="38" t="s">
        <v>102</v>
      </c>
      <c r="AZ571" s="38" t="s">
        <v>102</v>
      </c>
      <c r="BA571" s="38" t="s">
        <v>102</v>
      </c>
    </row>
    <row r="572" spans="1:53">
      <c r="A572" s="100">
        <v>44817</v>
      </c>
      <c r="B572" s="99" t="str">
        <f t="shared" ref="B572" si="759">"(" &amp; TEXT(A572,"aaa") &amp; ")"</f>
        <v>(火)</v>
      </c>
      <c r="C572" s="14">
        <f t="shared" si="705"/>
        <v>5530</v>
      </c>
      <c r="D572" s="14">
        <v>1430</v>
      </c>
      <c r="E572" s="38" t="s">
        <v>102</v>
      </c>
      <c r="F572" s="38" t="s">
        <v>102</v>
      </c>
      <c r="G572" s="38" t="s">
        <v>102</v>
      </c>
      <c r="H572" s="14">
        <v>184</v>
      </c>
      <c r="I572" s="38" t="s">
        <v>102</v>
      </c>
      <c r="J572" s="14">
        <v>0</v>
      </c>
      <c r="K572" s="14">
        <v>105</v>
      </c>
      <c r="L572" s="14">
        <v>3336</v>
      </c>
      <c r="M572" s="38" t="s">
        <v>102</v>
      </c>
      <c r="N572" s="38" t="s">
        <v>102</v>
      </c>
      <c r="O572" s="38" t="s">
        <v>102</v>
      </c>
      <c r="P572" s="14">
        <v>165</v>
      </c>
      <c r="Q572" s="38" t="s">
        <v>102</v>
      </c>
      <c r="R572" s="14">
        <v>4</v>
      </c>
      <c r="S572" s="36">
        <v>306</v>
      </c>
      <c r="T572" s="14">
        <v>127</v>
      </c>
      <c r="U572" s="38" t="s">
        <v>102</v>
      </c>
      <c r="V572" s="38" t="s">
        <v>102</v>
      </c>
      <c r="W572" s="38" t="s">
        <v>102</v>
      </c>
      <c r="X572" s="14">
        <v>40</v>
      </c>
      <c r="Y572" s="38" t="s">
        <v>102</v>
      </c>
      <c r="Z572" s="14">
        <v>0</v>
      </c>
      <c r="AA572" s="14">
        <v>16</v>
      </c>
      <c r="AB572" s="14">
        <v>205</v>
      </c>
      <c r="AC572" s="38" t="s">
        <v>102</v>
      </c>
      <c r="AD572" s="38" t="s">
        <v>102</v>
      </c>
      <c r="AE572" s="38" t="s">
        <v>102</v>
      </c>
      <c r="AF572" s="14">
        <v>46</v>
      </c>
      <c r="AG572" s="38" t="s">
        <v>102</v>
      </c>
      <c r="AH572" s="14">
        <v>0</v>
      </c>
      <c r="AI572" s="36">
        <v>68</v>
      </c>
      <c r="AJ572" s="14">
        <v>698</v>
      </c>
      <c r="AK572" s="38" t="s">
        <v>102</v>
      </c>
      <c r="AL572" s="38" t="s">
        <v>102</v>
      </c>
      <c r="AM572" s="38" t="s">
        <v>102</v>
      </c>
      <c r="AN572" s="38" t="s">
        <v>102</v>
      </c>
      <c r="AO572" s="14">
        <v>2030</v>
      </c>
      <c r="AP572" s="38" t="s">
        <v>102</v>
      </c>
      <c r="AQ572" s="38" t="s">
        <v>102</v>
      </c>
      <c r="AR572" s="38" t="s">
        <v>102</v>
      </c>
      <c r="AS572" s="38" t="s">
        <v>102</v>
      </c>
      <c r="AT572" s="38" t="s">
        <v>36</v>
      </c>
      <c r="AU572" s="38" t="s">
        <v>102</v>
      </c>
      <c r="AV572" s="38" t="s">
        <v>102</v>
      </c>
      <c r="AW572" s="38" t="s">
        <v>102</v>
      </c>
      <c r="AX572" s="38" t="s">
        <v>36</v>
      </c>
      <c r="AY572" s="38" t="s">
        <v>102</v>
      </c>
      <c r="AZ572" s="38" t="s">
        <v>102</v>
      </c>
      <c r="BA572" s="38" t="s">
        <v>102</v>
      </c>
    </row>
    <row r="573" spans="1:53">
      <c r="A573" s="100">
        <v>44816</v>
      </c>
      <c r="B573" s="99" t="str">
        <f t="shared" ref="B573" si="760">"(" &amp; TEXT(A573,"aaa") &amp; ")"</f>
        <v>(月)</v>
      </c>
      <c r="C573" s="14">
        <f t="shared" si="705"/>
        <v>4782</v>
      </c>
      <c r="D573" s="14">
        <v>1272</v>
      </c>
      <c r="E573" s="38" t="s">
        <v>102</v>
      </c>
      <c r="F573" s="38" t="s">
        <v>102</v>
      </c>
      <c r="G573" s="38" t="s">
        <v>102</v>
      </c>
      <c r="H573" s="14">
        <v>120</v>
      </c>
      <c r="I573" s="38" t="s">
        <v>102</v>
      </c>
      <c r="J573" s="14">
        <v>0</v>
      </c>
      <c r="K573" s="14">
        <v>104</v>
      </c>
      <c r="L573" s="14">
        <v>2841</v>
      </c>
      <c r="M573" s="38" t="s">
        <v>102</v>
      </c>
      <c r="N573" s="38" t="s">
        <v>102</v>
      </c>
      <c r="O573" s="38" t="s">
        <v>102</v>
      </c>
      <c r="P573" s="14">
        <v>125</v>
      </c>
      <c r="Q573" s="38" t="s">
        <v>102</v>
      </c>
      <c r="R573" s="14">
        <v>9</v>
      </c>
      <c r="S573" s="36">
        <v>311</v>
      </c>
      <c r="T573" s="14">
        <v>114</v>
      </c>
      <c r="U573" s="38" t="s">
        <v>102</v>
      </c>
      <c r="V573" s="38" t="s">
        <v>102</v>
      </c>
      <c r="W573" s="38" t="s">
        <v>102</v>
      </c>
      <c r="X573" s="14">
        <v>32</v>
      </c>
      <c r="Y573" s="38" t="s">
        <v>102</v>
      </c>
      <c r="Z573" s="14">
        <v>0</v>
      </c>
      <c r="AA573" s="14">
        <v>12</v>
      </c>
      <c r="AB573" s="14">
        <v>164</v>
      </c>
      <c r="AC573" s="38" t="s">
        <v>102</v>
      </c>
      <c r="AD573" s="38" t="s">
        <v>102</v>
      </c>
      <c r="AE573" s="38" t="s">
        <v>102</v>
      </c>
      <c r="AF573" s="14">
        <v>31</v>
      </c>
      <c r="AG573" s="38" t="s">
        <v>102</v>
      </c>
      <c r="AH573" s="14">
        <v>0</v>
      </c>
      <c r="AI573" s="36">
        <v>59</v>
      </c>
      <c r="AJ573" s="14">
        <v>495</v>
      </c>
      <c r="AK573" s="38" t="s">
        <v>102</v>
      </c>
      <c r="AL573" s="38" t="s">
        <v>102</v>
      </c>
      <c r="AM573" s="38" t="s">
        <v>102</v>
      </c>
      <c r="AN573" s="38" t="s">
        <v>102</v>
      </c>
      <c r="AO573" s="14">
        <v>1579</v>
      </c>
      <c r="AP573" s="38" t="s">
        <v>102</v>
      </c>
      <c r="AQ573" s="38" t="s">
        <v>102</v>
      </c>
      <c r="AR573" s="38" t="s">
        <v>102</v>
      </c>
      <c r="AS573" s="38" t="s">
        <v>102</v>
      </c>
      <c r="AT573" s="38" t="s">
        <v>36</v>
      </c>
      <c r="AU573" s="38" t="s">
        <v>102</v>
      </c>
      <c r="AV573" s="38" t="s">
        <v>102</v>
      </c>
      <c r="AW573" s="38" t="s">
        <v>102</v>
      </c>
      <c r="AX573" s="38" t="s">
        <v>36</v>
      </c>
      <c r="AY573" s="38" t="s">
        <v>102</v>
      </c>
      <c r="AZ573" s="38" t="s">
        <v>102</v>
      </c>
      <c r="BA573" s="38" t="s">
        <v>102</v>
      </c>
    </row>
    <row r="574" spans="1:53">
      <c r="A574" s="100">
        <v>44815</v>
      </c>
      <c r="B574" s="99" t="str">
        <f t="shared" ref="B574" si="761">"(" &amp; TEXT(A574,"aaa") &amp; ")"</f>
        <v>(日)</v>
      </c>
      <c r="C574" s="14">
        <f t="shared" si="705"/>
        <v>3159</v>
      </c>
      <c r="D574" s="14">
        <v>698</v>
      </c>
      <c r="E574" s="38" t="s">
        <v>102</v>
      </c>
      <c r="F574" s="38" t="s">
        <v>102</v>
      </c>
      <c r="G574" s="38" t="s">
        <v>102</v>
      </c>
      <c r="H574" s="14">
        <v>49</v>
      </c>
      <c r="I574" s="38" t="s">
        <v>102</v>
      </c>
      <c r="J574" s="14">
        <v>0</v>
      </c>
      <c r="K574" s="14">
        <v>107</v>
      </c>
      <c r="L574" s="14">
        <v>2112</v>
      </c>
      <c r="M574" s="38" t="s">
        <v>102</v>
      </c>
      <c r="N574" s="38" t="s">
        <v>102</v>
      </c>
      <c r="O574" s="38" t="s">
        <v>102</v>
      </c>
      <c r="P574" s="14">
        <v>52</v>
      </c>
      <c r="Q574" s="38" t="s">
        <v>102</v>
      </c>
      <c r="R574" s="14">
        <v>0</v>
      </c>
      <c r="S574" s="36">
        <v>141</v>
      </c>
      <c r="T574" s="14">
        <v>40</v>
      </c>
      <c r="U574" s="38" t="s">
        <v>102</v>
      </c>
      <c r="V574" s="38" t="s">
        <v>102</v>
      </c>
      <c r="W574" s="38" t="s">
        <v>102</v>
      </c>
      <c r="X574" s="14">
        <v>7</v>
      </c>
      <c r="Y574" s="38" t="s">
        <v>102</v>
      </c>
      <c r="Z574" s="14">
        <v>0</v>
      </c>
      <c r="AA574" s="14">
        <v>13</v>
      </c>
      <c r="AB574" s="14">
        <v>62</v>
      </c>
      <c r="AC574" s="38" t="s">
        <v>102</v>
      </c>
      <c r="AD574" s="38" t="s">
        <v>102</v>
      </c>
      <c r="AE574" s="38" t="s">
        <v>102</v>
      </c>
      <c r="AF574" s="14">
        <v>8</v>
      </c>
      <c r="AG574" s="38" t="s">
        <v>102</v>
      </c>
      <c r="AH574" s="14">
        <v>0</v>
      </c>
      <c r="AI574" s="36">
        <v>22</v>
      </c>
      <c r="AJ574" s="14">
        <v>339</v>
      </c>
      <c r="AK574" s="38" t="s">
        <v>102</v>
      </c>
      <c r="AL574" s="38" t="s">
        <v>102</v>
      </c>
      <c r="AM574" s="38" t="s">
        <v>102</v>
      </c>
      <c r="AN574" s="38" t="s">
        <v>102</v>
      </c>
      <c r="AO574" s="14">
        <v>1206</v>
      </c>
      <c r="AP574" s="38" t="s">
        <v>102</v>
      </c>
      <c r="AQ574" s="38" t="s">
        <v>102</v>
      </c>
      <c r="AR574" s="38" t="s">
        <v>102</v>
      </c>
      <c r="AS574" s="38" t="s">
        <v>102</v>
      </c>
      <c r="AT574" s="38" t="s">
        <v>36</v>
      </c>
      <c r="AU574" s="38" t="s">
        <v>102</v>
      </c>
      <c r="AV574" s="38" t="s">
        <v>102</v>
      </c>
      <c r="AW574" s="38" t="s">
        <v>102</v>
      </c>
      <c r="AX574" s="38" t="s">
        <v>36</v>
      </c>
      <c r="AY574" s="38" t="s">
        <v>102</v>
      </c>
      <c r="AZ574" s="38" t="s">
        <v>102</v>
      </c>
      <c r="BA574" s="38" t="s">
        <v>102</v>
      </c>
    </row>
    <row r="575" spans="1:53">
      <c r="A575" s="100">
        <v>44814</v>
      </c>
      <c r="B575" s="99" t="str">
        <f t="shared" ref="B575" si="762">"(" &amp; TEXT(A575,"aaa") &amp; ")"</f>
        <v>(土)</v>
      </c>
      <c r="C575" s="14">
        <f t="shared" si="705"/>
        <v>19725</v>
      </c>
      <c r="D575" s="14">
        <v>6045</v>
      </c>
      <c r="E575" s="38" t="s">
        <v>102</v>
      </c>
      <c r="F575" s="38" t="s">
        <v>102</v>
      </c>
      <c r="G575" s="38" t="s">
        <v>102</v>
      </c>
      <c r="H575" s="14">
        <v>223</v>
      </c>
      <c r="I575" s="38" t="s">
        <v>102</v>
      </c>
      <c r="J575" s="14">
        <v>0</v>
      </c>
      <c r="K575" s="14">
        <v>258</v>
      </c>
      <c r="L575" s="14">
        <v>12456</v>
      </c>
      <c r="M575" s="38" t="s">
        <v>102</v>
      </c>
      <c r="N575" s="38" t="s">
        <v>102</v>
      </c>
      <c r="O575" s="38" t="s">
        <v>102</v>
      </c>
      <c r="P575" s="14">
        <v>217</v>
      </c>
      <c r="Q575" s="38" t="s">
        <v>102</v>
      </c>
      <c r="R575" s="14">
        <v>8</v>
      </c>
      <c r="S575" s="36">
        <v>518</v>
      </c>
      <c r="T575" s="14">
        <v>161</v>
      </c>
      <c r="U575" s="38" t="s">
        <v>102</v>
      </c>
      <c r="V575" s="38" t="s">
        <v>102</v>
      </c>
      <c r="W575" s="38" t="s">
        <v>102</v>
      </c>
      <c r="X575" s="14">
        <v>24</v>
      </c>
      <c r="Y575" s="38" t="s">
        <v>102</v>
      </c>
      <c r="Z575" s="14">
        <v>0</v>
      </c>
      <c r="AA575" s="14">
        <v>27</v>
      </c>
      <c r="AB575" s="14">
        <v>258</v>
      </c>
      <c r="AC575" s="38" t="s">
        <v>102</v>
      </c>
      <c r="AD575" s="38" t="s">
        <v>102</v>
      </c>
      <c r="AE575" s="38" t="s">
        <v>102</v>
      </c>
      <c r="AF575" s="14">
        <v>25</v>
      </c>
      <c r="AG575" s="38" t="s">
        <v>102</v>
      </c>
      <c r="AH575" s="14">
        <v>0</v>
      </c>
      <c r="AI575" s="36">
        <v>63</v>
      </c>
      <c r="AJ575" s="14">
        <v>4095</v>
      </c>
      <c r="AK575" s="38" t="s">
        <v>102</v>
      </c>
      <c r="AL575" s="38" t="s">
        <v>102</v>
      </c>
      <c r="AM575" s="38" t="s">
        <v>102</v>
      </c>
      <c r="AN575" s="38" t="s">
        <v>102</v>
      </c>
      <c r="AO575" s="14">
        <v>8618</v>
      </c>
      <c r="AP575" s="38" t="s">
        <v>102</v>
      </c>
      <c r="AQ575" s="38" t="s">
        <v>102</v>
      </c>
      <c r="AR575" s="38" t="s">
        <v>102</v>
      </c>
      <c r="AS575" s="38" t="s">
        <v>102</v>
      </c>
      <c r="AT575" s="38" t="s">
        <v>36</v>
      </c>
      <c r="AU575" s="38" t="s">
        <v>102</v>
      </c>
      <c r="AV575" s="38" t="s">
        <v>102</v>
      </c>
      <c r="AW575" s="38" t="s">
        <v>102</v>
      </c>
      <c r="AX575" s="38" t="s">
        <v>36</v>
      </c>
      <c r="AY575" s="38" t="s">
        <v>102</v>
      </c>
      <c r="AZ575" s="38" t="s">
        <v>102</v>
      </c>
      <c r="BA575" s="38" t="s">
        <v>102</v>
      </c>
    </row>
    <row r="576" spans="1:53">
      <c r="A576" s="100">
        <v>44813</v>
      </c>
      <c r="B576" s="99" t="str">
        <f t="shared" ref="B576" si="763">"(" &amp; TEXT(A576,"aaa") &amp; ")"</f>
        <v>(金)</v>
      </c>
      <c r="C576" s="14">
        <f t="shared" si="705"/>
        <v>17713</v>
      </c>
      <c r="D576" s="14">
        <v>8468</v>
      </c>
      <c r="E576" s="38" t="s">
        <v>102</v>
      </c>
      <c r="F576" s="38" t="s">
        <v>102</v>
      </c>
      <c r="G576" s="38" t="s">
        <v>102</v>
      </c>
      <c r="H576" s="14">
        <v>321</v>
      </c>
      <c r="I576" s="38" t="s">
        <v>102</v>
      </c>
      <c r="J576" s="14">
        <v>0</v>
      </c>
      <c r="K576" s="14">
        <v>846</v>
      </c>
      <c r="L576" s="14">
        <v>7312</v>
      </c>
      <c r="M576" s="38" t="s">
        <v>102</v>
      </c>
      <c r="N576" s="38" t="s">
        <v>102</v>
      </c>
      <c r="O576" s="38" t="s">
        <v>102</v>
      </c>
      <c r="P576" s="14">
        <v>296</v>
      </c>
      <c r="Q576" s="38" t="s">
        <v>102</v>
      </c>
      <c r="R576" s="14">
        <v>0</v>
      </c>
      <c r="S576" s="36">
        <v>470</v>
      </c>
      <c r="T576" s="14">
        <v>424</v>
      </c>
      <c r="U576" s="38" t="s">
        <v>102</v>
      </c>
      <c r="V576" s="38" t="s">
        <v>102</v>
      </c>
      <c r="W576" s="38" t="s">
        <v>102</v>
      </c>
      <c r="X576" s="14">
        <v>72</v>
      </c>
      <c r="Y576" s="38" t="s">
        <v>102</v>
      </c>
      <c r="Z576" s="14">
        <v>0</v>
      </c>
      <c r="AA576" s="14">
        <v>71</v>
      </c>
      <c r="AB576" s="14">
        <v>253</v>
      </c>
      <c r="AC576" s="38" t="s">
        <v>102</v>
      </c>
      <c r="AD576" s="38" t="s">
        <v>102</v>
      </c>
      <c r="AE576" s="38" t="s">
        <v>102</v>
      </c>
      <c r="AF576" s="14">
        <v>43</v>
      </c>
      <c r="AG576" s="38" t="s">
        <v>102</v>
      </c>
      <c r="AH576" s="14">
        <v>0</v>
      </c>
      <c r="AI576" s="36">
        <v>68</v>
      </c>
      <c r="AJ576" s="14">
        <v>5230</v>
      </c>
      <c r="AK576" s="38" t="s">
        <v>102</v>
      </c>
      <c r="AL576" s="38" t="s">
        <v>102</v>
      </c>
      <c r="AM576" s="38" t="s">
        <v>102</v>
      </c>
      <c r="AN576" s="38" t="s">
        <v>102</v>
      </c>
      <c r="AO576" s="14">
        <v>4859</v>
      </c>
      <c r="AP576" s="38" t="s">
        <v>102</v>
      </c>
      <c r="AQ576" s="38" t="s">
        <v>102</v>
      </c>
      <c r="AR576" s="38" t="s">
        <v>102</v>
      </c>
      <c r="AS576" s="38" t="s">
        <v>102</v>
      </c>
      <c r="AT576" s="38" t="s">
        <v>36</v>
      </c>
      <c r="AU576" s="38" t="s">
        <v>102</v>
      </c>
      <c r="AV576" s="38" t="s">
        <v>102</v>
      </c>
      <c r="AW576" s="38" t="s">
        <v>102</v>
      </c>
      <c r="AX576" s="38" t="s">
        <v>36</v>
      </c>
      <c r="AY576" s="38" t="s">
        <v>102</v>
      </c>
      <c r="AZ576" s="38" t="s">
        <v>102</v>
      </c>
      <c r="BA576" s="38" t="s">
        <v>102</v>
      </c>
    </row>
    <row r="577" spans="1:53">
      <c r="A577" s="100">
        <v>44812</v>
      </c>
      <c r="B577" s="99" t="str">
        <f t="shared" ref="B577" si="764">"(" &amp; TEXT(A577,"aaa") &amp; ")"</f>
        <v>(木)</v>
      </c>
      <c r="C577" s="14">
        <f t="shared" si="705"/>
        <v>5975</v>
      </c>
      <c r="D577" s="14">
        <v>2675</v>
      </c>
      <c r="E577" s="38" t="s">
        <v>102</v>
      </c>
      <c r="F577" s="38" t="s">
        <v>102</v>
      </c>
      <c r="G577" s="38" t="s">
        <v>102</v>
      </c>
      <c r="H577" s="14">
        <v>156</v>
      </c>
      <c r="I577" s="38" t="s">
        <v>102</v>
      </c>
      <c r="J577" s="14">
        <v>0</v>
      </c>
      <c r="K577" s="14">
        <v>290</v>
      </c>
      <c r="L577" s="14">
        <v>2503</v>
      </c>
      <c r="M577" s="38" t="s">
        <v>102</v>
      </c>
      <c r="N577" s="38" t="s">
        <v>102</v>
      </c>
      <c r="O577" s="38" t="s">
        <v>102</v>
      </c>
      <c r="P577" s="14">
        <v>128</v>
      </c>
      <c r="Q577" s="38" t="s">
        <v>102</v>
      </c>
      <c r="R577" s="14">
        <v>1</v>
      </c>
      <c r="S577" s="36">
        <v>222</v>
      </c>
      <c r="T577" s="14">
        <v>220</v>
      </c>
      <c r="U577" s="38" t="s">
        <v>102</v>
      </c>
      <c r="V577" s="38" t="s">
        <v>102</v>
      </c>
      <c r="W577" s="38" t="s">
        <v>102</v>
      </c>
      <c r="X577" s="14">
        <v>44</v>
      </c>
      <c r="Y577" s="38" t="s">
        <v>102</v>
      </c>
      <c r="Z577" s="14">
        <v>0</v>
      </c>
      <c r="AA577" s="14">
        <v>34</v>
      </c>
      <c r="AB577" s="14">
        <v>149</v>
      </c>
      <c r="AC577" s="38" t="s">
        <v>102</v>
      </c>
      <c r="AD577" s="38" t="s">
        <v>102</v>
      </c>
      <c r="AE577" s="38" t="s">
        <v>102</v>
      </c>
      <c r="AF577" s="14">
        <v>25</v>
      </c>
      <c r="AG577" s="38" t="s">
        <v>102</v>
      </c>
      <c r="AH577" s="14">
        <v>0</v>
      </c>
      <c r="AI577" s="36">
        <v>29</v>
      </c>
      <c r="AJ577" s="14">
        <v>1374</v>
      </c>
      <c r="AK577" s="38" t="s">
        <v>102</v>
      </c>
      <c r="AL577" s="38" t="s">
        <v>102</v>
      </c>
      <c r="AM577" s="38" t="s">
        <v>102</v>
      </c>
      <c r="AN577" s="38" t="s">
        <v>102</v>
      </c>
      <c r="AO577" s="14">
        <v>1528</v>
      </c>
      <c r="AP577" s="38" t="s">
        <v>102</v>
      </c>
      <c r="AQ577" s="38" t="s">
        <v>102</v>
      </c>
      <c r="AR577" s="38" t="s">
        <v>102</v>
      </c>
      <c r="AS577" s="38" t="s">
        <v>102</v>
      </c>
      <c r="AT577" s="38" t="s">
        <v>36</v>
      </c>
      <c r="AU577" s="38" t="s">
        <v>102</v>
      </c>
      <c r="AV577" s="38" t="s">
        <v>102</v>
      </c>
      <c r="AW577" s="38" t="s">
        <v>102</v>
      </c>
      <c r="AX577" s="38" t="s">
        <v>36</v>
      </c>
      <c r="AY577" s="38" t="s">
        <v>102</v>
      </c>
      <c r="AZ577" s="38" t="s">
        <v>102</v>
      </c>
      <c r="BA577" s="38" t="s">
        <v>102</v>
      </c>
    </row>
    <row r="578" spans="1:53">
      <c r="A578" s="100">
        <v>44811</v>
      </c>
      <c r="B578" s="99" t="str">
        <f t="shared" ref="B578" si="765">"(" &amp; TEXT(A578,"aaa") &amp; ")"</f>
        <v>(水)</v>
      </c>
      <c r="C578" s="14">
        <f t="shared" si="705"/>
        <v>7025</v>
      </c>
      <c r="D578" s="14">
        <v>3392</v>
      </c>
      <c r="E578" s="38" t="s">
        <v>102</v>
      </c>
      <c r="F578" s="38" t="s">
        <v>102</v>
      </c>
      <c r="G578" s="38" t="s">
        <v>102</v>
      </c>
      <c r="H578" s="14">
        <v>222</v>
      </c>
      <c r="I578" s="38" t="s">
        <v>102</v>
      </c>
      <c r="J578" s="14">
        <v>2</v>
      </c>
      <c r="K578" s="14">
        <v>371</v>
      </c>
      <c r="L578" s="14">
        <v>2682</v>
      </c>
      <c r="M578" s="38" t="s">
        <v>102</v>
      </c>
      <c r="N578" s="38" t="s">
        <v>102</v>
      </c>
      <c r="O578" s="38" t="s">
        <v>102</v>
      </c>
      <c r="P578" s="14">
        <v>170</v>
      </c>
      <c r="Q578" s="38" t="s">
        <v>102</v>
      </c>
      <c r="R578" s="14">
        <v>2</v>
      </c>
      <c r="S578" s="36">
        <v>184</v>
      </c>
      <c r="T578" s="14">
        <v>239</v>
      </c>
      <c r="U578" s="38" t="s">
        <v>102</v>
      </c>
      <c r="V578" s="38" t="s">
        <v>102</v>
      </c>
      <c r="W578" s="38" t="s">
        <v>102</v>
      </c>
      <c r="X578" s="14">
        <v>60</v>
      </c>
      <c r="Y578" s="38" t="s">
        <v>102</v>
      </c>
      <c r="Z578" s="14">
        <v>0</v>
      </c>
      <c r="AA578" s="14">
        <v>63</v>
      </c>
      <c r="AB578" s="14">
        <v>155</v>
      </c>
      <c r="AC578" s="38" t="s">
        <v>102</v>
      </c>
      <c r="AD578" s="38" t="s">
        <v>102</v>
      </c>
      <c r="AE578" s="38" t="s">
        <v>102</v>
      </c>
      <c r="AF578" s="14">
        <v>50</v>
      </c>
      <c r="AG578" s="38" t="s">
        <v>102</v>
      </c>
      <c r="AH578" s="14">
        <v>1</v>
      </c>
      <c r="AI578" s="36">
        <v>26</v>
      </c>
      <c r="AJ578" s="14">
        <v>1769</v>
      </c>
      <c r="AK578" s="38" t="s">
        <v>102</v>
      </c>
      <c r="AL578" s="38" t="s">
        <v>102</v>
      </c>
      <c r="AM578" s="38" t="s">
        <v>102</v>
      </c>
      <c r="AN578" s="38" t="s">
        <v>102</v>
      </c>
      <c r="AO578" s="14">
        <v>1560</v>
      </c>
      <c r="AP578" s="38" t="s">
        <v>102</v>
      </c>
      <c r="AQ578" s="38" t="s">
        <v>102</v>
      </c>
      <c r="AR578" s="38" t="s">
        <v>102</v>
      </c>
      <c r="AS578" s="38" t="s">
        <v>102</v>
      </c>
      <c r="AT578" s="38" t="s">
        <v>36</v>
      </c>
      <c r="AU578" s="38" t="s">
        <v>102</v>
      </c>
      <c r="AV578" s="38" t="s">
        <v>102</v>
      </c>
      <c r="AW578" s="38" t="s">
        <v>102</v>
      </c>
      <c r="AX578" s="38" t="s">
        <v>36</v>
      </c>
      <c r="AY578" s="38" t="s">
        <v>102</v>
      </c>
      <c r="AZ578" s="38" t="s">
        <v>102</v>
      </c>
      <c r="BA578" s="38" t="s">
        <v>102</v>
      </c>
    </row>
    <row r="579" spans="1:53">
      <c r="A579" s="100">
        <v>44810</v>
      </c>
      <c r="B579" s="99" t="str">
        <f t="shared" ref="B579" si="766">"(" &amp; TEXT(A579,"aaa") &amp; ")"</f>
        <v>(火)</v>
      </c>
      <c r="C579" s="14">
        <f t="shared" ref="C579:C642" si="767">SUM(D579,H579,J579,K579,L579,P579,R579,S579)</f>
        <v>6827</v>
      </c>
      <c r="D579" s="14">
        <v>3431</v>
      </c>
      <c r="E579" s="38" t="s">
        <v>102</v>
      </c>
      <c r="F579" s="38" t="s">
        <v>102</v>
      </c>
      <c r="G579" s="38" t="s">
        <v>102</v>
      </c>
      <c r="H579" s="14">
        <v>193</v>
      </c>
      <c r="I579" s="38" t="s">
        <v>102</v>
      </c>
      <c r="J579" s="14">
        <v>0</v>
      </c>
      <c r="K579" s="14">
        <v>443</v>
      </c>
      <c r="L579" s="14">
        <v>2259</v>
      </c>
      <c r="M579" s="38" t="s">
        <v>102</v>
      </c>
      <c r="N579" s="38" t="s">
        <v>102</v>
      </c>
      <c r="O579" s="38" t="s">
        <v>102</v>
      </c>
      <c r="P579" s="14">
        <v>288</v>
      </c>
      <c r="Q579" s="38" t="s">
        <v>102</v>
      </c>
      <c r="R579" s="14">
        <v>4</v>
      </c>
      <c r="S579" s="36">
        <v>209</v>
      </c>
      <c r="T579" s="14">
        <v>251</v>
      </c>
      <c r="U579" s="38" t="s">
        <v>102</v>
      </c>
      <c r="V579" s="38" t="s">
        <v>102</v>
      </c>
      <c r="W579" s="38" t="s">
        <v>102</v>
      </c>
      <c r="X579" s="14">
        <v>49</v>
      </c>
      <c r="Y579" s="38" t="s">
        <v>102</v>
      </c>
      <c r="Z579" s="14">
        <v>0</v>
      </c>
      <c r="AA579" s="14">
        <v>72</v>
      </c>
      <c r="AB579" s="14">
        <v>138</v>
      </c>
      <c r="AC579" s="38" t="s">
        <v>102</v>
      </c>
      <c r="AD579" s="38" t="s">
        <v>102</v>
      </c>
      <c r="AE579" s="38" t="s">
        <v>102</v>
      </c>
      <c r="AF579" s="14">
        <v>41</v>
      </c>
      <c r="AG579" s="38" t="s">
        <v>102</v>
      </c>
      <c r="AH579" s="14">
        <v>0</v>
      </c>
      <c r="AI579" s="36">
        <v>34</v>
      </c>
      <c r="AJ579" s="14">
        <v>1965</v>
      </c>
      <c r="AK579" s="38" t="s">
        <v>102</v>
      </c>
      <c r="AL579" s="38" t="s">
        <v>102</v>
      </c>
      <c r="AM579" s="38" t="s">
        <v>102</v>
      </c>
      <c r="AN579" s="38" t="s">
        <v>102</v>
      </c>
      <c r="AO579" s="14">
        <v>1235</v>
      </c>
      <c r="AP579" s="38" t="s">
        <v>102</v>
      </c>
      <c r="AQ579" s="38" t="s">
        <v>102</v>
      </c>
      <c r="AR579" s="38" t="s">
        <v>102</v>
      </c>
      <c r="AS579" s="38" t="s">
        <v>102</v>
      </c>
      <c r="AT579" s="38" t="s">
        <v>36</v>
      </c>
      <c r="AU579" s="38" t="s">
        <v>102</v>
      </c>
      <c r="AV579" s="38" t="s">
        <v>102</v>
      </c>
      <c r="AW579" s="38" t="s">
        <v>102</v>
      </c>
      <c r="AX579" s="38" t="s">
        <v>36</v>
      </c>
      <c r="AY579" s="38" t="s">
        <v>102</v>
      </c>
      <c r="AZ579" s="38" t="s">
        <v>102</v>
      </c>
      <c r="BA579" s="38" t="s">
        <v>102</v>
      </c>
    </row>
    <row r="580" spans="1:53">
      <c r="A580" s="100">
        <v>44809</v>
      </c>
      <c r="B580" s="99" t="str">
        <f t="shared" ref="B580" si="768">"(" &amp; TEXT(A580,"aaa") &amp; ")"</f>
        <v>(月)</v>
      </c>
      <c r="C580" s="14">
        <f t="shared" si="767"/>
        <v>5674</v>
      </c>
      <c r="D580" s="14">
        <v>3224</v>
      </c>
      <c r="E580" s="38" t="s">
        <v>102</v>
      </c>
      <c r="F580" s="38" t="s">
        <v>102</v>
      </c>
      <c r="G580" s="38" t="s">
        <v>102</v>
      </c>
      <c r="H580" s="14">
        <v>181</v>
      </c>
      <c r="I580" s="38" t="s">
        <v>102</v>
      </c>
      <c r="J580" s="14">
        <v>0</v>
      </c>
      <c r="K580" s="14">
        <v>232</v>
      </c>
      <c r="L580" s="14">
        <v>1719</v>
      </c>
      <c r="M580" s="38" t="s">
        <v>102</v>
      </c>
      <c r="N580" s="38" t="s">
        <v>102</v>
      </c>
      <c r="O580" s="38" t="s">
        <v>102</v>
      </c>
      <c r="P580" s="14">
        <v>158</v>
      </c>
      <c r="Q580" s="38" t="s">
        <v>102</v>
      </c>
      <c r="R580" s="14">
        <v>1</v>
      </c>
      <c r="S580" s="36">
        <v>159</v>
      </c>
      <c r="T580" s="14">
        <v>212</v>
      </c>
      <c r="U580" s="38" t="s">
        <v>102</v>
      </c>
      <c r="V580" s="38" t="s">
        <v>102</v>
      </c>
      <c r="W580" s="38" t="s">
        <v>102</v>
      </c>
      <c r="X580" s="14">
        <v>55</v>
      </c>
      <c r="Y580" s="38" t="s">
        <v>102</v>
      </c>
      <c r="Z580" s="14">
        <v>0</v>
      </c>
      <c r="AA580" s="14">
        <v>31</v>
      </c>
      <c r="AB580" s="14">
        <v>129</v>
      </c>
      <c r="AC580" s="38" t="s">
        <v>102</v>
      </c>
      <c r="AD580" s="38" t="s">
        <v>102</v>
      </c>
      <c r="AE580" s="38" t="s">
        <v>102</v>
      </c>
      <c r="AF580" s="14">
        <v>43</v>
      </c>
      <c r="AG580" s="38" t="s">
        <v>102</v>
      </c>
      <c r="AH580" s="14">
        <v>0</v>
      </c>
      <c r="AI580" s="36">
        <v>20</v>
      </c>
      <c r="AJ580" s="14">
        <v>1657</v>
      </c>
      <c r="AK580" s="38" t="s">
        <v>102</v>
      </c>
      <c r="AL580" s="38" t="s">
        <v>102</v>
      </c>
      <c r="AM580" s="38" t="s">
        <v>102</v>
      </c>
      <c r="AN580" s="38" t="s">
        <v>102</v>
      </c>
      <c r="AO580" s="14">
        <v>884</v>
      </c>
      <c r="AP580" s="38" t="s">
        <v>102</v>
      </c>
      <c r="AQ580" s="38" t="s">
        <v>102</v>
      </c>
      <c r="AR580" s="38" t="s">
        <v>102</v>
      </c>
      <c r="AS580" s="38" t="s">
        <v>102</v>
      </c>
      <c r="AT580" s="38" t="s">
        <v>36</v>
      </c>
      <c r="AU580" s="38" t="s">
        <v>102</v>
      </c>
      <c r="AV580" s="38" t="s">
        <v>102</v>
      </c>
      <c r="AW580" s="38" t="s">
        <v>102</v>
      </c>
      <c r="AX580" s="38" t="s">
        <v>36</v>
      </c>
      <c r="AY580" s="38" t="s">
        <v>102</v>
      </c>
      <c r="AZ580" s="38" t="s">
        <v>102</v>
      </c>
      <c r="BA580" s="38" t="s">
        <v>102</v>
      </c>
    </row>
    <row r="581" spans="1:53">
      <c r="A581" s="100">
        <v>44808</v>
      </c>
      <c r="B581" s="99" t="str">
        <f t="shared" ref="B581" si="769">"(" &amp; TEXT(A581,"aaa") &amp; ")"</f>
        <v>(日)</v>
      </c>
      <c r="C581" s="14">
        <f t="shared" si="767"/>
        <v>4523</v>
      </c>
      <c r="D581" s="14">
        <v>2512</v>
      </c>
      <c r="E581" s="38" t="s">
        <v>102</v>
      </c>
      <c r="F581" s="38" t="s">
        <v>102</v>
      </c>
      <c r="G581" s="38" t="s">
        <v>102</v>
      </c>
      <c r="H581" s="14">
        <v>78</v>
      </c>
      <c r="I581" s="38" t="s">
        <v>102</v>
      </c>
      <c r="J581" s="14">
        <v>0</v>
      </c>
      <c r="K581" s="14">
        <v>369</v>
      </c>
      <c r="L581" s="14">
        <v>1301</v>
      </c>
      <c r="M581" s="38" t="s">
        <v>102</v>
      </c>
      <c r="N581" s="38" t="s">
        <v>102</v>
      </c>
      <c r="O581" s="38" t="s">
        <v>102</v>
      </c>
      <c r="P581" s="14">
        <v>93</v>
      </c>
      <c r="Q581" s="38" t="s">
        <v>102</v>
      </c>
      <c r="R581" s="14">
        <v>0</v>
      </c>
      <c r="S581" s="36">
        <v>170</v>
      </c>
      <c r="T581" s="14">
        <v>114</v>
      </c>
      <c r="U581" s="38" t="s">
        <v>102</v>
      </c>
      <c r="V581" s="38" t="s">
        <v>102</v>
      </c>
      <c r="W581" s="38" t="s">
        <v>102</v>
      </c>
      <c r="X581" s="14">
        <v>9</v>
      </c>
      <c r="Y581" s="38" t="s">
        <v>102</v>
      </c>
      <c r="Z581" s="14">
        <v>0</v>
      </c>
      <c r="AA581" s="14">
        <v>46</v>
      </c>
      <c r="AB581" s="14">
        <v>59</v>
      </c>
      <c r="AC581" s="38" t="s">
        <v>102</v>
      </c>
      <c r="AD581" s="38" t="s">
        <v>102</v>
      </c>
      <c r="AE581" s="38" t="s">
        <v>102</v>
      </c>
      <c r="AF581" s="14">
        <v>9</v>
      </c>
      <c r="AG581" s="38" t="s">
        <v>102</v>
      </c>
      <c r="AH581" s="14">
        <v>0</v>
      </c>
      <c r="AI581" s="36">
        <v>26</v>
      </c>
      <c r="AJ581" s="14">
        <v>1198</v>
      </c>
      <c r="AK581" s="38" t="s">
        <v>102</v>
      </c>
      <c r="AL581" s="38" t="s">
        <v>102</v>
      </c>
      <c r="AM581" s="38" t="s">
        <v>102</v>
      </c>
      <c r="AN581" s="38" t="s">
        <v>102</v>
      </c>
      <c r="AO581" s="14">
        <v>600</v>
      </c>
      <c r="AP581" s="38" t="s">
        <v>102</v>
      </c>
      <c r="AQ581" s="38" t="s">
        <v>102</v>
      </c>
      <c r="AR581" s="38" t="s">
        <v>102</v>
      </c>
      <c r="AS581" s="38" t="s">
        <v>102</v>
      </c>
      <c r="AT581" s="38" t="s">
        <v>36</v>
      </c>
      <c r="AU581" s="38" t="s">
        <v>102</v>
      </c>
      <c r="AV581" s="38" t="s">
        <v>102</v>
      </c>
      <c r="AW581" s="38" t="s">
        <v>102</v>
      </c>
      <c r="AX581" s="38" t="s">
        <v>36</v>
      </c>
      <c r="AY581" s="38" t="s">
        <v>102</v>
      </c>
      <c r="AZ581" s="38" t="s">
        <v>102</v>
      </c>
      <c r="BA581" s="38" t="s">
        <v>102</v>
      </c>
    </row>
    <row r="582" spans="1:53">
      <c r="A582" s="100">
        <v>44807</v>
      </c>
      <c r="B582" s="99" t="str">
        <f t="shared" ref="B582" si="770">"(" &amp; TEXT(A582,"aaa") &amp; ")"</f>
        <v>(土)</v>
      </c>
      <c r="C582" s="14">
        <f t="shared" si="767"/>
        <v>24606</v>
      </c>
      <c r="D582" s="14">
        <v>14439</v>
      </c>
      <c r="E582" s="38" t="s">
        <v>102</v>
      </c>
      <c r="F582" s="38" t="s">
        <v>102</v>
      </c>
      <c r="G582" s="38" t="s">
        <v>102</v>
      </c>
      <c r="H582" s="14">
        <v>215</v>
      </c>
      <c r="I582" s="38" t="s">
        <v>102</v>
      </c>
      <c r="J582" s="14">
        <v>0</v>
      </c>
      <c r="K582" s="14">
        <v>1193</v>
      </c>
      <c r="L582" s="14">
        <v>7963</v>
      </c>
      <c r="M582" s="38" t="s">
        <v>102</v>
      </c>
      <c r="N582" s="38" t="s">
        <v>102</v>
      </c>
      <c r="O582" s="38" t="s">
        <v>102</v>
      </c>
      <c r="P582" s="14">
        <v>268</v>
      </c>
      <c r="Q582" s="38" t="s">
        <v>102</v>
      </c>
      <c r="R582" s="14">
        <v>4</v>
      </c>
      <c r="S582" s="36">
        <v>524</v>
      </c>
      <c r="T582" s="14">
        <v>371</v>
      </c>
      <c r="U582" s="38" t="s">
        <v>102</v>
      </c>
      <c r="V582" s="38" t="s">
        <v>102</v>
      </c>
      <c r="W582" s="38" t="s">
        <v>102</v>
      </c>
      <c r="X582" s="14">
        <v>25</v>
      </c>
      <c r="Y582" s="38" t="s">
        <v>102</v>
      </c>
      <c r="Z582" s="14">
        <v>0</v>
      </c>
      <c r="AA582" s="14">
        <v>155</v>
      </c>
      <c r="AB582" s="14">
        <v>184</v>
      </c>
      <c r="AC582" s="38" t="s">
        <v>102</v>
      </c>
      <c r="AD582" s="38" t="s">
        <v>102</v>
      </c>
      <c r="AE582" s="38" t="s">
        <v>102</v>
      </c>
      <c r="AF582" s="14">
        <v>37</v>
      </c>
      <c r="AG582" s="38" t="s">
        <v>102</v>
      </c>
      <c r="AH582" s="14">
        <v>0</v>
      </c>
      <c r="AI582" s="36">
        <v>62</v>
      </c>
      <c r="AJ582" s="14">
        <v>9817</v>
      </c>
      <c r="AK582" s="38" t="s">
        <v>102</v>
      </c>
      <c r="AL582" s="38" t="s">
        <v>102</v>
      </c>
      <c r="AM582" s="38" t="s">
        <v>102</v>
      </c>
      <c r="AN582" s="38" t="s">
        <v>102</v>
      </c>
      <c r="AO582" s="14">
        <v>5311</v>
      </c>
      <c r="AP582" s="38" t="s">
        <v>102</v>
      </c>
      <c r="AQ582" s="38" t="s">
        <v>102</v>
      </c>
      <c r="AR582" s="38" t="s">
        <v>102</v>
      </c>
      <c r="AS582" s="38" t="s">
        <v>102</v>
      </c>
      <c r="AT582" s="38" t="s">
        <v>36</v>
      </c>
      <c r="AU582" s="38" t="s">
        <v>102</v>
      </c>
      <c r="AV582" s="38" t="s">
        <v>102</v>
      </c>
      <c r="AW582" s="38" t="s">
        <v>102</v>
      </c>
      <c r="AX582" s="38" t="s">
        <v>36</v>
      </c>
      <c r="AY582" s="38" t="s">
        <v>102</v>
      </c>
      <c r="AZ582" s="38" t="s">
        <v>102</v>
      </c>
      <c r="BA582" s="38" t="s">
        <v>102</v>
      </c>
    </row>
    <row r="583" spans="1:53">
      <c r="A583" s="100">
        <v>44806</v>
      </c>
      <c r="B583" s="99" t="str">
        <f t="shared" ref="B583" si="771">"(" &amp; TEXT(A583,"aaa") &amp; ")"</f>
        <v>(金)</v>
      </c>
      <c r="C583" s="14">
        <f t="shared" si="767"/>
        <v>10551</v>
      </c>
      <c r="D583" s="14">
        <v>3754</v>
      </c>
      <c r="E583" s="38" t="s">
        <v>102</v>
      </c>
      <c r="F583" s="38" t="s">
        <v>102</v>
      </c>
      <c r="G583" s="38" t="s">
        <v>102</v>
      </c>
      <c r="H583" s="14">
        <v>401</v>
      </c>
      <c r="I583" s="38" t="s">
        <v>102</v>
      </c>
      <c r="J583" s="14">
        <v>0</v>
      </c>
      <c r="K583" s="14">
        <v>308</v>
      </c>
      <c r="L583" s="14">
        <v>5348</v>
      </c>
      <c r="M583" s="38" t="s">
        <v>102</v>
      </c>
      <c r="N583" s="38" t="s">
        <v>102</v>
      </c>
      <c r="O583" s="38" t="s">
        <v>102</v>
      </c>
      <c r="P583" s="14">
        <v>337</v>
      </c>
      <c r="Q583" s="38" t="s">
        <v>102</v>
      </c>
      <c r="R583" s="14">
        <v>0</v>
      </c>
      <c r="S583" s="36">
        <v>403</v>
      </c>
      <c r="T583" s="14">
        <v>194</v>
      </c>
      <c r="U583" s="38" t="s">
        <v>102</v>
      </c>
      <c r="V583" s="38" t="s">
        <v>102</v>
      </c>
      <c r="W583" s="38" t="s">
        <v>102</v>
      </c>
      <c r="X583" s="14">
        <v>86</v>
      </c>
      <c r="Y583" s="38" t="s">
        <v>102</v>
      </c>
      <c r="Z583" s="14">
        <v>0</v>
      </c>
      <c r="AA583" s="14">
        <v>42</v>
      </c>
      <c r="AB583" s="14">
        <v>203</v>
      </c>
      <c r="AC583" s="38" t="s">
        <v>102</v>
      </c>
      <c r="AD583" s="38" t="s">
        <v>102</v>
      </c>
      <c r="AE583" s="38" t="s">
        <v>102</v>
      </c>
      <c r="AF583" s="14">
        <v>56</v>
      </c>
      <c r="AG583" s="38" t="s">
        <v>102</v>
      </c>
      <c r="AH583" s="14">
        <v>0</v>
      </c>
      <c r="AI583" s="36">
        <v>59</v>
      </c>
      <c r="AJ583" s="14">
        <v>1832</v>
      </c>
      <c r="AK583" s="38" t="s">
        <v>102</v>
      </c>
      <c r="AL583" s="38" t="s">
        <v>102</v>
      </c>
      <c r="AM583" s="38" t="s">
        <v>102</v>
      </c>
      <c r="AN583" s="38" t="s">
        <v>102</v>
      </c>
      <c r="AO583" s="14">
        <v>3299</v>
      </c>
      <c r="AP583" s="38" t="s">
        <v>102</v>
      </c>
      <c r="AQ583" s="38" t="s">
        <v>102</v>
      </c>
      <c r="AR583" s="38" t="s">
        <v>102</v>
      </c>
      <c r="AS583" s="38" t="s">
        <v>102</v>
      </c>
      <c r="AT583" s="38" t="s">
        <v>36</v>
      </c>
      <c r="AU583" s="38" t="s">
        <v>102</v>
      </c>
      <c r="AV583" s="38" t="s">
        <v>102</v>
      </c>
      <c r="AW583" s="38" t="s">
        <v>102</v>
      </c>
      <c r="AX583" s="38" t="s">
        <v>36</v>
      </c>
      <c r="AY583" s="38" t="s">
        <v>102</v>
      </c>
      <c r="AZ583" s="38" t="s">
        <v>102</v>
      </c>
      <c r="BA583" s="38" t="s">
        <v>102</v>
      </c>
    </row>
    <row r="584" spans="1:53">
      <c r="A584" s="100">
        <v>44805</v>
      </c>
      <c r="B584" s="99" t="str">
        <f t="shared" ref="B584" si="772">"(" &amp; TEXT(A584,"aaa") &amp; ")"</f>
        <v>(木)</v>
      </c>
      <c r="C584" s="14">
        <f t="shared" si="767"/>
        <v>5063</v>
      </c>
      <c r="D584" s="14">
        <v>3135</v>
      </c>
      <c r="E584" s="38" t="s">
        <v>102</v>
      </c>
      <c r="F584" s="38" t="s">
        <v>102</v>
      </c>
      <c r="G584" s="38" t="s">
        <v>102</v>
      </c>
      <c r="H584" s="14">
        <v>286</v>
      </c>
      <c r="I584" s="38" t="s">
        <v>102</v>
      </c>
      <c r="J584" s="14">
        <v>0</v>
      </c>
      <c r="K584" s="14">
        <v>300</v>
      </c>
      <c r="L584" s="14">
        <v>1104</v>
      </c>
      <c r="M584" s="38" t="s">
        <v>102</v>
      </c>
      <c r="N584" s="38" t="s">
        <v>102</v>
      </c>
      <c r="O584" s="38" t="s">
        <v>102</v>
      </c>
      <c r="P584" s="14">
        <v>159</v>
      </c>
      <c r="Q584" s="38" t="s">
        <v>102</v>
      </c>
      <c r="R584" s="14">
        <v>0</v>
      </c>
      <c r="S584" s="36">
        <v>79</v>
      </c>
      <c r="T584" s="14">
        <v>209</v>
      </c>
      <c r="U584" s="38" t="s">
        <v>102</v>
      </c>
      <c r="V584" s="38" t="s">
        <v>102</v>
      </c>
      <c r="W584" s="38" t="s">
        <v>102</v>
      </c>
      <c r="X584" s="14">
        <v>67</v>
      </c>
      <c r="Y584" s="38" t="s">
        <v>102</v>
      </c>
      <c r="Z584" s="14">
        <v>0</v>
      </c>
      <c r="AA584" s="14">
        <v>50</v>
      </c>
      <c r="AB584" s="14">
        <v>91</v>
      </c>
      <c r="AC584" s="38" t="s">
        <v>102</v>
      </c>
      <c r="AD584" s="38" t="s">
        <v>102</v>
      </c>
      <c r="AE584" s="38" t="s">
        <v>102</v>
      </c>
      <c r="AF584" s="14">
        <v>42</v>
      </c>
      <c r="AG584" s="38" t="s">
        <v>102</v>
      </c>
      <c r="AH584" s="14">
        <v>0</v>
      </c>
      <c r="AI584" s="36">
        <v>14</v>
      </c>
      <c r="AJ584" s="14">
        <v>1734</v>
      </c>
      <c r="AK584" s="38" t="s">
        <v>102</v>
      </c>
      <c r="AL584" s="38" t="s">
        <v>102</v>
      </c>
      <c r="AM584" s="38" t="s">
        <v>102</v>
      </c>
      <c r="AN584" s="38" t="s">
        <v>102</v>
      </c>
      <c r="AO584" s="14">
        <v>449</v>
      </c>
      <c r="AP584" s="38" t="s">
        <v>102</v>
      </c>
      <c r="AQ584" s="38" t="s">
        <v>102</v>
      </c>
      <c r="AR584" s="38" t="s">
        <v>102</v>
      </c>
      <c r="AS584" s="38" t="s">
        <v>102</v>
      </c>
      <c r="AT584" s="38" t="s">
        <v>36</v>
      </c>
      <c r="AU584" s="38" t="s">
        <v>102</v>
      </c>
      <c r="AV584" s="38" t="s">
        <v>102</v>
      </c>
      <c r="AW584" s="38" t="s">
        <v>102</v>
      </c>
      <c r="AX584" s="38" t="s">
        <v>36</v>
      </c>
      <c r="AY584" s="38" t="s">
        <v>102</v>
      </c>
      <c r="AZ584" s="38" t="s">
        <v>102</v>
      </c>
      <c r="BA584" s="38" t="s">
        <v>102</v>
      </c>
    </row>
    <row r="585" spans="1:53">
      <c r="A585" s="100">
        <v>44804</v>
      </c>
      <c r="B585" s="99" t="str">
        <f t="shared" ref="B585" si="773">"(" &amp; TEXT(A585,"aaa") &amp; ")"</f>
        <v>(水)</v>
      </c>
      <c r="C585" s="14">
        <f t="shared" si="767"/>
        <v>8855</v>
      </c>
      <c r="D585" s="14">
        <v>3071</v>
      </c>
      <c r="E585" s="38" t="s">
        <v>102</v>
      </c>
      <c r="F585" s="38" t="s">
        <v>102</v>
      </c>
      <c r="G585" s="38" t="s">
        <v>102</v>
      </c>
      <c r="H585" s="14">
        <v>288</v>
      </c>
      <c r="I585" s="38" t="s">
        <v>102</v>
      </c>
      <c r="J585" s="14">
        <v>0</v>
      </c>
      <c r="K585" s="14">
        <v>262</v>
      </c>
      <c r="L585" s="14">
        <v>4765</v>
      </c>
      <c r="M585" s="38" t="s">
        <v>102</v>
      </c>
      <c r="N585" s="38" t="s">
        <v>102</v>
      </c>
      <c r="O585" s="38" t="s">
        <v>102</v>
      </c>
      <c r="P585" s="14">
        <v>208</v>
      </c>
      <c r="Q585" s="38" t="s">
        <v>102</v>
      </c>
      <c r="R585" s="14">
        <v>0</v>
      </c>
      <c r="S585" s="36">
        <v>261</v>
      </c>
      <c r="T585" s="14">
        <v>186</v>
      </c>
      <c r="U585" s="38" t="s">
        <v>102</v>
      </c>
      <c r="V585" s="38" t="s">
        <v>102</v>
      </c>
      <c r="W585" s="38" t="s">
        <v>102</v>
      </c>
      <c r="X585" s="14">
        <v>84</v>
      </c>
      <c r="Y585" s="38" t="s">
        <v>102</v>
      </c>
      <c r="Z585" s="14">
        <v>0</v>
      </c>
      <c r="AA585" s="14">
        <v>40</v>
      </c>
      <c r="AB585" s="14">
        <v>264</v>
      </c>
      <c r="AC585" s="38" t="s">
        <v>102</v>
      </c>
      <c r="AD585" s="38" t="s">
        <v>102</v>
      </c>
      <c r="AE585" s="38" t="s">
        <v>102</v>
      </c>
      <c r="AF585" s="14">
        <v>59</v>
      </c>
      <c r="AG585" s="38" t="s">
        <v>102</v>
      </c>
      <c r="AH585" s="14">
        <v>0</v>
      </c>
      <c r="AI585" s="36">
        <v>54</v>
      </c>
      <c r="AJ585" s="14">
        <v>1666</v>
      </c>
      <c r="AK585" s="38" t="s">
        <v>102</v>
      </c>
      <c r="AL585" s="38" t="s">
        <v>102</v>
      </c>
      <c r="AM585" s="38" t="s">
        <v>102</v>
      </c>
      <c r="AN585" s="38" t="s">
        <v>102</v>
      </c>
      <c r="AO585" s="14">
        <v>2754</v>
      </c>
      <c r="AP585" s="38" t="s">
        <v>102</v>
      </c>
      <c r="AQ585" s="38" t="s">
        <v>102</v>
      </c>
      <c r="AR585" s="38" t="s">
        <v>102</v>
      </c>
      <c r="AS585" s="38" t="s">
        <v>102</v>
      </c>
      <c r="AT585" s="38" t="s">
        <v>36</v>
      </c>
      <c r="AU585" s="38" t="s">
        <v>102</v>
      </c>
      <c r="AV585" s="38" t="s">
        <v>102</v>
      </c>
      <c r="AW585" s="38" t="s">
        <v>102</v>
      </c>
      <c r="AX585" s="38" t="s">
        <v>36</v>
      </c>
      <c r="AY585" s="38" t="s">
        <v>102</v>
      </c>
      <c r="AZ585" s="38" t="s">
        <v>102</v>
      </c>
      <c r="BA585" s="38" t="s">
        <v>102</v>
      </c>
    </row>
    <row r="586" spans="1:53">
      <c r="A586" s="100">
        <v>44803</v>
      </c>
      <c r="B586" s="99" t="str">
        <f t="shared" ref="B586" si="774">"(" &amp; TEXT(A586,"aaa") &amp; ")"</f>
        <v>(火)</v>
      </c>
      <c r="C586" s="14">
        <f t="shared" si="767"/>
        <v>10707</v>
      </c>
      <c r="D586" s="14">
        <v>3580</v>
      </c>
      <c r="E586" s="38" t="s">
        <v>102</v>
      </c>
      <c r="F586" s="38" t="s">
        <v>102</v>
      </c>
      <c r="G586" s="38" t="s">
        <v>102</v>
      </c>
      <c r="H586" s="14">
        <v>233</v>
      </c>
      <c r="I586" s="38" t="s">
        <v>102</v>
      </c>
      <c r="J586" s="14">
        <v>0</v>
      </c>
      <c r="K586" s="14">
        <v>293</v>
      </c>
      <c r="L586" s="14">
        <v>6061</v>
      </c>
      <c r="M586" s="38" t="s">
        <v>102</v>
      </c>
      <c r="N586" s="38" t="s">
        <v>102</v>
      </c>
      <c r="O586" s="38" t="s">
        <v>102</v>
      </c>
      <c r="P586" s="14">
        <v>204</v>
      </c>
      <c r="Q586" s="38" t="s">
        <v>102</v>
      </c>
      <c r="R586" s="14">
        <v>1</v>
      </c>
      <c r="S586" s="36">
        <v>335</v>
      </c>
      <c r="T586" s="14">
        <v>221</v>
      </c>
      <c r="U586" s="38" t="s">
        <v>102</v>
      </c>
      <c r="V586" s="38" t="s">
        <v>102</v>
      </c>
      <c r="W586" s="38" t="s">
        <v>102</v>
      </c>
      <c r="X586" s="14">
        <v>79</v>
      </c>
      <c r="Y586" s="38" t="s">
        <v>102</v>
      </c>
      <c r="Z586" s="14">
        <v>0</v>
      </c>
      <c r="AA586" s="14">
        <v>49</v>
      </c>
      <c r="AB586" s="14">
        <v>261</v>
      </c>
      <c r="AC586" s="38" t="s">
        <v>102</v>
      </c>
      <c r="AD586" s="38" t="s">
        <v>102</v>
      </c>
      <c r="AE586" s="38" t="s">
        <v>102</v>
      </c>
      <c r="AF586" s="14">
        <v>55</v>
      </c>
      <c r="AG586" s="38" t="s">
        <v>102</v>
      </c>
      <c r="AH586" s="14">
        <v>0</v>
      </c>
      <c r="AI586" s="36">
        <v>67</v>
      </c>
      <c r="AJ586" s="14">
        <v>2064</v>
      </c>
      <c r="AK586" s="38" t="s">
        <v>102</v>
      </c>
      <c r="AL586" s="38" t="s">
        <v>102</v>
      </c>
      <c r="AM586" s="38" t="s">
        <v>102</v>
      </c>
      <c r="AN586" s="38" t="s">
        <v>102</v>
      </c>
      <c r="AO586" s="14">
        <v>3995</v>
      </c>
      <c r="AP586" s="38" t="s">
        <v>102</v>
      </c>
      <c r="AQ586" s="38" t="s">
        <v>102</v>
      </c>
      <c r="AR586" s="38" t="s">
        <v>102</v>
      </c>
      <c r="AS586" s="38" t="s">
        <v>102</v>
      </c>
      <c r="AT586" s="38" t="s">
        <v>36</v>
      </c>
      <c r="AU586" s="38" t="s">
        <v>102</v>
      </c>
      <c r="AV586" s="38" t="s">
        <v>102</v>
      </c>
      <c r="AW586" s="38" t="s">
        <v>102</v>
      </c>
      <c r="AX586" s="38" t="s">
        <v>36</v>
      </c>
      <c r="AY586" s="38" t="s">
        <v>102</v>
      </c>
      <c r="AZ586" s="38" t="s">
        <v>102</v>
      </c>
      <c r="BA586" s="38" t="s">
        <v>102</v>
      </c>
    </row>
    <row r="587" spans="1:53">
      <c r="A587" s="100">
        <v>44802</v>
      </c>
      <c r="B587" s="99" t="str">
        <f t="shared" ref="B587" si="775">"(" &amp; TEXT(A587,"aaa") &amp; ")"</f>
        <v>(月)</v>
      </c>
      <c r="C587" s="14">
        <f t="shared" si="767"/>
        <v>8552</v>
      </c>
      <c r="D587" s="14">
        <v>2006</v>
      </c>
      <c r="E587" s="38" t="s">
        <v>102</v>
      </c>
      <c r="F587" s="38" t="s">
        <v>102</v>
      </c>
      <c r="G587" s="38" t="s">
        <v>102</v>
      </c>
      <c r="H587" s="14">
        <v>193</v>
      </c>
      <c r="I587" s="38" t="s">
        <v>102</v>
      </c>
      <c r="J587" s="14">
        <v>0</v>
      </c>
      <c r="K587" s="14">
        <v>196</v>
      </c>
      <c r="L587" s="14">
        <v>5759</v>
      </c>
      <c r="M587" s="38" t="s">
        <v>102</v>
      </c>
      <c r="N587" s="38" t="s">
        <v>102</v>
      </c>
      <c r="O587" s="38" t="s">
        <v>102</v>
      </c>
      <c r="P587" s="14">
        <v>154</v>
      </c>
      <c r="Q587" s="38" t="s">
        <v>102</v>
      </c>
      <c r="R587" s="14">
        <v>0</v>
      </c>
      <c r="S587" s="36">
        <v>244</v>
      </c>
      <c r="T587" s="14">
        <v>135</v>
      </c>
      <c r="U587" s="38" t="s">
        <v>102</v>
      </c>
      <c r="V587" s="38" t="s">
        <v>102</v>
      </c>
      <c r="W587" s="38" t="s">
        <v>102</v>
      </c>
      <c r="X587" s="14">
        <v>43</v>
      </c>
      <c r="Y587" s="38" t="s">
        <v>102</v>
      </c>
      <c r="Z587" s="14">
        <v>0</v>
      </c>
      <c r="AA587" s="14">
        <v>19</v>
      </c>
      <c r="AB587" s="14">
        <v>240</v>
      </c>
      <c r="AC587" s="38" t="s">
        <v>102</v>
      </c>
      <c r="AD587" s="38" t="s">
        <v>102</v>
      </c>
      <c r="AE587" s="38" t="s">
        <v>102</v>
      </c>
      <c r="AF587" s="14">
        <v>33</v>
      </c>
      <c r="AG587" s="38" t="s">
        <v>102</v>
      </c>
      <c r="AH587" s="14">
        <v>0</v>
      </c>
      <c r="AI587" s="36">
        <v>37</v>
      </c>
      <c r="AJ587" s="14">
        <v>825</v>
      </c>
      <c r="AK587" s="38" t="s">
        <v>102</v>
      </c>
      <c r="AL587" s="38" t="s">
        <v>102</v>
      </c>
      <c r="AM587" s="38" t="s">
        <v>102</v>
      </c>
      <c r="AN587" s="38" t="s">
        <v>102</v>
      </c>
      <c r="AO587" s="14">
        <v>3457</v>
      </c>
      <c r="AP587" s="38" t="s">
        <v>102</v>
      </c>
      <c r="AQ587" s="38" t="s">
        <v>102</v>
      </c>
      <c r="AR587" s="38" t="s">
        <v>102</v>
      </c>
      <c r="AS587" s="38" t="s">
        <v>102</v>
      </c>
      <c r="AT587" s="38" t="s">
        <v>36</v>
      </c>
      <c r="AU587" s="38" t="s">
        <v>102</v>
      </c>
      <c r="AV587" s="38" t="s">
        <v>102</v>
      </c>
      <c r="AW587" s="38" t="s">
        <v>102</v>
      </c>
      <c r="AX587" s="38" t="s">
        <v>36</v>
      </c>
      <c r="AY587" s="38" t="s">
        <v>102</v>
      </c>
      <c r="AZ587" s="38" t="s">
        <v>102</v>
      </c>
      <c r="BA587" s="38" t="s">
        <v>102</v>
      </c>
    </row>
    <row r="588" spans="1:53">
      <c r="A588" s="100">
        <v>44801</v>
      </c>
      <c r="B588" s="99" t="str">
        <f t="shared" ref="B588" si="776">"(" &amp; TEXT(A588,"aaa") &amp; ")"</f>
        <v>(日)</v>
      </c>
      <c r="C588" s="14">
        <f t="shared" si="767"/>
        <v>7147</v>
      </c>
      <c r="D588" s="14">
        <v>1992</v>
      </c>
      <c r="E588" s="38" t="s">
        <v>102</v>
      </c>
      <c r="F588" s="38" t="s">
        <v>102</v>
      </c>
      <c r="G588" s="38" t="s">
        <v>102</v>
      </c>
      <c r="H588" s="14">
        <v>111</v>
      </c>
      <c r="I588" s="38" t="s">
        <v>102</v>
      </c>
      <c r="J588" s="14">
        <v>0</v>
      </c>
      <c r="K588" s="14">
        <v>231</v>
      </c>
      <c r="L588" s="14">
        <v>4114</v>
      </c>
      <c r="M588" s="38" t="s">
        <v>102</v>
      </c>
      <c r="N588" s="38" t="s">
        <v>102</v>
      </c>
      <c r="O588" s="38" t="s">
        <v>102</v>
      </c>
      <c r="P588" s="14">
        <v>130</v>
      </c>
      <c r="Q588" s="38" t="s">
        <v>102</v>
      </c>
      <c r="R588" s="14">
        <v>0</v>
      </c>
      <c r="S588" s="36">
        <v>569</v>
      </c>
      <c r="T588" s="14">
        <v>69</v>
      </c>
      <c r="U588" s="38" t="s">
        <v>102</v>
      </c>
      <c r="V588" s="38" t="s">
        <v>102</v>
      </c>
      <c r="W588" s="38" t="s">
        <v>102</v>
      </c>
      <c r="X588" s="14">
        <v>21</v>
      </c>
      <c r="Y588" s="38" t="s">
        <v>102</v>
      </c>
      <c r="Z588" s="14">
        <v>0</v>
      </c>
      <c r="AA588" s="14">
        <v>26</v>
      </c>
      <c r="AB588" s="14">
        <v>115</v>
      </c>
      <c r="AC588" s="38" t="s">
        <v>102</v>
      </c>
      <c r="AD588" s="38" t="s">
        <v>102</v>
      </c>
      <c r="AE588" s="38" t="s">
        <v>102</v>
      </c>
      <c r="AF588" s="14">
        <v>16</v>
      </c>
      <c r="AG588" s="38" t="s">
        <v>102</v>
      </c>
      <c r="AH588" s="14">
        <v>0</v>
      </c>
      <c r="AI588" s="36">
        <v>108</v>
      </c>
      <c r="AJ588" s="14">
        <v>1134</v>
      </c>
      <c r="AK588" s="38" t="s">
        <v>102</v>
      </c>
      <c r="AL588" s="38" t="s">
        <v>102</v>
      </c>
      <c r="AM588" s="38" t="s">
        <v>102</v>
      </c>
      <c r="AN588" s="38" t="s">
        <v>102</v>
      </c>
      <c r="AO588" s="14">
        <v>2239</v>
      </c>
      <c r="AP588" s="38" t="s">
        <v>102</v>
      </c>
      <c r="AQ588" s="38" t="s">
        <v>102</v>
      </c>
      <c r="AR588" s="38" t="s">
        <v>102</v>
      </c>
      <c r="AS588" s="38" t="s">
        <v>102</v>
      </c>
      <c r="AT588" s="38" t="s">
        <v>36</v>
      </c>
      <c r="AU588" s="38" t="s">
        <v>102</v>
      </c>
      <c r="AV588" s="38" t="s">
        <v>102</v>
      </c>
      <c r="AW588" s="38" t="s">
        <v>102</v>
      </c>
      <c r="AX588" s="38" t="s">
        <v>36</v>
      </c>
      <c r="AY588" s="38" t="s">
        <v>102</v>
      </c>
      <c r="AZ588" s="38" t="s">
        <v>102</v>
      </c>
      <c r="BA588" s="38" t="s">
        <v>102</v>
      </c>
    </row>
    <row r="589" spans="1:53">
      <c r="A589" s="100">
        <v>44800</v>
      </c>
      <c r="B589" s="99" t="str">
        <f t="shared" ref="B589" si="777">"(" &amp; TEXT(A589,"aaa") &amp; ")"</f>
        <v>(土)</v>
      </c>
      <c r="C589" s="14">
        <f t="shared" si="767"/>
        <v>33322</v>
      </c>
      <c r="D589" s="14">
        <v>11588</v>
      </c>
      <c r="E589" s="38" t="s">
        <v>102</v>
      </c>
      <c r="F589" s="38" t="s">
        <v>102</v>
      </c>
      <c r="G589" s="38" t="s">
        <v>102</v>
      </c>
      <c r="H589" s="14">
        <v>343</v>
      </c>
      <c r="I589" s="38" t="s">
        <v>102</v>
      </c>
      <c r="J589" s="14">
        <v>0</v>
      </c>
      <c r="K589" s="14">
        <v>710</v>
      </c>
      <c r="L589" s="14">
        <v>19439</v>
      </c>
      <c r="M589" s="38" t="s">
        <v>102</v>
      </c>
      <c r="N589" s="38" t="s">
        <v>102</v>
      </c>
      <c r="O589" s="38" t="s">
        <v>102</v>
      </c>
      <c r="P589" s="14">
        <v>280</v>
      </c>
      <c r="Q589" s="38" t="s">
        <v>102</v>
      </c>
      <c r="R589" s="14">
        <v>0</v>
      </c>
      <c r="S589" s="36">
        <v>962</v>
      </c>
      <c r="T589" s="14">
        <v>286</v>
      </c>
      <c r="U589" s="38" t="s">
        <v>102</v>
      </c>
      <c r="V589" s="38" t="s">
        <v>102</v>
      </c>
      <c r="W589" s="38" t="s">
        <v>102</v>
      </c>
      <c r="X589" s="14">
        <v>51</v>
      </c>
      <c r="Y589" s="38" t="s">
        <v>102</v>
      </c>
      <c r="Z589" s="14">
        <v>0</v>
      </c>
      <c r="AA589" s="14">
        <v>82</v>
      </c>
      <c r="AB589" s="14">
        <v>388</v>
      </c>
      <c r="AC589" s="38" t="s">
        <v>102</v>
      </c>
      <c r="AD589" s="38" t="s">
        <v>102</v>
      </c>
      <c r="AE589" s="38" t="s">
        <v>102</v>
      </c>
      <c r="AF589" s="14">
        <v>36</v>
      </c>
      <c r="AG589" s="38" t="s">
        <v>102</v>
      </c>
      <c r="AH589" s="14">
        <v>0</v>
      </c>
      <c r="AI589" s="36">
        <v>153</v>
      </c>
      <c r="AJ589" s="14">
        <v>7891</v>
      </c>
      <c r="AK589" s="38" t="s">
        <v>102</v>
      </c>
      <c r="AL589" s="38" t="s">
        <v>102</v>
      </c>
      <c r="AM589" s="38" t="s">
        <v>102</v>
      </c>
      <c r="AN589" s="38" t="s">
        <v>102</v>
      </c>
      <c r="AO589" s="14">
        <v>13950</v>
      </c>
      <c r="AP589" s="38" t="s">
        <v>102</v>
      </c>
      <c r="AQ589" s="38" t="s">
        <v>102</v>
      </c>
      <c r="AR589" s="38" t="s">
        <v>102</v>
      </c>
      <c r="AS589" s="38" t="s">
        <v>102</v>
      </c>
      <c r="AT589" s="38" t="s">
        <v>36</v>
      </c>
      <c r="AU589" s="38" t="s">
        <v>102</v>
      </c>
      <c r="AV589" s="38" t="s">
        <v>102</v>
      </c>
      <c r="AW589" s="38" t="s">
        <v>102</v>
      </c>
      <c r="AX589" s="38" t="s">
        <v>36</v>
      </c>
      <c r="AY589" s="38" t="s">
        <v>102</v>
      </c>
      <c r="AZ589" s="38" t="s">
        <v>102</v>
      </c>
      <c r="BA589" s="38" t="s">
        <v>102</v>
      </c>
    </row>
    <row r="590" spans="1:53">
      <c r="A590" s="100">
        <v>44799</v>
      </c>
      <c r="B590" s="99" t="str">
        <f t="shared" ref="B590" si="778">"(" &amp; TEXT(A590,"aaa") &amp; ")"</f>
        <v>(金)</v>
      </c>
      <c r="C590" s="14">
        <f t="shared" si="767"/>
        <v>22240</v>
      </c>
      <c r="D590" s="14">
        <v>7328</v>
      </c>
      <c r="E590" s="38" t="s">
        <v>102</v>
      </c>
      <c r="F590" s="38" t="s">
        <v>102</v>
      </c>
      <c r="G590" s="38" t="s">
        <v>102</v>
      </c>
      <c r="H590" s="14">
        <v>275</v>
      </c>
      <c r="I590" s="38" t="s">
        <v>102</v>
      </c>
      <c r="J590" s="14">
        <v>0</v>
      </c>
      <c r="K590" s="14">
        <v>459</v>
      </c>
      <c r="L590" s="14">
        <v>13196</v>
      </c>
      <c r="M590" s="38" t="s">
        <v>102</v>
      </c>
      <c r="N590" s="38" t="s">
        <v>102</v>
      </c>
      <c r="O590" s="38" t="s">
        <v>102</v>
      </c>
      <c r="P590" s="14">
        <v>328</v>
      </c>
      <c r="Q590" s="38" t="s">
        <v>102</v>
      </c>
      <c r="R590" s="14">
        <v>0</v>
      </c>
      <c r="S590" s="36">
        <v>654</v>
      </c>
      <c r="T590" s="14">
        <v>271</v>
      </c>
      <c r="U590" s="38" t="s">
        <v>102</v>
      </c>
      <c r="V590" s="38" t="s">
        <v>102</v>
      </c>
      <c r="W590" s="38" t="s">
        <v>102</v>
      </c>
      <c r="X590" s="14">
        <v>61</v>
      </c>
      <c r="Y590" s="38" t="s">
        <v>102</v>
      </c>
      <c r="Z590" s="14">
        <v>0</v>
      </c>
      <c r="AA590" s="14">
        <v>57</v>
      </c>
      <c r="AB590" s="14">
        <v>351</v>
      </c>
      <c r="AC590" s="38" t="s">
        <v>102</v>
      </c>
      <c r="AD590" s="38" t="s">
        <v>102</v>
      </c>
      <c r="AE590" s="38" t="s">
        <v>102</v>
      </c>
      <c r="AF590" s="14">
        <v>50</v>
      </c>
      <c r="AG590" s="38" t="s">
        <v>102</v>
      </c>
      <c r="AH590" s="14">
        <v>0</v>
      </c>
      <c r="AI590" s="36">
        <v>106</v>
      </c>
      <c r="AJ590" s="14">
        <v>4571</v>
      </c>
      <c r="AK590" s="38" t="s">
        <v>102</v>
      </c>
      <c r="AL590" s="38" t="s">
        <v>102</v>
      </c>
      <c r="AM590" s="38" t="s">
        <v>102</v>
      </c>
      <c r="AN590" s="38" t="s">
        <v>102</v>
      </c>
      <c r="AO590" s="14">
        <v>9301</v>
      </c>
      <c r="AP590" s="38" t="s">
        <v>102</v>
      </c>
      <c r="AQ590" s="38" t="s">
        <v>102</v>
      </c>
      <c r="AR590" s="38" t="s">
        <v>102</v>
      </c>
      <c r="AS590" s="38" t="s">
        <v>102</v>
      </c>
      <c r="AT590" s="38" t="s">
        <v>36</v>
      </c>
      <c r="AU590" s="38" t="s">
        <v>102</v>
      </c>
      <c r="AV590" s="38" t="s">
        <v>102</v>
      </c>
      <c r="AW590" s="38" t="s">
        <v>102</v>
      </c>
      <c r="AX590" s="38" t="s">
        <v>36</v>
      </c>
      <c r="AY590" s="38" t="s">
        <v>102</v>
      </c>
      <c r="AZ590" s="38" t="s">
        <v>102</v>
      </c>
      <c r="BA590" s="38" t="s">
        <v>102</v>
      </c>
    </row>
    <row r="591" spans="1:53">
      <c r="A591" s="100">
        <v>44798</v>
      </c>
      <c r="B591" s="99" t="str">
        <f t="shared" ref="B591" si="779">"(" &amp; TEXT(A591,"aaa") &amp; ")"</f>
        <v>(木)</v>
      </c>
      <c r="C591" s="14">
        <f t="shared" si="767"/>
        <v>9994</v>
      </c>
      <c r="D591" s="14">
        <v>3152</v>
      </c>
      <c r="E591" s="38" t="s">
        <v>102</v>
      </c>
      <c r="F591" s="38" t="s">
        <v>102</v>
      </c>
      <c r="G591" s="38" t="s">
        <v>102</v>
      </c>
      <c r="H591" s="14">
        <v>234</v>
      </c>
      <c r="I591" s="38" t="s">
        <v>102</v>
      </c>
      <c r="J591" s="14">
        <v>0</v>
      </c>
      <c r="K591" s="14">
        <v>353</v>
      </c>
      <c r="L591" s="14">
        <v>5619</v>
      </c>
      <c r="M591" s="38" t="s">
        <v>102</v>
      </c>
      <c r="N591" s="38" t="s">
        <v>102</v>
      </c>
      <c r="O591" s="38" t="s">
        <v>102</v>
      </c>
      <c r="P591" s="14">
        <v>191</v>
      </c>
      <c r="Q591" s="38" t="s">
        <v>102</v>
      </c>
      <c r="R591" s="14">
        <v>9</v>
      </c>
      <c r="S591" s="36">
        <v>436</v>
      </c>
      <c r="T591" s="14">
        <v>190</v>
      </c>
      <c r="U591" s="38" t="s">
        <v>102</v>
      </c>
      <c r="V591" s="38" t="s">
        <v>102</v>
      </c>
      <c r="W591" s="38" t="s">
        <v>102</v>
      </c>
      <c r="X591" s="14">
        <v>70</v>
      </c>
      <c r="Y591" s="38" t="s">
        <v>102</v>
      </c>
      <c r="Z591" s="14">
        <v>0</v>
      </c>
      <c r="AA591" s="14">
        <v>62</v>
      </c>
      <c r="AB591" s="14">
        <v>249</v>
      </c>
      <c r="AC591" s="38" t="s">
        <v>102</v>
      </c>
      <c r="AD591" s="38" t="s">
        <v>102</v>
      </c>
      <c r="AE591" s="38" t="s">
        <v>102</v>
      </c>
      <c r="AF591" s="14">
        <v>48</v>
      </c>
      <c r="AG591" s="38" t="s">
        <v>102</v>
      </c>
      <c r="AH591" s="14">
        <v>1</v>
      </c>
      <c r="AI591" s="36">
        <v>67</v>
      </c>
      <c r="AJ591" s="14">
        <v>1735</v>
      </c>
      <c r="AK591" s="38" t="s">
        <v>102</v>
      </c>
      <c r="AL591" s="38" t="s">
        <v>102</v>
      </c>
      <c r="AM591" s="38" t="s">
        <v>102</v>
      </c>
      <c r="AN591" s="38" t="s">
        <v>102</v>
      </c>
      <c r="AO591" s="14">
        <v>3613</v>
      </c>
      <c r="AP591" s="38" t="s">
        <v>102</v>
      </c>
      <c r="AQ591" s="38" t="s">
        <v>102</v>
      </c>
      <c r="AR591" s="38" t="s">
        <v>102</v>
      </c>
      <c r="AS591" s="38" t="s">
        <v>102</v>
      </c>
      <c r="AT591" s="38" t="s">
        <v>36</v>
      </c>
      <c r="AU591" s="38" t="s">
        <v>102</v>
      </c>
      <c r="AV591" s="38" t="s">
        <v>102</v>
      </c>
      <c r="AW591" s="38" t="s">
        <v>102</v>
      </c>
      <c r="AX591" s="38" t="s">
        <v>36</v>
      </c>
      <c r="AY591" s="38" t="s">
        <v>102</v>
      </c>
      <c r="AZ591" s="38" t="s">
        <v>102</v>
      </c>
      <c r="BA591" s="38" t="s">
        <v>102</v>
      </c>
    </row>
    <row r="592" spans="1:53">
      <c r="A592" s="100">
        <v>44797</v>
      </c>
      <c r="B592" s="99" t="str">
        <f t="shared" ref="B592" si="780">"(" &amp; TEXT(A592,"aaa") &amp; ")"</f>
        <v>(水)</v>
      </c>
      <c r="C592" s="14">
        <f t="shared" si="767"/>
        <v>10854</v>
      </c>
      <c r="D592" s="14">
        <v>3458</v>
      </c>
      <c r="E592" s="38" t="s">
        <v>102</v>
      </c>
      <c r="F592" s="38" t="s">
        <v>102</v>
      </c>
      <c r="G592" s="38" t="s">
        <v>102</v>
      </c>
      <c r="H592" s="14">
        <v>291</v>
      </c>
      <c r="I592" s="38" t="s">
        <v>102</v>
      </c>
      <c r="J592" s="14">
        <v>3</v>
      </c>
      <c r="K592" s="14">
        <v>322</v>
      </c>
      <c r="L592" s="14">
        <v>6255</v>
      </c>
      <c r="M592" s="38" t="s">
        <v>102</v>
      </c>
      <c r="N592" s="38" t="s">
        <v>102</v>
      </c>
      <c r="O592" s="38" t="s">
        <v>102</v>
      </c>
      <c r="P592" s="14">
        <v>238</v>
      </c>
      <c r="Q592" s="38" t="s">
        <v>102</v>
      </c>
      <c r="R592" s="14">
        <v>0</v>
      </c>
      <c r="S592" s="36">
        <v>287</v>
      </c>
      <c r="T592" s="14">
        <v>196</v>
      </c>
      <c r="U592" s="38" t="s">
        <v>102</v>
      </c>
      <c r="V592" s="38" t="s">
        <v>102</v>
      </c>
      <c r="W592" s="38" t="s">
        <v>102</v>
      </c>
      <c r="X592" s="14">
        <v>70</v>
      </c>
      <c r="Y592" s="38" t="s">
        <v>102</v>
      </c>
      <c r="Z592" s="14">
        <v>0</v>
      </c>
      <c r="AA592" s="14">
        <v>48</v>
      </c>
      <c r="AB592" s="14">
        <v>213</v>
      </c>
      <c r="AC592" s="38" t="s">
        <v>102</v>
      </c>
      <c r="AD592" s="38" t="s">
        <v>102</v>
      </c>
      <c r="AE592" s="38" t="s">
        <v>102</v>
      </c>
      <c r="AF592" s="14">
        <v>59</v>
      </c>
      <c r="AG592" s="38" t="s">
        <v>102</v>
      </c>
      <c r="AH592" s="14">
        <v>0</v>
      </c>
      <c r="AI592" s="36">
        <v>45</v>
      </c>
      <c r="AJ592" s="14">
        <v>1893</v>
      </c>
      <c r="AK592" s="38" t="s">
        <v>102</v>
      </c>
      <c r="AL592" s="38" t="s">
        <v>102</v>
      </c>
      <c r="AM592" s="38" t="s">
        <v>102</v>
      </c>
      <c r="AN592" s="38" t="s">
        <v>102</v>
      </c>
      <c r="AO592" s="14">
        <v>4250</v>
      </c>
      <c r="AP592" s="38" t="s">
        <v>102</v>
      </c>
      <c r="AQ592" s="38" t="s">
        <v>102</v>
      </c>
      <c r="AR592" s="38" t="s">
        <v>102</v>
      </c>
      <c r="AS592" s="38" t="s">
        <v>102</v>
      </c>
      <c r="AT592" s="38" t="s">
        <v>36</v>
      </c>
      <c r="AU592" s="38" t="s">
        <v>102</v>
      </c>
      <c r="AV592" s="38" t="s">
        <v>102</v>
      </c>
      <c r="AW592" s="38" t="s">
        <v>102</v>
      </c>
      <c r="AX592" s="38" t="s">
        <v>36</v>
      </c>
      <c r="AY592" s="38" t="s">
        <v>102</v>
      </c>
      <c r="AZ592" s="38" t="s">
        <v>102</v>
      </c>
      <c r="BA592" s="38" t="s">
        <v>102</v>
      </c>
    </row>
    <row r="593" spans="1:53">
      <c r="A593" s="100">
        <v>44796</v>
      </c>
      <c r="B593" s="99" t="str">
        <f t="shared" ref="B593" si="781">"(" &amp; TEXT(A593,"aaa") &amp; ")"</f>
        <v>(火)</v>
      </c>
      <c r="C593" s="14">
        <f t="shared" si="767"/>
        <v>13125</v>
      </c>
      <c r="D593" s="14">
        <v>4137</v>
      </c>
      <c r="E593" s="38" t="s">
        <v>102</v>
      </c>
      <c r="F593" s="38" t="s">
        <v>102</v>
      </c>
      <c r="G593" s="38" t="s">
        <v>102</v>
      </c>
      <c r="H593" s="14">
        <v>228</v>
      </c>
      <c r="I593" s="38" t="s">
        <v>102</v>
      </c>
      <c r="J593" s="14">
        <v>0</v>
      </c>
      <c r="K593" s="14">
        <v>313</v>
      </c>
      <c r="L593" s="14">
        <v>7828</v>
      </c>
      <c r="M593" s="38" t="s">
        <v>102</v>
      </c>
      <c r="N593" s="38" t="s">
        <v>102</v>
      </c>
      <c r="O593" s="38" t="s">
        <v>102</v>
      </c>
      <c r="P593" s="14">
        <v>185</v>
      </c>
      <c r="Q593" s="38" t="s">
        <v>102</v>
      </c>
      <c r="R593" s="14">
        <v>79</v>
      </c>
      <c r="S593" s="36">
        <v>355</v>
      </c>
      <c r="T593" s="14">
        <v>195</v>
      </c>
      <c r="U593" s="38" t="s">
        <v>102</v>
      </c>
      <c r="V593" s="38" t="s">
        <v>102</v>
      </c>
      <c r="W593" s="38" t="s">
        <v>102</v>
      </c>
      <c r="X593" s="14">
        <v>65</v>
      </c>
      <c r="Y593" s="38" t="s">
        <v>102</v>
      </c>
      <c r="Z593" s="14">
        <v>0</v>
      </c>
      <c r="AA593" s="14">
        <v>64</v>
      </c>
      <c r="AB593" s="14">
        <v>239</v>
      </c>
      <c r="AC593" s="38" t="s">
        <v>102</v>
      </c>
      <c r="AD593" s="38" t="s">
        <v>102</v>
      </c>
      <c r="AE593" s="38" t="s">
        <v>102</v>
      </c>
      <c r="AF593" s="14">
        <v>55</v>
      </c>
      <c r="AG593" s="38" t="s">
        <v>102</v>
      </c>
      <c r="AH593" s="14">
        <v>0</v>
      </c>
      <c r="AI593" s="36">
        <v>77</v>
      </c>
      <c r="AJ593" s="14">
        <v>2480</v>
      </c>
      <c r="AK593" s="38" t="s">
        <v>102</v>
      </c>
      <c r="AL593" s="38" t="s">
        <v>102</v>
      </c>
      <c r="AM593" s="38" t="s">
        <v>102</v>
      </c>
      <c r="AN593" s="38" t="s">
        <v>102</v>
      </c>
      <c r="AO593" s="14">
        <v>5441</v>
      </c>
      <c r="AP593" s="38" t="s">
        <v>102</v>
      </c>
      <c r="AQ593" s="38" t="s">
        <v>102</v>
      </c>
      <c r="AR593" s="38" t="s">
        <v>102</v>
      </c>
      <c r="AS593" s="38" t="s">
        <v>102</v>
      </c>
      <c r="AT593" s="38" t="s">
        <v>36</v>
      </c>
      <c r="AU593" s="38" t="s">
        <v>102</v>
      </c>
      <c r="AV593" s="38" t="s">
        <v>102</v>
      </c>
      <c r="AW593" s="38" t="s">
        <v>102</v>
      </c>
      <c r="AX593" s="38" t="s">
        <v>36</v>
      </c>
      <c r="AY593" s="38" t="s">
        <v>102</v>
      </c>
      <c r="AZ593" s="38" t="s">
        <v>102</v>
      </c>
      <c r="BA593" s="38" t="s">
        <v>102</v>
      </c>
    </row>
    <row r="594" spans="1:53">
      <c r="A594" s="100">
        <v>44795</v>
      </c>
      <c r="B594" s="99" t="str">
        <f t="shared" ref="B594" si="782">"(" &amp; TEXT(A594,"aaa") &amp; ")"</f>
        <v>(月)</v>
      </c>
      <c r="C594" s="14">
        <f t="shared" si="767"/>
        <v>11296</v>
      </c>
      <c r="D594" s="14">
        <v>3370</v>
      </c>
      <c r="E594" s="38" t="s">
        <v>102</v>
      </c>
      <c r="F594" s="38" t="s">
        <v>102</v>
      </c>
      <c r="G594" s="38" t="s">
        <v>102</v>
      </c>
      <c r="H594" s="14">
        <v>178</v>
      </c>
      <c r="I594" s="38" t="s">
        <v>102</v>
      </c>
      <c r="J594" s="14">
        <v>0</v>
      </c>
      <c r="K594" s="14">
        <v>371</v>
      </c>
      <c r="L594" s="14">
        <v>6932</v>
      </c>
      <c r="M594" s="38" t="s">
        <v>102</v>
      </c>
      <c r="N594" s="38" t="s">
        <v>102</v>
      </c>
      <c r="O594" s="38" t="s">
        <v>102</v>
      </c>
      <c r="P594" s="14">
        <v>155</v>
      </c>
      <c r="Q594" s="38" t="s">
        <v>102</v>
      </c>
      <c r="R594" s="14">
        <v>0</v>
      </c>
      <c r="S594" s="36">
        <v>290</v>
      </c>
      <c r="T594" s="14">
        <v>182</v>
      </c>
      <c r="U594" s="38" t="s">
        <v>102</v>
      </c>
      <c r="V594" s="38" t="s">
        <v>102</v>
      </c>
      <c r="W594" s="38" t="s">
        <v>102</v>
      </c>
      <c r="X594" s="14">
        <v>51</v>
      </c>
      <c r="Y594" s="38" t="s">
        <v>102</v>
      </c>
      <c r="Z594" s="14">
        <v>0</v>
      </c>
      <c r="AA594" s="14">
        <v>57</v>
      </c>
      <c r="AB594" s="14">
        <v>242</v>
      </c>
      <c r="AC594" s="38" t="s">
        <v>102</v>
      </c>
      <c r="AD594" s="38" t="s">
        <v>102</v>
      </c>
      <c r="AE594" s="38" t="s">
        <v>102</v>
      </c>
      <c r="AF594" s="14">
        <v>35</v>
      </c>
      <c r="AG594" s="38" t="s">
        <v>102</v>
      </c>
      <c r="AH594" s="14">
        <v>0</v>
      </c>
      <c r="AI594" s="36">
        <v>57</v>
      </c>
      <c r="AJ594" s="14">
        <v>1879</v>
      </c>
      <c r="AK594" s="38" t="s">
        <v>102</v>
      </c>
      <c r="AL594" s="38" t="s">
        <v>102</v>
      </c>
      <c r="AM594" s="38" t="s">
        <v>102</v>
      </c>
      <c r="AN594" s="38" t="s">
        <v>102</v>
      </c>
      <c r="AO594" s="14">
        <v>4714</v>
      </c>
      <c r="AP594" s="38" t="s">
        <v>102</v>
      </c>
      <c r="AQ594" s="38" t="s">
        <v>102</v>
      </c>
      <c r="AR594" s="38" t="s">
        <v>102</v>
      </c>
      <c r="AS594" s="38" t="s">
        <v>102</v>
      </c>
      <c r="AT594" s="38" t="s">
        <v>36</v>
      </c>
      <c r="AU594" s="38" t="s">
        <v>102</v>
      </c>
      <c r="AV594" s="38" t="s">
        <v>102</v>
      </c>
      <c r="AW594" s="38" t="s">
        <v>102</v>
      </c>
      <c r="AX594" s="38" t="s">
        <v>36</v>
      </c>
      <c r="AY594" s="38" t="s">
        <v>102</v>
      </c>
      <c r="AZ594" s="38" t="s">
        <v>102</v>
      </c>
      <c r="BA594" s="38" t="s">
        <v>102</v>
      </c>
    </row>
    <row r="595" spans="1:53">
      <c r="A595" s="100">
        <v>44794</v>
      </c>
      <c r="B595" s="99" t="str">
        <f t="shared" ref="B595" si="783">"(" &amp; TEXT(A595,"aaa") &amp; ")"</f>
        <v>(日)</v>
      </c>
      <c r="C595" s="14">
        <f t="shared" si="767"/>
        <v>6880</v>
      </c>
      <c r="D595" s="14">
        <v>2544</v>
      </c>
      <c r="E595" s="38" t="s">
        <v>102</v>
      </c>
      <c r="F595" s="38" t="s">
        <v>102</v>
      </c>
      <c r="G595" s="38" t="s">
        <v>102</v>
      </c>
      <c r="H595" s="14">
        <v>87</v>
      </c>
      <c r="I595" s="38" t="s">
        <v>102</v>
      </c>
      <c r="J595" s="14">
        <v>0</v>
      </c>
      <c r="K595" s="14">
        <v>201</v>
      </c>
      <c r="L595" s="14">
        <v>3626</v>
      </c>
      <c r="M595" s="38" t="s">
        <v>102</v>
      </c>
      <c r="N595" s="38" t="s">
        <v>102</v>
      </c>
      <c r="O595" s="38" t="s">
        <v>102</v>
      </c>
      <c r="P595" s="14">
        <v>92</v>
      </c>
      <c r="Q595" s="38" t="s">
        <v>102</v>
      </c>
      <c r="R595" s="14">
        <v>0</v>
      </c>
      <c r="S595" s="36">
        <v>330</v>
      </c>
      <c r="T595" s="14">
        <v>65</v>
      </c>
      <c r="U595" s="38" t="s">
        <v>102</v>
      </c>
      <c r="V595" s="38" t="s">
        <v>102</v>
      </c>
      <c r="W595" s="38" t="s">
        <v>102</v>
      </c>
      <c r="X595" s="14">
        <v>9</v>
      </c>
      <c r="Y595" s="38" t="s">
        <v>102</v>
      </c>
      <c r="Z595" s="14">
        <v>0</v>
      </c>
      <c r="AA595" s="14">
        <v>21</v>
      </c>
      <c r="AB595" s="14">
        <v>76</v>
      </c>
      <c r="AC595" s="38" t="s">
        <v>102</v>
      </c>
      <c r="AD595" s="38" t="s">
        <v>102</v>
      </c>
      <c r="AE595" s="38" t="s">
        <v>102</v>
      </c>
      <c r="AF595" s="14">
        <v>8</v>
      </c>
      <c r="AG595" s="38" t="s">
        <v>102</v>
      </c>
      <c r="AH595" s="14">
        <v>0</v>
      </c>
      <c r="AI595" s="36">
        <v>64</v>
      </c>
      <c r="AJ595" s="14">
        <v>1442</v>
      </c>
      <c r="AK595" s="38" t="s">
        <v>102</v>
      </c>
      <c r="AL595" s="38" t="s">
        <v>102</v>
      </c>
      <c r="AM595" s="38" t="s">
        <v>102</v>
      </c>
      <c r="AN595" s="38" t="s">
        <v>102</v>
      </c>
      <c r="AO595" s="14">
        <v>2409</v>
      </c>
      <c r="AP595" s="38" t="s">
        <v>102</v>
      </c>
      <c r="AQ595" s="38" t="s">
        <v>102</v>
      </c>
      <c r="AR595" s="38" t="s">
        <v>102</v>
      </c>
      <c r="AS595" s="38" t="s">
        <v>102</v>
      </c>
      <c r="AT595" s="38" t="s">
        <v>36</v>
      </c>
      <c r="AU595" s="38" t="s">
        <v>102</v>
      </c>
      <c r="AV595" s="38" t="s">
        <v>102</v>
      </c>
      <c r="AW595" s="38" t="s">
        <v>102</v>
      </c>
      <c r="AX595" s="38" t="s">
        <v>36</v>
      </c>
      <c r="AY595" s="38" t="s">
        <v>102</v>
      </c>
      <c r="AZ595" s="38" t="s">
        <v>102</v>
      </c>
      <c r="BA595" s="38" t="s">
        <v>102</v>
      </c>
    </row>
    <row r="596" spans="1:53">
      <c r="A596" s="100">
        <v>44793</v>
      </c>
      <c r="B596" s="99" t="str">
        <f t="shared" ref="B596" si="784">"(" &amp; TEXT(A596,"aaa") &amp; ")"</f>
        <v>(土)</v>
      </c>
      <c r="C596" s="14">
        <f t="shared" si="767"/>
        <v>32764</v>
      </c>
      <c r="D596" s="14">
        <v>12340</v>
      </c>
      <c r="E596" s="38" t="s">
        <v>102</v>
      </c>
      <c r="F596" s="38" t="s">
        <v>102</v>
      </c>
      <c r="G596" s="38" t="s">
        <v>102</v>
      </c>
      <c r="H596" s="14">
        <v>225</v>
      </c>
      <c r="I596" s="38" t="s">
        <v>102</v>
      </c>
      <c r="J596" s="14">
        <v>1</v>
      </c>
      <c r="K596" s="14">
        <v>556</v>
      </c>
      <c r="L596" s="14">
        <v>18886</v>
      </c>
      <c r="M596" s="38" t="s">
        <v>102</v>
      </c>
      <c r="N596" s="38" t="s">
        <v>102</v>
      </c>
      <c r="O596" s="38" t="s">
        <v>102</v>
      </c>
      <c r="P596" s="14">
        <v>245</v>
      </c>
      <c r="Q596" s="38" t="s">
        <v>102</v>
      </c>
      <c r="R596" s="14">
        <v>2</v>
      </c>
      <c r="S596" s="36">
        <v>509</v>
      </c>
      <c r="T596" s="14">
        <v>244</v>
      </c>
      <c r="U596" s="38" t="s">
        <v>102</v>
      </c>
      <c r="V596" s="38" t="s">
        <v>102</v>
      </c>
      <c r="W596" s="38" t="s">
        <v>102</v>
      </c>
      <c r="X596" s="14">
        <v>42</v>
      </c>
      <c r="Y596" s="38" t="s">
        <v>102</v>
      </c>
      <c r="Z596" s="14">
        <v>0</v>
      </c>
      <c r="AA596" s="14">
        <v>63</v>
      </c>
      <c r="AB596" s="14">
        <v>315</v>
      </c>
      <c r="AC596" s="38" t="s">
        <v>102</v>
      </c>
      <c r="AD596" s="38" t="s">
        <v>102</v>
      </c>
      <c r="AE596" s="38" t="s">
        <v>102</v>
      </c>
      <c r="AF596" s="14">
        <v>19</v>
      </c>
      <c r="AG596" s="38" t="s">
        <v>102</v>
      </c>
      <c r="AH596" s="14">
        <v>0</v>
      </c>
      <c r="AI596" s="36">
        <v>74</v>
      </c>
      <c r="AJ596" s="14">
        <v>8533</v>
      </c>
      <c r="AK596" s="38" t="s">
        <v>102</v>
      </c>
      <c r="AL596" s="38" t="s">
        <v>102</v>
      </c>
      <c r="AM596" s="38" t="s">
        <v>102</v>
      </c>
      <c r="AN596" s="38" t="s">
        <v>102</v>
      </c>
      <c r="AO596" s="14">
        <v>14611</v>
      </c>
      <c r="AP596" s="38" t="s">
        <v>102</v>
      </c>
      <c r="AQ596" s="38" t="s">
        <v>102</v>
      </c>
      <c r="AR596" s="38" t="s">
        <v>102</v>
      </c>
      <c r="AS596" s="38" t="s">
        <v>102</v>
      </c>
      <c r="AT596" s="38" t="s">
        <v>36</v>
      </c>
      <c r="AU596" s="38" t="s">
        <v>102</v>
      </c>
      <c r="AV596" s="38" t="s">
        <v>102</v>
      </c>
      <c r="AW596" s="38" t="s">
        <v>102</v>
      </c>
      <c r="AX596" s="38" t="s">
        <v>36</v>
      </c>
      <c r="AY596" s="38" t="s">
        <v>102</v>
      </c>
      <c r="AZ596" s="38" t="s">
        <v>102</v>
      </c>
      <c r="BA596" s="38" t="s">
        <v>102</v>
      </c>
    </row>
    <row r="597" spans="1:53">
      <c r="A597" s="100">
        <v>44792</v>
      </c>
      <c r="B597" s="99" t="str">
        <f t="shared" ref="B597" si="785">"(" &amp; TEXT(A597,"aaa") &amp; ")"</f>
        <v>(金)</v>
      </c>
      <c r="C597" s="14">
        <f t="shared" si="767"/>
        <v>21120</v>
      </c>
      <c r="D597" s="14">
        <v>7675</v>
      </c>
      <c r="E597" s="38" t="s">
        <v>102</v>
      </c>
      <c r="F597" s="38" t="s">
        <v>102</v>
      </c>
      <c r="G597" s="38" t="s">
        <v>102</v>
      </c>
      <c r="H597" s="14">
        <v>269</v>
      </c>
      <c r="I597" s="38" t="s">
        <v>102</v>
      </c>
      <c r="J597" s="14">
        <v>1</v>
      </c>
      <c r="K597" s="14">
        <v>497</v>
      </c>
      <c r="L597" s="14">
        <v>11917</v>
      </c>
      <c r="M597" s="38" t="s">
        <v>102</v>
      </c>
      <c r="N597" s="38" t="s">
        <v>102</v>
      </c>
      <c r="O597" s="38" t="s">
        <v>102</v>
      </c>
      <c r="P597" s="14">
        <v>240</v>
      </c>
      <c r="Q597" s="38" t="s">
        <v>102</v>
      </c>
      <c r="R597" s="14">
        <v>2</v>
      </c>
      <c r="S597" s="36">
        <v>519</v>
      </c>
      <c r="T597" s="14">
        <v>288</v>
      </c>
      <c r="U597" s="38" t="s">
        <v>102</v>
      </c>
      <c r="V597" s="38" t="s">
        <v>102</v>
      </c>
      <c r="W597" s="38" t="s">
        <v>102</v>
      </c>
      <c r="X597" s="14">
        <v>64</v>
      </c>
      <c r="Y597" s="38" t="s">
        <v>102</v>
      </c>
      <c r="Z597" s="14">
        <v>0</v>
      </c>
      <c r="AA597" s="14">
        <v>62</v>
      </c>
      <c r="AB597" s="14">
        <v>270</v>
      </c>
      <c r="AC597" s="38" t="s">
        <v>102</v>
      </c>
      <c r="AD597" s="38" t="s">
        <v>102</v>
      </c>
      <c r="AE597" s="38" t="s">
        <v>102</v>
      </c>
      <c r="AF597" s="14">
        <v>37</v>
      </c>
      <c r="AG597" s="38" t="s">
        <v>102</v>
      </c>
      <c r="AH597" s="14">
        <v>0</v>
      </c>
      <c r="AI597" s="36">
        <v>100</v>
      </c>
      <c r="AJ597" s="14">
        <v>4921</v>
      </c>
      <c r="AK597" s="38" t="s">
        <v>102</v>
      </c>
      <c r="AL597" s="38" t="s">
        <v>102</v>
      </c>
      <c r="AM597" s="38" t="s">
        <v>102</v>
      </c>
      <c r="AN597" s="38" t="s">
        <v>102</v>
      </c>
      <c r="AO597" s="14">
        <v>8840</v>
      </c>
      <c r="AP597" s="38" t="s">
        <v>102</v>
      </c>
      <c r="AQ597" s="38" t="s">
        <v>102</v>
      </c>
      <c r="AR597" s="38" t="s">
        <v>102</v>
      </c>
      <c r="AS597" s="38" t="s">
        <v>102</v>
      </c>
      <c r="AT597" s="38" t="s">
        <v>36</v>
      </c>
      <c r="AU597" s="38" t="s">
        <v>102</v>
      </c>
      <c r="AV597" s="38" t="s">
        <v>102</v>
      </c>
      <c r="AW597" s="38" t="s">
        <v>102</v>
      </c>
      <c r="AX597" s="38" t="s">
        <v>36</v>
      </c>
      <c r="AY597" s="38" t="s">
        <v>102</v>
      </c>
      <c r="AZ597" s="38" t="s">
        <v>102</v>
      </c>
      <c r="BA597" s="38" t="s">
        <v>102</v>
      </c>
    </row>
    <row r="598" spans="1:53">
      <c r="A598" s="100">
        <v>44791</v>
      </c>
      <c r="B598" s="99" t="str">
        <f t="shared" ref="B598" si="786">"(" &amp; TEXT(A598,"aaa") &amp; ")"</f>
        <v>(木)</v>
      </c>
      <c r="C598" s="14">
        <f t="shared" si="767"/>
        <v>9548</v>
      </c>
      <c r="D598" s="14">
        <v>3225</v>
      </c>
      <c r="E598" s="38" t="s">
        <v>102</v>
      </c>
      <c r="F598" s="38" t="s">
        <v>102</v>
      </c>
      <c r="G598" s="38" t="s">
        <v>102</v>
      </c>
      <c r="H598" s="14">
        <v>229</v>
      </c>
      <c r="I598" s="38" t="s">
        <v>102</v>
      </c>
      <c r="J598" s="14">
        <v>0</v>
      </c>
      <c r="K598" s="14">
        <v>288</v>
      </c>
      <c r="L598" s="14">
        <v>5368</v>
      </c>
      <c r="M598" s="38" t="s">
        <v>102</v>
      </c>
      <c r="N598" s="38" t="s">
        <v>102</v>
      </c>
      <c r="O598" s="38" t="s">
        <v>102</v>
      </c>
      <c r="P598" s="14">
        <v>229</v>
      </c>
      <c r="Q598" s="38" t="s">
        <v>102</v>
      </c>
      <c r="R598" s="14">
        <v>0</v>
      </c>
      <c r="S598" s="36">
        <v>209</v>
      </c>
      <c r="T598" s="14">
        <v>163</v>
      </c>
      <c r="U598" s="38" t="s">
        <v>102</v>
      </c>
      <c r="V598" s="38" t="s">
        <v>102</v>
      </c>
      <c r="W598" s="38" t="s">
        <v>102</v>
      </c>
      <c r="X598" s="14">
        <v>66</v>
      </c>
      <c r="Y598" s="38" t="s">
        <v>102</v>
      </c>
      <c r="Z598" s="14">
        <v>0</v>
      </c>
      <c r="AA598" s="14">
        <v>42</v>
      </c>
      <c r="AB598" s="14">
        <v>175</v>
      </c>
      <c r="AC598" s="38" t="s">
        <v>102</v>
      </c>
      <c r="AD598" s="38" t="s">
        <v>102</v>
      </c>
      <c r="AE598" s="38" t="s">
        <v>102</v>
      </c>
      <c r="AF598" s="14">
        <v>54</v>
      </c>
      <c r="AG598" s="38" t="s">
        <v>102</v>
      </c>
      <c r="AH598" s="14">
        <v>0</v>
      </c>
      <c r="AI598" s="36">
        <v>37</v>
      </c>
      <c r="AJ598" s="14">
        <v>1894</v>
      </c>
      <c r="AK598" s="38" t="s">
        <v>102</v>
      </c>
      <c r="AL598" s="38" t="s">
        <v>102</v>
      </c>
      <c r="AM598" s="38" t="s">
        <v>102</v>
      </c>
      <c r="AN598" s="38" t="s">
        <v>102</v>
      </c>
      <c r="AO598" s="14">
        <v>3827</v>
      </c>
      <c r="AP598" s="38" t="s">
        <v>102</v>
      </c>
      <c r="AQ598" s="38" t="s">
        <v>102</v>
      </c>
      <c r="AR598" s="38" t="s">
        <v>102</v>
      </c>
      <c r="AS598" s="38" t="s">
        <v>102</v>
      </c>
      <c r="AT598" s="38" t="s">
        <v>36</v>
      </c>
      <c r="AU598" s="38" t="s">
        <v>102</v>
      </c>
      <c r="AV598" s="38" t="s">
        <v>102</v>
      </c>
      <c r="AW598" s="38" t="s">
        <v>102</v>
      </c>
      <c r="AX598" s="38" t="s">
        <v>36</v>
      </c>
      <c r="AY598" s="38" t="s">
        <v>102</v>
      </c>
      <c r="AZ598" s="38" t="s">
        <v>102</v>
      </c>
      <c r="BA598" s="38" t="s">
        <v>102</v>
      </c>
    </row>
    <row r="599" spans="1:53">
      <c r="A599" s="100">
        <v>44790</v>
      </c>
      <c r="B599" s="99" t="str">
        <f t="shared" ref="B599" si="787">"(" &amp; TEXT(A599,"aaa") &amp; ")"</f>
        <v>(水)</v>
      </c>
      <c r="C599" s="14">
        <f t="shared" si="767"/>
        <v>8990</v>
      </c>
      <c r="D599" s="14">
        <v>3201</v>
      </c>
      <c r="E599" s="38" t="s">
        <v>102</v>
      </c>
      <c r="F599" s="38" t="s">
        <v>102</v>
      </c>
      <c r="G599" s="38" t="s">
        <v>102</v>
      </c>
      <c r="H599" s="14">
        <v>162</v>
      </c>
      <c r="I599" s="38" t="s">
        <v>102</v>
      </c>
      <c r="J599" s="14">
        <v>0</v>
      </c>
      <c r="K599" s="14">
        <v>242</v>
      </c>
      <c r="L599" s="14">
        <v>4967</v>
      </c>
      <c r="M599" s="38" t="s">
        <v>102</v>
      </c>
      <c r="N599" s="38" t="s">
        <v>102</v>
      </c>
      <c r="O599" s="38" t="s">
        <v>102</v>
      </c>
      <c r="P599" s="14">
        <v>144</v>
      </c>
      <c r="Q599" s="38" t="s">
        <v>102</v>
      </c>
      <c r="R599" s="14">
        <v>0</v>
      </c>
      <c r="S599" s="36">
        <v>274</v>
      </c>
      <c r="T599" s="14">
        <v>181</v>
      </c>
      <c r="U599" s="38" t="s">
        <v>102</v>
      </c>
      <c r="V599" s="38" t="s">
        <v>102</v>
      </c>
      <c r="W599" s="38" t="s">
        <v>102</v>
      </c>
      <c r="X599" s="14">
        <v>44</v>
      </c>
      <c r="Y599" s="38" t="s">
        <v>102</v>
      </c>
      <c r="Z599" s="14">
        <v>0</v>
      </c>
      <c r="AA599" s="14">
        <v>34</v>
      </c>
      <c r="AB599" s="14">
        <v>215</v>
      </c>
      <c r="AC599" s="38" t="s">
        <v>102</v>
      </c>
      <c r="AD599" s="38" t="s">
        <v>102</v>
      </c>
      <c r="AE599" s="38" t="s">
        <v>102</v>
      </c>
      <c r="AF599" s="14">
        <v>32</v>
      </c>
      <c r="AG599" s="38" t="s">
        <v>102</v>
      </c>
      <c r="AH599" s="14">
        <v>0</v>
      </c>
      <c r="AI599" s="36">
        <v>57</v>
      </c>
      <c r="AJ599" s="14">
        <v>1808</v>
      </c>
      <c r="AK599" s="38" t="s">
        <v>102</v>
      </c>
      <c r="AL599" s="38" t="s">
        <v>102</v>
      </c>
      <c r="AM599" s="38" t="s">
        <v>102</v>
      </c>
      <c r="AN599" s="38" t="s">
        <v>102</v>
      </c>
      <c r="AO599" s="14">
        <v>3350</v>
      </c>
      <c r="AP599" s="38" t="s">
        <v>102</v>
      </c>
      <c r="AQ599" s="38" t="s">
        <v>102</v>
      </c>
      <c r="AR599" s="38" t="s">
        <v>102</v>
      </c>
      <c r="AS599" s="38" t="s">
        <v>102</v>
      </c>
      <c r="AT599" s="38" t="s">
        <v>36</v>
      </c>
      <c r="AU599" s="38" t="s">
        <v>102</v>
      </c>
      <c r="AV599" s="38" t="s">
        <v>102</v>
      </c>
      <c r="AW599" s="38" t="s">
        <v>102</v>
      </c>
      <c r="AX599" s="38" t="s">
        <v>36</v>
      </c>
      <c r="AY599" s="38" t="s">
        <v>102</v>
      </c>
      <c r="AZ599" s="38" t="s">
        <v>102</v>
      </c>
      <c r="BA599" s="38" t="s">
        <v>102</v>
      </c>
    </row>
    <row r="600" spans="1:53">
      <c r="A600" s="100">
        <v>44789</v>
      </c>
      <c r="B600" s="99" t="str">
        <f t="shared" ref="B600" si="788">"(" &amp; TEXT(A600,"aaa") &amp; ")"</f>
        <v>(火)</v>
      </c>
      <c r="C600" s="14">
        <f t="shared" si="767"/>
        <v>7361</v>
      </c>
      <c r="D600" s="14">
        <v>2669</v>
      </c>
      <c r="E600" s="38" t="s">
        <v>102</v>
      </c>
      <c r="F600" s="38" t="s">
        <v>102</v>
      </c>
      <c r="G600" s="38" t="s">
        <v>102</v>
      </c>
      <c r="H600" s="14">
        <v>141</v>
      </c>
      <c r="I600" s="38" t="s">
        <v>102</v>
      </c>
      <c r="J600" s="14">
        <v>0</v>
      </c>
      <c r="K600" s="14">
        <v>254</v>
      </c>
      <c r="L600" s="14">
        <v>3982</v>
      </c>
      <c r="M600" s="38" t="s">
        <v>102</v>
      </c>
      <c r="N600" s="38" t="s">
        <v>102</v>
      </c>
      <c r="O600" s="38" t="s">
        <v>102</v>
      </c>
      <c r="P600" s="14">
        <v>135</v>
      </c>
      <c r="Q600" s="38" t="s">
        <v>102</v>
      </c>
      <c r="R600" s="14">
        <v>0</v>
      </c>
      <c r="S600" s="36">
        <v>180</v>
      </c>
      <c r="T600" s="14">
        <v>141</v>
      </c>
      <c r="U600" s="38" t="s">
        <v>102</v>
      </c>
      <c r="V600" s="38" t="s">
        <v>102</v>
      </c>
      <c r="W600" s="38" t="s">
        <v>102</v>
      </c>
      <c r="X600" s="14">
        <v>40</v>
      </c>
      <c r="Y600" s="38" t="s">
        <v>102</v>
      </c>
      <c r="Z600" s="14">
        <v>0</v>
      </c>
      <c r="AA600" s="14">
        <v>40</v>
      </c>
      <c r="AB600" s="14">
        <v>133</v>
      </c>
      <c r="AC600" s="38" t="s">
        <v>102</v>
      </c>
      <c r="AD600" s="38" t="s">
        <v>102</v>
      </c>
      <c r="AE600" s="38" t="s">
        <v>102</v>
      </c>
      <c r="AF600" s="14">
        <v>37</v>
      </c>
      <c r="AG600" s="38" t="s">
        <v>102</v>
      </c>
      <c r="AH600" s="14">
        <v>0</v>
      </c>
      <c r="AI600" s="36">
        <v>44</v>
      </c>
      <c r="AJ600" s="14">
        <v>1425</v>
      </c>
      <c r="AK600" s="38" t="s">
        <v>102</v>
      </c>
      <c r="AL600" s="38" t="s">
        <v>102</v>
      </c>
      <c r="AM600" s="38" t="s">
        <v>102</v>
      </c>
      <c r="AN600" s="38" t="s">
        <v>102</v>
      </c>
      <c r="AO600" s="14">
        <v>2752</v>
      </c>
      <c r="AP600" s="38" t="s">
        <v>102</v>
      </c>
      <c r="AQ600" s="38" t="s">
        <v>102</v>
      </c>
      <c r="AR600" s="38" t="s">
        <v>102</v>
      </c>
      <c r="AS600" s="38" t="s">
        <v>102</v>
      </c>
      <c r="AT600" s="38" t="s">
        <v>36</v>
      </c>
      <c r="AU600" s="38" t="s">
        <v>102</v>
      </c>
      <c r="AV600" s="38" t="s">
        <v>102</v>
      </c>
      <c r="AW600" s="38" t="s">
        <v>102</v>
      </c>
      <c r="AX600" s="38" t="s">
        <v>36</v>
      </c>
      <c r="AY600" s="38" t="s">
        <v>102</v>
      </c>
      <c r="AZ600" s="38" t="s">
        <v>102</v>
      </c>
      <c r="BA600" s="38" t="s">
        <v>102</v>
      </c>
    </row>
    <row r="601" spans="1:53">
      <c r="A601" s="100">
        <v>44788</v>
      </c>
      <c r="B601" s="99" t="str">
        <f t="shared" ref="B601" si="789">"(" &amp; TEXT(A601,"aaa") &amp; ")"</f>
        <v>(月)</v>
      </c>
      <c r="C601" s="14">
        <f t="shared" si="767"/>
        <v>4288</v>
      </c>
      <c r="D601" s="14">
        <v>1588</v>
      </c>
      <c r="E601" s="38" t="s">
        <v>102</v>
      </c>
      <c r="F601" s="38" t="s">
        <v>102</v>
      </c>
      <c r="G601" s="38" t="s">
        <v>102</v>
      </c>
      <c r="H601" s="14">
        <v>116</v>
      </c>
      <c r="I601" s="38" t="s">
        <v>102</v>
      </c>
      <c r="J601" s="14">
        <v>0</v>
      </c>
      <c r="K601" s="14">
        <v>180</v>
      </c>
      <c r="L601" s="14">
        <v>2225</v>
      </c>
      <c r="M601" s="38" t="s">
        <v>102</v>
      </c>
      <c r="N601" s="38" t="s">
        <v>102</v>
      </c>
      <c r="O601" s="38" t="s">
        <v>102</v>
      </c>
      <c r="P601" s="14">
        <v>55</v>
      </c>
      <c r="Q601" s="38" t="s">
        <v>102</v>
      </c>
      <c r="R601" s="14">
        <v>1</v>
      </c>
      <c r="S601" s="36">
        <v>123</v>
      </c>
      <c r="T601" s="14">
        <v>109</v>
      </c>
      <c r="U601" s="38" t="s">
        <v>102</v>
      </c>
      <c r="V601" s="38" t="s">
        <v>102</v>
      </c>
      <c r="W601" s="38" t="s">
        <v>102</v>
      </c>
      <c r="X601" s="14">
        <v>22</v>
      </c>
      <c r="Y601" s="38" t="s">
        <v>102</v>
      </c>
      <c r="Z601" s="14">
        <v>0</v>
      </c>
      <c r="AA601" s="14">
        <v>21</v>
      </c>
      <c r="AB601" s="14">
        <v>90</v>
      </c>
      <c r="AC601" s="38" t="s">
        <v>102</v>
      </c>
      <c r="AD601" s="38" t="s">
        <v>102</v>
      </c>
      <c r="AE601" s="38" t="s">
        <v>102</v>
      </c>
      <c r="AF601" s="14">
        <v>12</v>
      </c>
      <c r="AG601" s="38" t="s">
        <v>102</v>
      </c>
      <c r="AH601" s="14">
        <v>0</v>
      </c>
      <c r="AI601" s="36">
        <v>19</v>
      </c>
      <c r="AJ601" s="14">
        <v>866</v>
      </c>
      <c r="AK601" s="38" t="s">
        <v>102</v>
      </c>
      <c r="AL601" s="38" t="s">
        <v>102</v>
      </c>
      <c r="AM601" s="38" t="s">
        <v>102</v>
      </c>
      <c r="AN601" s="38" t="s">
        <v>102</v>
      </c>
      <c r="AO601" s="14">
        <v>1530</v>
      </c>
      <c r="AP601" s="38" t="s">
        <v>102</v>
      </c>
      <c r="AQ601" s="38" t="s">
        <v>102</v>
      </c>
      <c r="AR601" s="38" t="s">
        <v>102</v>
      </c>
      <c r="AS601" s="38" t="s">
        <v>102</v>
      </c>
      <c r="AT601" s="38" t="s">
        <v>36</v>
      </c>
      <c r="AU601" s="38" t="s">
        <v>102</v>
      </c>
      <c r="AV601" s="38" t="s">
        <v>102</v>
      </c>
      <c r="AW601" s="38" t="s">
        <v>102</v>
      </c>
      <c r="AX601" s="38" t="s">
        <v>36</v>
      </c>
      <c r="AY601" s="38" t="s">
        <v>102</v>
      </c>
      <c r="AZ601" s="38" t="s">
        <v>102</v>
      </c>
      <c r="BA601" s="38" t="s">
        <v>102</v>
      </c>
    </row>
    <row r="602" spans="1:53">
      <c r="A602" s="100">
        <v>44787</v>
      </c>
      <c r="B602" s="99" t="str">
        <f t="shared" ref="B602" si="790">"(" &amp; TEXT(A602,"aaa") &amp; ")"</f>
        <v>(日)</v>
      </c>
      <c r="C602" s="14">
        <f t="shared" si="767"/>
        <v>3377</v>
      </c>
      <c r="D602" s="14">
        <v>1293</v>
      </c>
      <c r="E602" s="38" t="s">
        <v>102</v>
      </c>
      <c r="F602" s="38" t="s">
        <v>102</v>
      </c>
      <c r="G602" s="38" t="s">
        <v>102</v>
      </c>
      <c r="H602" s="14">
        <v>28</v>
      </c>
      <c r="I602" s="38" t="s">
        <v>102</v>
      </c>
      <c r="J602" s="14">
        <v>0</v>
      </c>
      <c r="K602" s="14">
        <v>199</v>
      </c>
      <c r="L602" s="14">
        <v>1546</v>
      </c>
      <c r="M602" s="38" t="s">
        <v>102</v>
      </c>
      <c r="N602" s="38" t="s">
        <v>102</v>
      </c>
      <c r="O602" s="38" t="s">
        <v>102</v>
      </c>
      <c r="P602" s="14">
        <v>63</v>
      </c>
      <c r="Q602" s="38" t="s">
        <v>102</v>
      </c>
      <c r="R602" s="14">
        <v>1</v>
      </c>
      <c r="S602" s="36">
        <v>247</v>
      </c>
      <c r="T602" s="14">
        <v>52</v>
      </c>
      <c r="U602" s="38" t="s">
        <v>102</v>
      </c>
      <c r="V602" s="38" t="s">
        <v>102</v>
      </c>
      <c r="W602" s="38" t="s">
        <v>102</v>
      </c>
      <c r="X602" s="14">
        <v>2</v>
      </c>
      <c r="Y602" s="38" t="s">
        <v>102</v>
      </c>
      <c r="Z602" s="14">
        <v>0</v>
      </c>
      <c r="AA602" s="14">
        <v>29</v>
      </c>
      <c r="AB602" s="14">
        <v>34</v>
      </c>
      <c r="AC602" s="38" t="s">
        <v>102</v>
      </c>
      <c r="AD602" s="38" t="s">
        <v>102</v>
      </c>
      <c r="AE602" s="38" t="s">
        <v>102</v>
      </c>
      <c r="AF602" s="14">
        <v>5</v>
      </c>
      <c r="AG602" s="38" t="s">
        <v>102</v>
      </c>
      <c r="AH602" s="14">
        <v>0</v>
      </c>
      <c r="AI602" s="36">
        <v>43</v>
      </c>
      <c r="AJ602" s="14">
        <v>562</v>
      </c>
      <c r="AK602" s="38" t="s">
        <v>102</v>
      </c>
      <c r="AL602" s="38" t="s">
        <v>102</v>
      </c>
      <c r="AM602" s="38" t="s">
        <v>102</v>
      </c>
      <c r="AN602" s="38" t="s">
        <v>102</v>
      </c>
      <c r="AO602" s="14">
        <v>798</v>
      </c>
      <c r="AP602" s="38" t="s">
        <v>102</v>
      </c>
      <c r="AQ602" s="38" t="s">
        <v>102</v>
      </c>
      <c r="AR602" s="38" t="s">
        <v>102</v>
      </c>
      <c r="AS602" s="38" t="s">
        <v>102</v>
      </c>
      <c r="AT602" s="38" t="s">
        <v>36</v>
      </c>
      <c r="AU602" s="38" t="s">
        <v>102</v>
      </c>
      <c r="AV602" s="38" t="s">
        <v>102</v>
      </c>
      <c r="AW602" s="38" t="s">
        <v>102</v>
      </c>
      <c r="AX602" s="38" t="s">
        <v>36</v>
      </c>
      <c r="AY602" s="38" t="s">
        <v>102</v>
      </c>
      <c r="AZ602" s="38" t="s">
        <v>102</v>
      </c>
      <c r="BA602" s="38" t="s">
        <v>102</v>
      </c>
    </row>
    <row r="603" spans="1:53">
      <c r="A603" s="100">
        <v>44786</v>
      </c>
      <c r="B603" s="99" t="str">
        <f t="shared" ref="B603" si="791">"(" &amp; TEXT(A603,"aaa") &amp; ")"</f>
        <v>(土)</v>
      </c>
      <c r="C603" s="14">
        <f t="shared" si="767"/>
        <v>11183</v>
      </c>
      <c r="D603" s="14">
        <v>4717</v>
      </c>
      <c r="E603" s="38" t="s">
        <v>102</v>
      </c>
      <c r="F603" s="38" t="s">
        <v>102</v>
      </c>
      <c r="G603" s="38" t="s">
        <v>102</v>
      </c>
      <c r="H603" s="14">
        <v>125</v>
      </c>
      <c r="I603" s="38" t="s">
        <v>102</v>
      </c>
      <c r="J603" s="14">
        <v>0</v>
      </c>
      <c r="K603" s="14">
        <v>477</v>
      </c>
      <c r="L603" s="14">
        <v>5394</v>
      </c>
      <c r="M603" s="38" t="s">
        <v>102</v>
      </c>
      <c r="N603" s="38" t="s">
        <v>102</v>
      </c>
      <c r="O603" s="38" t="s">
        <v>102</v>
      </c>
      <c r="P603" s="14">
        <v>104</v>
      </c>
      <c r="Q603" s="38" t="s">
        <v>102</v>
      </c>
      <c r="R603" s="14">
        <v>2</v>
      </c>
      <c r="S603" s="36">
        <v>364</v>
      </c>
      <c r="T603" s="14">
        <v>110</v>
      </c>
      <c r="U603" s="38" t="s">
        <v>102</v>
      </c>
      <c r="V603" s="38" t="s">
        <v>102</v>
      </c>
      <c r="W603" s="38" t="s">
        <v>102</v>
      </c>
      <c r="X603" s="14">
        <v>10</v>
      </c>
      <c r="Y603" s="38" t="s">
        <v>102</v>
      </c>
      <c r="Z603" s="14">
        <v>0</v>
      </c>
      <c r="AA603" s="14">
        <v>51</v>
      </c>
      <c r="AB603" s="14">
        <v>96</v>
      </c>
      <c r="AC603" s="38" t="s">
        <v>102</v>
      </c>
      <c r="AD603" s="38" t="s">
        <v>102</v>
      </c>
      <c r="AE603" s="38" t="s">
        <v>102</v>
      </c>
      <c r="AF603" s="14">
        <v>6</v>
      </c>
      <c r="AG603" s="38" t="s">
        <v>102</v>
      </c>
      <c r="AH603" s="14">
        <v>0</v>
      </c>
      <c r="AI603" s="36">
        <v>48</v>
      </c>
      <c r="AJ603" s="14">
        <v>3103</v>
      </c>
      <c r="AK603" s="38" t="s">
        <v>102</v>
      </c>
      <c r="AL603" s="38" t="s">
        <v>102</v>
      </c>
      <c r="AM603" s="38" t="s">
        <v>102</v>
      </c>
      <c r="AN603" s="38" t="s">
        <v>102</v>
      </c>
      <c r="AO603" s="14">
        <v>3745</v>
      </c>
      <c r="AP603" s="38" t="s">
        <v>102</v>
      </c>
      <c r="AQ603" s="38" t="s">
        <v>102</v>
      </c>
      <c r="AR603" s="38" t="s">
        <v>102</v>
      </c>
      <c r="AS603" s="38" t="s">
        <v>102</v>
      </c>
      <c r="AT603" s="38" t="s">
        <v>36</v>
      </c>
      <c r="AU603" s="38" t="s">
        <v>102</v>
      </c>
      <c r="AV603" s="38" t="s">
        <v>102</v>
      </c>
      <c r="AW603" s="38" t="s">
        <v>102</v>
      </c>
      <c r="AX603" s="38" t="s">
        <v>36</v>
      </c>
      <c r="AY603" s="38" t="s">
        <v>102</v>
      </c>
      <c r="AZ603" s="38" t="s">
        <v>102</v>
      </c>
      <c r="BA603" s="38" t="s">
        <v>102</v>
      </c>
    </row>
    <row r="604" spans="1:53">
      <c r="A604" s="100">
        <v>44785</v>
      </c>
      <c r="B604" s="99" t="str">
        <f t="shared" ref="B604" si="792">"(" &amp; TEXT(A604,"aaa") &amp; ")"</f>
        <v>(金)</v>
      </c>
      <c r="C604" s="14">
        <f t="shared" si="767"/>
        <v>10986</v>
      </c>
      <c r="D604" s="14">
        <v>4875</v>
      </c>
      <c r="E604" s="38" t="s">
        <v>102</v>
      </c>
      <c r="F604" s="38" t="s">
        <v>102</v>
      </c>
      <c r="G604" s="38" t="s">
        <v>102</v>
      </c>
      <c r="H604" s="14">
        <v>242</v>
      </c>
      <c r="I604" s="38" t="s">
        <v>102</v>
      </c>
      <c r="J604" s="14">
        <v>0</v>
      </c>
      <c r="K604" s="14">
        <v>452</v>
      </c>
      <c r="L604" s="14">
        <v>4897</v>
      </c>
      <c r="M604" s="38" t="s">
        <v>102</v>
      </c>
      <c r="N604" s="38" t="s">
        <v>102</v>
      </c>
      <c r="O604" s="38" t="s">
        <v>102</v>
      </c>
      <c r="P604" s="14">
        <v>164</v>
      </c>
      <c r="Q604" s="38" t="s">
        <v>102</v>
      </c>
      <c r="R604" s="14">
        <v>0</v>
      </c>
      <c r="S604" s="36">
        <v>356</v>
      </c>
      <c r="T604" s="14">
        <v>179</v>
      </c>
      <c r="U604" s="38" t="s">
        <v>102</v>
      </c>
      <c r="V604" s="38" t="s">
        <v>102</v>
      </c>
      <c r="W604" s="38" t="s">
        <v>102</v>
      </c>
      <c r="X604" s="14">
        <v>43</v>
      </c>
      <c r="Y604" s="38" t="s">
        <v>102</v>
      </c>
      <c r="Z604" s="14">
        <v>0</v>
      </c>
      <c r="AA604" s="14">
        <v>57</v>
      </c>
      <c r="AB604" s="14">
        <v>172</v>
      </c>
      <c r="AC604" s="38" t="s">
        <v>102</v>
      </c>
      <c r="AD604" s="38" t="s">
        <v>102</v>
      </c>
      <c r="AE604" s="38" t="s">
        <v>102</v>
      </c>
      <c r="AF604" s="14">
        <v>44</v>
      </c>
      <c r="AG604" s="38" t="s">
        <v>102</v>
      </c>
      <c r="AH604" s="14">
        <v>0</v>
      </c>
      <c r="AI604" s="36">
        <v>73</v>
      </c>
      <c r="AJ604" s="14">
        <v>2947</v>
      </c>
      <c r="AK604" s="38" t="s">
        <v>102</v>
      </c>
      <c r="AL604" s="38" t="s">
        <v>102</v>
      </c>
      <c r="AM604" s="38" t="s">
        <v>102</v>
      </c>
      <c r="AN604" s="38" t="s">
        <v>102</v>
      </c>
      <c r="AO604" s="14">
        <v>3264</v>
      </c>
      <c r="AP604" s="38" t="s">
        <v>102</v>
      </c>
      <c r="AQ604" s="38" t="s">
        <v>102</v>
      </c>
      <c r="AR604" s="38" t="s">
        <v>102</v>
      </c>
      <c r="AS604" s="38" t="s">
        <v>102</v>
      </c>
      <c r="AT604" s="38" t="s">
        <v>36</v>
      </c>
      <c r="AU604" s="38" t="s">
        <v>102</v>
      </c>
      <c r="AV604" s="38" t="s">
        <v>102</v>
      </c>
      <c r="AW604" s="38" t="s">
        <v>102</v>
      </c>
      <c r="AX604" s="38" t="s">
        <v>36</v>
      </c>
      <c r="AY604" s="38" t="s">
        <v>102</v>
      </c>
      <c r="AZ604" s="38" t="s">
        <v>102</v>
      </c>
      <c r="BA604" s="38" t="s">
        <v>102</v>
      </c>
    </row>
    <row r="605" spans="1:53">
      <c r="A605" s="100">
        <v>44784</v>
      </c>
      <c r="B605" s="99" t="str">
        <f t="shared" ref="B605" si="793">"(" &amp; TEXT(A605,"aaa") &amp; ")"</f>
        <v>(木)</v>
      </c>
      <c r="C605" s="14">
        <f t="shared" si="767"/>
        <v>1452</v>
      </c>
      <c r="D605" s="14">
        <v>683</v>
      </c>
      <c r="E605" s="38" t="s">
        <v>102</v>
      </c>
      <c r="F605" s="38" t="s">
        <v>102</v>
      </c>
      <c r="G605" s="38" t="s">
        <v>102</v>
      </c>
      <c r="H605" s="14">
        <v>110</v>
      </c>
      <c r="I605" s="38" t="s">
        <v>102</v>
      </c>
      <c r="J605" s="14">
        <v>0</v>
      </c>
      <c r="K605" s="14">
        <v>59</v>
      </c>
      <c r="L605" s="14">
        <v>512</v>
      </c>
      <c r="M605" s="38" t="s">
        <v>102</v>
      </c>
      <c r="N605" s="38" t="s">
        <v>102</v>
      </c>
      <c r="O605" s="38" t="s">
        <v>102</v>
      </c>
      <c r="P605" s="14">
        <v>52</v>
      </c>
      <c r="Q605" s="38" t="s">
        <v>102</v>
      </c>
      <c r="R605" s="14">
        <v>0</v>
      </c>
      <c r="S605" s="36">
        <v>36</v>
      </c>
      <c r="T605" s="14">
        <v>59</v>
      </c>
      <c r="U605" s="38" t="s">
        <v>102</v>
      </c>
      <c r="V605" s="38" t="s">
        <v>102</v>
      </c>
      <c r="W605" s="38" t="s">
        <v>102</v>
      </c>
      <c r="X605" s="14">
        <v>14</v>
      </c>
      <c r="Y605" s="38" t="s">
        <v>102</v>
      </c>
      <c r="Z605" s="14">
        <v>0</v>
      </c>
      <c r="AA605" s="14">
        <v>5</v>
      </c>
      <c r="AB605" s="14">
        <v>16</v>
      </c>
      <c r="AC605" s="38" t="s">
        <v>102</v>
      </c>
      <c r="AD605" s="38" t="s">
        <v>102</v>
      </c>
      <c r="AE605" s="38" t="s">
        <v>102</v>
      </c>
      <c r="AF605" s="14">
        <v>2</v>
      </c>
      <c r="AG605" s="38" t="s">
        <v>102</v>
      </c>
      <c r="AH605" s="14">
        <v>0</v>
      </c>
      <c r="AI605" s="36">
        <v>2</v>
      </c>
      <c r="AJ605" s="14">
        <v>142</v>
      </c>
      <c r="AK605" s="38" t="s">
        <v>102</v>
      </c>
      <c r="AL605" s="38" t="s">
        <v>102</v>
      </c>
      <c r="AM605" s="38" t="s">
        <v>102</v>
      </c>
      <c r="AN605" s="38" t="s">
        <v>102</v>
      </c>
      <c r="AO605" s="14">
        <v>137</v>
      </c>
      <c r="AP605" s="38" t="s">
        <v>102</v>
      </c>
      <c r="AQ605" s="38" t="s">
        <v>102</v>
      </c>
      <c r="AR605" s="38" t="s">
        <v>102</v>
      </c>
      <c r="AS605" s="38" t="s">
        <v>102</v>
      </c>
      <c r="AT605" s="38" t="s">
        <v>36</v>
      </c>
      <c r="AU605" s="38" t="s">
        <v>102</v>
      </c>
      <c r="AV605" s="38" t="s">
        <v>102</v>
      </c>
      <c r="AW605" s="38" t="s">
        <v>102</v>
      </c>
      <c r="AX605" s="38" t="s">
        <v>36</v>
      </c>
      <c r="AY605" s="38" t="s">
        <v>102</v>
      </c>
      <c r="AZ605" s="38" t="s">
        <v>102</v>
      </c>
      <c r="BA605" s="38" t="s">
        <v>102</v>
      </c>
    </row>
    <row r="606" spans="1:53">
      <c r="A606" s="100">
        <v>44783</v>
      </c>
      <c r="B606" s="99" t="str">
        <f t="shared" ref="B606" si="794">"(" &amp; TEXT(A606,"aaa") &amp; ")"</f>
        <v>(水)</v>
      </c>
      <c r="C606" s="14">
        <f t="shared" si="767"/>
        <v>9956</v>
      </c>
      <c r="D606" s="14">
        <v>5151</v>
      </c>
      <c r="E606" s="38" t="s">
        <v>102</v>
      </c>
      <c r="F606" s="38" t="s">
        <v>102</v>
      </c>
      <c r="G606" s="38" t="s">
        <v>102</v>
      </c>
      <c r="H606" s="14">
        <v>248</v>
      </c>
      <c r="I606" s="38" t="s">
        <v>102</v>
      </c>
      <c r="J606" s="14">
        <v>0</v>
      </c>
      <c r="K606" s="14">
        <v>310</v>
      </c>
      <c r="L606" s="14">
        <v>3923</v>
      </c>
      <c r="M606" s="38" t="s">
        <v>102</v>
      </c>
      <c r="N606" s="38" t="s">
        <v>102</v>
      </c>
      <c r="O606" s="38" t="s">
        <v>102</v>
      </c>
      <c r="P606" s="14">
        <v>167</v>
      </c>
      <c r="Q606" s="38" t="s">
        <v>102</v>
      </c>
      <c r="R606" s="14">
        <v>0</v>
      </c>
      <c r="S606" s="36">
        <v>157</v>
      </c>
      <c r="T606" s="14">
        <v>236</v>
      </c>
      <c r="U606" s="38" t="s">
        <v>102</v>
      </c>
      <c r="V606" s="38" t="s">
        <v>102</v>
      </c>
      <c r="W606" s="38" t="s">
        <v>102</v>
      </c>
      <c r="X606" s="14">
        <v>57</v>
      </c>
      <c r="Y606" s="38" t="s">
        <v>102</v>
      </c>
      <c r="Z606" s="14">
        <v>0</v>
      </c>
      <c r="AA606" s="14">
        <v>53</v>
      </c>
      <c r="AB606" s="14">
        <v>156</v>
      </c>
      <c r="AC606" s="38" t="s">
        <v>102</v>
      </c>
      <c r="AD606" s="38" t="s">
        <v>102</v>
      </c>
      <c r="AE606" s="38" t="s">
        <v>102</v>
      </c>
      <c r="AF606" s="14">
        <v>27</v>
      </c>
      <c r="AG606" s="38" t="s">
        <v>102</v>
      </c>
      <c r="AH606" s="14">
        <v>0</v>
      </c>
      <c r="AI606" s="36">
        <v>33</v>
      </c>
      <c r="AJ606" s="14">
        <v>2946</v>
      </c>
      <c r="AK606" s="38" t="s">
        <v>102</v>
      </c>
      <c r="AL606" s="38" t="s">
        <v>102</v>
      </c>
      <c r="AM606" s="38" t="s">
        <v>102</v>
      </c>
      <c r="AN606" s="38" t="s">
        <v>102</v>
      </c>
      <c r="AO606" s="14">
        <v>2544</v>
      </c>
      <c r="AP606" s="38" t="s">
        <v>102</v>
      </c>
      <c r="AQ606" s="38" t="s">
        <v>102</v>
      </c>
      <c r="AR606" s="38" t="s">
        <v>102</v>
      </c>
      <c r="AS606" s="38" t="s">
        <v>102</v>
      </c>
      <c r="AT606" s="38" t="s">
        <v>36</v>
      </c>
      <c r="AU606" s="38" t="s">
        <v>102</v>
      </c>
      <c r="AV606" s="38" t="s">
        <v>102</v>
      </c>
      <c r="AW606" s="38" t="s">
        <v>102</v>
      </c>
      <c r="AX606" s="38" t="s">
        <v>36</v>
      </c>
      <c r="AY606" s="38" t="s">
        <v>102</v>
      </c>
      <c r="AZ606" s="38" t="s">
        <v>102</v>
      </c>
      <c r="BA606" s="38" t="s">
        <v>102</v>
      </c>
    </row>
    <row r="607" spans="1:53">
      <c r="A607" s="100">
        <v>44782</v>
      </c>
      <c r="B607" s="99" t="str">
        <f t="shared" ref="B607" si="795">"(" &amp; TEXT(A607,"aaa") &amp; ")"</f>
        <v>(火)</v>
      </c>
      <c r="C607" s="14">
        <f t="shared" si="767"/>
        <v>10371</v>
      </c>
      <c r="D607" s="14">
        <v>6132</v>
      </c>
      <c r="E607" s="38" t="s">
        <v>102</v>
      </c>
      <c r="F607" s="38" t="s">
        <v>102</v>
      </c>
      <c r="G607" s="38" t="s">
        <v>102</v>
      </c>
      <c r="H607" s="14">
        <v>206</v>
      </c>
      <c r="I607" s="38" t="s">
        <v>102</v>
      </c>
      <c r="J607" s="14">
        <v>0</v>
      </c>
      <c r="K607" s="14">
        <v>360</v>
      </c>
      <c r="L607" s="14">
        <v>3376</v>
      </c>
      <c r="M607" s="38" t="s">
        <v>102</v>
      </c>
      <c r="N607" s="38" t="s">
        <v>102</v>
      </c>
      <c r="O607" s="38" t="s">
        <v>102</v>
      </c>
      <c r="P607" s="14">
        <v>90</v>
      </c>
      <c r="Q607" s="38" t="s">
        <v>102</v>
      </c>
      <c r="R607" s="14">
        <v>3</v>
      </c>
      <c r="S607" s="36">
        <v>204</v>
      </c>
      <c r="T607" s="14">
        <v>244</v>
      </c>
      <c r="U607" s="38" t="s">
        <v>102</v>
      </c>
      <c r="V607" s="38" t="s">
        <v>102</v>
      </c>
      <c r="W607" s="38" t="s">
        <v>102</v>
      </c>
      <c r="X607" s="14">
        <v>53</v>
      </c>
      <c r="Y607" s="38" t="s">
        <v>102</v>
      </c>
      <c r="Z607" s="14">
        <v>0</v>
      </c>
      <c r="AA607" s="14">
        <v>64</v>
      </c>
      <c r="AB607" s="14">
        <v>129</v>
      </c>
      <c r="AC607" s="38" t="s">
        <v>102</v>
      </c>
      <c r="AD607" s="38" t="s">
        <v>102</v>
      </c>
      <c r="AE607" s="38" t="s">
        <v>102</v>
      </c>
      <c r="AF607" s="14">
        <v>24</v>
      </c>
      <c r="AG607" s="38" t="s">
        <v>102</v>
      </c>
      <c r="AH607" s="14">
        <v>0</v>
      </c>
      <c r="AI607" s="36">
        <v>37</v>
      </c>
      <c r="AJ607" s="14">
        <v>3889</v>
      </c>
      <c r="AK607" s="38" t="s">
        <v>102</v>
      </c>
      <c r="AL607" s="38" t="s">
        <v>102</v>
      </c>
      <c r="AM607" s="38" t="s">
        <v>102</v>
      </c>
      <c r="AN607" s="38" t="s">
        <v>102</v>
      </c>
      <c r="AO607" s="14">
        <v>2184</v>
      </c>
      <c r="AP607" s="38" t="s">
        <v>102</v>
      </c>
      <c r="AQ607" s="38" t="s">
        <v>102</v>
      </c>
      <c r="AR607" s="38" t="s">
        <v>102</v>
      </c>
      <c r="AS607" s="38" t="s">
        <v>102</v>
      </c>
      <c r="AT607" s="38" t="s">
        <v>36</v>
      </c>
      <c r="AU607" s="38" t="s">
        <v>102</v>
      </c>
      <c r="AV607" s="38" t="s">
        <v>102</v>
      </c>
      <c r="AW607" s="38" t="s">
        <v>102</v>
      </c>
      <c r="AX607" s="38" t="s">
        <v>36</v>
      </c>
      <c r="AY607" s="38" t="s">
        <v>102</v>
      </c>
      <c r="AZ607" s="38" t="s">
        <v>102</v>
      </c>
      <c r="BA607" s="38" t="s">
        <v>102</v>
      </c>
    </row>
    <row r="608" spans="1:53">
      <c r="A608" s="100">
        <v>44781</v>
      </c>
      <c r="B608" s="99" t="str">
        <f t="shared" ref="B608" si="796">"(" &amp; TEXT(A608,"aaa") &amp; ")"</f>
        <v>(月)</v>
      </c>
      <c r="C608" s="14">
        <f t="shared" si="767"/>
        <v>7860</v>
      </c>
      <c r="D608" s="14">
        <v>5809</v>
      </c>
      <c r="E608" s="38" t="s">
        <v>102</v>
      </c>
      <c r="F608" s="38" t="s">
        <v>102</v>
      </c>
      <c r="G608" s="38" t="s">
        <v>102</v>
      </c>
      <c r="H608" s="14">
        <v>182</v>
      </c>
      <c r="I608" s="38" t="s">
        <v>102</v>
      </c>
      <c r="J608" s="14">
        <v>0</v>
      </c>
      <c r="K608" s="14">
        <v>247</v>
      </c>
      <c r="L608" s="14">
        <v>1341</v>
      </c>
      <c r="M608" s="38" t="s">
        <v>102</v>
      </c>
      <c r="N608" s="38" t="s">
        <v>102</v>
      </c>
      <c r="O608" s="38" t="s">
        <v>102</v>
      </c>
      <c r="P608" s="14">
        <v>107</v>
      </c>
      <c r="Q608" s="38" t="s">
        <v>102</v>
      </c>
      <c r="R608" s="14">
        <v>19</v>
      </c>
      <c r="S608" s="36">
        <v>155</v>
      </c>
      <c r="T608" s="14">
        <v>243</v>
      </c>
      <c r="U608" s="38" t="s">
        <v>102</v>
      </c>
      <c r="V608" s="38" t="s">
        <v>102</v>
      </c>
      <c r="W608" s="38" t="s">
        <v>102</v>
      </c>
      <c r="X608" s="14">
        <v>36</v>
      </c>
      <c r="Y608" s="38" t="s">
        <v>102</v>
      </c>
      <c r="Z608" s="14">
        <v>0</v>
      </c>
      <c r="AA608" s="14">
        <v>33</v>
      </c>
      <c r="AB608" s="14">
        <v>108</v>
      </c>
      <c r="AC608" s="38" t="s">
        <v>102</v>
      </c>
      <c r="AD608" s="38" t="s">
        <v>102</v>
      </c>
      <c r="AE608" s="38" t="s">
        <v>102</v>
      </c>
      <c r="AF608" s="14">
        <v>28</v>
      </c>
      <c r="AG608" s="38" t="s">
        <v>102</v>
      </c>
      <c r="AH608" s="14">
        <v>0</v>
      </c>
      <c r="AI608" s="36">
        <v>27</v>
      </c>
      <c r="AJ608" s="14">
        <v>3531</v>
      </c>
      <c r="AK608" s="38" t="s">
        <v>102</v>
      </c>
      <c r="AL608" s="38" t="s">
        <v>102</v>
      </c>
      <c r="AM608" s="38" t="s">
        <v>102</v>
      </c>
      <c r="AN608" s="38" t="s">
        <v>102</v>
      </c>
      <c r="AO608" s="14">
        <v>569</v>
      </c>
      <c r="AP608" s="38" t="s">
        <v>102</v>
      </c>
      <c r="AQ608" s="38" t="s">
        <v>102</v>
      </c>
      <c r="AR608" s="38" t="s">
        <v>102</v>
      </c>
      <c r="AS608" s="38" t="s">
        <v>102</v>
      </c>
      <c r="AT608" s="38" t="s">
        <v>36</v>
      </c>
      <c r="AU608" s="38" t="s">
        <v>102</v>
      </c>
      <c r="AV608" s="38" t="s">
        <v>102</v>
      </c>
      <c r="AW608" s="38" t="s">
        <v>102</v>
      </c>
      <c r="AX608" s="38" t="s">
        <v>36</v>
      </c>
      <c r="AY608" s="38" t="s">
        <v>102</v>
      </c>
      <c r="AZ608" s="38" t="s">
        <v>102</v>
      </c>
      <c r="BA608" s="38" t="s">
        <v>102</v>
      </c>
    </row>
    <row r="609" spans="1:53">
      <c r="A609" s="100">
        <v>44780</v>
      </c>
      <c r="B609" s="99" t="str">
        <f t="shared" ref="B609" si="797">"(" &amp; TEXT(A609,"aaa") &amp; ")"</f>
        <v>(日)</v>
      </c>
      <c r="C609" s="14">
        <f t="shared" si="767"/>
        <v>7360</v>
      </c>
      <c r="D609" s="14">
        <v>4346</v>
      </c>
      <c r="E609" s="38" t="s">
        <v>102</v>
      </c>
      <c r="F609" s="38" t="s">
        <v>102</v>
      </c>
      <c r="G609" s="38" t="s">
        <v>102</v>
      </c>
      <c r="H609" s="14">
        <v>99</v>
      </c>
      <c r="I609" s="38" t="s">
        <v>102</v>
      </c>
      <c r="J609" s="14">
        <v>0</v>
      </c>
      <c r="K609" s="14">
        <v>599</v>
      </c>
      <c r="L609" s="14">
        <v>1967</v>
      </c>
      <c r="M609" s="38" t="s">
        <v>102</v>
      </c>
      <c r="N609" s="38" t="s">
        <v>102</v>
      </c>
      <c r="O609" s="38" t="s">
        <v>102</v>
      </c>
      <c r="P609" s="14">
        <v>71</v>
      </c>
      <c r="Q609" s="38" t="s">
        <v>102</v>
      </c>
      <c r="R609" s="14">
        <v>1</v>
      </c>
      <c r="S609" s="36">
        <v>277</v>
      </c>
      <c r="T609" s="14">
        <v>121</v>
      </c>
      <c r="U609" s="38" t="s">
        <v>102</v>
      </c>
      <c r="V609" s="38" t="s">
        <v>102</v>
      </c>
      <c r="W609" s="38" t="s">
        <v>102</v>
      </c>
      <c r="X609" s="14">
        <v>16</v>
      </c>
      <c r="Y609" s="38" t="s">
        <v>102</v>
      </c>
      <c r="Z609" s="14">
        <v>0</v>
      </c>
      <c r="AA609" s="14">
        <v>107</v>
      </c>
      <c r="AB609" s="14">
        <v>75</v>
      </c>
      <c r="AC609" s="38" t="s">
        <v>102</v>
      </c>
      <c r="AD609" s="38" t="s">
        <v>102</v>
      </c>
      <c r="AE609" s="38" t="s">
        <v>102</v>
      </c>
      <c r="AF609" s="14">
        <v>7</v>
      </c>
      <c r="AG609" s="38" t="s">
        <v>102</v>
      </c>
      <c r="AH609" s="14">
        <v>1</v>
      </c>
      <c r="AI609" s="36">
        <v>46</v>
      </c>
      <c r="AJ609" s="14">
        <v>2290</v>
      </c>
      <c r="AK609" s="38" t="s">
        <v>102</v>
      </c>
      <c r="AL609" s="38" t="s">
        <v>102</v>
      </c>
      <c r="AM609" s="38" t="s">
        <v>102</v>
      </c>
      <c r="AN609" s="38" t="s">
        <v>102</v>
      </c>
      <c r="AO609" s="14">
        <v>929</v>
      </c>
      <c r="AP609" s="38" t="s">
        <v>102</v>
      </c>
      <c r="AQ609" s="38" t="s">
        <v>102</v>
      </c>
      <c r="AR609" s="38" t="s">
        <v>102</v>
      </c>
      <c r="AS609" s="38" t="s">
        <v>102</v>
      </c>
      <c r="AT609" s="38" t="s">
        <v>36</v>
      </c>
      <c r="AU609" s="38" t="s">
        <v>102</v>
      </c>
      <c r="AV609" s="38" t="s">
        <v>102</v>
      </c>
      <c r="AW609" s="38" t="s">
        <v>102</v>
      </c>
      <c r="AX609" s="38" t="s">
        <v>36</v>
      </c>
      <c r="AY609" s="38" t="s">
        <v>102</v>
      </c>
      <c r="AZ609" s="38" t="s">
        <v>102</v>
      </c>
      <c r="BA609" s="38" t="s">
        <v>102</v>
      </c>
    </row>
    <row r="610" spans="1:53">
      <c r="A610" s="100">
        <v>44779</v>
      </c>
      <c r="B610" s="99" t="str">
        <f t="shared" ref="B610" si="798">"(" &amp; TEXT(A610,"aaa") &amp; ")"</f>
        <v>(土)</v>
      </c>
      <c r="C610" s="14">
        <f t="shared" si="767"/>
        <v>33080</v>
      </c>
      <c r="D610" s="14">
        <v>19461</v>
      </c>
      <c r="E610" s="38" t="s">
        <v>102</v>
      </c>
      <c r="F610" s="38" t="s">
        <v>102</v>
      </c>
      <c r="G610" s="38" t="s">
        <v>102</v>
      </c>
      <c r="H610" s="14">
        <v>321</v>
      </c>
      <c r="I610" s="38" t="s">
        <v>102</v>
      </c>
      <c r="J610" s="14">
        <v>1</v>
      </c>
      <c r="K610" s="14">
        <v>1051</v>
      </c>
      <c r="L610" s="14">
        <v>11424</v>
      </c>
      <c r="M610" s="38" t="s">
        <v>102</v>
      </c>
      <c r="N610" s="38" t="s">
        <v>102</v>
      </c>
      <c r="O610" s="38" t="s">
        <v>102</v>
      </c>
      <c r="P610" s="14">
        <v>151</v>
      </c>
      <c r="Q610" s="38" t="s">
        <v>102</v>
      </c>
      <c r="R610" s="14">
        <v>3</v>
      </c>
      <c r="S610" s="36">
        <v>668</v>
      </c>
      <c r="T610" s="14">
        <v>345</v>
      </c>
      <c r="U610" s="38" t="s">
        <v>102</v>
      </c>
      <c r="V610" s="38" t="s">
        <v>102</v>
      </c>
      <c r="W610" s="38" t="s">
        <v>102</v>
      </c>
      <c r="X610" s="14">
        <v>45</v>
      </c>
      <c r="Y610" s="38" t="s">
        <v>102</v>
      </c>
      <c r="Z610" s="14">
        <v>0</v>
      </c>
      <c r="AA610" s="14">
        <v>142</v>
      </c>
      <c r="AB610" s="14">
        <v>232</v>
      </c>
      <c r="AC610" s="38" t="s">
        <v>102</v>
      </c>
      <c r="AD610" s="38" t="s">
        <v>102</v>
      </c>
      <c r="AE610" s="38" t="s">
        <v>102</v>
      </c>
      <c r="AF610" s="14">
        <v>15</v>
      </c>
      <c r="AG610" s="38" t="s">
        <v>102</v>
      </c>
      <c r="AH610" s="14">
        <v>0</v>
      </c>
      <c r="AI610" s="36">
        <v>100</v>
      </c>
      <c r="AJ610" s="14">
        <v>13945</v>
      </c>
      <c r="AK610" s="38" t="s">
        <v>102</v>
      </c>
      <c r="AL610" s="38" t="s">
        <v>102</v>
      </c>
      <c r="AM610" s="38" t="s">
        <v>102</v>
      </c>
      <c r="AN610" s="38" t="s">
        <v>102</v>
      </c>
      <c r="AO610" s="14">
        <v>7874</v>
      </c>
      <c r="AP610" s="38" t="s">
        <v>102</v>
      </c>
      <c r="AQ610" s="38" t="s">
        <v>102</v>
      </c>
      <c r="AR610" s="38" t="s">
        <v>102</v>
      </c>
      <c r="AS610" s="38" t="s">
        <v>102</v>
      </c>
      <c r="AT610" s="38" t="s">
        <v>36</v>
      </c>
      <c r="AU610" s="38" t="s">
        <v>102</v>
      </c>
      <c r="AV610" s="38" t="s">
        <v>102</v>
      </c>
      <c r="AW610" s="38" t="s">
        <v>102</v>
      </c>
      <c r="AX610" s="38" t="s">
        <v>36</v>
      </c>
      <c r="AY610" s="38" t="s">
        <v>102</v>
      </c>
      <c r="AZ610" s="38" t="s">
        <v>102</v>
      </c>
      <c r="BA610" s="38" t="s">
        <v>102</v>
      </c>
    </row>
    <row r="611" spans="1:53">
      <c r="A611" s="100">
        <v>44778</v>
      </c>
      <c r="B611" s="99" t="str">
        <f t="shared" ref="B611" si="799">"(" &amp; TEXT(A611,"aaa") &amp; ")"</f>
        <v>(金)</v>
      </c>
      <c r="C611" s="14">
        <f t="shared" si="767"/>
        <v>21252</v>
      </c>
      <c r="D611" s="14">
        <v>13195</v>
      </c>
      <c r="E611" s="38" t="s">
        <v>102</v>
      </c>
      <c r="F611" s="38" t="s">
        <v>102</v>
      </c>
      <c r="G611" s="38" t="s">
        <v>102</v>
      </c>
      <c r="H611" s="14">
        <v>332</v>
      </c>
      <c r="I611" s="38" t="s">
        <v>102</v>
      </c>
      <c r="J611" s="14">
        <v>0</v>
      </c>
      <c r="K611" s="14">
        <v>686</v>
      </c>
      <c r="L611" s="14">
        <v>6498</v>
      </c>
      <c r="M611" s="38" t="s">
        <v>102</v>
      </c>
      <c r="N611" s="38" t="s">
        <v>102</v>
      </c>
      <c r="O611" s="38" t="s">
        <v>102</v>
      </c>
      <c r="P611" s="14">
        <v>187</v>
      </c>
      <c r="Q611" s="38" t="s">
        <v>102</v>
      </c>
      <c r="R611" s="14">
        <v>0</v>
      </c>
      <c r="S611" s="36">
        <v>354</v>
      </c>
      <c r="T611" s="14">
        <v>317</v>
      </c>
      <c r="U611" s="38" t="s">
        <v>102</v>
      </c>
      <c r="V611" s="38" t="s">
        <v>102</v>
      </c>
      <c r="W611" s="38" t="s">
        <v>102</v>
      </c>
      <c r="X611" s="14">
        <v>49</v>
      </c>
      <c r="Y611" s="38" t="s">
        <v>102</v>
      </c>
      <c r="Z611" s="14">
        <v>0</v>
      </c>
      <c r="AA611" s="14">
        <v>91</v>
      </c>
      <c r="AB611" s="14">
        <v>214</v>
      </c>
      <c r="AC611" s="38" t="s">
        <v>102</v>
      </c>
      <c r="AD611" s="38" t="s">
        <v>102</v>
      </c>
      <c r="AE611" s="38" t="s">
        <v>102</v>
      </c>
      <c r="AF611" s="14">
        <v>35</v>
      </c>
      <c r="AG611" s="38" t="s">
        <v>102</v>
      </c>
      <c r="AH611" s="14">
        <v>0</v>
      </c>
      <c r="AI611" s="36">
        <v>69</v>
      </c>
      <c r="AJ611" s="14">
        <v>9359</v>
      </c>
      <c r="AK611" s="38" t="s">
        <v>102</v>
      </c>
      <c r="AL611" s="38" t="s">
        <v>102</v>
      </c>
      <c r="AM611" s="38" t="s">
        <v>102</v>
      </c>
      <c r="AN611" s="38" t="s">
        <v>102</v>
      </c>
      <c r="AO611" s="14">
        <v>4224</v>
      </c>
      <c r="AP611" s="38" t="s">
        <v>102</v>
      </c>
      <c r="AQ611" s="38" t="s">
        <v>102</v>
      </c>
      <c r="AR611" s="38" t="s">
        <v>102</v>
      </c>
      <c r="AS611" s="38" t="s">
        <v>102</v>
      </c>
      <c r="AT611" s="38" t="s">
        <v>36</v>
      </c>
      <c r="AU611" s="38" t="s">
        <v>102</v>
      </c>
      <c r="AV611" s="38" t="s">
        <v>102</v>
      </c>
      <c r="AW611" s="38" t="s">
        <v>102</v>
      </c>
      <c r="AX611" s="38" t="s">
        <v>36</v>
      </c>
      <c r="AY611" s="38" t="s">
        <v>102</v>
      </c>
      <c r="AZ611" s="38" t="s">
        <v>102</v>
      </c>
      <c r="BA611" s="38" t="s">
        <v>102</v>
      </c>
    </row>
    <row r="612" spans="1:53">
      <c r="A612" s="100">
        <v>44777</v>
      </c>
      <c r="B612" s="99" t="str">
        <f t="shared" ref="B612" si="800">"(" &amp; TEXT(A612,"aaa") &amp; ")"</f>
        <v>(木)</v>
      </c>
      <c r="C612" s="14">
        <f t="shared" si="767"/>
        <v>9129</v>
      </c>
      <c r="D612" s="14">
        <v>5779</v>
      </c>
      <c r="E612" s="38" t="s">
        <v>102</v>
      </c>
      <c r="F612" s="38" t="s">
        <v>102</v>
      </c>
      <c r="G612" s="38" t="s">
        <v>102</v>
      </c>
      <c r="H612" s="14">
        <v>229</v>
      </c>
      <c r="I612" s="38" t="s">
        <v>102</v>
      </c>
      <c r="J612" s="14">
        <v>0</v>
      </c>
      <c r="K612" s="14">
        <v>409</v>
      </c>
      <c r="L612" s="14">
        <v>2402</v>
      </c>
      <c r="M612" s="38" t="s">
        <v>102</v>
      </c>
      <c r="N612" s="38" t="s">
        <v>102</v>
      </c>
      <c r="O612" s="38" t="s">
        <v>102</v>
      </c>
      <c r="P612" s="14">
        <v>129</v>
      </c>
      <c r="Q612" s="38" t="s">
        <v>102</v>
      </c>
      <c r="R612" s="14">
        <v>0</v>
      </c>
      <c r="S612" s="36">
        <v>181</v>
      </c>
      <c r="T612" s="14">
        <v>242</v>
      </c>
      <c r="U612" s="38" t="s">
        <v>102</v>
      </c>
      <c r="V612" s="38" t="s">
        <v>102</v>
      </c>
      <c r="W612" s="38" t="s">
        <v>102</v>
      </c>
      <c r="X612" s="14">
        <v>46</v>
      </c>
      <c r="Y612" s="38" t="s">
        <v>102</v>
      </c>
      <c r="Z612" s="14">
        <v>0</v>
      </c>
      <c r="AA612" s="14">
        <v>61</v>
      </c>
      <c r="AB612" s="14">
        <v>143</v>
      </c>
      <c r="AC612" s="38" t="s">
        <v>102</v>
      </c>
      <c r="AD612" s="38" t="s">
        <v>102</v>
      </c>
      <c r="AE612" s="38" t="s">
        <v>102</v>
      </c>
      <c r="AF612" s="14">
        <v>32</v>
      </c>
      <c r="AG612" s="38" t="s">
        <v>102</v>
      </c>
      <c r="AH612" s="14">
        <v>0</v>
      </c>
      <c r="AI612" s="36">
        <v>45</v>
      </c>
      <c r="AJ612" s="14">
        <v>3690</v>
      </c>
      <c r="AK612" s="38" t="s">
        <v>102</v>
      </c>
      <c r="AL612" s="38" t="s">
        <v>102</v>
      </c>
      <c r="AM612" s="38" t="s">
        <v>102</v>
      </c>
      <c r="AN612" s="38" t="s">
        <v>102</v>
      </c>
      <c r="AO612" s="14">
        <v>1267</v>
      </c>
      <c r="AP612" s="38" t="s">
        <v>102</v>
      </c>
      <c r="AQ612" s="38" t="s">
        <v>102</v>
      </c>
      <c r="AR612" s="38" t="s">
        <v>102</v>
      </c>
      <c r="AS612" s="38" t="s">
        <v>102</v>
      </c>
      <c r="AT612" s="38" t="s">
        <v>36</v>
      </c>
      <c r="AU612" s="38" t="s">
        <v>102</v>
      </c>
      <c r="AV612" s="38" t="s">
        <v>102</v>
      </c>
      <c r="AW612" s="38" t="s">
        <v>102</v>
      </c>
      <c r="AX612" s="38" t="s">
        <v>36</v>
      </c>
      <c r="AY612" s="38" t="s">
        <v>102</v>
      </c>
      <c r="AZ612" s="38" t="s">
        <v>102</v>
      </c>
      <c r="BA612" s="38" t="s">
        <v>102</v>
      </c>
    </row>
    <row r="613" spans="1:53">
      <c r="A613" s="100">
        <v>44776</v>
      </c>
      <c r="B613" s="99" t="str">
        <f t="shared" ref="B613" si="801">"(" &amp; TEXT(A613,"aaa") &amp; ")"</f>
        <v>(水)</v>
      </c>
      <c r="C613" s="14">
        <f t="shared" si="767"/>
        <v>9675</v>
      </c>
      <c r="D613" s="14">
        <v>6459</v>
      </c>
      <c r="E613" s="38" t="s">
        <v>102</v>
      </c>
      <c r="F613" s="38" t="s">
        <v>102</v>
      </c>
      <c r="G613" s="38" t="s">
        <v>102</v>
      </c>
      <c r="H613" s="14">
        <v>217</v>
      </c>
      <c r="I613" s="38" t="s">
        <v>102</v>
      </c>
      <c r="J613" s="14">
        <v>1</v>
      </c>
      <c r="K613" s="14">
        <v>342</v>
      </c>
      <c r="L613" s="14">
        <v>2384</v>
      </c>
      <c r="M613" s="38" t="s">
        <v>102</v>
      </c>
      <c r="N613" s="38" t="s">
        <v>102</v>
      </c>
      <c r="O613" s="38" t="s">
        <v>102</v>
      </c>
      <c r="P613" s="14">
        <v>115</v>
      </c>
      <c r="Q613" s="38" t="s">
        <v>102</v>
      </c>
      <c r="R613" s="14">
        <v>0</v>
      </c>
      <c r="S613" s="36">
        <v>157</v>
      </c>
      <c r="T613" s="14">
        <v>219</v>
      </c>
      <c r="U613" s="38" t="s">
        <v>102</v>
      </c>
      <c r="V613" s="38" t="s">
        <v>102</v>
      </c>
      <c r="W613" s="38" t="s">
        <v>102</v>
      </c>
      <c r="X613" s="14">
        <v>56</v>
      </c>
      <c r="Y613" s="38" t="s">
        <v>102</v>
      </c>
      <c r="Z613" s="14">
        <v>0</v>
      </c>
      <c r="AA613" s="14">
        <v>48</v>
      </c>
      <c r="AB613" s="14">
        <v>133</v>
      </c>
      <c r="AC613" s="38" t="s">
        <v>102</v>
      </c>
      <c r="AD613" s="38" t="s">
        <v>102</v>
      </c>
      <c r="AE613" s="38" t="s">
        <v>102</v>
      </c>
      <c r="AF613" s="14">
        <v>27</v>
      </c>
      <c r="AG613" s="38" t="s">
        <v>102</v>
      </c>
      <c r="AH613" s="14">
        <v>0</v>
      </c>
      <c r="AI613" s="36">
        <v>30</v>
      </c>
      <c r="AJ613" s="14">
        <v>4353</v>
      </c>
      <c r="AK613" s="38" t="s">
        <v>102</v>
      </c>
      <c r="AL613" s="38" t="s">
        <v>102</v>
      </c>
      <c r="AM613" s="38" t="s">
        <v>102</v>
      </c>
      <c r="AN613" s="38" t="s">
        <v>102</v>
      </c>
      <c r="AO613" s="14">
        <v>1293</v>
      </c>
      <c r="AP613" s="38" t="s">
        <v>102</v>
      </c>
      <c r="AQ613" s="38" t="s">
        <v>102</v>
      </c>
      <c r="AR613" s="38" t="s">
        <v>102</v>
      </c>
      <c r="AS613" s="38" t="s">
        <v>102</v>
      </c>
      <c r="AT613" s="38" t="s">
        <v>36</v>
      </c>
      <c r="AU613" s="38" t="s">
        <v>102</v>
      </c>
      <c r="AV613" s="38" t="s">
        <v>102</v>
      </c>
      <c r="AW613" s="38" t="s">
        <v>102</v>
      </c>
      <c r="AX613" s="38" t="s">
        <v>36</v>
      </c>
      <c r="AY613" s="38" t="s">
        <v>102</v>
      </c>
      <c r="AZ613" s="38" t="s">
        <v>102</v>
      </c>
      <c r="BA613" s="38" t="s">
        <v>102</v>
      </c>
    </row>
    <row r="614" spans="1:53">
      <c r="A614" s="100">
        <v>44775</v>
      </c>
      <c r="B614" s="99" t="str">
        <f t="shared" ref="B614" si="802">"(" &amp; TEXT(A614,"aaa") &amp; ")"</f>
        <v>(火)</v>
      </c>
      <c r="C614" s="14">
        <f t="shared" si="767"/>
        <v>11082</v>
      </c>
      <c r="D614" s="14">
        <v>7706</v>
      </c>
      <c r="E614" s="38" t="s">
        <v>102</v>
      </c>
      <c r="F614" s="38" t="s">
        <v>102</v>
      </c>
      <c r="G614" s="38" t="s">
        <v>102</v>
      </c>
      <c r="H614" s="14">
        <v>196</v>
      </c>
      <c r="I614" s="38" t="s">
        <v>102</v>
      </c>
      <c r="J614" s="14">
        <v>0</v>
      </c>
      <c r="K614" s="14">
        <v>407</v>
      </c>
      <c r="L614" s="14">
        <v>2455</v>
      </c>
      <c r="M614" s="38" t="s">
        <v>102</v>
      </c>
      <c r="N614" s="38" t="s">
        <v>102</v>
      </c>
      <c r="O614" s="38" t="s">
        <v>102</v>
      </c>
      <c r="P614" s="14">
        <v>127</v>
      </c>
      <c r="Q614" s="38" t="s">
        <v>102</v>
      </c>
      <c r="R614" s="14">
        <v>1</v>
      </c>
      <c r="S614" s="36">
        <v>190</v>
      </c>
      <c r="T614" s="14">
        <v>197</v>
      </c>
      <c r="U614" s="38" t="s">
        <v>102</v>
      </c>
      <c r="V614" s="38" t="s">
        <v>102</v>
      </c>
      <c r="W614" s="38" t="s">
        <v>102</v>
      </c>
      <c r="X614" s="14">
        <v>48</v>
      </c>
      <c r="Y614" s="38" t="s">
        <v>102</v>
      </c>
      <c r="Z614" s="14">
        <v>0</v>
      </c>
      <c r="AA614" s="14">
        <v>89</v>
      </c>
      <c r="AB614" s="14">
        <v>170</v>
      </c>
      <c r="AC614" s="38" t="s">
        <v>102</v>
      </c>
      <c r="AD614" s="38" t="s">
        <v>102</v>
      </c>
      <c r="AE614" s="38" t="s">
        <v>102</v>
      </c>
      <c r="AF614" s="14">
        <v>36</v>
      </c>
      <c r="AG614" s="38" t="s">
        <v>102</v>
      </c>
      <c r="AH614" s="14">
        <v>0</v>
      </c>
      <c r="AI614" s="36">
        <v>43</v>
      </c>
      <c r="AJ614" s="14">
        <v>5393</v>
      </c>
      <c r="AK614" s="38" t="s">
        <v>102</v>
      </c>
      <c r="AL614" s="38" t="s">
        <v>102</v>
      </c>
      <c r="AM614" s="38" t="s">
        <v>102</v>
      </c>
      <c r="AN614" s="38" t="s">
        <v>102</v>
      </c>
      <c r="AO614" s="14">
        <v>1378</v>
      </c>
      <c r="AP614" s="38" t="s">
        <v>102</v>
      </c>
      <c r="AQ614" s="38" t="s">
        <v>102</v>
      </c>
      <c r="AR614" s="38" t="s">
        <v>102</v>
      </c>
      <c r="AS614" s="38" t="s">
        <v>102</v>
      </c>
      <c r="AT614" s="38" t="s">
        <v>36</v>
      </c>
      <c r="AU614" s="38" t="s">
        <v>102</v>
      </c>
      <c r="AV614" s="38" t="s">
        <v>102</v>
      </c>
      <c r="AW614" s="38" t="s">
        <v>102</v>
      </c>
      <c r="AX614" s="38" t="s">
        <v>36</v>
      </c>
      <c r="AY614" s="38" t="s">
        <v>102</v>
      </c>
      <c r="AZ614" s="38" t="s">
        <v>102</v>
      </c>
      <c r="BA614" s="38" t="s">
        <v>102</v>
      </c>
    </row>
    <row r="615" spans="1:53">
      <c r="A615" s="100">
        <v>44774</v>
      </c>
      <c r="B615" s="99" t="str">
        <f t="shared" ref="B615" si="803">"(" &amp; TEXT(A615,"aaa") &amp; ")"</f>
        <v>(月)</v>
      </c>
      <c r="C615" s="14">
        <f t="shared" si="767"/>
        <v>9946</v>
      </c>
      <c r="D615" s="14">
        <v>6883</v>
      </c>
      <c r="E615" s="38" t="s">
        <v>102</v>
      </c>
      <c r="F615" s="38" t="s">
        <v>102</v>
      </c>
      <c r="G615" s="38" t="s">
        <v>102</v>
      </c>
      <c r="H615" s="14">
        <v>162</v>
      </c>
      <c r="I615" s="38" t="s">
        <v>102</v>
      </c>
      <c r="J615" s="14">
        <v>0</v>
      </c>
      <c r="K615" s="14">
        <v>313</v>
      </c>
      <c r="L615" s="14">
        <v>2287</v>
      </c>
      <c r="M615" s="38" t="s">
        <v>102</v>
      </c>
      <c r="N615" s="38" t="s">
        <v>102</v>
      </c>
      <c r="O615" s="38" t="s">
        <v>102</v>
      </c>
      <c r="P615" s="14">
        <v>80</v>
      </c>
      <c r="Q615" s="38" t="s">
        <v>102</v>
      </c>
      <c r="R615" s="14">
        <v>0</v>
      </c>
      <c r="S615" s="36">
        <v>221</v>
      </c>
      <c r="T615" s="14">
        <v>224</v>
      </c>
      <c r="U615" s="38" t="s">
        <v>102</v>
      </c>
      <c r="V615" s="38" t="s">
        <v>102</v>
      </c>
      <c r="W615" s="38" t="s">
        <v>102</v>
      </c>
      <c r="X615" s="14">
        <v>39</v>
      </c>
      <c r="Y615" s="38" t="s">
        <v>102</v>
      </c>
      <c r="Z615" s="14">
        <v>0</v>
      </c>
      <c r="AA615" s="14">
        <v>49</v>
      </c>
      <c r="AB615" s="14">
        <v>149</v>
      </c>
      <c r="AC615" s="38" t="s">
        <v>102</v>
      </c>
      <c r="AD615" s="38" t="s">
        <v>102</v>
      </c>
      <c r="AE615" s="38" t="s">
        <v>102</v>
      </c>
      <c r="AF615" s="14">
        <v>19</v>
      </c>
      <c r="AG615" s="38" t="s">
        <v>102</v>
      </c>
      <c r="AH615" s="14">
        <v>0</v>
      </c>
      <c r="AI615" s="36">
        <v>37</v>
      </c>
      <c r="AJ615" s="14">
        <v>4666</v>
      </c>
      <c r="AK615" s="38" t="s">
        <v>102</v>
      </c>
      <c r="AL615" s="38" t="s">
        <v>102</v>
      </c>
      <c r="AM615" s="38" t="s">
        <v>102</v>
      </c>
      <c r="AN615" s="38" t="s">
        <v>102</v>
      </c>
      <c r="AO615" s="14">
        <v>1177</v>
      </c>
      <c r="AP615" s="38" t="s">
        <v>102</v>
      </c>
      <c r="AQ615" s="38" t="s">
        <v>102</v>
      </c>
      <c r="AR615" s="38" t="s">
        <v>102</v>
      </c>
      <c r="AS615" s="38" t="s">
        <v>102</v>
      </c>
      <c r="AT615" s="38" t="s">
        <v>36</v>
      </c>
      <c r="AU615" s="38" t="s">
        <v>102</v>
      </c>
      <c r="AV615" s="38" t="s">
        <v>102</v>
      </c>
      <c r="AW615" s="38" t="s">
        <v>102</v>
      </c>
      <c r="AX615" s="38" t="s">
        <v>36</v>
      </c>
      <c r="AY615" s="38" t="s">
        <v>102</v>
      </c>
      <c r="AZ615" s="38" t="s">
        <v>102</v>
      </c>
      <c r="BA615" s="38" t="s">
        <v>102</v>
      </c>
    </row>
    <row r="616" spans="1:53">
      <c r="A616" s="100">
        <v>44773</v>
      </c>
      <c r="B616" s="99" t="str">
        <f t="shared" ref="B616" si="804">"(" &amp; TEXT(A616,"aaa") &amp; ")"</f>
        <v>(日)</v>
      </c>
      <c r="C616" s="14">
        <f t="shared" si="767"/>
        <v>6296</v>
      </c>
      <c r="D616" s="14">
        <v>3699</v>
      </c>
      <c r="E616" s="38" t="s">
        <v>102</v>
      </c>
      <c r="F616" s="38" t="s">
        <v>102</v>
      </c>
      <c r="G616" s="38" t="s">
        <v>102</v>
      </c>
      <c r="H616" s="14">
        <v>126</v>
      </c>
      <c r="I616" s="38" t="s">
        <v>102</v>
      </c>
      <c r="J616" s="14">
        <v>0</v>
      </c>
      <c r="K616" s="14">
        <v>405</v>
      </c>
      <c r="L616" s="14">
        <v>1638</v>
      </c>
      <c r="M616" s="38" t="s">
        <v>102</v>
      </c>
      <c r="N616" s="38" t="s">
        <v>102</v>
      </c>
      <c r="O616" s="38" t="s">
        <v>102</v>
      </c>
      <c r="P616" s="14">
        <v>90</v>
      </c>
      <c r="Q616" s="38" t="s">
        <v>102</v>
      </c>
      <c r="R616" s="14">
        <v>0</v>
      </c>
      <c r="S616" s="36">
        <v>338</v>
      </c>
      <c r="T616" s="14">
        <v>75</v>
      </c>
      <c r="U616" s="38" t="s">
        <v>102</v>
      </c>
      <c r="V616" s="38" t="s">
        <v>102</v>
      </c>
      <c r="W616" s="38" t="s">
        <v>102</v>
      </c>
      <c r="X616" s="14">
        <v>13</v>
      </c>
      <c r="Y616" s="38" t="s">
        <v>102</v>
      </c>
      <c r="Z616" s="14">
        <v>0</v>
      </c>
      <c r="AA616" s="14">
        <v>68</v>
      </c>
      <c r="AB616" s="14">
        <v>52</v>
      </c>
      <c r="AC616" s="38" t="s">
        <v>102</v>
      </c>
      <c r="AD616" s="38" t="s">
        <v>102</v>
      </c>
      <c r="AE616" s="38" t="s">
        <v>102</v>
      </c>
      <c r="AF616" s="14">
        <v>10</v>
      </c>
      <c r="AG616" s="38" t="s">
        <v>102</v>
      </c>
      <c r="AH616" s="14">
        <v>0</v>
      </c>
      <c r="AI616" s="36">
        <v>63</v>
      </c>
      <c r="AJ616" s="14">
        <v>2400</v>
      </c>
      <c r="AK616" s="38" t="s">
        <v>102</v>
      </c>
      <c r="AL616" s="38" t="s">
        <v>102</v>
      </c>
      <c r="AM616" s="38" t="s">
        <v>102</v>
      </c>
      <c r="AN616" s="38" t="s">
        <v>102</v>
      </c>
      <c r="AO616" s="14">
        <v>762</v>
      </c>
      <c r="AP616" s="38" t="s">
        <v>102</v>
      </c>
      <c r="AQ616" s="38" t="s">
        <v>102</v>
      </c>
      <c r="AR616" s="38" t="s">
        <v>102</v>
      </c>
      <c r="AS616" s="38" t="s">
        <v>102</v>
      </c>
      <c r="AT616" s="38" t="s">
        <v>36</v>
      </c>
      <c r="AU616" s="38" t="s">
        <v>102</v>
      </c>
      <c r="AV616" s="38" t="s">
        <v>102</v>
      </c>
      <c r="AW616" s="38" t="s">
        <v>102</v>
      </c>
      <c r="AX616" s="38" t="s">
        <v>36</v>
      </c>
      <c r="AY616" s="38" t="s">
        <v>102</v>
      </c>
      <c r="AZ616" s="38" t="s">
        <v>102</v>
      </c>
      <c r="BA616" s="38" t="s">
        <v>102</v>
      </c>
    </row>
    <row r="617" spans="1:53">
      <c r="A617" s="100">
        <v>44772</v>
      </c>
      <c r="B617" s="99" t="str">
        <f t="shared" ref="B617" si="805">"(" &amp; TEXT(A617,"aaa") &amp; ")"</f>
        <v>(土)</v>
      </c>
      <c r="C617" s="14">
        <f t="shared" si="767"/>
        <v>31027</v>
      </c>
      <c r="D617" s="14">
        <v>19126</v>
      </c>
      <c r="E617" s="38" t="s">
        <v>102</v>
      </c>
      <c r="F617" s="38" t="s">
        <v>102</v>
      </c>
      <c r="G617" s="38" t="s">
        <v>102</v>
      </c>
      <c r="H617" s="14">
        <v>345</v>
      </c>
      <c r="I617" s="38" t="s">
        <v>102</v>
      </c>
      <c r="J617" s="14">
        <v>0</v>
      </c>
      <c r="K617" s="14">
        <v>553</v>
      </c>
      <c r="L617" s="14">
        <v>10359</v>
      </c>
      <c r="M617" s="38" t="s">
        <v>102</v>
      </c>
      <c r="N617" s="38" t="s">
        <v>102</v>
      </c>
      <c r="O617" s="38" t="s">
        <v>102</v>
      </c>
      <c r="P617" s="14">
        <v>162</v>
      </c>
      <c r="Q617" s="38" t="s">
        <v>102</v>
      </c>
      <c r="R617" s="14">
        <v>0</v>
      </c>
      <c r="S617" s="36">
        <v>482</v>
      </c>
      <c r="T617" s="14">
        <v>272</v>
      </c>
      <c r="U617" s="38" t="s">
        <v>102</v>
      </c>
      <c r="V617" s="38" t="s">
        <v>102</v>
      </c>
      <c r="W617" s="38" t="s">
        <v>102</v>
      </c>
      <c r="X617" s="14">
        <v>24</v>
      </c>
      <c r="Y617" s="38" t="s">
        <v>102</v>
      </c>
      <c r="Z617" s="14">
        <v>0</v>
      </c>
      <c r="AA617" s="14">
        <v>81</v>
      </c>
      <c r="AB617" s="14">
        <v>189</v>
      </c>
      <c r="AC617" s="38" t="s">
        <v>102</v>
      </c>
      <c r="AD617" s="38" t="s">
        <v>102</v>
      </c>
      <c r="AE617" s="38" t="s">
        <v>102</v>
      </c>
      <c r="AF617" s="14">
        <v>16</v>
      </c>
      <c r="AG617" s="38" t="s">
        <v>102</v>
      </c>
      <c r="AH617" s="14">
        <v>0</v>
      </c>
      <c r="AI617" s="36">
        <v>64</v>
      </c>
      <c r="AJ617" s="14">
        <v>14870</v>
      </c>
      <c r="AK617" s="38" t="s">
        <v>102</v>
      </c>
      <c r="AL617" s="38" t="s">
        <v>102</v>
      </c>
      <c r="AM617" s="38" t="s">
        <v>102</v>
      </c>
      <c r="AN617" s="38" t="s">
        <v>102</v>
      </c>
      <c r="AO617" s="14">
        <v>7181</v>
      </c>
      <c r="AP617" s="38" t="s">
        <v>102</v>
      </c>
      <c r="AQ617" s="38" t="s">
        <v>102</v>
      </c>
      <c r="AR617" s="38" t="s">
        <v>102</v>
      </c>
      <c r="AS617" s="38" t="s">
        <v>102</v>
      </c>
      <c r="AT617" s="38" t="s">
        <v>36</v>
      </c>
      <c r="AU617" s="38" t="s">
        <v>102</v>
      </c>
      <c r="AV617" s="38" t="s">
        <v>102</v>
      </c>
      <c r="AW617" s="38" t="s">
        <v>102</v>
      </c>
      <c r="AX617" s="38" t="s">
        <v>36</v>
      </c>
      <c r="AY617" s="38" t="s">
        <v>102</v>
      </c>
      <c r="AZ617" s="38" t="s">
        <v>102</v>
      </c>
      <c r="BA617" s="38" t="s">
        <v>102</v>
      </c>
    </row>
    <row r="618" spans="1:53">
      <c r="A618" s="100">
        <v>44771</v>
      </c>
      <c r="B618" s="99" t="str">
        <f t="shared" ref="B618" si="806">"(" &amp; TEXT(A618,"aaa") &amp; ")"</f>
        <v>(金)</v>
      </c>
      <c r="C618" s="14">
        <f t="shared" si="767"/>
        <v>20746</v>
      </c>
      <c r="D618" s="14">
        <v>12841</v>
      </c>
      <c r="E618" s="38" t="s">
        <v>102</v>
      </c>
      <c r="F618" s="38" t="s">
        <v>102</v>
      </c>
      <c r="G618" s="38" t="s">
        <v>102</v>
      </c>
      <c r="H618" s="14">
        <v>282</v>
      </c>
      <c r="I618" s="38" t="s">
        <v>102</v>
      </c>
      <c r="J618" s="14">
        <v>0</v>
      </c>
      <c r="K618" s="14">
        <v>483</v>
      </c>
      <c r="L618" s="14">
        <v>6571</v>
      </c>
      <c r="M618" s="38" t="s">
        <v>102</v>
      </c>
      <c r="N618" s="38" t="s">
        <v>102</v>
      </c>
      <c r="O618" s="38" t="s">
        <v>102</v>
      </c>
      <c r="P618" s="14">
        <v>202</v>
      </c>
      <c r="Q618" s="38" t="s">
        <v>102</v>
      </c>
      <c r="R618" s="14">
        <v>4</v>
      </c>
      <c r="S618" s="36">
        <v>363</v>
      </c>
      <c r="T618" s="14">
        <v>224</v>
      </c>
      <c r="U618" s="38" t="s">
        <v>102</v>
      </c>
      <c r="V618" s="38" t="s">
        <v>102</v>
      </c>
      <c r="W618" s="38" t="s">
        <v>102</v>
      </c>
      <c r="X618" s="14">
        <v>50</v>
      </c>
      <c r="Y618" s="38" t="s">
        <v>102</v>
      </c>
      <c r="Z618" s="14">
        <v>0</v>
      </c>
      <c r="AA618" s="14">
        <v>82</v>
      </c>
      <c r="AB618" s="14">
        <v>249</v>
      </c>
      <c r="AC618" s="38" t="s">
        <v>102</v>
      </c>
      <c r="AD618" s="38" t="s">
        <v>102</v>
      </c>
      <c r="AE618" s="38" t="s">
        <v>102</v>
      </c>
      <c r="AF618" s="14">
        <v>20</v>
      </c>
      <c r="AG618" s="38" t="s">
        <v>102</v>
      </c>
      <c r="AH618" s="14">
        <v>0</v>
      </c>
      <c r="AI618" s="36">
        <v>74</v>
      </c>
      <c r="AJ618" s="14">
        <v>9673</v>
      </c>
      <c r="AK618" s="38" t="s">
        <v>102</v>
      </c>
      <c r="AL618" s="38" t="s">
        <v>102</v>
      </c>
      <c r="AM618" s="38" t="s">
        <v>102</v>
      </c>
      <c r="AN618" s="38" t="s">
        <v>102</v>
      </c>
      <c r="AO618" s="14">
        <v>4206</v>
      </c>
      <c r="AP618" s="38" t="s">
        <v>102</v>
      </c>
      <c r="AQ618" s="38" t="s">
        <v>102</v>
      </c>
      <c r="AR618" s="38" t="s">
        <v>102</v>
      </c>
      <c r="AS618" s="38" t="s">
        <v>102</v>
      </c>
      <c r="AT618" s="38" t="s">
        <v>36</v>
      </c>
      <c r="AU618" s="38" t="s">
        <v>102</v>
      </c>
      <c r="AV618" s="38" t="s">
        <v>102</v>
      </c>
      <c r="AW618" s="38" t="s">
        <v>102</v>
      </c>
      <c r="AX618" s="38" t="s">
        <v>36</v>
      </c>
      <c r="AY618" s="38" t="s">
        <v>102</v>
      </c>
      <c r="AZ618" s="38" t="s">
        <v>102</v>
      </c>
      <c r="BA618" s="38" t="s">
        <v>102</v>
      </c>
    </row>
    <row r="619" spans="1:53">
      <c r="A619" s="100">
        <v>44770</v>
      </c>
      <c r="B619" s="99" t="str">
        <f t="shared" ref="B619" si="807">"(" &amp; TEXT(A619,"aaa") &amp; ")"</f>
        <v>(木)</v>
      </c>
      <c r="C619" s="14">
        <f t="shared" si="767"/>
        <v>8957</v>
      </c>
      <c r="D619" s="14">
        <v>5676</v>
      </c>
      <c r="E619" s="38" t="s">
        <v>102</v>
      </c>
      <c r="F619" s="38" t="s">
        <v>102</v>
      </c>
      <c r="G619" s="38" t="s">
        <v>102</v>
      </c>
      <c r="H619" s="14">
        <v>207</v>
      </c>
      <c r="I619" s="38" t="s">
        <v>102</v>
      </c>
      <c r="J619" s="14">
        <v>0</v>
      </c>
      <c r="K619" s="14">
        <v>196</v>
      </c>
      <c r="L619" s="14">
        <v>2611</v>
      </c>
      <c r="M619" s="38" t="s">
        <v>102</v>
      </c>
      <c r="N619" s="38" t="s">
        <v>102</v>
      </c>
      <c r="O619" s="38" t="s">
        <v>102</v>
      </c>
      <c r="P619" s="14">
        <v>104</v>
      </c>
      <c r="Q619" s="38" t="s">
        <v>102</v>
      </c>
      <c r="R619" s="14">
        <v>2</v>
      </c>
      <c r="S619" s="36">
        <v>161</v>
      </c>
      <c r="T619" s="14">
        <v>189</v>
      </c>
      <c r="U619" s="38" t="s">
        <v>102</v>
      </c>
      <c r="V619" s="38" t="s">
        <v>102</v>
      </c>
      <c r="W619" s="38" t="s">
        <v>102</v>
      </c>
      <c r="X619" s="14">
        <v>45</v>
      </c>
      <c r="Y619" s="38" t="s">
        <v>102</v>
      </c>
      <c r="Z619" s="14">
        <v>0</v>
      </c>
      <c r="AA619" s="14">
        <v>32</v>
      </c>
      <c r="AB619" s="14">
        <v>150</v>
      </c>
      <c r="AC619" s="38" t="s">
        <v>102</v>
      </c>
      <c r="AD619" s="38" t="s">
        <v>102</v>
      </c>
      <c r="AE619" s="38" t="s">
        <v>102</v>
      </c>
      <c r="AF619" s="14">
        <v>23</v>
      </c>
      <c r="AG619" s="38" t="s">
        <v>102</v>
      </c>
      <c r="AH619" s="14">
        <v>0</v>
      </c>
      <c r="AI619" s="36">
        <v>33</v>
      </c>
      <c r="AJ619" s="14">
        <v>4047</v>
      </c>
      <c r="AK619" s="38" t="s">
        <v>102</v>
      </c>
      <c r="AL619" s="38" t="s">
        <v>102</v>
      </c>
      <c r="AM619" s="38" t="s">
        <v>102</v>
      </c>
      <c r="AN619" s="38" t="s">
        <v>102</v>
      </c>
      <c r="AO619" s="14">
        <v>1467</v>
      </c>
      <c r="AP619" s="38" t="s">
        <v>102</v>
      </c>
      <c r="AQ619" s="38" t="s">
        <v>102</v>
      </c>
      <c r="AR619" s="38" t="s">
        <v>102</v>
      </c>
      <c r="AS619" s="38" t="s">
        <v>102</v>
      </c>
      <c r="AT619" s="38" t="s">
        <v>36</v>
      </c>
      <c r="AU619" s="38" t="s">
        <v>102</v>
      </c>
      <c r="AV619" s="38" t="s">
        <v>102</v>
      </c>
      <c r="AW619" s="38" t="s">
        <v>102</v>
      </c>
      <c r="AX619" s="38" t="s">
        <v>36</v>
      </c>
      <c r="AY619" s="38" t="s">
        <v>102</v>
      </c>
      <c r="AZ619" s="38" t="s">
        <v>102</v>
      </c>
      <c r="BA619" s="38" t="s">
        <v>102</v>
      </c>
    </row>
    <row r="620" spans="1:53">
      <c r="A620" s="100">
        <v>44769</v>
      </c>
      <c r="B620" s="99" t="str">
        <f t="shared" ref="B620" si="808">"(" &amp; TEXT(A620,"aaa") &amp; ")"</f>
        <v>(水)</v>
      </c>
      <c r="C620" s="14">
        <f t="shared" si="767"/>
        <v>9347</v>
      </c>
      <c r="D620" s="14">
        <v>5577</v>
      </c>
      <c r="E620" s="38" t="s">
        <v>102</v>
      </c>
      <c r="F620" s="38" t="s">
        <v>102</v>
      </c>
      <c r="G620" s="38" t="s">
        <v>102</v>
      </c>
      <c r="H620" s="14">
        <v>240</v>
      </c>
      <c r="I620" s="38" t="s">
        <v>102</v>
      </c>
      <c r="J620" s="14">
        <v>2</v>
      </c>
      <c r="K620" s="14">
        <v>318</v>
      </c>
      <c r="L620" s="14">
        <v>2858</v>
      </c>
      <c r="M620" s="38" t="s">
        <v>102</v>
      </c>
      <c r="N620" s="38" t="s">
        <v>102</v>
      </c>
      <c r="O620" s="38" t="s">
        <v>102</v>
      </c>
      <c r="P620" s="14">
        <v>128</v>
      </c>
      <c r="Q620" s="38" t="s">
        <v>102</v>
      </c>
      <c r="R620" s="14">
        <v>4</v>
      </c>
      <c r="S620" s="36">
        <v>220</v>
      </c>
      <c r="T620" s="14">
        <v>195</v>
      </c>
      <c r="U620" s="38" t="s">
        <v>102</v>
      </c>
      <c r="V620" s="38" t="s">
        <v>102</v>
      </c>
      <c r="W620" s="38" t="s">
        <v>102</v>
      </c>
      <c r="X620" s="14">
        <v>61</v>
      </c>
      <c r="Y620" s="38" t="s">
        <v>102</v>
      </c>
      <c r="Z620" s="14">
        <v>1</v>
      </c>
      <c r="AA620" s="14">
        <v>62</v>
      </c>
      <c r="AB620" s="14">
        <v>177</v>
      </c>
      <c r="AC620" s="38" t="s">
        <v>102</v>
      </c>
      <c r="AD620" s="38" t="s">
        <v>102</v>
      </c>
      <c r="AE620" s="38" t="s">
        <v>102</v>
      </c>
      <c r="AF620" s="14">
        <v>18</v>
      </c>
      <c r="AG620" s="38" t="s">
        <v>102</v>
      </c>
      <c r="AH620" s="14">
        <v>0</v>
      </c>
      <c r="AI620" s="36">
        <v>48</v>
      </c>
      <c r="AJ620" s="14">
        <v>3907</v>
      </c>
      <c r="AK620" s="38" t="s">
        <v>102</v>
      </c>
      <c r="AL620" s="38" t="s">
        <v>102</v>
      </c>
      <c r="AM620" s="38" t="s">
        <v>102</v>
      </c>
      <c r="AN620" s="38" t="s">
        <v>102</v>
      </c>
      <c r="AO620" s="14">
        <v>1605</v>
      </c>
      <c r="AP620" s="38" t="s">
        <v>102</v>
      </c>
      <c r="AQ620" s="38" t="s">
        <v>102</v>
      </c>
      <c r="AR620" s="38" t="s">
        <v>102</v>
      </c>
      <c r="AS620" s="38" t="s">
        <v>102</v>
      </c>
      <c r="AT620" s="38" t="s">
        <v>36</v>
      </c>
      <c r="AU620" s="38" t="s">
        <v>102</v>
      </c>
      <c r="AV620" s="38" t="s">
        <v>102</v>
      </c>
      <c r="AW620" s="38" t="s">
        <v>102</v>
      </c>
      <c r="AX620" s="38" t="s">
        <v>36</v>
      </c>
      <c r="AY620" s="38" t="s">
        <v>102</v>
      </c>
      <c r="AZ620" s="38" t="s">
        <v>102</v>
      </c>
      <c r="BA620" s="38" t="s">
        <v>102</v>
      </c>
    </row>
    <row r="621" spans="1:53">
      <c r="A621" s="100">
        <v>44768</v>
      </c>
      <c r="B621" s="99" t="str">
        <f t="shared" ref="B621" si="809">"(" &amp; TEXT(A621,"aaa") &amp; ")"</f>
        <v>(火)</v>
      </c>
      <c r="C621" s="14">
        <f t="shared" si="767"/>
        <v>9313</v>
      </c>
      <c r="D621" s="14">
        <v>5357</v>
      </c>
      <c r="E621" s="38" t="s">
        <v>102</v>
      </c>
      <c r="F621" s="38" t="s">
        <v>102</v>
      </c>
      <c r="G621" s="38" t="s">
        <v>102</v>
      </c>
      <c r="H621" s="14">
        <v>192</v>
      </c>
      <c r="I621" s="38" t="s">
        <v>102</v>
      </c>
      <c r="J621" s="14">
        <v>0</v>
      </c>
      <c r="K621" s="14">
        <v>220</v>
      </c>
      <c r="L621" s="14">
        <v>3273</v>
      </c>
      <c r="M621" s="38" t="s">
        <v>102</v>
      </c>
      <c r="N621" s="38" t="s">
        <v>102</v>
      </c>
      <c r="O621" s="38" t="s">
        <v>102</v>
      </c>
      <c r="P621" s="14">
        <v>103</v>
      </c>
      <c r="Q621" s="38" t="s">
        <v>102</v>
      </c>
      <c r="R621" s="14">
        <v>4</v>
      </c>
      <c r="S621" s="36">
        <v>164</v>
      </c>
      <c r="T621" s="14">
        <v>179</v>
      </c>
      <c r="U621" s="38" t="s">
        <v>102</v>
      </c>
      <c r="V621" s="38" t="s">
        <v>102</v>
      </c>
      <c r="W621" s="38" t="s">
        <v>102</v>
      </c>
      <c r="X621" s="14">
        <v>49</v>
      </c>
      <c r="Y621" s="38" t="s">
        <v>102</v>
      </c>
      <c r="Z621" s="14">
        <v>0</v>
      </c>
      <c r="AA621" s="14">
        <v>44</v>
      </c>
      <c r="AB621" s="14">
        <v>166</v>
      </c>
      <c r="AC621" s="38" t="s">
        <v>102</v>
      </c>
      <c r="AD621" s="38" t="s">
        <v>102</v>
      </c>
      <c r="AE621" s="38" t="s">
        <v>102</v>
      </c>
      <c r="AF621" s="14">
        <v>28</v>
      </c>
      <c r="AG621" s="38" t="s">
        <v>102</v>
      </c>
      <c r="AH621" s="14">
        <v>0</v>
      </c>
      <c r="AI621" s="36">
        <v>43</v>
      </c>
      <c r="AJ621" s="14">
        <v>3682</v>
      </c>
      <c r="AK621" s="38" t="s">
        <v>102</v>
      </c>
      <c r="AL621" s="38" t="s">
        <v>102</v>
      </c>
      <c r="AM621" s="38" t="s">
        <v>102</v>
      </c>
      <c r="AN621" s="38" t="s">
        <v>102</v>
      </c>
      <c r="AO621" s="14">
        <v>1995</v>
      </c>
      <c r="AP621" s="38" t="s">
        <v>102</v>
      </c>
      <c r="AQ621" s="38" t="s">
        <v>102</v>
      </c>
      <c r="AR621" s="38" t="s">
        <v>102</v>
      </c>
      <c r="AS621" s="38" t="s">
        <v>102</v>
      </c>
      <c r="AT621" s="38" t="s">
        <v>36</v>
      </c>
      <c r="AU621" s="38" t="s">
        <v>102</v>
      </c>
      <c r="AV621" s="38" t="s">
        <v>102</v>
      </c>
      <c r="AW621" s="38" t="s">
        <v>102</v>
      </c>
      <c r="AX621" s="38" t="s">
        <v>36</v>
      </c>
      <c r="AY621" s="38" t="s">
        <v>102</v>
      </c>
      <c r="AZ621" s="38" t="s">
        <v>102</v>
      </c>
      <c r="BA621" s="38" t="s">
        <v>102</v>
      </c>
    </row>
    <row r="622" spans="1:53">
      <c r="A622" s="100">
        <v>44767</v>
      </c>
      <c r="B622" s="99" t="str">
        <f t="shared" ref="B622" si="810">"(" &amp; TEXT(A622,"aaa") &amp; ")"</f>
        <v>(月)</v>
      </c>
      <c r="C622" s="14">
        <f t="shared" si="767"/>
        <v>8248</v>
      </c>
      <c r="D622" s="14">
        <v>4445</v>
      </c>
      <c r="E622" s="38" t="s">
        <v>102</v>
      </c>
      <c r="F622" s="38" t="s">
        <v>102</v>
      </c>
      <c r="G622" s="38" t="s">
        <v>102</v>
      </c>
      <c r="H622" s="14">
        <v>166</v>
      </c>
      <c r="I622" s="38" t="s">
        <v>102</v>
      </c>
      <c r="J622" s="14">
        <v>0</v>
      </c>
      <c r="K622" s="14">
        <v>159</v>
      </c>
      <c r="L622" s="14">
        <v>3109</v>
      </c>
      <c r="M622" s="38" t="s">
        <v>102</v>
      </c>
      <c r="N622" s="38" t="s">
        <v>102</v>
      </c>
      <c r="O622" s="38" t="s">
        <v>102</v>
      </c>
      <c r="P622" s="14">
        <v>151</v>
      </c>
      <c r="Q622" s="38" t="s">
        <v>102</v>
      </c>
      <c r="R622" s="14">
        <v>0</v>
      </c>
      <c r="S622" s="36">
        <v>218</v>
      </c>
      <c r="T622" s="14">
        <v>144</v>
      </c>
      <c r="U622" s="38" t="s">
        <v>102</v>
      </c>
      <c r="V622" s="38" t="s">
        <v>102</v>
      </c>
      <c r="W622" s="38" t="s">
        <v>102</v>
      </c>
      <c r="X622" s="14">
        <v>48</v>
      </c>
      <c r="Y622" s="38" t="s">
        <v>102</v>
      </c>
      <c r="Z622" s="14">
        <v>0</v>
      </c>
      <c r="AA622" s="14">
        <v>27</v>
      </c>
      <c r="AB622" s="14">
        <v>181</v>
      </c>
      <c r="AC622" s="38" t="s">
        <v>102</v>
      </c>
      <c r="AD622" s="38" t="s">
        <v>102</v>
      </c>
      <c r="AE622" s="38" t="s">
        <v>102</v>
      </c>
      <c r="AF622" s="14">
        <v>21</v>
      </c>
      <c r="AG622" s="38" t="s">
        <v>102</v>
      </c>
      <c r="AH622" s="14">
        <v>0</v>
      </c>
      <c r="AI622" s="36">
        <v>56</v>
      </c>
      <c r="AJ622" s="14">
        <v>3051</v>
      </c>
      <c r="AK622" s="38" t="s">
        <v>102</v>
      </c>
      <c r="AL622" s="38" t="s">
        <v>102</v>
      </c>
      <c r="AM622" s="38" t="s">
        <v>102</v>
      </c>
      <c r="AN622" s="38" t="s">
        <v>102</v>
      </c>
      <c r="AO622" s="14">
        <v>1691</v>
      </c>
      <c r="AP622" s="38" t="s">
        <v>102</v>
      </c>
      <c r="AQ622" s="38" t="s">
        <v>102</v>
      </c>
      <c r="AR622" s="38" t="s">
        <v>102</v>
      </c>
      <c r="AS622" s="38" t="s">
        <v>102</v>
      </c>
      <c r="AT622" s="38" t="s">
        <v>36</v>
      </c>
      <c r="AU622" s="38" t="s">
        <v>102</v>
      </c>
      <c r="AV622" s="38" t="s">
        <v>102</v>
      </c>
      <c r="AW622" s="38" t="s">
        <v>102</v>
      </c>
      <c r="AX622" s="38" t="s">
        <v>36</v>
      </c>
      <c r="AY622" s="38" t="s">
        <v>102</v>
      </c>
      <c r="AZ622" s="38" t="s">
        <v>102</v>
      </c>
      <c r="BA622" s="38" t="s">
        <v>102</v>
      </c>
    </row>
    <row r="623" spans="1:53">
      <c r="A623" s="100">
        <v>44766</v>
      </c>
      <c r="B623" s="99" t="str">
        <f t="shared" ref="B623" si="811">"(" &amp; TEXT(A623,"aaa") &amp; ")"</f>
        <v>(日)</v>
      </c>
      <c r="C623" s="14">
        <f t="shared" si="767"/>
        <v>4981</v>
      </c>
      <c r="D623" s="14">
        <v>2410</v>
      </c>
      <c r="E623" s="38" t="s">
        <v>102</v>
      </c>
      <c r="F623" s="38" t="s">
        <v>102</v>
      </c>
      <c r="G623" s="38" t="s">
        <v>102</v>
      </c>
      <c r="H623" s="14">
        <v>125</v>
      </c>
      <c r="I623" s="38" t="s">
        <v>102</v>
      </c>
      <c r="J623" s="14">
        <v>0</v>
      </c>
      <c r="K623" s="14">
        <v>305</v>
      </c>
      <c r="L623" s="14">
        <v>1816</v>
      </c>
      <c r="M623" s="38" t="s">
        <v>102</v>
      </c>
      <c r="N623" s="38" t="s">
        <v>102</v>
      </c>
      <c r="O623" s="38" t="s">
        <v>102</v>
      </c>
      <c r="P623" s="14">
        <v>82</v>
      </c>
      <c r="Q623" s="38" t="s">
        <v>102</v>
      </c>
      <c r="R623" s="14">
        <v>1</v>
      </c>
      <c r="S623" s="36">
        <v>242</v>
      </c>
      <c r="T623" s="14">
        <v>40</v>
      </c>
      <c r="U623" s="38" t="s">
        <v>102</v>
      </c>
      <c r="V623" s="38" t="s">
        <v>102</v>
      </c>
      <c r="W623" s="38" t="s">
        <v>102</v>
      </c>
      <c r="X623" s="14">
        <v>7</v>
      </c>
      <c r="Y623" s="38" t="s">
        <v>102</v>
      </c>
      <c r="Z623" s="14">
        <v>0</v>
      </c>
      <c r="AA623" s="14">
        <v>53</v>
      </c>
      <c r="AB623" s="14">
        <v>51</v>
      </c>
      <c r="AC623" s="38" t="s">
        <v>102</v>
      </c>
      <c r="AD623" s="38" t="s">
        <v>102</v>
      </c>
      <c r="AE623" s="38" t="s">
        <v>102</v>
      </c>
      <c r="AF623" s="14">
        <v>3</v>
      </c>
      <c r="AG623" s="38" t="s">
        <v>102</v>
      </c>
      <c r="AH623" s="14">
        <v>0</v>
      </c>
      <c r="AI623" s="36">
        <v>46</v>
      </c>
      <c r="AJ623" s="14">
        <v>1369</v>
      </c>
      <c r="AK623" s="38" t="s">
        <v>102</v>
      </c>
      <c r="AL623" s="38" t="s">
        <v>102</v>
      </c>
      <c r="AM623" s="38" t="s">
        <v>102</v>
      </c>
      <c r="AN623" s="38" t="s">
        <v>102</v>
      </c>
      <c r="AO623" s="14">
        <v>942</v>
      </c>
      <c r="AP623" s="38" t="s">
        <v>102</v>
      </c>
      <c r="AQ623" s="38" t="s">
        <v>102</v>
      </c>
      <c r="AR623" s="38" t="s">
        <v>102</v>
      </c>
      <c r="AS623" s="38" t="s">
        <v>102</v>
      </c>
      <c r="AT623" s="38" t="s">
        <v>36</v>
      </c>
      <c r="AU623" s="38" t="s">
        <v>102</v>
      </c>
      <c r="AV623" s="38" t="s">
        <v>102</v>
      </c>
      <c r="AW623" s="38" t="s">
        <v>102</v>
      </c>
      <c r="AX623" s="38" t="s">
        <v>36</v>
      </c>
      <c r="AY623" s="38" t="s">
        <v>102</v>
      </c>
      <c r="AZ623" s="38" t="s">
        <v>102</v>
      </c>
      <c r="BA623" s="38" t="s">
        <v>102</v>
      </c>
    </row>
    <row r="624" spans="1:53">
      <c r="A624" s="100">
        <v>44765</v>
      </c>
      <c r="B624" s="99" t="str">
        <f t="shared" ref="B624" si="812">"(" &amp; TEXT(A624,"aaa") &amp; ")"</f>
        <v>(土)</v>
      </c>
      <c r="C624" s="14">
        <f t="shared" si="767"/>
        <v>21231</v>
      </c>
      <c r="D624" s="14">
        <v>10186</v>
      </c>
      <c r="E624" s="38" t="s">
        <v>102</v>
      </c>
      <c r="F624" s="38" t="s">
        <v>102</v>
      </c>
      <c r="G624" s="38" t="s">
        <v>102</v>
      </c>
      <c r="H624" s="14">
        <v>239</v>
      </c>
      <c r="I624" s="38" t="s">
        <v>102</v>
      </c>
      <c r="J624" s="14">
        <v>1</v>
      </c>
      <c r="K624" s="14">
        <v>477</v>
      </c>
      <c r="L624" s="14">
        <v>9643</v>
      </c>
      <c r="M624" s="38" t="s">
        <v>102</v>
      </c>
      <c r="N624" s="38" t="s">
        <v>102</v>
      </c>
      <c r="O624" s="38" t="s">
        <v>102</v>
      </c>
      <c r="P624" s="14">
        <v>199</v>
      </c>
      <c r="Q624" s="38" t="s">
        <v>102</v>
      </c>
      <c r="R624" s="14">
        <v>5</v>
      </c>
      <c r="S624" s="36">
        <v>481</v>
      </c>
      <c r="T624" s="14">
        <v>168</v>
      </c>
      <c r="U624" s="38" t="s">
        <v>102</v>
      </c>
      <c r="V624" s="38" t="s">
        <v>102</v>
      </c>
      <c r="W624" s="38" t="s">
        <v>102</v>
      </c>
      <c r="X624" s="14">
        <v>28</v>
      </c>
      <c r="Y624" s="38" t="s">
        <v>102</v>
      </c>
      <c r="Z624" s="14">
        <v>1</v>
      </c>
      <c r="AA624" s="14">
        <v>58</v>
      </c>
      <c r="AB624" s="14">
        <v>177</v>
      </c>
      <c r="AC624" s="38" t="s">
        <v>102</v>
      </c>
      <c r="AD624" s="38" t="s">
        <v>102</v>
      </c>
      <c r="AE624" s="38" t="s">
        <v>102</v>
      </c>
      <c r="AF624" s="14">
        <v>9</v>
      </c>
      <c r="AG624" s="38" t="s">
        <v>102</v>
      </c>
      <c r="AH624" s="14">
        <v>0</v>
      </c>
      <c r="AI624" s="36">
        <v>95</v>
      </c>
      <c r="AJ624" s="14">
        <v>7302</v>
      </c>
      <c r="AK624" s="38" t="s">
        <v>102</v>
      </c>
      <c r="AL624" s="38" t="s">
        <v>102</v>
      </c>
      <c r="AM624" s="38" t="s">
        <v>102</v>
      </c>
      <c r="AN624" s="38" t="s">
        <v>102</v>
      </c>
      <c r="AO624" s="14">
        <v>6529</v>
      </c>
      <c r="AP624" s="38" t="s">
        <v>102</v>
      </c>
      <c r="AQ624" s="38" t="s">
        <v>102</v>
      </c>
      <c r="AR624" s="38" t="s">
        <v>102</v>
      </c>
      <c r="AS624" s="38" t="s">
        <v>102</v>
      </c>
      <c r="AT624" s="38" t="s">
        <v>36</v>
      </c>
      <c r="AU624" s="38" t="s">
        <v>102</v>
      </c>
      <c r="AV624" s="38" t="s">
        <v>102</v>
      </c>
      <c r="AW624" s="38" t="s">
        <v>102</v>
      </c>
      <c r="AX624" s="38" t="s">
        <v>36</v>
      </c>
      <c r="AY624" s="38" t="s">
        <v>102</v>
      </c>
      <c r="AZ624" s="38" t="s">
        <v>102</v>
      </c>
      <c r="BA624" s="38" t="s">
        <v>102</v>
      </c>
    </row>
    <row r="625" spans="1:53">
      <c r="A625" s="100">
        <v>44764</v>
      </c>
      <c r="B625" s="99" t="str">
        <f t="shared" ref="B625" si="813">"(" &amp; TEXT(A625,"aaa") &amp; ")"</f>
        <v>(金)</v>
      </c>
      <c r="C625" s="14">
        <f t="shared" si="767"/>
        <v>15172</v>
      </c>
      <c r="D625" s="14">
        <v>7506</v>
      </c>
      <c r="E625" s="38" t="s">
        <v>102</v>
      </c>
      <c r="F625" s="38" t="s">
        <v>102</v>
      </c>
      <c r="G625" s="38" t="s">
        <v>102</v>
      </c>
      <c r="H625" s="14">
        <v>232</v>
      </c>
      <c r="I625" s="38" t="s">
        <v>102</v>
      </c>
      <c r="J625" s="14">
        <v>0</v>
      </c>
      <c r="K625" s="14">
        <v>362</v>
      </c>
      <c r="L625" s="14">
        <v>6665</v>
      </c>
      <c r="M625" s="38" t="s">
        <v>102</v>
      </c>
      <c r="N625" s="38" t="s">
        <v>102</v>
      </c>
      <c r="O625" s="38" t="s">
        <v>102</v>
      </c>
      <c r="P625" s="14">
        <v>229</v>
      </c>
      <c r="Q625" s="38" t="s">
        <v>102</v>
      </c>
      <c r="R625" s="14">
        <v>3</v>
      </c>
      <c r="S625" s="36">
        <v>175</v>
      </c>
      <c r="T625" s="14">
        <v>186</v>
      </c>
      <c r="U625" s="38" t="s">
        <v>102</v>
      </c>
      <c r="V625" s="38" t="s">
        <v>102</v>
      </c>
      <c r="W625" s="38" t="s">
        <v>102</v>
      </c>
      <c r="X625" s="14">
        <v>45</v>
      </c>
      <c r="Y625" s="38" t="s">
        <v>102</v>
      </c>
      <c r="Z625" s="14">
        <v>0</v>
      </c>
      <c r="AA625" s="14">
        <v>61</v>
      </c>
      <c r="AB625" s="14">
        <v>226</v>
      </c>
      <c r="AC625" s="38" t="s">
        <v>102</v>
      </c>
      <c r="AD625" s="38" t="s">
        <v>102</v>
      </c>
      <c r="AE625" s="38" t="s">
        <v>102</v>
      </c>
      <c r="AF625" s="14">
        <v>26</v>
      </c>
      <c r="AG625" s="38" t="s">
        <v>102</v>
      </c>
      <c r="AH625" s="14">
        <v>0</v>
      </c>
      <c r="AI625" s="36">
        <v>32</v>
      </c>
      <c r="AJ625" s="14">
        <v>5255</v>
      </c>
      <c r="AK625" s="38" t="s">
        <v>102</v>
      </c>
      <c r="AL625" s="38" t="s">
        <v>102</v>
      </c>
      <c r="AM625" s="38" t="s">
        <v>102</v>
      </c>
      <c r="AN625" s="38" t="s">
        <v>102</v>
      </c>
      <c r="AO625" s="14">
        <v>4448</v>
      </c>
      <c r="AP625" s="38" t="s">
        <v>102</v>
      </c>
      <c r="AQ625" s="38" t="s">
        <v>102</v>
      </c>
      <c r="AR625" s="38" t="s">
        <v>102</v>
      </c>
      <c r="AS625" s="38" t="s">
        <v>102</v>
      </c>
      <c r="AT625" s="38" t="s">
        <v>36</v>
      </c>
      <c r="AU625" s="38" t="s">
        <v>102</v>
      </c>
      <c r="AV625" s="38" t="s">
        <v>102</v>
      </c>
      <c r="AW625" s="38" t="s">
        <v>102</v>
      </c>
      <c r="AX625" s="38" t="s">
        <v>36</v>
      </c>
      <c r="AY625" s="38" t="s">
        <v>102</v>
      </c>
      <c r="AZ625" s="38" t="s">
        <v>102</v>
      </c>
      <c r="BA625" s="38" t="s">
        <v>102</v>
      </c>
    </row>
    <row r="626" spans="1:53">
      <c r="A626" s="100">
        <v>44763</v>
      </c>
      <c r="B626" s="99" t="str">
        <f t="shared" ref="B626" si="814">"(" &amp; TEXT(A626,"aaa") &amp; ")"</f>
        <v>(木)</v>
      </c>
      <c r="C626" s="14">
        <f t="shared" si="767"/>
        <v>5052</v>
      </c>
      <c r="D626" s="14">
        <v>2304</v>
      </c>
      <c r="E626" s="38" t="s">
        <v>102</v>
      </c>
      <c r="F626" s="38" t="s">
        <v>102</v>
      </c>
      <c r="G626" s="38" t="s">
        <v>102</v>
      </c>
      <c r="H626" s="14">
        <v>179</v>
      </c>
      <c r="I626" s="38" t="s">
        <v>102</v>
      </c>
      <c r="J626" s="14">
        <v>0</v>
      </c>
      <c r="K626" s="14">
        <v>135</v>
      </c>
      <c r="L626" s="14">
        <v>2188</v>
      </c>
      <c r="M626" s="38" t="s">
        <v>102</v>
      </c>
      <c r="N626" s="38" t="s">
        <v>102</v>
      </c>
      <c r="O626" s="38" t="s">
        <v>102</v>
      </c>
      <c r="P626" s="14">
        <v>131</v>
      </c>
      <c r="Q626" s="38" t="s">
        <v>102</v>
      </c>
      <c r="R626" s="14">
        <v>0</v>
      </c>
      <c r="S626" s="36">
        <v>115</v>
      </c>
      <c r="T626" s="14">
        <v>126</v>
      </c>
      <c r="U626" s="38" t="s">
        <v>102</v>
      </c>
      <c r="V626" s="38" t="s">
        <v>102</v>
      </c>
      <c r="W626" s="38" t="s">
        <v>102</v>
      </c>
      <c r="X626" s="14">
        <v>43</v>
      </c>
      <c r="Y626" s="38" t="s">
        <v>102</v>
      </c>
      <c r="Z626" s="14">
        <v>0</v>
      </c>
      <c r="AA626" s="14">
        <v>25</v>
      </c>
      <c r="AB626" s="14">
        <v>141</v>
      </c>
      <c r="AC626" s="38" t="s">
        <v>102</v>
      </c>
      <c r="AD626" s="38" t="s">
        <v>102</v>
      </c>
      <c r="AE626" s="38" t="s">
        <v>102</v>
      </c>
      <c r="AF626" s="14">
        <v>21</v>
      </c>
      <c r="AG626" s="38" t="s">
        <v>102</v>
      </c>
      <c r="AH626" s="14">
        <v>0</v>
      </c>
      <c r="AI626" s="36">
        <v>22</v>
      </c>
      <c r="AJ626" s="14">
        <v>1276</v>
      </c>
      <c r="AK626" s="38" t="s">
        <v>102</v>
      </c>
      <c r="AL626" s="38" t="s">
        <v>102</v>
      </c>
      <c r="AM626" s="38" t="s">
        <v>102</v>
      </c>
      <c r="AN626" s="38" t="s">
        <v>102</v>
      </c>
      <c r="AO626" s="14">
        <v>1215</v>
      </c>
      <c r="AP626" s="38" t="s">
        <v>102</v>
      </c>
      <c r="AQ626" s="38" t="s">
        <v>102</v>
      </c>
      <c r="AR626" s="38" t="s">
        <v>102</v>
      </c>
      <c r="AS626" s="38" t="s">
        <v>102</v>
      </c>
      <c r="AT626" s="38" t="s">
        <v>36</v>
      </c>
      <c r="AU626" s="38" t="s">
        <v>102</v>
      </c>
      <c r="AV626" s="38" t="s">
        <v>102</v>
      </c>
      <c r="AW626" s="38" t="s">
        <v>102</v>
      </c>
      <c r="AX626" s="38" t="s">
        <v>36</v>
      </c>
      <c r="AY626" s="38" t="s">
        <v>102</v>
      </c>
      <c r="AZ626" s="38" t="s">
        <v>102</v>
      </c>
      <c r="BA626" s="38" t="s">
        <v>102</v>
      </c>
    </row>
    <row r="627" spans="1:53">
      <c r="A627" s="100">
        <v>44762</v>
      </c>
      <c r="B627" s="99" t="str">
        <f t="shared" ref="B627" si="815">"(" &amp; TEXT(A627,"aaa") &amp; ")"</f>
        <v>(水)</v>
      </c>
      <c r="C627" s="14">
        <f t="shared" si="767"/>
        <v>7587</v>
      </c>
      <c r="D627" s="14">
        <v>4319</v>
      </c>
      <c r="E627" s="38" t="s">
        <v>102</v>
      </c>
      <c r="F627" s="38" t="s">
        <v>102</v>
      </c>
      <c r="G627" s="38" t="s">
        <v>102</v>
      </c>
      <c r="H627" s="14">
        <v>106</v>
      </c>
      <c r="I627" s="38" t="s">
        <v>102</v>
      </c>
      <c r="J627" s="14">
        <v>0</v>
      </c>
      <c r="K627" s="14">
        <v>144</v>
      </c>
      <c r="L627" s="14">
        <v>2807</v>
      </c>
      <c r="M627" s="38" t="s">
        <v>102</v>
      </c>
      <c r="N627" s="38" t="s">
        <v>102</v>
      </c>
      <c r="O627" s="38" t="s">
        <v>102</v>
      </c>
      <c r="P627" s="14">
        <v>116</v>
      </c>
      <c r="Q627" s="38" t="s">
        <v>102</v>
      </c>
      <c r="R627" s="14">
        <v>0</v>
      </c>
      <c r="S627" s="36">
        <v>95</v>
      </c>
      <c r="T627" s="14">
        <v>155</v>
      </c>
      <c r="U627" s="38" t="s">
        <v>102</v>
      </c>
      <c r="V627" s="38" t="s">
        <v>102</v>
      </c>
      <c r="W627" s="38" t="s">
        <v>102</v>
      </c>
      <c r="X627" s="14">
        <v>20</v>
      </c>
      <c r="Y627" s="38" t="s">
        <v>102</v>
      </c>
      <c r="Z627" s="14">
        <v>0</v>
      </c>
      <c r="AA627" s="14">
        <v>38</v>
      </c>
      <c r="AB627" s="14">
        <v>124</v>
      </c>
      <c r="AC627" s="38" t="s">
        <v>102</v>
      </c>
      <c r="AD627" s="38" t="s">
        <v>102</v>
      </c>
      <c r="AE627" s="38" t="s">
        <v>102</v>
      </c>
      <c r="AF627" s="14">
        <v>17</v>
      </c>
      <c r="AG627" s="38" t="s">
        <v>102</v>
      </c>
      <c r="AH627" s="14">
        <v>0</v>
      </c>
      <c r="AI627" s="36">
        <v>24</v>
      </c>
      <c r="AJ627" s="14">
        <v>2966</v>
      </c>
      <c r="AK627" s="38" t="s">
        <v>102</v>
      </c>
      <c r="AL627" s="38" t="s">
        <v>102</v>
      </c>
      <c r="AM627" s="38" t="s">
        <v>102</v>
      </c>
      <c r="AN627" s="38" t="s">
        <v>102</v>
      </c>
      <c r="AO627" s="14">
        <v>1642</v>
      </c>
      <c r="AP627" s="38" t="s">
        <v>102</v>
      </c>
      <c r="AQ627" s="38" t="s">
        <v>102</v>
      </c>
      <c r="AR627" s="38" t="s">
        <v>102</v>
      </c>
      <c r="AS627" s="38" t="s">
        <v>102</v>
      </c>
      <c r="AT627" s="38" t="s">
        <v>36</v>
      </c>
      <c r="AU627" s="38" t="s">
        <v>102</v>
      </c>
      <c r="AV627" s="38" t="s">
        <v>102</v>
      </c>
      <c r="AW627" s="38" t="s">
        <v>102</v>
      </c>
      <c r="AX627" s="38" t="s">
        <v>36</v>
      </c>
      <c r="AY627" s="38" t="s">
        <v>102</v>
      </c>
      <c r="AZ627" s="38" t="s">
        <v>102</v>
      </c>
      <c r="BA627" s="38" t="s">
        <v>102</v>
      </c>
    </row>
    <row r="628" spans="1:53">
      <c r="A628" s="100">
        <v>44761</v>
      </c>
      <c r="B628" s="99" t="str">
        <f t="shared" ref="B628" si="816">"(" &amp; TEXT(A628,"aaa") &amp; ")"</f>
        <v>(火)</v>
      </c>
      <c r="C628" s="14">
        <f t="shared" si="767"/>
        <v>6981</v>
      </c>
      <c r="D628" s="14">
        <v>3447</v>
      </c>
      <c r="E628" s="38" t="s">
        <v>102</v>
      </c>
      <c r="F628" s="38" t="s">
        <v>102</v>
      </c>
      <c r="G628" s="38" t="s">
        <v>102</v>
      </c>
      <c r="H628" s="14">
        <v>114</v>
      </c>
      <c r="I628" s="38" t="s">
        <v>102</v>
      </c>
      <c r="J628" s="14">
        <v>0</v>
      </c>
      <c r="K628" s="14">
        <v>229</v>
      </c>
      <c r="L628" s="14">
        <v>2933</v>
      </c>
      <c r="M628" s="38" t="s">
        <v>102</v>
      </c>
      <c r="N628" s="38" t="s">
        <v>102</v>
      </c>
      <c r="O628" s="38" t="s">
        <v>102</v>
      </c>
      <c r="P628" s="14">
        <v>120</v>
      </c>
      <c r="Q628" s="38" t="s">
        <v>102</v>
      </c>
      <c r="R628" s="14">
        <v>4</v>
      </c>
      <c r="S628" s="36">
        <v>134</v>
      </c>
      <c r="T628" s="14">
        <v>125</v>
      </c>
      <c r="U628" s="38" t="s">
        <v>102</v>
      </c>
      <c r="V628" s="38" t="s">
        <v>102</v>
      </c>
      <c r="W628" s="38" t="s">
        <v>102</v>
      </c>
      <c r="X628" s="14">
        <v>39</v>
      </c>
      <c r="Y628" s="38" t="s">
        <v>102</v>
      </c>
      <c r="Z628" s="14">
        <v>0</v>
      </c>
      <c r="AA628" s="14">
        <v>39</v>
      </c>
      <c r="AB628" s="14">
        <v>130</v>
      </c>
      <c r="AC628" s="38" t="s">
        <v>102</v>
      </c>
      <c r="AD628" s="38" t="s">
        <v>102</v>
      </c>
      <c r="AE628" s="38" t="s">
        <v>102</v>
      </c>
      <c r="AF628" s="14">
        <v>26</v>
      </c>
      <c r="AG628" s="38" t="s">
        <v>102</v>
      </c>
      <c r="AH628" s="14">
        <v>0</v>
      </c>
      <c r="AI628" s="36">
        <v>28</v>
      </c>
      <c r="AJ628" s="14">
        <v>2382</v>
      </c>
      <c r="AK628" s="38" t="s">
        <v>102</v>
      </c>
      <c r="AL628" s="38" t="s">
        <v>102</v>
      </c>
      <c r="AM628" s="38" t="s">
        <v>102</v>
      </c>
      <c r="AN628" s="38" t="s">
        <v>102</v>
      </c>
      <c r="AO628" s="14">
        <v>1689</v>
      </c>
      <c r="AP628" s="38" t="s">
        <v>102</v>
      </c>
      <c r="AQ628" s="38" t="s">
        <v>102</v>
      </c>
      <c r="AR628" s="38" t="s">
        <v>102</v>
      </c>
      <c r="AS628" s="38" t="s">
        <v>102</v>
      </c>
      <c r="AT628" s="38" t="s">
        <v>36</v>
      </c>
      <c r="AU628" s="38" t="s">
        <v>102</v>
      </c>
      <c r="AV628" s="38" t="s">
        <v>102</v>
      </c>
      <c r="AW628" s="38" t="s">
        <v>102</v>
      </c>
      <c r="AX628" s="38" t="s">
        <v>36</v>
      </c>
      <c r="AY628" s="38" t="s">
        <v>102</v>
      </c>
      <c r="AZ628" s="38" t="s">
        <v>102</v>
      </c>
      <c r="BA628" s="38" t="s">
        <v>102</v>
      </c>
    </row>
    <row r="629" spans="1:53">
      <c r="A629" s="100">
        <v>44760</v>
      </c>
      <c r="B629" s="99" t="str">
        <f t="shared" ref="B629" si="817">"(" &amp; TEXT(A629,"aaa") &amp; ")"</f>
        <v>(月)</v>
      </c>
      <c r="C629" s="14">
        <f t="shared" si="767"/>
        <v>808</v>
      </c>
      <c r="D629" s="14">
        <v>416</v>
      </c>
      <c r="E629" s="38" t="s">
        <v>102</v>
      </c>
      <c r="F629" s="38" t="s">
        <v>102</v>
      </c>
      <c r="G629" s="38" t="s">
        <v>102</v>
      </c>
      <c r="H629" s="14">
        <v>31</v>
      </c>
      <c r="I629" s="38" t="s">
        <v>102</v>
      </c>
      <c r="J629" s="14">
        <v>0</v>
      </c>
      <c r="K629" s="14">
        <v>110</v>
      </c>
      <c r="L629" s="14">
        <v>195</v>
      </c>
      <c r="M629" s="38" t="s">
        <v>102</v>
      </c>
      <c r="N629" s="38" t="s">
        <v>102</v>
      </c>
      <c r="O629" s="38" t="s">
        <v>102</v>
      </c>
      <c r="P629" s="14">
        <v>19</v>
      </c>
      <c r="Q629" s="38" t="s">
        <v>102</v>
      </c>
      <c r="R629" s="14">
        <v>0</v>
      </c>
      <c r="S629" s="36">
        <v>37</v>
      </c>
      <c r="T629" s="14">
        <v>19</v>
      </c>
      <c r="U629" s="38" t="s">
        <v>102</v>
      </c>
      <c r="V629" s="38" t="s">
        <v>102</v>
      </c>
      <c r="W629" s="38" t="s">
        <v>102</v>
      </c>
      <c r="X629" s="14">
        <v>9</v>
      </c>
      <c r="Y629" s="38" t="s">
        <v>102</v>
      </c>
      <c r="Z629" s="14">
        <v>0</v>
      </c>
      <c r="AA629" s="14">
        <v>24</v>
      </c>
      <c r="AB629" s="14">
        <v>14</v>
      </c>
      <c r="AC629" s="38" t="s">
        <v>102</v>
      </c>
      <c r="AD629" s="38" t="s">
        <v>102</v>
      </c>
      <c r="AE629" s="38" t="s">
        <v>102</v>
      </c>
      <c r="AF629" s="14">
        <v>1</v>
      </c>
      <c r="AG629" s="38" t="s">
        <v>102</v>
      </c>
      <c r="AH629" s="14">
        <v>0</v>
      </c>
      <c r="AI629" s="36">
        <v>7</v>
      </c>
      <c r="AJ629" s="14">
        <v>130</v>
      </c>
      <c r="AK629" s="38" t="s">
        <v>102</v>
      </c>
      <c r="AL629" s="38" t="s">
        <v>102</v>
      </c>
      <c r="AM629" s="38" t="s">
        <v>102</v>
      </c>
      <c r="AN629" s="38" t="s">
        <v>102</v>
      </c>
      <c r="AO629" s="14">
        <v>39</v>
      </c>
      <c r="AP629" s="38" t="s">
        <v>102</v>
      </c>
      <c r="AQ629" s="38" t="s">
        <v>102</v>
      </c>
      <c r="AR629" s="38" t="s">
        <v>102</v>
      </c>
      <c r="AS629" s="38" t="s">
        <v>102</v>
      </c>
      <c r="AT629" s="38" t="s">
        <v>36</v>
      </c>
      <c r="AU629" s="38" t="s">
        <v>102</v>
      </c>
      <c r="AV629" s="38" t="s">
        <v>102</v>
      </c>
      <c r="AW629" s="38" t="s">
        <v>102</v>
      </c>
      <c r="AX629" s="38" t="s">
        <v>36</v>
      </c>
      <c r="AY629" s="38" t="s">
        <v>102</v>
      </c>
      <c r="AZ629" s="38" t="s">
        <v>102</v>
      </c>
      <c r="BA629" s="38" t="s">
        <v>102</v>
      </c>
    </row>
    <row r="630" spans="1:53">
      <c r="A630" s="100">
        <v>44759</v>
      </c>
      <c r="B630" s="99" t="str">
        <f t="shared" ref="B630" si="818">"(" &amp; TEXT(A630,"aaa") &amp; ")"</f>
        <v>(日)</v>
      </c>
      <c r="C630" s="14">
        <f t="shared" si="767"/>
        <v>4988</v>
      </c>
      <c r="D630" s="14">
        <v>2041</v>
      </c>
      <c r="E630" s="38" t="s">
        <v>102</v>
      </c>
      <c r="F630" s="38" t="s">
        <v>102</v>
      </c>
      <c r="G630" s="38" t="s">
        <v>102</v>
      </c>
      <c r="H630" s="14">
        <v>77</v>
      </c>
      <c r="I630" s="38" t="s">
        <v>102</v>
      </c>
      <c r="J630" s="14">
        <v>0</v>
      </c>
      <c r="K630" s="14">
        <v>307</v>
      </c>
      <c r="L630" s="14">
        <v>2079</v>
      </c>
      <c r="M630" s="38" t="s">
        <v>102</v>
      </c>
      <c r="N630" s="38" t="s">
        <v>102</v>
      </c>
      <c r="O630" s="38" t="s">
        <v>102</v>
      </c>
      <c r="P630" s="14">
        <v>62</v>
      </c>
      <c r="Q630" s="38" t="s">
        <v>102</v>
      </c>
      <c r="R630" s="14">
        <v>0</v>
      </c>
      <c r="S630" s="36">
        <v>422</v>
      </c>
      <c r="T630" s="14">
        <v>54</v>
      </c>
      <c r="U630" s="38" t="s">
        <v>102</v>
      </c>
      <c r="V630" s="38" t="s">
        <v>102</v>
      </c>
      <c r="W630" s="38" t="s">
        <v>102</v>
      </c>
      <c r="X630" s="14">
        <v>6</v>
      </c>
      <c r="Y630" s="38" t="s">
        <v>102</v>
      </c>
      <c r="Z630" s="14">
        <v>0</v>
      </c>
      <c r="AA630" s="14">
        <v>42</v>
      </c>
      <c r="AB630" s="14">
        <v>39</v>
      </c>
      <c r="AC630" s="38" t="s">
        <v>102</v>
      </c>
      <c r="AD630" s="38" t="s">
        <v>102</v>
      </c>
      <c r="AE630" s="38" t="s">
        <v>102</v>
      </c>
      <c r="AF630" s="14">
        <v>4</v>
      </c>
      <c r="AG630" s="38" t="s">
        <v>102</v>
      </c>
      <c r="AH630" s="14">
        <v>0</v>
      </c>
      <c r="AI630" s="36">
        <v>72</v>
      </c>
      <c r="AJ630" s="14">
        <v>999</v>
      </c>
      <c r="AK630" s="38" t="s">
        <v>102</v>
      </c>
      <c r="AL630" s="38" t="s">
        <v>102</v>
      </c>
      <c r="AM630" s="38" t="s">
        <v>102</v>
      </c>
      <c r="AN630" s="38" t="s">
        <v>102</v>
      </c>
      <c r="AO630" s="14">
        <v>1241</v>
      </c>
      <c r="AP630" s="38" t="s">
        <v>102</v>
      </c>
      <c r="AQ630" s="38" t="s">
        <v>102</v>
      </c>
      <c r="AR630" s="38" t="s">
        <v>102</v>
      </c>
      <c r="AS630" s="38" t="s">
        <v>102</v>
      </c>
      <c r="AT630" s="38" t="s">
        <v>36</v>
      </c>
      <c r="AU630" s="38" t="s">
        <v>102</v>
      </c>
      <c r="AV630" s="38" t="s">
        <v>102</v>
      </c>
      <c r="AW630" s="38" t="s">
        <v>102</v>
      </c>
      <c r="AX630" s="38" t="s">
        <v>36</v>
      </c>
      <c r="AY630" s="38" t="s">
        <v>102</v>
      </c>
      <c r="AZ630" s="38" t="s">
        <v>102</v>
      </c>
      <c r="BA630" s="38" t="s">
        <v>102</v>
      </c>
    </row>
    <row r="631" spans="1:53">
      <c r="A631" s="100">
        <v>44758</v>
      </c>
      <c r="B631" s="99" t="str">
        <f t="shared" ref="B631" si="819">"(" &amp; TEXT(A631,"aaa") &amp; ")"</f>
        <v>(土)</v>
      </c>
      <c r="C631" s="14">
        <f t="shared" si="767"/>
        <v>25238</v>
      </c>
      <c r="D631" s="14">
        <v>12340</v>
      </c>
      <c r="E631" s="38" t="s">
        <v>102</v>
      </c>
      <c r="F631" s="38" t="s">
        <v>102</v>
      </c>
      <c r="G631" s="38" t="s">
        <v>102</v>
      </c>
      <c r="H631" s="14">
        <v>146</v>
      </c>
      <c r="I631" s="38" t="s">
        <v>102</v>
      </c>
      <c r="J631" s="14">
        <v>0</v>
      </c>
      <c r="K631" s="14">
        <v>657</v>
      </c>
      <c r="L631" s="14">
        <v>11299</v>
      </c>
      <c r="M631" s="38" t="s">
        <v>102</v>
      </c>
      <c r="N631" s="38" t="s">
        <v>102</v>
      </c>
      <c r="O631" s="38" t="s">
        <v>102</v>
      </c>
      <c r="P631" s="14">
        <v>243</v>
      </c>
      <c r="Q631" s="38" t="s">
        <v>102</v>
      </c>
      <c r="R631" s="14">
        <v>1</v>
      </c>
      <c r="S631" s="36">
        <v>552</v>
      </c>
      <c r="T631" s="14">
        <v>211</v>
      </c>
      <c r="U631" s="38" t="s">
        <v>102</v>
      </c>
      <c r="V631" s="38" t="s">
        <v>102</v>
      </c>
      <c r="W631" s="38" t="s">
        <v>102</v>
      </c>
      <c r="X631" s="14">
        <v>17</v>
      </c>
      <c r="Y631" s="38" t="s">
        <v>102</v>
      </c>
      <c r="Z631" s="14">
        <v>0</v>
      </c>
      <c r="AA631" s="14">
        <v>91</v>
      </c>
      <c r="AB631" s="14">
        <v>197</v>
      </c>
      <c r="AC631" s="38" t="s">
        <v>102</v>
      </c>
      <c r="AD631" s="38" t="s">
        <v>102</v>
      </c>
      <c r="AE631" s="38" t="s">
        <v>102</v>
      </c>
      <c r="AF631" s="14">
        <v>19</v>
      </c>
      <c r="AG631" s="38" t="s">
        <v>102</v>
      </c>
      <c r="AH631" s="14">
        <v>0</v>
      </c>
      <c r="AI631" s="36">
        <v>77</v>
      </c>
      <c r="AJ631" s="14">
        <v>8763</v>
      </c>
      <c r="AK631" s="38" t="s">
        <v>102</v>
      </c>
      <c r="AL631" s="38" t="s">
        <v>102</v>
      </c>
      <c r="AM631" s="38" t="s">
        <v>102</v>
      </c>
      <c r="AN631" s="38" t="s">
        <v>102</v>
      </c>
      <c r="AO631" s="14">
        <v>7655</v>
      </c>
      <c r="AP631" s="38" t="s">
        <v>102</v>
      </c>
      <c r="AQ631" s="38" t="s">
        <v>102</v>
      </c>
      <c r="AR631" s="38" t="s">
        <v>102</v>
      </c>
      <c r="AS631" s="38" t="s">
        <v>102</v>
      </c>
      <c r="AT631" s="38" t="s">
        <v>36</v>
      </c>
      <c r="AU631" s="38" t="s">
        <v>102</v>
      </c>
      <c r="AV631" s="38" t="s">
        <v>102</v>
      </c>
      <c r="AW631" s="38" t="s">
        <v>102</v>
      </c>
      <c r="AX631" s="38" t="s">
        <v>36</v>
      </c>
      <c r="AY631" s="38" t="s">
        <v>102</v>
      </c>
      <c r="AZ631" s="38" t="s">
        <v>102</v>
      </c>
      <c r="BA631" s="38" t="s">
        <v>102</v>
      </c>
    </row>
    <row r="632" spans="1:53">
      <c r="A632" s="100">
        <v>44757</v>
      </c>
      <c r="B632" s="99" t="str">
        <f t="shared" ref="B632" si="820">"(" &amp; TEXT(A632,"aaa") &amp; ")"</f>
        <v>(金)</v>
      </c>
      <c r="C632" s="14">
        <f t="shared" si="767"/>
        <v>15633</v>
      </c>
      <c r="D632" s="14">
        <v>7063</v>
      </c>
      <c r="E632" s="38" t="s">
        <v>102</v>
      </c>
      <c r="F632" s="38" t="s">
        <v>102</v>
      </c>
      <c r="G632" s="38" t="s">
        <v>102</v>
      </c>
      <c r="H632" s="14">
        <v>161</v>
      </c>
      <c r="I632" s="38" t="s">
        <v>102</v>
      </c>
      <c r="J632" s="14">
        <v>1</v>
      </c>
      <c r="K632" s="14">
        <v>389</v>
      </c>
      <c r="L632" s="14">
        <v>7562</v>
      </c>
      <c r="M632" s="38" t="s">
        <v>102</v>
      </c>
      <c r="N632" s="38" t="s">
        <v>102</v>
      </c>
      <c r="O632" s="38" t="s">
        <v>102</v>
      </c>
      <c r="P632" s="14">
        <v>183</v>
      </c>
      <c r="Q632" s="38" t="s">
        <v>102</v>
      </c>
      <c r="R632" s="14">
        <v>6</v>
      </c>
      <c r="S632" s="36">
        <v>268</v>
      </c>
      <c r="T632" s="14">
        <v>195</v>
      </c>
      <c r="U632" s="38" t="s">
        <v>102</v>
      </c>
      <c r="V632" s="38" t="s">
        <v>102</v>
      </c>
      <c r="W632" s="38" t="s">
        <v>102</v>
      </c>
      <c r="X632" s="14">
        <v>28</v>
      </c>
      <c r="Y632" s="38" t="s">
        <v>102</v>
      </c>
      <c r="Z632" s="14">
        <v>0</v>
      </c>
      <c r="AA632" s="14">
        <v>65</v>
      </c>
      <c r="AB632" s="14">
        <v>230</v>
      </c>
      <c r="AC632" s="38" t="s">
        <v>102</v>
      </c>
      <c r="AD632" s="38" t="s">
        <v>102</v>
      </c>
      <c r="AE632" s="38" t="s">
        <v>102</v>
      </c>
      <c r="AF632" s="14">
        <v>15</v>
      </c>
      <c r="AG632" s="38" t="s">
        <v>102</v>
      </c>
      <c r="AH632" s="14">
        <v>0</v>
      </c>
      <c r="AI632" s="36">
        <v>59</v>
      </c>
      <c r="AJ632" s="14">
        <v>4798</v>
      </c>
      <c r="AK632" s="38" t="s">
        <v>102</v>
      </c>
      <c r="AL632" s="38" t="s">
        <v>102</v>
      </c>
      <c r="AM632" s="38" t="s">
        <v>102</v>
      </c>
      <c r="AN632" s="38" t="s">
        <v>102</v>
      </c>
      <c r="AO632" s="14">
        <v>5080</v>
      </c>
      <c r="AP632" s="38" t="s">
        <v>102</v>
      </c>
      <c r="AQ632" s="38" t="s">
        <v>102</v>
      </c>
      <c r="AR632" s="38" t="s">
        <v>102</v>
      </c>
      <c r="AS632" s="38" t="s">
        <v>102</v>
      </c>
      <c r="AT632" s="38" t="s">
        <v>36</v>
      </c>
      <c r="AU632" s="38" t="s">
        <v>102</v>
      </c>
      <c r="AV632" s="38" t="s">
        <v>102</v>
      </c>
      <c r="AW632" s="38" t="s">
        <v>102</v>
      </c>
      <c r="AX632" s="38" t="s">
        <v>36</v>
      </c>
      <c r="AY632" s="38" t="s">
        <v>102</v>
      </c>
      <c r="AZ632" s="38" t="s">
        <v>102</v>
      </c>
      <c r="BA632" s="38" t="s">
        <v>102</v>
      </c>
    </row>
    <row r="633" spans="1:53">
      <c r="A633" s="100">
        <v>44756</v>
      </c>
      <c r="B633" s="99" t="str">
        <f t="shared" ref="B633" si="821">"(" &amp; TEXT(A633,"aaa") &amp; ")"</f>
        <v>(木)</v>
      </c>
      <c r="C633" s="14">
        <f t="shared" si="767"/>
        <v>5238</v>
      </c>
      <c r="D633" s="14">
        <v>2269</v>
      </c>
      <c r="E633" s="38" t="s">
        <v>102</v>
      </c>
      <c r="F633" s="38" t="s">
        <v>102</v>
      </c>
      <c r="G633" s="38" t="s">
        <v>102</v>
      </c>
      <c r="H633" s="14">
        <v>148</v>
      </c>
      <c r="I633" s="38" t="s">
        <v>102</v>
      </c>
      <c r="J633" s="14">
        <v>1</v>
      </c>
      <c r="K633" s="14">
        <v>245</v>
      </c>
      <c r="L633" s="14">
        <v>2363</v>
      </c>
      <c r="M633" s="38" t="s">
        <v>102</v>
      </c>
      <c r="N633" s="38" t="s">
        <v>102</v>
      </c>
      <c r="O633" s="38" t="s">
        <v>102</v>
      </c>
      <c r="P633" s="14">
        <v>129</v>
      </c>
      <c r="Q633" s="38" t="s">
        <v>102</v>
      </c>
      <c r="R633" s="14">
        <v>0</v>
      </c>
      <c r="S633" s="36">
        <v>83</v>
      </c>
      <c r="T633" s="14">
        <v>128</v>
      </c>
      <c r="U633" s="38" t="s">
        <v>102</v>
      </c>
      <c r="V633" s="38" t="s">
        <v>102</v>
      </c>
      <c r="W633" s="38" t="s">
        <v>102</v>
      </c>
      <c r="X633" s="14">
        <v>34</v>
      </c>
      <c r="Y633" s="38" t="s">
        <v>102</v>
      </c>
      <c r="Z633" s="14">
        <v>0</v>
      </c>
      <c r="AA633" s="14">
        <v>46</v>
      </c>
      <c r="AB633" s="14">
        <v>122</v>
      </c>
      <c r="AC633" s="38" t="s">
        <v>102</v>
      </c>
      <c r="AD633" s="38" t="s">
        <v>102</v>
      </c>
      <c r="AE633" s="38" t="s">
        <v>102</v>
      </c>
      <c r="AF633" s="14">
        <v>24</v>
      </c>
      <c r="AG633" s="38" t="s">
        <v>102</v>
      </c>
      <c r="AH633" s="14">
        <v>0</v>
      </c>
      <c r="AI633" s="36">
        <v>19</v>
      </c>
      <c r="AJ633" s="14">
        <v>1255</v>
      </c>
      <c r="AK633" s="38" t="s">
        <v>102</v>
      </c>
      <c r="AL633" s="38" t="s">
        <v>102</v>
      </c>
      <c r="AM633" s="38" t="s">
        <v>102</v>
      </c>
      <c r="AN633" s="38" t="s">
        <v>102</v>
      </c>
      <c r="AO633" s="14">
        <v>1366</v>
      </c>
      <c r="AP633" s="38" t="s">
        <v>102</v>
      </c>
      <c r="AQ633" s="38" t="s">
        <v>102</v>
      </c>
      <c r="AR633" s="38" t="s">
        <v>102</v>
      </c>
      <c r="AS633" s="38" t="s">
        <v>102</v>
      </c>
      <c r="AT633" s="38" t="s">
        <v>36</v>
      </c>
      <c r="AU633" s="38" t="s">
        <v>102</v>
      </c>
      <c r="AV633" s="38" t="s">
        <v>102</v>
      </c>
      <c r="AW633" s="38" t="s">
        <v>102</v>
      </c>
      <c r="AX633" s="38" t="s">
        <v>36</v>
      </c>
      <c r="AY633" s="38" t="s">
        <v>102</v>
      </c>
      <c r="AZ633" s="38" t="s">
        <v>102</v>
      </c>
      <c r="BA633" s="38" t="s">
        <v>102</v>
      </c>
    </row>
    <row r="634" spans="1:53">
      <c r="A634" s="100">
        <v>44755</v>
      </c>
      <c r="B634" s="99" t="str">
        <f t="shared" ref="B634" si="822">"(" &amp; TEXT(A634,"aaa") &amp; ")"</f>
        <v>(水)</v>
      </c>
      <c r="C634" s="14">
        <f t="shared" si="767"/>
        <v>5932</v>
      </c>
      <c r="D634" s="14">
        <v>2394</v>
      </c>
      <c r="E634" s="38" t="s">
        <v>102</v>
      </c>
      <c r="F634" s="38" t="s">
        <v>102</v>
      </c>
      <c r="G634" s="38" t="s">
        <v>102</v>
      </c>
      <c r="H634" s="14">
        <v>102</v>
      </c>
      <c r="I634" s="38" t="s">
        <v>102</v>
      </c>
      <c r="J634" s="14">
        <v>0</v>
      </c>
      <c r="K634" s="14">
        <v>176</v>
      </c>
      <c r="L634" s="14">
        <v>2944</v>
      </c>
      <c r="M634" s="38" t="s">
        <v>102</v>
      </c>
      <c r="N634" s="38" t="s">
        <v>102</v>
      </c>
      <c r="O634" s="38" t="s">
        <v>102</v>
      </c>
      <c r="P634" s="14">
        <v>95</v>
      </c>
      <c r="Q634" s="38" t="s">
        <v>102</v>
      </c>
      <c r="R634" s="14">
        <v>0</v>
      </c>
      <c r="S634" s="36">
        <v>221</v>
      </c>
      <c r="T634" s="14">
        <v>139</v>
      </c>
      <c r="U634" s="38" t="s">
        <v>102</v>
      </c>
      <c r="V634" s="38" t="s">
        <v>102</v>
      </c>
      <c r="W634" s="38" t="s">
        <v>102</v>
      </c>
      <c r="X634" s="14">
        <v>23</v>
      </c>
      <c r="Y634" s="38" t="s">
        <v>102</v>
      </c>
      <c r="Z634" s="14">
        <v>0</v>
      </c>
      <c r="AA634" s="14">
        <v>28</v>
      </c>
      <c r="AB634" s="14">
        <v>149</v>
      </c>
      <c r="AC634" s="38" t="s">
        <v>102</v>
      </c>
      <c r="AD634" s="38" t="s">
        <v>102</v>
      </c>
      <c r="AE634" s="38" t="s">
        <v>102</v>
      </c>
      <c r="AF634" s="14">
        <v>12</v>
      </c>
      <c r="AG634" s="38" t="s">
        <v>102</v>
      </c>
      <c r="AH634" s="14">
        <v>0</v>
      </c>
      <c r="AI634" s="36">
        <v>45</v>
      </c>
      <c r="AJ634" s="14">
        <v>1252</v>
      </c>
      <c r="AK634" s="38" t="s">
        <v>102</v>
      </c>
      <c r="AL634" s="38" t="s">
        <v>102</v>
      </c>
      <c r="AM634" s="38" t="s">
        <v>102</v>
      </c>
      <c r="AN634" s="38" t="s">
        <v>102</v>
      </c>
      <c r="AO634" s="14">
        <v>1777</v>
      </c>
      <c r="AP634" s="38" t="s">
        <v>102</v>
      </c>
      <c r="AQ634" s="38" t="s">
        <v>102</v>
      </c>
      <c r="AR634" s="38" t="s">
        <v>102</v>
      </c>
      <c r="AS634" s="38" t="s">
        <v>102</v>
      </c>
      <c r="AT634" s="38" t="s">
        <v>36</v>
      </c>
      <c r="AU634" s="38" t="s">
        <v>102</v>
      </c>
      <c r="AV634" s="38" t="s">
        <v>102</v>
      </c>
      <c r="AW634" s="38" t="s">
        <v>102</v>
      </c>
      <c r="AX634" s="38" t="s">
        <v>36</v>
      </c>
      <c r="AY634" s="38" t="s">
        <v>102</v>
      </c>
      <c r="AZ634" s="38" t="s">
        <v>102</v>
      </c>
      <c r="BA634" s="38" t="s">
        <v>102</v>
      </c>
    </row>
    <row r="635" spans="1:53">
      <c r="A635" s="100">
        <v>44754</v>
      </c>
      <c r="B635" s="99" t="str">
        <f t="shared" ref="B635" si="823">"(" &amp; TEXT(A635,"aaa") &amp; ")"</f>
        <v>(火)</v>
      </c>
      <c r="C635" s="14">
        <f t="shared" si="767"/>
        <v>6279</v>
      </c>
      <c r="D635" s="14">
        <v>2430</v>
      </c>
      <c r="E635" s="38" t="s">
        <v>102</v>
      </c>
      <c r="F635" s="38" t="s">
        <v>102</v>
      </c>
      <c r="G635" s="38" t="s">
        <v>102</v>
      </c>
      <c r="H635" s="14">
        <v>92</v>
      </c>
      <c r="I635" s="38" t="s">
        <v>102</v>
      </c>
      <c r="J635" s="14">
        <v>1</v>
      </c>
      <c r="K635" s="14">
        <v>189</v>
      </c>
      <c r="L635" s="14">
        <v>3297</v>
      </c>
      <c r="M635" s="38" t="s">
        <v>102</v>
      </c>
      <c r="N635" s="38" t="s">
        <v>102</v>
      </c>
      <c r="O635" s="38" t="s">
        <v>102</v>
      </c>
      <c r="P635" s="14">
        <v>95</v>
      </c>
      <c r="Q635" s="38" t="s">
        <v>102</v>
      </c>
      <c r="R635" s="14">
        <v>6</v>
      </c>
      <c r="S635" s="36">
        <v>169</v>
      </c>
      <c r="T635" s="14">
        <v>139</v>
      </c>
      <c r="U635" s="38" t="s">
        <v>102</v>
      </c>
      <c r="V635" s="38" t="s">
        <v>102</v>
      </c>
      <c r="W635" s="38" t="s">
        <v>102</v>
      </c>
      <c r="X635" s="14">
        <v>31</v>
      </c>
      <c r="Y635" s="38" t="s">
        <v>102</v>
      </c>
      <c r="Z635" s="14">
        <v>0</v>
      </c>
      <c r="AA635" s="14">
        <v>41</v>
      </c>
      <c r="AB635" s="14">
        <v>145</v>
      </c>
      <c r="AC635" s="38" t="s">
        <v>102</v>
      </c>
      <c r="AD635" s="38" t="s">
        <v>102</v>
      </c>
      <c r="AE635" s="38" t="s">
        <v>102</v>
      </c>
      <c r="AF635" s="14">
        <v>16</v>
      </c>
      <c r="AG635" s="38" t="s">
        <v>102</v>
      </c>
      <c r="AH635" s="14">
        <v>0</v>
      </c>
      <c r="AI635" s="36">
        <v>34</v>
      </c>
      <c r="AJ635" s="14">
        <v>1385</v>
      </c>
      <c r="AK635" s="38" t="s">
        <v>102</v>
      </c>
      <c r="AL635" s="38" t="s">
        <v>102</v>
      </c>
      <c r="AM635" s="38" t="s">
        <v>102</v>
      </c>
      <c r="AN635" s="38" t="s">
        <v>102</v>
      </c>
      <c r="AO635" s="14">
        <v>2056</v>
      </c>
      <c r="AP635" s="38" t="s">
        <v>102</v>
      </c>
      <c r="AQ635" s="38" t="s">
        <v>102</v>
      </c>
      <c r="AR635" s="38" t="s">
        <v>102</v>
      </c>
      <c r="AS635" s="38" t="s">
        <v>102</v>
      </c>
      <c r="AT635" s="38" t="s">
        <v>36</v>
      </c>
      <c r="AU635" s="38" t="s">
        <v>102</v>
      </c>
      <c r="AV635" s="38" t="s">
        <v>102</v>
      </c>
      <c r="AW635" s="38" t="s">
        <v>102</v>
      </c>
      <c r="AX635" s="38" t="s">
        <v>36</v>
      </c>
      <c r="AY635" s="38" t="s">
        <v>102</v>
      </c>
      <c r="AZ635" s="38" t="s">
        <v>102</v>
      </c>
      <c r="BA635" s="38" t="s">
        <v>102</v>
      </c>
    </row>
    <row r="636" spans="1:53">
      <c r="A636" s="100">
        <v>44753</v>
      </c>
      <c r="B636" s="99" t="str">
        <f t="shared" ref="B636" si="824">"(" &amp; TEXT(A636,"aaa") &amp; ")"</f>
        <v>(月)</v>
      </c>
      <c r="C636" s="14">
        <f t="shared" si="767"/>
        <v>5896</v>
      </c>
      <c r="D636" s="14">
        <v>2160</v>
      </c>
      <c r="E636" s="38" t="s">
        <v>102</v>
      </c>
      <c r="F636" s="38" t="s">
        <v>102</v>
      </c>
      <c r="G636" s="38" t="s">
        <v>102</v>
      </c>
      <c r="H636" s="14">
        <v>79</v>
      </c>
      <c r="I636" s="38" t="s">
        <v>102</v>
      </c>
      <c r="J636" s="14">
        <v>1</v>
      </c>
      <c r="K636" s="14">
        <v>248</v>
      </c>
      <c r="L636" s="14">
        <v>3150</v>
      </c>
      <c r="M636" s="38" t="s">
        <v>102</v>
      </c>
      <c r="N636" s="38" t="s">
        <v>102</v>
      </c>
      <c r="O636" s="38" t="s">
        <v>102</v>
      </c>
      <c r="P636" s="14">
        <v>87</v>
      </c>
      <c r="Q636" s="38" t="s">
        <v>102</v>
      </c>
      <c r="R636" s="14">
        <v>2</v>
      </c>
      <c r="S636" s="36">
        <v>169</v>
      </c>
      <c r="T636" s="14">
        <v>152</v>
      </c>
      <c r="U636" s="38" t="s">
        <v>102</v>
      </c>
      <c r="V636" s="38" t="s">
        <v>102</v>
      </c>
      <c r="W636" s="38" t="s">
        <v>102</v>
      </c>
      <c r="X636" s="14">
        <v>17</v>
      </c>
      <c r="Y636" s="38" t="s">
        <v>102</v>
      </c>
      <c r="Z636" s="14">
        <v>0</v>
      </c>
      <c r="AA636" s="14">
        <v>41</v>
      </c>
      <c r="AB636" s="14">
        <v>150</v>
      </c>
      <c r="AC636" s="38" t="s">
        <v>102</v>
      </c>
      <c r="AD636" s="38" t="s">
        <v>102</v>
      </c>
      <c r="AE636" s="38" t="s">
        <v>102</v>
      </c>
      <c r="AF636" s="14">
        <v>16</v>
      </c>
      <c r="AG636" s="38" t="s">
        <v>102</v>
      </c>
      <c r="AH636" s="14">
        <v>0</v>
      </c>
      <c r="AI636" s="36">
        <v>41</v>
      </c>
      <c r="AJ636" s="14">
        <v>1095</v>
      </c>
      <c r="AK636" s="38" t="s">
        <v>102</v>
      </c>
      <c r="AL636" s="38" t="s">
        <v>102</v>
      </c>
      <c r="AM636" s="38" t="s">
        <v>102</v>
      </c>
      <c r="AN636" s="38" t="s">
        <v>102</v>
      </c>
      <c r="AO636" s="14">
        <v>1751</v>
      </c>
      <c r="AP636" s="38" t="s">
        <v>102</v>
      </c>
      <c r="AQ636" s="38" t="s">
        <v>102</v>
      </c>
      <c r="AR636" s="38" t="s">
        <v>102</v>
      </c>
      <c r="AS636" s="38" t="s">
        <v>102</v>
      </c>
      <c r="AT636" s="38" t="s">
        <v>36</v>
      </c>
      <c r="AU636" s="38" t="s">
        <v>102</v>
      </c>
      <c r="AV636" s="38" t="s">
        <v>102</v>
      </c>
      <c r="AW636" s="38" t="s">
        <v>102</v>
      </c>
      <c r="AX636" s="38" t="s">
        <v>36</v>
      </c>
      <c r="AY636" s="38" t="s">
        <v>102</v>
      </c>
      <c r="AZ636" s="38" t="s">
        <v>102</v>
      </c>
      <c r="BA636" s="38" t="s">
        <v>102</v>
      </c>
    </row>
    <row r="637" spans="1:53">
      <c r="A637" s="100">
        <v>44752</v>
      </c>
      <c r="B637" s="99" t="str">
        <f t="shared" ref="B637" si="825">"(" &amp; TEXT(A637,"aaa") &amp; ")"</f>
        <v>(日)</v>
      </c>
      <c r="C637" s="14">
        <f t="shared" si="767"/>
        <v>4150</v>
      </c>
      <c r="D637" s="14">
        <v>1569</v>
      </c>
      <c r="E637" s="38" t="s">
        <v>102</v>
      </c>
      <c r="F637" s="38" t="s">
        <v>102</v>
      </c>
      <c r="G637" s="38" t="s">
        <v>102</v>
      </c>
      <c r="H637" s="14">
        <v>49</v>
      </c>
      <c r="I637" s="38" t="s">
        <v>102</v>
      </c>
      <c r="J637" s="14">
        <v>0</v>
      </c>
      <c r="K637" s="14">
        <v>334</v>
      </c>
      <c r="L637" s="14">
        <v>1960</v>
      </c>
      <c r="M637" s="38" t="s">
        <v>102</v>
      </c>
      <c r="N637" s="38" t="s">
        <v>102</v>
      </c>
      <c r="O637" s="38" t="s">
        <v>102</v>
      </c>
      <c r="P637" s="14">
        <v>68</v>
      </c>
      <c r="Q637" s="38" t="s">
        <v>102</v>
      </c>
      <c r="R637" s="14">
        <v>0</v>
      </c>
      <c r="S637" s="36">
        <v>170</v>
      </c>
      <c r="T637" s="14">
        <v>28</v>
      </c>
      <c r="U637" s="38" t="s">
        <v>102</v>
      </c>
      <c r="V637" s="38" t="s">
        <v>102</v>
      </c>
      <c r="W637" s="38" t="s">
        <v>102</v>
      </c>
      <c r="X637" s="14">
        <v>5</v>
      </c>
      <c r="Y637" s="38" t="s">
        <v>102</v>
      </c>
      <c r="Z637" s="14">
        <v>0</v>
      </c>
      <c r="AA637" s="14">
        <v>45</v>
      </c>
      <c r="AB637" s="14">
        <v>43</v>
      </c>
      <c r="AC637" s="38" t="s">
        <v>102</v>
      </c>
      <c r="AD637" s="38" t="s">
        <v>102</v>
      </c>
      <c r="AE637" s="38" t="s">
        <v>102</v>
      </c>
      <c r="AF637" s="14">
        <v>4</v>
      </c>
      <c r="AG637" s="38" t="s">
        <v>102</v>
      </c>
      <c r="AH637" s="14">
        <v>0</v>
      </c>
      <c r="AI637" s="36">
        <v>18</v>
      </c>
      <c r="AJ637" s="14">
        <v>808</v>
      </c>
      <c r="AK637" s="38" t="s">
        <v>102</v>
      </c>
      <c r="AL637" s="38" t="s">
        <v>102</v>
      </c>
      <c r="AM637" s="38" t="s">
        <v>102</v>
      </c>
      <c r="AN637" s="38" t="s">
        <v>102</v>
      </c>
      <c r="AO637" s="14">
        <v>1158</v>
      </c>
      <c r="AP637" s="38" t="s">
        <v>102</v>
      </c>
      <c r="AQ637" s="38" t="s">
        <v>102</v>
      </c>
      <c r="AR637" s="38" t="s">
        <v>102</v>
      </c>
      <c r="AS637" s="38" t="s">
        <v>102</v>
      </c>
      <c r="AT637" s="38" t="s">
        <v>36</v>
      </c>
      <c r="AU637" s="38" t="s">
        <v>102</v>
      </c>
      <c r="AV637" s="38" t="s">
        <v>102</v>
      </c>
      <c r="AW637" s="38" t="s">
        <v>102</v>
      </c>
      <c r="AX637" s="38" t="s">
        <v>36</v>
      </c>
      <c r="AY637" s="38" t="s">
        <v>102</v>
      </c>
      <c r="AZ637" s="38" t="s">
        <v>102</v>
      </c>
      <c r="BA637" s="38" t="s">
        <v>102</v>
      </c>
    </row>
    <row r="638" spans="1:53">
      <c r="A638" s="100">
        <v>44751</v>
      </c>
      <c r="B638" s="99" t="str">
        <f t="shared" ref="B638" si="826">"(" &amp; TEXT(A638,"aaa") &amp; ")"</f>
        <v>(土)</v>
      </c>
      <c r="C638" s="14">
        <f t="shared" si="767"/>
        <v>25532</v>
      </c>
      <c r="D638" s="14">
        <v>10221</v>
      </c>
      <c r="E638" s="38" t="s">
        <v>102</v>
      </c>
      <c r="F638" s="38" t="s">
        <v>102</v>
      </c>
      <c r="G638" s="38" t="s">
        <v>102</v>
      </c>
      <c r="H638" s="14">
        <v>116</v>
      </c>
      <c r="I638" s="38" t="s">
        <v>102</v>
      </c>
      <c r="J638" s="14">
        <v>0</v>
      </c>
      <c r="K638" s="14">
        <v>463</v>
      </c>
      <c r="L638" s="14">
        <v>14277</v>
      </c>
      <c r="M638" s="38" t="s">
        <v>102</v>
      </c>
      <c r="N638" s="38" t="s">
        <v>102</v>
      </c>
      <c r="O638" s="38" t="s">
        <v>102</v>
      </c>
      <c r="P638" s="14">
        <v>204</v>
      </c>
      <c r="Q638" s="38" t="s">
        <v>102</v>
      </c>
      <c r="R638" s="14">
        <v>5</v>
      </c>
      <c r="S638" s="36">
        <v>246</v>
      </c>
      <c r="T638" s="14">
        <v>172</v>
      </c>
      <c r="U638" s="38" t="s">
        <v>102</v>
      </c>
      <c r="V638" s="38" t="s">
        <v>102</v>
      </c>
      <c r="W638" s="38" t="s">
        <v>102</v>
      </c>
      <c r="X638" s="14">
        <v>13</v>
      </c>
      <c r="Y638" s="38" t="s">
        <v>102</v>
      </c>
      <c r="Z638" s="14">
        <v>0</v>
      </c>
      <c r="AA638" s="14">
        <v>52</v>
      </c>
      <c r="AB638" s="14">
        <v>217</v>
      </c>
      <c r="AC638" s="38" t="s">
        <v>102</v>
      </c>
      <c r="AD638" s="38" t="s">
        <v>102</v>
      </c>
      <c r="AE638" s="38" t="s">
        <v>102</v>
      </c>
      <c r="AF638" s="14">
        <v>7</v>
      </c>
      <c r="AG638" s="38" t="s">
        <v>102</v>
      </c>
      <c r="AH638" s="14">
        <v>0</v>
      </c>
      <c r="AI638" s="36">
        <v>36</v>
      </c>
      <c r="AJ638" s="14">
        <v>7081</v>
      </c>
      <c r="AK638" s="38" t="s">
        <v>102</v>
      </c>
      <c r="AL638" s="38" t="s">
        <v>102</v>
      </c>
      <c r="AM638" s="38" t="s">
        <v>102</v>
      </c>
      <c r="AN638" s="38" t="s">
        <v>102</v>
      </c>
      <c r="AO638" s="14">
        <v>10086</v>
      </c>
      <c r="AP638" s="38" t="s">
        <v>102</v>
      </c>
      <c r="AQ638" s="38" t="s">
        <v>102</v>
      </c>
      <c r="AR638" s="38" t="s">
        <v>102</v>
      </c>
      <c r="AS638" s="38" t="s">
        <v>102</v>
      </c>
      <c r="AT638" s="38" t="s">
        <v>36</v>
      </c>
      <c r="AU638" s="38" t="s">
        <v>102</v>
      </c>
      <c r="AV638" s="38" t="s">
        <v>102</v>
      </c>
      <c r="AW638" s="38" t="s">
        <v>102</v>
      </c>
      <c r="AX638" s="38" t="s">
        <v>36</v>
      </c>
      <c r="AY638" s="38" t="s">
        <v>102</v>
      </c>
      <c r="AZ638" s="38" t="s">
        <v>102</v>
      </c>
      <c r="BA638" s="38" t="s">
        <v>102</v>
      </c>
    </row>
    <row r="639" spans="1:53">
      <c r="A639" s="100">
        <v>44750</v>
      </c>
      <c r="B639" s="99" t="str">
        <f t="shared" ref="B639" si="827">"(" &amp; TEXT(A639,"aaa") &amp; ")"</f>
        <v>(金)</v>
      </c>
      <c r="C639" s="14">
        <f t="shared" si="767"/>
        <v>15183</v>
      </c>
      <c r="D639" s="14">
        <v>6163</v>
      </c>
      <c r="E639" s="38" t="s">
        <v>102</v>
      </c>
      <c r="F639" s="38" t="s">
        <v>102</v>
      </c>
      <c r="G639" s="38" t="s">
        <v>102</v>
      </c>
      <c r="H639" s="14">
        <v>143</v>
      </c>
      <c r="I639" s="38" t="s">
        <v>102</v>
      </c>
      <c r="J639" s="14">
        <v>0</v>
      </c>
      <c r="K639" s="14">
        <v>374</v>
      </c>
      <c r="L639" s="14">
        <v>8073</v>
      </c>
      <c r="M639" s="38" t="s">
        <v>102</v>
      </c>
      <c r="N639" s="38" t="s">
        <v>102</v>
      </c>
      <c r="O639" s="38" t="s">
        <v>102</v>
      </c>
      <c r="P639" s="14">
        <v>244</v>
      </c>
      <c r="Q639" s="38" t="s">
        <v>102</v>
      </c>
      <c r="R639" s="14">
        <v>6</v>
      </c>
      <c r="S639" s="36">
        <v>180</v>
      </c>
      <c r="T639" s="14">
        <v>180</v>
      </c>
      <c r="U639" s="38" t="s">
        <v>102</v>
      </c>
      <c r="V639" s="38" t="s">
        <v>102</v>
      </c>
      <c r="W639" s="38" t="s">
        <v>102</v>
      </c>
      <c r="X639" s="14">
        <v>28</v>
      </c>
      <c r="Y639" s="38" t="s">
        <v>102</v>
      </c>
      <c r="Z639" s="14">
        <v>0</v>
      </c>
      <c r="AA639" s="14">
        <v>67</v>
      </c>
      <c r="AB639" s="14">
        <v>197</v>
      </c>
      <c r="AC639" s="38" t="s">
        <v>102</v>
      </c>
      <c r="AD639" s="38" t="s">
        <v>102</v>
      </c>
      <c r="AE639" s="38" t="s">
        <v>102</v>
      </c>
      <c r="AF639" s="14">
        <v>22</v>
      </c>
      <c r="AG639" s="38" t="s">
        <v>102</v>
      </c>
      <c r="AH639" s="14">
        <v>0</v>
      </c>
      <c r="AI639" s="36">
        <v>36</v>
      </c>
      <c r="AJ639" s="14">
        <v>4038</v>
      </c>
      <c r="AK639" s="38" t="s">
        <v>102</v>
      </c>
      <c r="AL639" s="38" t="s">
        <v>102</v>
      </c>
      <c r="AM639" s="38" t="s">
        <v>102</v>
      </c>
      <c r="AN639" s="38" t="s">
        <v>102</v>
      </c>
      <c r="AO639" s="14">
        <v>5476</v>
      </c>
      <c r="AP639" s="38" t="s">
        <v>102</v>
      </c>
      <c r="AQ639" s="38" t="s">
        <v>102</v>
      </c>
      <c r="AR639" s="38" t="s">
        <v>102</v>
      </c>
      <c r="AS639" s="38" t="s">
        <v>102</v>
      </c>
      <c r="AT639" s="38" t="s">
        <v>36</v>
      </c>
      <c r="AU639" s="38" t="s">
        <v>102</v>
      </c>
      <c r="AV639" s="38" t="s">
        <v>102</v>
      </c>
      <c r="AW639" s="38" t="s">
        <v>102</v>
      </c>
      <c r="AX639" s="38" t="s">
        <v>36</v>
      </c>
      <c r="AY639" s="38" t="s">
        <v>102</v>
      </c>
      <c r="AZ639" s="38" t="s">
        <v>102</v>
      </c>
      <c r="BA639" s="38" t="s">
        <v>102</v>
      </c>
    </row>
    <row r="640" spans="1:53">
      <c r="A640" s="100">
        <v>44749</v>
      </c>
      <c r="B640" s="99" t="str">
        <f t="shared" ref="B640" si="828">"(" &amp; TEXT(A640,"aaa") &amp; ")"</f>
        <v>(木)</v>
      </c>
      <c r="C640" s="14">
        <f t="shared" si="767"/>
        <v>5006</v>
      </c>
      <c r="D640" s="14">
        <v>2274</v>
      </c>
      <c r="E640" s="38" t="s">
        <v>102</v>
      </c>
      <c r="F640" s="38" t="s">
        <v>102</v>
      </c>
      <c r="G640" s="38" t="s">
        <v>102</v>
      </c>
      <c r="H640" s="14">
        <v>138</v>
      </c>
      <c r="I640" s="38" t="s">
        <v>102</v>
      </c>
      <c r="J640" s="14">
        <v>0</v>
      </c>
      <c r="K640" s="14">
        <v>161</v>
      </c>
      <c r="L640" s="14">
        <v>2106</v>
      </c>
      <c r="M640" s="38" t="s">
        <v>102</v>
      </c>
      <c r="N640" s="38" t="s">
        <v>102</v>
      </c>
      <c r="O640" s="38" t="s">
        <v>102</v>
      </c>
      <c r="P640" s="14">
        <v>219</v>
      </c>
      <c r="Q640" s="38" t="s">
        <v>102</v>
      </c>
      <c r="R640" s="14">
        <v>1</v>
      </c>
      <c r="S640" s="36">
        <v>107</v>
      </c>
      <c r="T640" s="14">
        <v>128</v>
      </c>
      <c r="U640" s="38" t="s">
        <v>102</v>
      </c>
      <c r="V640" s="38" t="s">
        <v>102</v>
      </c>
      <c r="W640" s="38" t="s">
        <v>102</v>
      </c>
      <c r="X640" s="14">
        <v>39</v>
      </c>
      <c r="Y640" s="38" t="s">
        <v>102</v>
      </c>
      <c r="Z640" s="14">
        <v>0</v>
      </c>
      <c r="AA640" s="14">
        <v>28</v>
      </c>
      <c r="AB640" s="14">
        <v>118</v>
      </c>
      <c r="AC640" s="38" t="s">
        <v>102</v>
      </c>
      <c r="AD640" s="38" t="s">
        <v>102</v>
      </c>
      <c r="AE640" s="38" t="s">
        <v>102</v>
      </c>
      <c r="AF640" s="14">
        <v>24</v>
      </c>
      <c r="AG640" s="38" t="s">
        <v>102</v>
      </c>
      <c r="AH640" s="14">
        <v>0</v>
      </c>
      <c r="AI640" s="36">
        <v>16</v>
      </c>
      <c r="AJ640" s="14">
        <v>1290</v>
      </c>
      <c r="AK640" s="38" t="s">
        <v>102</v>
      </c>
      <c r="AL640" s="38" t="s">
        <v>102</v>
      </c>
      <c r="AM640" s="38" t="s">
        <v>102</v>
      </c>
      <c r="AN640" s="38" t="s">
        <v>102</v>
      </c>
      <c r="AO640" s="14">
        <v>1144</v>
      </c>
      <c r="AP640" s="38" t="s">
        <v>102</v>
      </c>
      <c r="AQ640" s="38" t="s">
        <v>102</v>
      </c>
      <c r="AR640" s="38" t="s">
        <v>102</v>
      </c>
      <c r="AS640" s="38" t="s">
        <v>102</v>
      </c>
      <c r="AT640" s="38" t="s">
        <v>36</v>
      </c>
      <c r="AU640" s="38" t="s">
        <v>102</v>
      </c>
      <c r="AV640" s="38" t="s">
        <v>102</v>
      </c>
      <c r="AW640" s="38" t="s">
        <v>102</v>
      </c>
      <c r="AX640" s="38" t="s">
        <v>36</v>
      </c>
      <c r="AY640" s="38" t="s">
        <v>102</v>
      </c>
      <c r="AZ640" s="38" t="s">
        <v>102</v>
      </c>
      <c r="BA640" s="38" t="s">
        <v>102</v>
      </c>
    </row>
    <row r="641" spans="1:53">
      <c r="A641" s="100">
        <v>44748</v>
      </c>
      <c r="B641" s="99" t="str">
        <f t="shared" ref="B641" si="829">"(" &amp; TEXT(A641,"aaa") &amp; ")"</f>
        <v>(水)</v>
      </c>
      <c r="C641" s="14">
        <f t="shared" si="767"/>
        <v>5520</v>
      </c>
      <c r="D641" s="14">
        <v>2376</v>
      </c>
      <c r="E641" s="38" t="s">
        <v>102</v>
      </c>
      <c r="F641" s="38" t="s">
        <v>102</v>
      </c>
      <c r="G641" s="38" t="s">
        <v>102</v>
      </c>
      <c r="H641" s="14">
        <v>96</v>
      </c>
      <c r="I641" s="38" t="s">
        <v>102</v>
      </c>
      <c r="J641" s="14">
        <v>0</v>
      </c>
      <c r="K641" s="14">
        <v>175</v>
      </c>
      <c r="L641" s="14">
        <v>2621</v>
      </c>
      <c r="M641" s="38" t="s">
        <v>102</v>
      </c>
      <c r="N641" s="38" t="s">
        <v>102</v>
      </c>
      <c r="O641" s="38" t="s">
        <v>102</v>
      </c>
      <c r="P641" s="14">
        <v>104</v>
      </c>
      <c r="Q641" s="38" t="s">
        <v>102</v>
      </c>
      <c r="R641" s="14">
        <v>1</v>
      </c>
      <c r="S641" s="36">
        <v>147</v>
      </c>
      <c r="T641" s="14">
        <v>142</v>
      </c>
      <c r="U641" s="38" t="s">
        <v>102</v>
      </c>
      <c r="V641" s="38" t="s">
        <v>102</v>
      </c>
      <c r="W641" s="38" t="s">
        <v>102</v>
      </c>
      <c r="X641" s="14">
        <v>33</v>
      </c>
      <c r="Y641" s="38" t="s">
        <v>102</v>
      </c>
      <c r="Z641" s="14">
        <v>0</v>
      </c>
      <c r="AA641" s="14">
        <v>31</v>
      </c>
      <c r="AB641" s="14">
        <v>126</v>
      </c>
      <c r="AC641" s="38" t="s">
        <v>102</v>
      </c>
      <c r="AD641" s="38" t="s">
        <v>102</v>
      </c>
      <c r="AE641" s="38" t="s">
        <v>102</v>
      </c>
      <c r="AF641" s="14">
        <v>17</v>
      </c>
      <c r="AG641" s="38" t="s">
        <v>102</v>
      </c>
      <c r="AH641" s="14">
        <v>0</v>
      </c>
      <c r="AI641" s="36">
        <v>39</v>
      </c>
      <c r="AJ641" s="14">
        <v>1308</v>
      </c>
      <c r="AK641" s="38" t="s">
        <v>102</v>
      </c>
      <c r="AL641" s="38" t="s">
        <v>102</v>
      </c>
      <c r="AM641" s="38" t="s">
        <v>102</v>
      </c>
      <c r="AN641" s="38" t="s">
        <v>102</v>
      </c>
      <c r="AO641" s="14">
        <v>1603</v>
      </c>
      <c r="AP641" s="38" t="s">
        <v>102</v>
      </c>
      <c r="AQ641" s="38" t="s">
        <v>102</v>
      </c>
      <c r="AR641" s="38" t="s">
        <v>102</v>
      </c>
      <c r="AS641" s="38" t="s">
        <v>102</v>
      </c>
      <c r="AT641" s="38" t="s">
        <v>36</v>
      </c>
      <c r="AU641" s="38" t="s">
        <v>102</v>
      </c>
      <c r="AV641" s="38" t="s">
        <v>102</v>
      </c>
      <c r="AW641" s="38" t="s">
        <v>102</v>
      </c>
      <c r="AX641" s="38" t="s">
        <v>36</v>
      </c>
      <c r="AY641" s="38" t="s">
        <v>102</v>
      </c>
      <c r="AZ641" s="38" t="s">
        <v>102</v>
      </c>
      <c r="BA641" s="38" t="s">
        <v>102</v>
      </c>
    </row>
    <row r="642" spans="1:53">
      <c r="A642" s="100">
        <v>44747</v>
      </c>
      <c r="B642" s="99" t="str">
        <f t="shared" ref="B642" si="830">"(" &amp; TEXT(A642,"aaa") &amp; ")"</f>
        <v>(火)</v>
      </c>
      <c r="C642" s="14">
        <f t="shared" si="767"/>
        <v>5990</v>
      </c>
      <c r="D642" s="14">
        <v>2829</v>
      </c>
      <c r="E642" s="38" t="s">
        <v>102</v>
      </c>
      <c r="F642" s="38" t="s">
        <v>102</v>
      </c>
      <c r="G642" s="38" t="s">
        <v>102</v>
      </c>
      <c r="H642" s="14">
        <v>72</v>
      </c>
      <c r="I642" s="38" t="s">
        <v>102</v>
      </c>
      <c r="J642" s="14">
        <v>0</v>
      </c>
      <c r="K642" s="14">
        <v>179</v>
      </c>
      <c r="L642" s="14">
        <v>2660</v>
      </c>
      <c r="M642" s="38" t="s">
        <v>102</v>
      </c>
      <c r="N642" s="38" t="s">
        <v>102</v>
      </c>
      <c r="O642" s="38" t="s">
        <v>102</v>
      </c>
      <c r="P642" s="14">
        <v>89</v>
      </c>
      <c r="Q642" s="38" t="s">
        <v>102</v>
      </c>
      <c r="R642" s="14">
        <v>0</v>
      </c>
      <c r="S642" s="36">
        <v>161</v>
      </c>
      <c r="T642" s="14">
        <v>169</v>
      </c>
      <c r="U642" s="38" t="s">
        <v>102</v>
      </c>
      <c r="V642" s="38" t="s">
        <v>102</v>
      </c>
      <c r="W642" s="38" t="s">
        <v>102</v>
      </c>
      <c r="X642" s="14">
        <v>13</v>
      </c>
      <c r="Y642" s="38" t="s">
        <v>102</v>
      </c>
      <c r="Z642" s="14">
        <v>0</v>
      </c>
      <c r="AA642" s="14">
        <v>41</v>
      </c>
      <c r="AB642" s="14">
        <v>145</v>
      </c>
      <c r="AC642" s="38" t="s">
        <v>102</v>
      </c>
      <c r="AD642" s="38" t="s">
        <v>102</v>
      </c>
      <c r="AE642" s="38" t="s">
        <v>102</v>
      </c>
      <c r="AF642" s="14">
        <v>14</v>
      </c>
      <c r="AG642" s="38" t="s">
        <v>102</v>
      </c>
      <c r="AH642" s="14">
        <v>0</v>
      </c>
      <c r="AI642" s="36">
        <v>26</v>
      </c>
      <c r="AJ642" s="14">
        <v>1627</v>
      </c>
      <c r="AK642" s="38" t="s">
        <v>102</v>
      </c>
      <c r="AL642" s="38" t="s">
        <v>102</v>
      </c>
      <c r="AM642" s="38" t="s">
        <v>102</v>
      </c>
      <c r="AN642" s="38" t="s">
        <v>102</v>
      </c>
      <c r="AO642" s="14">
        <v>1556</v>
      </c>
      <c r="AP642" s="38" t="s">
        <v>102</v>
      </c>
      <c r="AQ642" s="38" t="s">
        <v>102</v>
      </c>
      <c r="AR642" s="38" t="s">
        <v>102</v>
      </c>
      <c r="AS642" s="38" t="s">
        <v>102</v>
      </c>
      <c r="AT642" s="38" t="s">
        <v>36</v>
      </c>
      <c r="AU642" s="38" t="s">
        <v>102</v>
      </c>
      <c r="AV642" s="38" t="s">
        <v>102</v>
      </c>
      <c r="AW642" s="38" t="s">
        <v>102</v>
      </c>
      <c r="AX642" s="38" t="s">
        <v>36</v>
      </c>
      <c r="AY642" s="38" t="s">
        <v>102</v>
      </c>
      <c r="AZ642" s="38" t="s">
        <v>102</v>
      </c>
      <c r="BA642" s="38" t="s">
        <v>102</v>
      </c>
    </row>
    <row r="643" spans="1:53">
      <c r="A643" s="100">
        <v>44746</v>
      </c>
      <c r="B643" s="99" t="str">
        <f t="shared" ref="B643" si="831">"(" &amp; TEXT(A643,"aaa") &amp; ")"</f>
        <v>(月)</v>
      </c>
      <c r="C643" s="14">
        <f t="shared" ref="C643:C706" si="832">SUM(D643,H643,J643,K643,L643,P643,R643,S643)</f>
        <v>5566</v>
      </c>
      <c r="D643" s="14">
        <v>2429</v>
      </c>
      <c r="E643" s="38" t="s">
        <v>102</v>
      </c>
      <c r="F643" s="38" t="s">
        <v>102</v>
      </c>
      <c r="G643" s="38" t="s">
        <v>102</v>
      </c>
      <c r="H643" s="14">
        <v>61</v>
      </c>
      <c r="I643" s="38" t="s">
        <v>102</v>
      </c>
      <c r="J643" s="14">
        <v>1</v>
      </c>
      <c r="K643" s="14">
        <v>201</v>
      </c>
      <c r="L643" s="14">
        <v>2676</v>
      </c>
      <c r="M643" s="38" t="s">
        <v>102</v>
      </c>
      <c r="N643" s="38" t="s">
        <v>102</v>
      </c>
      <c r="O643" s="38" t="s">
        <v>102</v>
      </c>
      <c r="P643" s="14">
        <v>70</v>
      </c>
      <c r="Q643" s="38" t="s">
        <v>102</v>
      </c>
      <c r="R643" s="14">
        <v>0</v>
      </c>
      <c r="S643" s="36">
        <v>128</v>
      </c>
      <c r="T643" s="14">
        <v>147</v>
      </c>
      <c r="U643" s="38" t="s">
        <v>102</v>
      </c>
      <c r="V643" s="38" t="s">
        <v>102</v>
      </c>
      <c r="W643" s="38" t="s">
        <v>102</v>
      </c>
      <c r="X643" s="14">
        <v>15</v>
      </c>
      <c r="Y643" s="38" t="s">
        <v>102</v>
      </c>
      <c r="Z643" s="14">
        <v>0</v>
      </c>
      <c r="AA643" s="14">
        <v>48</v>
      </c>
      <c r="AB643" s="14">
        <v>105</v>
      </c>
      <c r="AC643" s="38" t="s">
        <v>102</v>
      </c>
      <c r="AD643" s="38" t="s">
        <v>102</v>
      </c>
      <c r="AE643" s="38" t="s">
        <v>102</v>
      </c>
      <c r="AF643" s="14">
        <v>13</v>
      </c>
      <c r="AG643" s="38" t="s">
        <v>102</v>
      </c>
      <c r="AH643" s="14">
        <v>0</v>
      </c>
      <c r="AI643" s="36">
        <v>21</v>
      </c>
      <c r="AJ643" s="14">
        <v>1306</v>
      </c>
      <c r="AK643" s="38" t="s">
        <v>102</v>
      </c>
      <c r="AL643" s="38" t="s">
        <v>102</v>
      </c>
      <c r="AM643" s="38" t="s">
        <v>102</v>
      </c>
      <c r="AN643" s="38" t="s">
        <v>102</v>
      </c>
      <c r="AO643" s="14">
        <v>1452</v>
      </c>
      <c r="AP643" s="38" t="s">
        <v>102</v>
      </c>
      <c r="AQ643" s="38" t="s">
        <v>102</v>
      </c>
      <c r="AR643" s="38" t="s">
        <v>102</v>
      </c>
      <c r="AS643" s="38" t="s">
        <v>102</v>
      </c>
      <c r="AT643" s="38" t="s">
        <v>36</v>
      </c>
      <c r="AU643" s="38" t="s">
        <v>102</v>
      </c>
      <c r="AV643" s="38" t="s">
        <v>102</v>
      </c>
      <c r="AW643" s="38" t="s">
        <v>102</v>
      </c>
      <c r="AX643" s="38" t="s">
        <v>36</v>
      </c>
      <c r="AY643" s="38" t="s">
        <v>102</v>
      </c>
      <c r="AZ643" s="38" t="s">
        <v>102</v>
      </c>
      <c r="BA643" s="38" t="s">
        <v>102</v>
      </c>
    </row>
    <row r="644" spans="1:53">
      <c r="A644" s="100">
        <v>44745</v>
      </c>
      <c r="B644" s="99" t="str">
        <f t="shared" ref="B644:B646" si="833">"(" &amp; TEXT(A644,"aaa") &amp; ")"</f>
        <v>(日)</v>
      </c>
      <c r="C644" s="14">
        <f t="shared" si="832"/>
        <v>4218</v>
      </c>
      <c r="D644" s="14">
        <v>1554</v>
      </c>
      <c r="E644" s="38" t="s">
        <v>102</v>
      </c>
      <c r="F644" s="38" t="s">
        <v>102</v>
      </c>
      <c r="G644" s="38" t="s">
        <v>102</v>
      </c>
      <c r="H644" s="14">
        <v>76</v>
      </c>
      <c r="I644" s="38" t="s">
        <v>102</v>
      </c>
      <c r="J644" s="14">
        <v>0</v>
      </c>
      <c r="K644" s="14">
        <v>256</v>
      </c>
      <c r="L644" s="14">
        <v>1910</v>
      </c>
      <c r="M644" s="38" t="s">
        <v>102</v>
      </c>
      <c r="N644" s="38" t="s">
        <v>102</v>
      </c>
      <c r="O644" s="38" t="s">
        <v>102</v>
      </c>
      <c r="P644" s="14">
        <v>57</v>
      </c>
      <c r="Q644" s="38" t="s">
        <v>102</v>
      </c>
      <c r="R644" s="14">
        <v>0</v>
      </c>
      <c r="S644" s="36">
        <v>365</v>
      </c>
      <c r="T644" s="14">
        <v>40</v>
      </c>
      <c r="U644" s="38" t="s">
        <v>102</v>
      </c>
      <c r="V644" s="38" t="s">
        <v>102</v>
      </c>
      <c r="W644" s="38" t="s">
        <v>102</v>
      </c>
      <c r="X644" s="14">
        <v>2</v>
      </c>
      <c r="Y644" s="38" t="s">
        <v>102</v>
      </c>
      <c r="Z644" s="14">
        <v>0</v>
      </c>
      <c r="AA644" s="14">
        <v>44</v>
      </c>
      <c r="AB644" s="14">
        <v>58</v>
      </c>
      <c r="AC644" s="38" t="s">
        <v>102</v>
      </c>
      <c r="AD644" s="38" t="s">
        <v>102</v>
      </c>
      <c r="AE644" s="38" t="s">
        <v>102</v>
      </c>
      <c r="AF644" s="14">
        <v>9</v>
      </c>
      <c r="AG644" s="38" t="s">
        <v>102</v>
      </c>
      <c r="AH644" s="14">
        <v>0</v>
      </c>
      <c r="AI644" s="36">
        <v>63</v>
      </c>
      <c r="AJ644" s="14">
        <v>811</v>
      </c>
      <c r="AK644" s="38" t="s">
        <v>102</v>
      </c>
      <c r="AL644" s="38" t="s">
        <v>102</v>
      </c>
      <c r="AM644" s="38" t="s">
        <v>102</v>
      </c>
      <c r="AN644" s="38" t="s">
        <v>102</v>
      </c>
      <c r="AO644" s="14">
        <v>1008</v>
      </c>
      <c r="AP644" s="38" t="s">
        <v>102</v>
      </c>
      <c r="AQ644" s="38" t="s">
        <v>102</v>
      </c>
      <c r="AR644" s="38" t="s">
        <v>102</v>
      </c>
      <c r="AS644" s="38" t="s">
        <v>102</v>
      </c>
      <c r="AT644" s="38" t="s">
        <v>36</v>
      </c>
      <c r="AU644" s="38" t="s">
        <v>102</v>
      </c>
      <c r="AV644" s="38" t="s">
        <v>102</v>
      </c>
      <c r="AW644" s="38" t="s">
        <v>102</v>
      </c>
      <c r="AX644" s="38" t="s">
        <v>36</v>
      </c>
      <c r="AY644" s="38" t="s">
        <v>102</v>
      </c>
      <c r="AZ644" s="38" t="s">
        <v>102</v>
      </c>
      <c r="BA644" s="38" t="s">
        <v>102</v>
      </c>
    </row>
    <row r="645" spans="1:53">
      <c r="A645" s="100">
        <v>44744</v>
      </c>
      <c r="B645" s="99" t="str">
        <f t="shared" si="833"/>
        <v>(土)</v>
      </c>
      <c r="C645" s="14">
        <f t="shared" si="832"/>
        <v>25008</v>
      </c>
      <c r="D645" s="14">
        <v>8974</v>
      </c>
      <c r="E645" s="38" t="s">
        <v>102</v>
      </c>
      <c r="F645" s="38" t="s">
        <v>102</v>
      </c>
      <c r="G645" s="38" t="s">
        <v>102</v>
      </c>
      <c r="H645" s="14">
        <v>113</v>
      </c>
      <c r="I645" s="38" t="s">
        <v>102</v>
      </c>
      <c r="J645" s="14">
        <v>0</v>
      </c>
      <c r="K645" s="14">
        <v>395</v>
      </c>
      <c r="L645" s="14">
        <v>14938</v>
      </c>
      <c r="M645" s="38" t="s">
        <v>102</v>
      </c>
      <c r="N645" s="38" t="s">
        <v>102</v>
      </c>
      <c r="O645" s="38" t="s">
        <v>102</v>
      </c>
      <c r="P645" s="14">
        <v>147</v>
      </c>
      <c r="Q645" s="38" t="s">
        <v>102</v>
      </c>
      <c r="R645" s="14">
        <v>0</v>
      </c>
      <c r="S645" s="36">
        <v>441</v>
      </c>
      <c r="T645" s="14">
        <v>150</v>
      </c>
      <c r="U645" s="38" t="s">
        <v>102</v>
      </c>
      <c r="V645" s="38" t="s">
        <v>102</v>
      </c>
      <c r="W645" s="38" t="s">
        <v>102</v>
      </c>
      <c r="X645" s="14">
        <v>8</v>
      </c>
      <c r="Y645" s="38" t="s">
        <v>102</v>
      </c>
      <c r="Z645" s="14">
        <v>0</v>
      </c>
      <c r="AA645" s="14">
        <v>80</v>
      </c>
      <c r="AB645" s="14">
        <v>240</v>
      </c>
      <c r="AC645" s="38" t="s">
        <v>102</v>
      </c>
      <c r="AD645" s="38" t="s">
        <v>102</v>
      </c>
      <c r="AE645" s="38" t="s">
        <v>102</v>
      </c>
      <c r="AF645" s="14">
        <v>7</v>
      </c>
      <c r="AG645" s="38" t="s">
        <v>102</v>
      </c>
      <c r="AH645" s="14">
        <v>0</v>
      </c>
      <c r="AI645" s="36">
        <v>66</v>
      </c>
      <c r="AJ645" s="14">
        <v>6040</v>
      </c>
      <c r="AK645" s="38" t="s">
        <v>102</v>
      </c>
      <c r="AL645" s="38" t="s">
        <v>102</v>
      </c>
      <c r="AM645" s="38" t="s">
        <v>102</v>
      </c>
      <c r="AN645" s="38" t="s">
        <v>102</v>
      </c>
      <c r="AO645" s="14">
        <v>10604</v>
      </c>
      <c r="AP645" s="38" t="s">
        <v>102</v>
      </c>
      <c r="AQ645" s="38" t="s">
        <v>102</v>
      </c>
      <c r="AR645" s="38" t="s">
        <v>102</v>
      </c>
      <c r="AS645" s="38" t="s">
        <v>102</v>
      </c>
      <c r="AT645" s="38" t="s">
        <v>36</v>
      </c>
      <c r="AU645" s="38" t="s">
        <v>102</v>
      </c>
      <c r="AV645" s="38" t="s">
        <v>102</v>
      </c>
      <c r="AW645" s="38" t="s">
        <v>102</v>
      </c>
      <c r="AX645" s="38" t="s">
        <v>36</v>
      </c>
      <c r="AY645" s="38" t="s">
        <v>102</v>
      </c>
      <c r="AZ645" s="38" t="s">
        <v>102</v>
      </c>
      <c r="BA645" s="38" t="s">
        <v>102</v>
      </c>
    </row>
    <row r="646" spans="1:53">
      <c r="A646" s="100">
        <v>44743</v>
      </c>
      <c r="B646" s="99" t="str">
        <f t="shared" si="833"/>
        <v>(金)</v>
      </c>
      <c r="C646" s="14">
        <f t="shared" si="832"/>
        <v>15291</v>
      </c>
      <c r="D646" s="14">
        <v>6134</v>
      </c>
      <c r="E646" s="38" t="s">
        <v>102</v>
      </c>
      <c r="F646" s="38" t="s">
        <v>102</v>
      </c>
      <c r="G646" s="38" t="s">
        <v>102</v>
      </c>
      <c r="H646" s="14">
        <v>178</v>
      </c>
      <c r="I646" s="38" t="s">
        <v>102</v>
      </c>
      <c r="J646" s="14">
        <v>0</v>
      </c>
      <c r="K646" s="14">
        <v>258</v>
      </c>
      <c r="L646" s="14">
        <v>8274</v>
      </c>
      <c r="M646" s="38" t="s">
        <v>102</v>
      </c>
      <c r="N646" s="38" t="s">
        <v>102</v>
      </c>
      <c r="O646" s="38" t="s">
        <v>102</v>
      </c>
      <c r="P646" s="14">
        <v>210</v>
      </c>
      <c r="Q646" s="38" t="s">
        <v>102</v>
      </c>
      <c r="R646" s="14">
        <v>0</v>
      </c>
      <c r="S646" s="36">
        <v>237</v>
      </c>
      <c r="T646" s="14">
        <v>188</v>
      </c>
      <c r="U646" s="38" t="s">
        <v>102</v>
      </c>
      <c r="V646" s="38" t="s">
        <v>102</v>
      </c>
      <c r="W646" s="38" t="s">
        <v>102</v>
      </c>
      <c r="X646" s="14">
        <v>14</v>
      </c>
      <c r="Y646" s="38" t="s">
        <v>102</v>
      </c>
      <c r="Z646" s="14">
        <v>0</v>
      </c>
      <c r="AA646" s="14">
        <v>38</v>
      </c>
      <c r="AB646" s="14">
        <v>208</v>
      </c>
      <c r="AC646" s="38" t="s">
        <v>102</v>
      </c>
      <c r="AD646" s="38" t="s">
        <v>102</v>
      </c>
      <c r="AE646" s="38" t="s">
        <v>102</v>
      </c>
      <c r="AF646" s="14">
        <v>15</v>
      </c>
      <c r="AG646" s="38" t="s">
        <v>102</v>
      </c>
      <c r="AH646" s="14">
        <v>0</v>
      </c>
      <c r="AI646" s="36">
        <v>40</v>
      </c>
      <c r="AJ646" s="14">
        <v>4081</v>
      </c>
      <c r="AK646" s="38" t="s">
        <v>102</v>
      </c>
      <c r="AL646" s="38" t="s">
        <v>102</v>
      </c>
      <c r="AM646" s="38" t="s">
        <v>102</v>
      </c>
      <c r="AN646" s="38" t="s">
        <v>102</v>
      </c>
      <c r="AO646" s="14">
        <v>5501</v>
      </c>
      <c r="AP646" s="38" t="s">
        <v>102</v>
      </c>
      <c r="AQ646" s="38" t="s">
        <v>102</v>
      </c>
      <c r="AR646" s="38" t="s">
        <v>102</v>
      </c>
      <c r="AS646" s="38" t="s">
        <v>102</v>
      </c>
      <c r="AT646" s="38" t="s">
        <v>36</v>
      </c>
      <c r="AU646" s="38" t="s">
        <v>102</v>
      </c>
      <c r="AV646" s="38" t="s">
        <v>102</v>
      </c>
      <c r="AW646" s="38" t="s">
        <v>102</v>
      </c>
      <c r="AX646" s="38" t="s">
        <v>36</v>
      </c>
      <c r="AY646" s="38" t="s">
        <v>102</v>
      </c>
      <c r="AZ646" s="38" t="s">
        <v>102</v>
      </c>
      <c r="BA646" s="38" t="s">
        <v>102</v>
      </c>
    </row>
    <row r="647" spans="1:53">
      <c r="A647" s="100">
        <v>44742</v>
      </c>
      <c r="B647" s="99" t="str">
        <f t="shared" ref="B647" si="834">"(" &amp; TEXT(A647,"aaa") &amp; ")"</f>
        <v>(木)</v>
      </c>
      <c r="C647" s="14">
        <f t="shared" si="832"/>
        <v>6073</v>
      </c>
      <c r="D647" s="14">
        <v>1924</v>
      </c>
      <c r="E647" s="38" t="s">
        <v>102</v>
      </c>
      <c r="F647" s="38" t="s">
        <v>102</v>
      </c>
      <c r="G647" s="38" t="s">
        <v>102</v>
      </c>
      <c r="H647" s="14">
        <v>83</v>
      </c>
      <c r="I647" s="38" t="s">
        <v>102</v>
      </c>
      <c r="J647" s="14">
        <v>0</v>
      </c>
      <c r="K647" s="14">
        <v>134</v>
      </c>
      <c r="L647" s="14">
        <v>3679</v>
      </c>
      <c r="M647" s="38" t="s">
        <v>102</v>
      </c>
      <c r="N647" s="38" t="s">
        <v>102</v>
      </c>
      <c r="O647" s="38" t="s">
        <v>102</v>
      </c>
      <c r="P647" s="14">
        <v>109</v>
      </c>
      <c r="Q647" s="38" t="s">
        <v>102</v>
      </c>
      <c r="R647" s="14">
        <v>0</v>
      </c>
      <c r="S647" s="36">
        <v>144</v>
      </c>
      <c r="T647" s="14">
        <v>108</v>
      </c>
      <c r="U647" s="38" t="s">
        <v>102</v>
      </c>
      <c r="V647" s="38" t="s">
        <v>102</v>
      </c>
      <c r="W647" s="38" t="s">
        <v>102</v>
      </c>
      <c r="X647" s="14">
        <v>12</v>
      </c>
      <c r="Y647" s="38" t="s">
        <v>102</v>
      </c>
      <c r="Z647" s="14">
        <v>0</v>
      </c>
      <c r="AA647" s="14">
        <v>17</v>
      </c>
      <c r="AB647" s="14">
        <v>156</v>
      </c>
      <c r="AC647" s="38" t="s">
        <v>102</v>
      </c>
      <c r="AD647" s="38" t="s">
        <v>102</v>
      </c>
      <c r="AE647" s="38" t="s">
        <v>102</v>
      </c>
      <c r="AF647" s="14">
        <v>7</v>
      </c>
      <c r="AG647" s="38" t="s">
        <v>102</v>
      </c>
      <c r="AH647" s="14">
        <v>0</v>
      </c>
      <c r="AI647" s="36">
        <v>21</v>
      </c>
      <c r="AJ647" s="14">
        <v>1048</v>
      </c>
      <c r="AK647" s="38" t="s">
        <v>102</v>
      </c>
      <c r="AL647" s="38" t="s">
        <v>102</v>
      </c>
      <c r="AM647" s="38" t="s">
        <v>102</v>
      </c>
      <c r="AN647" s="38" t="s">
        <v>102</v>
      </c>
      <c r="AO647" s="14">
        <v>2478</v>
      </c>
      <c r="AP647" s="38" t="s">
        <v>102</v>
      </c>
      <c r="AQ647" s="38" t="s">
        <v>102</v>
      </c>
      <c r="AR647" s="38" t="s">
        <v>102</v>
      </c>
      <c r="AS647" s="38" t="s">
        <v>102</v>
      </c>
      <c r="AT647" s="38" t="s">
        <v>36</v>
      </c>
      <c r="AU647" s="38" t="s">
        <v>102</v>
      </c>
      <c r="AV647" s="38" t="s">
        <v>102</v>
      </c>
      <c r="AW647" s="38" t="s">
        <v>102</v>
      </c>
      <c r="AX647" s="38" t="s">
        <v>36</v>
      </c>
      <c r="AY647" s="38" t="s">
        <v>102</v>
      </c>
      <c r="AZ647" s="38" t="s">
        <v>102</v>
      </c>
      <c r="BA647" s="38" t="s">
        <v>102</v>
      </c>
    </row>
    <row r="648" spans="1:53">
      <c r="A648" s="100">
        <v>44741</v>
      </c>
      <c r="B648" s="99" t="str">
        <f t="shared" ref="B648" si="835">"(" &amp; TEXT(A648,"aaa") &amp; ")"</f>
        <v>(水)</v>
      </c>
      <c r="C648" s="14">
        <f t="shared" si="832"/>
        <v>7328</v>
      </c>
      <c r="D648" s="14">
        <v>2591</v>
      </c>
      <c r="E648" s="38" t="s">
        <v>102</v>
      </c>
      <c r="F648" s="38" t="s">
        <v>102</v>
      </c>
      <c r="G648" s="38" t="s">
        <v>102</v>
      </c>
      <c r="H648" s="14">
        <v>84</v>
      </c>
      <c r="I648" s="38" t="s">
        <v>102</v>
      </c>
      <c r="J648" s="14">
        <v>0</v>
      </c>
      <c r="K648" s="14">
        <v>119</v>
      </c>
      <c r="L648" s="14">
        <v>4208</v>
      </c>
      <c r="M648" s="38" t="s">
        <v>102</v>
      </c>
      <c r="N648" s="38" t="s">
        <v>102</v>
      </c>
      <c r="O648" s="38" t="s">
        <v>102</v>
      </c>
      <c r="P648" s="14">
        <v>148</v>
      </c>
      <c r="Q648" s="38" t="s">
        <v>102</v>
      </c>
      <c r="R648" s="14">
        <v>0</v>
      </c>
      <c r="S648" s="36">
        <v>178</v>
      </c>
      <c r="T648" s="14">
        <v>147</v>
      </c>
      <c r="U648" s="38" t="s">
        <v>102</v>
      </c>
      <c r="V648" s="38" t="s">
        <v>102</v>
      </c>
      <c r="W648" s="38" t="s">
        <v>102</v>
      </c>
      <c r="X648" s="14">
        <v>14</v>
      </c>
      <c r="Y648" s="38" t="s">
        <v>102</v>
      </c>
      <c r="Z648" s="14">
        <v>0</v>
      </c>
      <c r="AA648" s="14">
        <v>26</v>
      </c>
      <c r="AB648" s="14">
        <v>150</v>
      </c>
      <c r="AC648" s="38" t="s">
        <v>102</v>
      </c>
      <c r="AD648" s="38" t="s">
        <v>102</v>
      </c>
      <c r="AE648" s="38" t="s">
        <v>102</v>
      </c>
      <c r="AF648" s="14">
        <v>19</v>
      </c>
      <c r="AG648" s="38" t="s">
        <v>102</v>
      </c>
      <c r="AH648" s="14">
        <v>0</v>
      </c>
      <c r="AI648" s="36">
        <v>29</v>
      </c>
      <c r="AJ648" s="14">
        <v>1482</v>
      </c>
      <c r="AK648" s="38" t="s">
        <v>102</v>
      </c>
      <c r="AL648" s="38" t="s">
        <v>102</v>
      </c>
      <c r="AM648" s="38" t="s">
        <v>102</v>
      </c>
      <c r="AN648" s="38" t="s">
        <v>102</v>
      </c>
      <c r="AO648" s="14">
        <v>2770</v>
      </c>
      <c r="AP648" s="38" t="s">
        <v>102</v>
      </c>
      <c r="AQ648" s="38" t="s">
        <v>102</v>
      </c>
      <c r="AR648" s="38" t="s">
        <v>102</v>
      </c>
      <c r="AS648" s="38" t="s">
        <v>102</v>
      </c>
      <c r="AT648" s="38" t="s">
        <v>36</v>
      </c>
      <c r="AU648" s="38" t="s">
        <v>102</v>
      </c>
      <c r="AV648" s="38" t="s">
        <v>102</v>
      </c>
      <c r="AW648" s="38" t="s">
        <v>102</v>
      </c>
      <c r="AX648" s="38" t="s">
        <v>36</v>
      </c>
      <c r="AY648" s="38" t="s">
        <v>102</v>
      </c>
      <c r="AZ648" s="38" t="s">
        <v>102</v>
      </c>
      <c r="BA648" s="38" t="s">
        <v>102</v>
      </c>
    </row>
    <row r="649" spans="1:53">
      <c r="A649" s="100">
        <v>44740</v>
      </c>
      <c r="B649" s="99" t="str">
        <f t="shared" ref="B649" si="836">"(" &amp; TEXT(A649,"aaa") &amp; ")"</f>
        <v>(火)</v>
      </c>
      <c r="C649" s="14">
        <f t="shared" si="832"/>
        <v>7975</v>
      </c>
      <c r="D649" s="14">
        <v>2606</v>
      </c>
      <c r="E649" s="38" t="s">
        <v>102</v>
      </c>
      <c r="F649" s="38" t="s">
        <v>102</v>
      </c>
      <c r="G649" s="38" t="s">
        <v>102</v>
      </c>
      <c r="H649" s="14">
        <v>73</v>
      </c>
      <c r="I649" s="38" t="s">
        <v>102</v>
      </c>
      <c r="J649" s="14">
        <v>0</v>
      </c>
      <c r="K649" s="14">
        <v>102</v>
      </c>
      <c r="L649" s="14">
        <v>4950</v>
      </c>
      <c r="M649" s="38" t="s">
        <v>102</v>
      </c>
      <c r="N649" s="38" t="s">
        <v>102</v>
      </c>
      <c r="O649" s="38" t="s">
        <v>102</v>
      </c>
      <c r="P649" s="14">
        <v>89</v>
      </c>
      <c r="Q649" s="38" t="s">
        <v>102</v>
      </c>
      <c r="R649" s="14">
        <v>9</v>
      </c>
      <c r="S649" s="36">
        <v>146</v>
      </c>
      <c r="T649" s="14">
        <v>112</v>
      </c>
      <c r="U649" s="38" t="s">
        <v>102</v>
      </c>
      <c r="V649" s="38" t="s">
        <v>102</v>
      </c>
      <c r="W649" s="38" t="s">
        <v>102</v>
      </c>
      <c r="X649" s="14">
        <v>11</v>
      </c>
      <c r="Y649" s="38" t="s">
        <v>102</v>
      </c>
      <c r="Z649" s="14">
        <v>0</v>
      </c>
      <c r="AA649" s="14">
        <v>15</v>
      </c>
      <c r="AB649" s="14">
        <v>173</v>
      </c>
      <c r="AC649" s="38" t="s">
        <v>102</v>
      </c>
      <c r="AD649" s="38" t="s">
        <v>102</v>
      </c>
      <c r="AE649" s="38" t="s">
        <v>102</v>
      </c>
      <c r="AF649" s="14">
        <v>10</v>
      </c>
      <c r="AG649" s="38" t="s">
        <v>102</v>
      </c>
      <c r="AH649" s="14">
        <v>1</v>
      </c>
      <c r="AI649" s="36">
        <v>34</v>
      </c>
      <c r="AJ649" s="14">
        <v>1549</v>
      </c>
      <c r="AK649" s="38" t="s">
        <v>102</v>
      </c>
      <c r="AL649" s="38" t="s">
        <v>102</v>
      </c>
      <c r="AM649" s="38" t="s">
        <v>102</v>
      </c>
      <c r="AN649" s="38" t="s">
        <v>102</v>
      </c>
      <c r="AO649" s="14">
        <v>3399</v>
      </c>
      <c r="AP649" s="38" t="s">
        <v>102</v>
      </c>
      <c r="AQ649" s="38" t="s">
        <v>102</v>
      </c>
      <c r="AR649" s="38" t="s">
        <v>102</v>
      </c>
      <c r="AS649" s="38" t="s">
        <v>102</v>
      </c>
      <c r="AT649" s="38" t="s">
        <v>36</v>
      </c>
      <c r="AU649" s="38" t="s">
        <v>102</v>
      </c>
      <c r="AV649" s="38" t="s">
        <v>102</v>
      </c>
      <c r="AW649" s="38" t="s">
        <v>102</v>
      </c>
      <c r="AX649" s="38" t="s">
        <v>36</v>
      </c>
      <c r="AY649" s="38" t="s">
        <v>102</v>
      </c>
      <c r="AZ649" s="38" t="s">
        <v>102</v>
      </c>
      <c r="BA649" s="38" t="s">
        <v>102</v>
      </c>
    </row>
    <row r="650" spans="1:53">
      <c r="A650" s="100">
        <v>44739</v>
      </c>
      <c r="B650" s="99" t="str">
        <f t="shared" ref="B650" si="837">"(" &amp; TEXT(A650,"aaa") &amp; ")"</f>
        <v>(月)</v>
      </c>
      <c r="C650" s="14">
        <f t="shared" si="832"/>
        <v>6490</v>
      </c>
      <c r="D650" s="14">
        <v>1354</v>
      </c>
      <c r="E650" s="38" t="s">
        <v>102</v>
      </c>
      <c r="F650" s="38" t="s">
        <v>102</v>
      </c>
      <c r="G650" s="38" t="s">
        <v>102</v>
      </c>
      <c r="H650" s="14">
        <v>119</v>
      </c>
      <c r="I650" s="38" t="s">
        <v>102</v>
      </c>
      <c r="J650" s="14">
        <v>1</v>
      </c>
      <c r="K650" s="14">
        <v>145</v>
      </c>
      <c r="L650" s="14">
        <v>4542</v>
      </c>
      <c r="M650" s="38" t="s">
        <v>102</v>
      </c>
      <c r="N650" s="38" t="s">
        <v>102</v>
      </c>
      <c r="O650" s="38" t="s">
        <v>102</v>
      </c>
      <c r="P650" s="14">
        <v>225</v>
      </c>
      <c r="Q650" s="38" t="s">
        <v>102</v>
      </c>
      <c r="R650" s="14">
        <v>6</v>
      </c>
      <c r="S650" s="36">
        <v>98</v>
      </c>
      <c r="T650" s="14">
        <v>84</v>
      </c>
      <c r="U650" s="38" t="s">
        <v>102</v>
      </c>
      <c r="V650" s="38" t="s">
        <v>102</v>
      </c>
      <c r="W650" s="38" t="s">
        <v>102</v>
      </c>
      <c r="X650" s="14">
        <v>16</v>
      </c>
      <c r="Y650" s="38" t="s">
        <v>102</v>
      </c>
      <c r="Z650" s="14">
        <v>0</v>
      </c>
      <c r="AA650" s="14">
        <v>34</v>
      </c>
      <c r="AB650" s="14">
        <v>134</v>
      </c>
      <c r="AC650" s="38" t="s">
        <v>102</v>
      </c>
      <c r="AD650" s="38" t="s">
        <v>102</v>
      </c>
      <c r="AE650" s="38" t="s">
        <v>102</v>
      </c>
      <c r="AF650" s="14">
        <v>14</v>
      </c>
      <c r="AG650" s="38" t="s">
        <v>102</v>
      </c>
      <c r="AH650" s="14">
        <v>0</v>
      </c>
      <c r="AI650" s="36">
        <v>23</v>
      </c>
      <c r="AJ650" s="14">
        <v>544</v>
      </c>
      <c r="AK650" s="38" t="s">
        <v>102</v>
      </c>
      <c r="AL650" s="38" t="s">
        <v>102</v>
      </c>
      <c r="AM650" s="38" t="s">
        <v>102</v>
      </c>
      <c r="AN650" s="38" t="s">
        <v>102</v>
      </c>
      <c r="AO650" s="14">
        <v>2918</v>
      </c>
      <c r="AP650" s="38" t="s">
        <v>102</v>
      </c>
      <c r="AQ650" s="38" t="s">
        <v>102</v>
      </c>
      <c r="AR650" s="38" t="s">
        <v>102</v>
      </c>
      <c r="AS650" s="38" t="s">
        <v>102</v>
      </c>
      <c r="AT650" s="38" t="s">
        <v>36</v>
      </c>
      <c r="AU650" s="38" t="s">
        <v>102</v>
      </c>
      <c r="AV650" s="38" t="s">
        <v>102</v>
      </c>
      <c r="AW650" s="38" t="s">
        <v>102</v>
      </c>
      <c r="AX650" s="38" t="s">
        <v>36</v>
      </c>
      <c r="AY650" s="38" t="s">
        <v>102</v>
      </c>
      <c r="AZ650" s="38" t="s">
        <v>102</v>
      </c>
      <c r="BA650" s="38" t="s">
        <v>102</v>
      </c>
    </row>
    <row r="651" spans="1:53">
      <c r="A651" s="100">
        <v>44738</v>
      </c>
      <c r="B651" s="99" t="str">
        <f t="shared" ref="B651:B653" si="838">"(" &amp; TEXT(A651,"aaa") &amp; ")"</f>
        <v>(日)</v>
      </c>
      <c r="C651" s="14">
        <f t="shared" si="832"/>
        <v>6753</v>
      </c>
      <c r="D651" s="14">
        <v>1959</v>
      </c>
      <c r="E651" s="38" t="s">
        <v>102</v>
      </c>
      <c r="F651" s="38" t="s">
        <v>102</v>
      </c>
      <c r="G651" s="38" t="s">
        <v>102</v>
      </c>
      <c r="H651" s="14">
        <v>45</v>
      </c>
      <c r="I651" s="38" t="s">
        <v>102</v>
      </c>
      <c r="J651" s="14">
        <v>0</v>
      </c>
      <c r="K651" s="14">
        <v>328</v>
      </c>
      <c r="L651" s="14">
        <v>4001</v>
      </c>
      <c r="M651" s="38" t="s">
        <v>102</v>
      </c>
      <c r="N651" s="38" t="s">
        <v>102</v>
      </c>
      <c r="O651" s="38" t="s">
        <v>102</v>
      </c>
      <c r="P651" s="14">
        <v>151</v>
      </c>
      <c r="Q651" s="38" t="s">
        <v>102</v>
      </c>
      <c r="R651" s="14">
        <v>0</v>
      </c>
      <c r="S651" s="36">
        <v>269</v>
      </c>
      <c r="T651" s="14">
        <v>35</v>
      </c>
      <c r="U651" s="38" t="s">
        <v>102</v>
      </c>
      <c r="V651" s="38" t="s">
        <v>102</v>
      </c>
      <c r="W651" s="38" t="s">
        <v>102</v>
      </c>
      <c r="X651" s="14">
        <v>5</v>
      </c>
      <c r="Y651" s="38" t="s">
        <v>102</v>
      </c>
      <c r="Z651" s="14">
        <v>0</v>
      </c>
      <c r="AA651" s="14">
        <v>45</v>
      </c>
      <c r="AB651" s="14">
        <v>103</v>
      </c>
      <c r="AC651" s="38" t="s">
        <v>102</v>
      </c>
      <c r="AD651" s="38" t="s">
        <v>102</v>
      </c>
      <c r="AE651" s="38" t="s">
        <v>102</v>
      </c>
      <c r="AF651" s="14">
        <v>4</v>
      </c>
      <c r="AG651" s="38" t="s">
        <v>102</v>
      </c>
      <c r="AH651" s="14">
        <v>0</v>
      </c>
      <c r="AI651" s="36">
        <v>43</v>
      </c>
      <c r="AJ651" s="14">
        <v>1270</v>
      </c>
      <c r="AK651" s="38" t="s">
        <v>102</v>
      </c>
      <c r="AL651" s="38" t="s">
        <v>102</v>
      </c>
      <c r="AM651" s="38" t="s">
        <v>102</v>
      </c>
      <c r="AN651" s="38" t="s">
        <v>102</v>
      </c>
      <c r="AO651" s="14">
        <v>2586</v>
      </c>
      <c r="AP651" s="38" t="s">
        <v>102</v>
      </c>
      <c r="AQ651" s="38" t="s">
        <v>102</v>
      </c>
      <c r="AR651" s="38" t="s">
        <v>102</v>
      </c>
      <c r="AS651" s="38" t="s">
        <v>102</v>
      </c>
      <c r="AT651" s="38" t="s">
        <v>36</v>
      </c>
      <c r="AU651" s="38" t="s">
        <v>102</v>
      </c>
      <c r="AV651" s="38" t="s">
        <v>102</v>
      </c>
      <c r="AW651" s="38" t="s">
        <v>102</v>
      </c>
      <c r="AX651" s="38" t="s">
        <v>36</v>
      </c>
      <c r="AY651" s="38" t="s">
        <v>102</v>
      </c>
      <c r="AZ651" s="38" t="s">
        <v>102</v>
      </c>
      <c r="BA651" s="38" t="s">
        <v>102</v>
      </c>
    </row>
    <row r="652" spans="1:53">
      <c r="A652" s="100">
        <v>44737</v>
      </c>
      <c r="B652" s="99" t="str">
        <f t="shared" si="838"/>
        <v>(土)</v>
      </c>
      <c r="C652" s="14">
        <f t="shared" si="832"/>
        <v>34045</v>
      </c>
      <c r="D652" s="14">
        <v>11187</v>
      </c>
      <c r="E652" s="38" t="s">
        <v>102</v>
      </c>
      <c r="F652" s="38" t="s">
        <v>102</v>
      </c>
      <c r="G652" s="38" t="s">
        <v>102</v>
      </c>
      <c r="H652" s="14">
        <v>141</v>
      </c>
      <c r="I652" s="38" t="s">
        <v>102</v>
      </c>
      <c r="J652" s="14">
        <v>0</v>
      </c>
      <c r="K652" s="14">
        <v>628</v>
      </c>
      <c r="L652" s="14">
        <v>21177</v>
      </c>
      <c r="M652" s="38" t="s">
        <v>102</v>
      </c>
      <c r="N652" s="38" t="s">
        <v>102</v>
      </c>
      <c r="O652" s="38" t="s">
        <v>102</v>
      </c>
      <c r="P652" s="14">
        <v>308</v>
      </c>
      <c r="Q652" s="38" t="s">
        <v>102</v>
      </c>
      <c r="R652" s="14">
        <v>7</v>
      </c>
      <c r="S652" s="36">
        <v>597</v>
      </c>
      <c r="T652" s="14">
        <v>171</v>
      </c>
      <c r="U652" s="38" t="s">
        <v>102</v>
      </c>
      <c r="V652" s="38" t="s">
        <v>102</v>
      </c>
      <c r="W652" s="38" t="s">
        <v>102</v>
      </c>
      <c r="X652" s="14">
        <v>8</v>
      </c>
      <c r="Y652" s="38" t="s">
        <v>102</v>
      </c>
      <c r="Z652" s="14">
        <v>0</v>
      </c>
      <c r="AA652" s="14">
        <v>93</v>
      </c>
      <c r="AB652" s="14">
        <v>389</v>
      </c>
      <c r="AC652" s="38" t="s">
        <v>102</v>
      </c>
      <c r="AD652" s="38" t="s">
        <v>102</v>
      </c>
      <c r="AE652" s="38" t="s">
        <v>102</v>
      </c>
      <c r="AF652" s="14">
        <v>18</v>
      </c>
      <c r="AG652" s="38" t="s">
        <v>102</v>
      </c>
      <c r="AH652" s="14">
        <v>1</v>
      </c>
      <c r="AI652" s="36">
        <v>91</v>
      </c>
      <c r="AJ652" s="14">
        <v>7747</v>
      </c>
      <c r="AK652" s="38" t="s">
        <v>102</v>
      </c>
      <c r="AL652" s="38" t="s">
        <v>102</v>
      </c>
      <c r="AM652" s="38" t="s">
        <v>102</v>
      </c>
      <c r="AN652" s="38" t="s">
        <v>102</v>
      </c>
      <c r="AO652" s="14">
        <v>15036</v>
      </c>
      <c r="AP652" s="38" t="s">
        <v>102</v>
      </c>
      <c r="AQ652" s="38" t="s">
        <v>102</v>
      </c>
      <c r="AR652" s="38" t="s">
        <v>102</v>
      </c>
      <c r="AS652" s="38" t="s">
        <v>102</v>
      </c>
      <c r="AT652" s="38" t="s">
        <v>36</v>
      </c>
      <c r="AU652" s="38" t="s">
        <v>102</v>
      </c>
      <c r="AV652" s="38" t="s">
        <v>102</v>
      </c>
      <c r="AW652" s="38" t="s">
        <v>102</v>
      </c>
      <c r="AX652" s="38" t="s">
        <v>36</v>
      </c>
      <c r="AY652" s="38" t="s">
        <v>102</v>
      </c>
      <c r="AZ652" s="38" t="s">
        <v>102</v>
      </c>
      <c r="BA652" s="38" t="s">
        <v>102</v>
      </c>
    </row>
    <row r="653" spans="1:53">
      <c r="A653" s="100">
        <v>44736</v>
      </c>
      <c r="B653" s="99" t="str">
        <f t="shared" si="838"/>
        <v>(金)</v>
      </c>
      <c r="C653" s="14">
        <f t="shared" si="832"/>
        <v>20573</v>
      </c>
      <c r="D653" s="14">
        <v>7595</v>
      </c>
      <c r="E653" s="38" t="s">
        <v>102</v>
      </c>
      <c r="F653" s="38" t="s">
        <v>102</v>
      </c>
      <c r="G653" s="38" t="s">
        <v>102</v>
      </c>
      <c r="H653" s="14">
        <v>179</v>
      </c>
      <c r="I653" s="38" t="s">
        <v>102</v>
      </c>
      <c r="J653" s="14">
        <v>0</v>
      </c>
      <c r="K653" s="14">
        <v>242</v>
      </c>
      <c r="L653" s="14">
        <v>11972</v>
      </c>
      <c r="M653" s="38" t="s">
        <v>102</v>
      </c>
      <c r="N653" s="38" t="s">
        <v>102</v>
      </c>
      <c r="O653" s="38" t="s">
        <v>102</v>
      </c>
      <c r="P653" s="14">
        <v>367</v>
      </c>
      <c r="Q653" s="38" t="s">
        <v>102</v>
      </c>
      <c r="R653" s="14">
        <v>0</v>
      </c>
      <c r="S653" s="36">
        <v>218</v>
      </c>
      <c r="T653" s="14">
        <v>236</v>
      </c>
      <c r="U653" s="38" t="s">
        <v>102</v>
      </c>
      <c r="V653" s="38" t="s">
        <v>102</v>
      </c>
      <c r="W653" s="38" t="s">
        <v>102</v>
      </c>
      <c r="X653" s="14">
        <v>20</v>
      </c>
      <c r="Y653" s="38" t="s">
        <v>102</v>
      </c>
      <c r="Z653" s="14">
        <v>0</v>
      </c>
      <c r="AA653" s="14">
        <v>58</v>
      </c>
      <c r="AB653" s="14">
        <v>336</v>
      </c>
      <c r="AC653" s="38" t="s">
        <v>102</v>
      </c>
      <c r="AD653" s="38" t="s">
        <v>102</v>
      </c>
      <c r="AE653" s="38" t="s">
        <v>102</v>
      </c>
      <c r="AF653" s="14">
        <v>26</v>
      </c>
      <c r="AG653" s="38" t="s">
        <v>102</v>
      </c>
      <c r="AH653" s="14">
        <v>0</v>
      </c>
      <c r="AI653" s="36">
        <v>34</v>
      </c>
      <c r="AJ653" s="14">
        <v>4954</v>
      </c>
      <c r="AK653" s="38" t="s">
        <v>102</v>
      </c>
      <c r="AL653" s="38" t="s">
        <v>102</v>
      </c>
      <c r="AM653" s="38" t="s">
        <v>102</v>
      </c>
      <c r="AN653" s="38" t="s">
        <v>102</v>
      </c>
      <c r="AO653" s="14">
        <v>7878</v>
      </c>
      <c r="AP653" s="38" t="s">
        <v>102</v>
      </c>
      <c r="AQ653" s="38" t="s">
        <v>102</v>
      </c>
      <c r="AR653" s="38" t="s">
        <v>102</v>
      </c>
      <c r="AS653" s="38" t="s">
        <v>102</v>
      </c>
      <c r="AT653" s="38" t="s">
        <v>36</v>
      </c>
      <c r="AU653" s="38" t="s">
        <v>102</v>
      </c>
      <c r="AV653" s="38" t="s">
        <v>102</v>
      </c>
      <c r="AW653" s="38" t="s">
        <v>102</v>
      </c>
      <c r="AX653" s="38" t="s">
        <v>36</v>
      </c>
      <c r="AY653" s="38" t="s">
        <v>102</v>
      </c>
      <c r="AZ653" s="38" t="s">
        <v>102</v>
      </c>
      <c r="BA653" s="38" t="s">
        <v>102</v>
      </c>
    </row>
    <row r="654" spans="1:53">
      <c r="A654" s="100">
        <v>44735</v>
      </c>
      <c r="B654" s="99" t="str">
        <f t="shared" ref="B654" si="839">"(" &amp; TEXT(A654,"aaa") &amp; ")"</f>
        <v>(木)</v>
      </c>
      <c r="C654" s="14">
        <f t="shared" si="832"/>
        <v>6765</v>
      </c>
      <c r="D654" s="14">
        <v>2310</v>
      </c>
      <c r="E654" s="38" t="s">
        <v>102</v>
      </c>
      <c r="F654" s="38" t="s">
        <v>102</v>
      </c>
      <c r="G654" s="38" t="s">
        <v>102</v>
      </c>
      <c r="H654" s="14">
        <v>110</v>
      </c>
      <c r="I654" s="38" t="s">
        <v>102</v>
      </c>
      <c r="J654" s="14">
        <v>0</v>
      </c>
      <c r="K654" s="14">
        <v>83</v>
      </c>
      <c r="L654" s="14">
        <v>4020</v>
      </c>
      <c r="M654" s="38" t="s">
        <v>102</v>
      </c>
      <c r="N654" s="38" t="s">
        <v>102</v>
      </c>
      <c r="O654" s="38" t="s">
        <v>102</v>
      </c>
      <c r="P654" s="14">
        <v>172</v>
      </c>
      <c r="Q654" s="38" t="s">
        <v>102</v>
      </c>
      <c r="R654" s="14">
        <v>8</v>
      </c>
      <c r="S654" s="36">
        <v>62</v>
      </c>
      <c r="T654" s="14">
        <v>101</v>
      </c>
      <c r="U654" s="38" t="s">
        <v>102</v>
      </c>
      <c r="V654" s="38" t="s">
        <v>102</v>
      </c>
      <c r="W654" s="38" t="s">
        <v>102</v>
      </c>
      <c r="X654" s="14">
        <v>12</v>
      </c>
      <c r="Y654" s="38" t="s">
        <v>102</v>
      </c>
      <c r="Z654" s="14">
        <v>0</v>
      </c>
      <c r="AA654" s="14">
        <v>13</v>
      </c>
      <c r="AB654" s="14">
        <v>150</v>
      </c>
      <c r="AC654" s="38" t="s">
        <v>102</v>
      </c>
      <c r="AD654" s="38" t="s">
        <v>102</v>
      </c>
      <c r="AE654" s="38" t="s">
        <v>102</v>
      </c>
      <c r="AF654" s="14">
        <v>22</v>
      </c>
      <c r="AG654" s="38" t="s">
        <v>102</v>
      </c>
      <c r="AH654" s="14">
        <v>0</v>
      </c>
      <c r="AI654" s="36">
        <v>8</v>
      </c>
      <c r="AJ654" s="14">
        <v>1368</v>
      </c>
      <c r="AK654" s="38" t="s">
        <v>102</v>
      </c>
      <c r="AL654" s="38" t="s">
        <v>102</v>
      </c>
      <c r="AM654" s="38" t="s">
        <v>102</v>
      </c>
      <c r="AN654" s="38" t="s">
        <v>102</v>
      </c>
      <c r="AO654" s="14">
        <v>2619</v>
      </c>
      <c r="AP654" s="38" t="s">
        <v>102</v>
      </c>
      <c r="AQ654" s="38" t="s">
        <v>102</v>
      </c>
      <c r="AR654" s="38" t="s">
        <v>102</v>
      </c>
      <c r="AS654" s="38" t="s">
        <v>102</v>
      </c>
      <c r="AT654" s="38" t="s">
        <v>36</v>
      </c>
      <c r="AU654" s="38" t="s">
        <v>102</v>
      </c>
      <c r="AV654" s="38" t="s">
        <v>102</v>
      </c>
      <c r="AW654" s="38" t="s">
        <v>102</v>
      </c>
      <c r="AX654" s="38" t="s">
        <v>36</v>
      </c>
      <c r="AY654" s="38" t="s">
        <v>102</v>
      </c>
      <c r="AZ654" s="38" t="s">
        <v>102</v>
      </c>
      <c r="BA654" s="38" t="s">
        <v>102</v>
      </c>
    </row>
    <row r="655" spans="1:53">
      <c r="A655" s="100">
        <v>44734</v>
      </c>
      <c r="B655" s="99" t="str">
        <f t="shared" ref="B655" si="840">"(" &amp; TEXT(A655,"aaa") &amp; ")"</f>
        <v>(水)</v>
      </c>
      <c r="C655" s="14">
        <f t="shared" si="832"/>
        <v>8309</v>
      </c>
      <c r="D655" s="14">
        <v>2953</v>
      </c>
      <c r="E655" s="38" t="s">
        <v>102</v>
      </c>
      <c r="F655" s="38" t="s">
        <v>102</v>
      </c>
      <c r="G655" s="38" t="s">
        <v>102</v>
      </c>
      <c r="H655" s="14">
        <v>108</v>
      </c>
      <c r="I655" s="38" t="s">
        <v>102</v>
      </c>
      <c r="J655" s="14">
        <v>0</v>
      </c>
      <c r="K655" s="14">
        <v>207</v>
      </c>
      <c r="L655" s="14">
        <v>4673</v>
      </c>
      <c r="M655" s="38" t="s">
        <v>102</v>
      </c>
      <c r="N655" s="38" t="s">
        <v>102</v>
      </c>
      <c r="O655" s="38" t="s">
        <v>102</v>
      </c>
      <c r="P655" s="14">
        <v>239</v>
      </c>
      <c r="Q655" s="38" t="s">
        <v>102</v>
      </c>
      <c r="R655" s="14">
        <v>0</v>
      </c>
      <c r="S655" s="36">
        <v>129</v>
      </c>
      <c r="T655" s="14">
        <v>121</v>
      </c>
      <c r="U655" s="38" t="s">
        <v>102</v>
      </c>
      <c r="V655" s="38" t="s">
        <v>102</v>
      </c>
      <c r="W655" s="38" t="s">
        <v>102</v>
      </c>
      <c r="X655" s="14">
        <v>17</v>
      </c>
      <c r="Y655" s="38" t="s">
        <v>102</v>
      </c>
      <c r="Z655" s="14">
        <v>0</v>
      </c>
      <c r="AA655" s="14">
        <v>42</v>
      </c>
      <c r="AB655" s="14">
        <v>182</v>
      </c>
      <c r="AC655" s="38" t="s">
        <v>102</v>
      </c>
      <c r="AD655" s="38" t="s">
        <v>102</v>
      </c>
      <c r="AE655" s="38" t="s">
        <v>102</v>
      </c>
      <c r="AF655" s="14">
        <v>27</v>
      </c>
      <c r="AG655" s="38" t="s">
        <v>102</v>
      </c>
      <c r="AH655" s="14">
        <v>0</v>
      </c>
      <c r="AI655" s="36">
        <v>20</v>
      </c>
      <c r="AJ655" s="14">
        <v>1874</v>
      </c>
      <c r="AK655" s="38" t="s">
        <v>102</v>
      </c>
      <c r="AL655" s="38" t="s">
        <v>102</v>
      </c>
      <c r="AM655" s="38" t="s">
        <v>102</v>
      </c>
      <c r="AN655" s="38" t="s">
        <v>102</v>
      </c>
      <c r="AO655" s="14">
        <v>3013</v>
      </c>
      <c r="AP655" s="38" t="s">
        <v>102</v>
      </c>
      <c r="AQ655" s="38" t="s">
        <v>102</v>
      </c>
      <c r="AR655" s="38" t="s">
        <v>102</v>
      </c>
      <c r="AS655" s="38" t="s">
        <v>102</v>
      </c>
      <c r="AT655" s="38" t="s">
        <v>36</v>
      </c>
      <c r="AU655" s="38" t="s">
        <v>102</v>
      </c>
      <c r="AV655" s="38" t="s">
        <v>102</v>
      </c>
      <c r="AW655" s="38" t="s">
        <v>102</v>
      </c>
      <c r="AX655" s="38" t="s">
        <v>36</v>
      </c>
      <c r="AY655" s="38" t="s">
        <v>102</v>
      </c>
      <c r="AZ655" s="38" t="s">
        <v>102</v>
      </c>
      <c r="BA655" s="38" t="s">
        <v>102</v>
      </c>
    </row>
    <row r="656" spans="1:53">
      <c r="A656" s="100">
        <v>44733</v>
      </c>
      <c r="B656" s="99" t="str">
        <f t="shared" ref="B656" si="841">"(" &amp; TEXT(A656,"aaa") &amp; ")"</f>
        <v>(火)</v>
      </c>
      <c r="C656" s="14">
        <f t="shared" si="832"/>
        <v>8759</v>
      </c>
      <c r="D656" s="14">
        <v>3287</v>
      </c>
      <c r="E656" s="38" t="s">
        <v>102</v>
      </c>
      <c r="F656" s="38" t="s">
        <v>102</v>
      </c>
      <c r="G656" s="38" t="s">
        <v>102</v>
      </c>
      <c r="H656" s="14">
        <v>73</v>
      </c>
      <c r="I656" s="38" t="s">
        <v>102</v>
      </c>
      <c r="J656" s="14">
        <v>2</v>
      </c>
      <c r="K656" s="14">
        <v>187</v>
      </c>
      <c r="L656" s="14">
        <v>4946</v>
      </c>
      <c r="M656" s="38" t="s">
        <v>102</v>
      </c>
      <c r="N656" s="38" t="s">
        <v>102</v>
      </c>
      <c r="O656" s="38" t="s">
        <v>102</v>
      </c>
      <c r="P656" s="14">
        <v>131</v>
      </c>
      <c r="Q656" s="38" t="s">
        <v>102</v>
      </c>
      <c r="R656" s="14">
        <v>4</v>
      </c>
      <c r="S656" s="36">
        <v>129</v>
      </c>
      <c r="T656" s="14">
        <v>115</v>
      </c>
      <c r="U656" s="38" t="s">
        <v>102</v>
      </c>
      <c r="V656" s="38" t="s">
        <v>102</v>
      </c>
      <c r="W656" s="38" t="s">
        <v>102</v>
      </c>
      <c r="X656" s="14">
        <v>14</v>
      </c>
      <c r="Y656" s="38" t="s">
        <v>102</v>
      </c>
      <c r="Z656" s="14">
        <v>0</v>
      </c>
      <c r="AA656" s="14">
        <v>36</v>
      </c>
      <c r="AB656" s="14">
        <v>190</v>
      </c>
      <c r="AC656" s="38" t="s">
        <v>102</v>
      </c>
      <c r="AD656" s="38" t="s">
        <v>102</v>
      </c>
      <c r="AE656" s="38" t="s">
        <v>102</v>
      </c>
      <c r="AF656" s="14">
        <v>25</v>
      </c>
      <c r="AG656" s="38" t="s">
        <v>102</v>
      </c>
      <c r="AH656" s="14">
        <v>1</v>
      </c>
      <c r="AI656" s="36">
        <v>37</v>
      </c>
      <c r="AJ656" s="14">
        <v>2118</v>
      </c>
      <c r="AK656" s="38" t="s">
        <v>102</v>
      </c>
      <c r="AL656" s="38" t="s">
        <v>102</v>
      </c>
      <c r="AM656" s="38" t="s">
        <v>102</v>
      </c>
      <c r="AN656" s="38" t="s">
        <v>102</v>
      </c>
      <c r="AO656" s="14">
        <v>3407</v>
      </c>
      <c r="AP656" s="38" t="s">
        <v>102</v>
      </c>
      <c r="AQ656" s="38" t="s">
        <v>102</v>
      </c>
      <c r="AR656" s="38" t="s">
        <v>102</v>
      </c>
      <c r="AS656" s="38" t="s">
        <v>102</v>
      </c>
      <c r="AT656" s="38" t="s">
        <v>36</v>
      </c>
      <c r="AU656" s="38" t="s">
        <v>102</v>
      </c>
      <c r="AV656" s="38" t="s">
        <v>102</v>
      </c>
      <c r="AW656" s="38" t="s">
        <v>102</v>
      </c>
      <c r="AX656" s="38" t="s">
        <v>36</v>
      </c>
      <c r="AY656" s="38" t="s">
        <v>102</v>
      </c>
      <c r="AZ656" s="38" t="s">
        <v>102</v>
      </c>
      <c r="BA656" s="38" t="s">
        <v>102</v>
      </c>
    </row>
    <row r="657" spans="1:53">
      <c r="A657" s="100">
        <v>44732</v>
      </c>
      <c r="B657" s="99" t="str">
        <f t="shared" ref="B657" si="842">"(" &amp; TEXT(A657,"aaa") &amp; ")"</f>
        <v>(月)</v>
      </c>
      <c r="C657" s="14">
        <f t="shared" si="832"/>
        <v>8597</v>
      </c>
      <c r="D657" s="14">
        <v>3098</v>
      </c>
      <c r="E657" s="38" t="s">
        <v>102</v>
      </c>
      <c r="F657" s="38" t="s">
        <v>102</v>
      </c>
      <c r="G657" s="38" t="s">
        <v>102</v>
      </c>
      <c r="H657" s="14">
        <v>62</v>
      </c>
      <c r="I657" s="38" t="s">
        <v>102</v>
      </c>
      <c r="J657" s="14">
        <v>0</v>
      </c>
      <c r="K657" s="14">
        <v>175</v>
      </c>
      <c r="L657" s="14">
        <v>5028</v>
      </c>
      <c r="M657" s="38" t="s">
        <v>102</v>
      </c>
      <c r="N657" s="38" t="s">
        <v>102</v>
      </c>
      <c r="O657" s="38" t="s">
        <v>102</v>
      </c>
      <c r="P657" s="14">
        <v>180</v>
      </c>
      <c r="Q657" s="38" t="s">
        <v>102</v>
      </c>
      <c r="R657" s="14">
        <v>0</v>
      </c>
      <c r="S657" s="36">
        <v>54</v>
      </c>
      <c r="T657" s="14">
        <v>147</v>
      </c>
      <c r="U657" s="38" t="s">
        <v>102</v>
      </c>
      <c r="V657" s="38" t="s">
        <v>102</v>
      </c>
      <c r="W657" s="38" t="s">
        <v>102</v>
      </c>
      <c r="X657" s="14">
        <v>10</v>
      </c>
      <c r="Y657" s="38" t="s">
        <v>102</v>
      </c>
      <c r="Z657" s="14">
        <v>0</v>
      </c>
      <c r="AA657" s="14">
        <v>41</v>
      </c>
      <c r="AB657" s="14">
        <v>180</v>
      </c>
      <c r="AC657" s="38" t="s">
        <v>102</v>
      </c>
      <c r="AD657" s="38" t="s">
        <v>102</v>
      </c>
      <c r="AE657" s="38" t="s">
        <v>102</v>
      </c>
      <c r="AF657" s="14">
        <v>13</v>
      </c>
      <c r="AG657" s="38" t="s">
        <v>102</v>
      </c>
      <c r="AH657" s="14">
        <v>0</v>
      </c>
      <c r="AI657" s="36">
        <v>11</v>
      </c>
      <c r="AJ657" s="14">
        <v>1774</v>
      </c>
      <c r="AK657" s="38" t="s">
        <v>102</v>
      </c>
      <c r="AL657" s="38" t="s">
        <v>102</v>
      </c>
      <c r="AM657" s="38" t="s">
        <v>102</v>
      </c>
      <c r="AN657" s="38" t="s">
        <v>102</v>
      </c>
      <c r="AO657" s="14">
        <v>3318</v>
      </c>
      <c r="AP657" s="38" t="s">
        <v>102</v>
      </c>
      <c r="AQ657" s="38" t="s">
        <v>102</v>
      </c>
      <c r="AR657" s="38" t="s">
        <v>102</v>
      </c>
      <c r="AS657" s="38" t="s">
        <v>102</v>
      </c>
      <c r="AT657" s="38" t="s">
        <v>36</v>
      </c>
      <c r="AU657" s="38" t="s">
        <v>102</v>
      </c>
      <c r="AV657" s="38" t="s">
        <v>102</v>
      </c>
      <c r="AW657" s="38" t="s">
        <v>102</v>
      </c>
      <c r="AX657" s="38" t="s">
        <v>36</v>
      </c>
      <c r="AY657" s="38" t="s">
        <v>102</v>
      </c>
      <c r="AZ657" s="38" t="s">
        <v>102</v>
      </c>
      <c r="BA657" s="38" t="s">
        <v>102</v>
      </c>
    </row>
    <row r="658" spans="1:53">
      <c r="A658" s="100">
        <v>44731</v>
      </c>
      <c r="B658" s="99" t="str">
        <f t="shared" ref="B658:B660" si="843">"(" &amp; TEXT(A658,"aaa") &amp; ")"</f>
        <v>(日)</v>
      </c>
      <c r="C658" s="14">
        <f t="shared" si="832"/>
        <v>6732</v>
      </c>
      <c r="D658" s="14">
        <v>2011</v>
      </c>
      <c r="E658" s="38" t="s">
        <v>102</v>
      </c>
      <c r="F658" s="38" t="s">
        <v>102</v>
      </c>
      <c r="G658" s="38" t="s">
        <v>102</v>
      </c>
      <c r="H658" s="14">
        <v>45</v>
      </c>
      <c r="I658" s="38" t="s">
        <v>102</v>
      </c>
      <c r="J658" s="14">
        <v>0</v>
      </c>
      <c r="K658" s="14">
        <v>215</v>
      </c>
      <c r="L658" s="14">
        <v>4352</v>
      </c>
      <c r="M658" s="38" t="s">
        <v>102</v>
      </c>
      <c r="N658" s="38" t="s">
        <v>102</v>
      </c>
      <c r="O658" s="38" t="s">
        <v>102</v>
      </c>
      <c r="P658" s="14">
        <v>88</v>
      </c>
      <c r="Q658" s="38" t="s">
        <v>102</v>
      </c>
      <c r="R658" s="14">
        <v>0</v>
      </c>
      <c r="S658" s="36">
        <v>21</v>
      </c>
      <c r="T658" s="14">
        <v>37</v>
      </c>
      <c r="U658" s="38" t="s">
        <v>102</v>
      </c>
      <c r="V658" s="38" t="s">
        <v>102</v>
      </c>
      <c r="W658" s="38" t="s">
        <v>102</v>
      </c>
      <c r="X658" s="14">
        <v>3</v>
      </c>
      <c r="Y658" s="38" t="s">
        <v>102</v>
      </c>
      <c r="Z658" s="14">
        <v>0</v>
      </c>
      <c r="AA658" s="14">
        <v>20</v>
      </c>
      <c r="AB658" s="14">
        <v>86</v>
      </c>
      <c r="AC658" s="38" t="s">
        <v>102</v>
      </c>
      <c r="AD658" s="38" t="s">
        <v>102</v>
      </c>
      <c r="AE658" s="38" t="s">
        <v>102</v>
      </c>
      <c r="AF658" s="14">
        <v>11</v>
      </c>
      <c r="AG658" s="38" t="s">
        <v>102</v>
      </c>
      <c r="AH658" s="14">
        <v>0</v>
      </c>
      <c r="AI658" s="36">
        <v>7</v>
      </c>
      <c r="AJ658" s="14">
        <v>1186</v>
      </c>
      <c r="AK658" s="38" t="s">
        <v>102</v>
      </c>
      <c r="AL658" s="38" t="s">
        <v>102</v>
      </c>
      <c r="AM658" s="38" t="s">
        <v>102</v>
      </c>
      <c r="AN658" s="38" t="s">
        <v>102</v>
      </c>
      <c r="AO658" s="14">
        <v>2955</v>
      </c>
      <c r="AP658" s="38" t="s">
        <v>102</v>
      </c>
      <c r="AQ658" s="38" t="s">
        <v>102</v>
      </c>
      <c r="AR658" s="38" t="s">
        <v>102</v>
      </c>
      <c r="AS658" s="38" t="s">
        <v>102</v>
      </c>
      <c r="AT658" s="38" t="s">
        <v>36</v>
      </c>
      <c r="AU658" s="38" t="s">
        <v>102</v>
      </c>
      <c r="AV658" s="38" t="s">
        <v>102</v>
      </c>
      <c r="AW658" s="38" t="s">
        <v>102</v>
      </c>
      <c r="AX658" s="38" t="s">
        <v>36</v>
      </c>
      <c r="AY658" s="38" t="s">
        <v>102</v>
      </c>
      <c r="AZ658" s="38" t="s">
        <v>102</v>
      </c>
      <c r="BA658" s="38" t="s">
        <v>102</v>
      </c>
    </row>
    <row r="659" spans="1:53">
      <c r="A659" s="100">
        <v>44730</v>
      </c>
      <c r="B659" s="99" t="str">
        <f t="shared" si="843"/>
        <v>(土)</v>
      </c>
      <c r="C659" s="14">
        <f t="shared" si="832"/>
        <v>35505</v>
      </c>
      <c r="D659" s="14">
        <v>13468</v>
      </c>
      <c r="E659" s="38" t="s">
        <v>102</v>
      </c>
      <c r="F659" s="38" t="s">
        <v>102</v>
      </c>
      <c r="G659" s="38" t="s">
        <v>102</v>
      </c>
      <c r="H659" s="14">
        <v>194</v>
      </c>
      <c r="I659" s="38" t="s">
        <v>102</v>
      </c>
      <c r="J659" s="14">
        <v>0</v>
      </c>
      <c r="K659" s="14">
        <v>244</v>
      </c>
      <c r="L659" s="14">
        <v>21210</v>
      </c>
      <c r="M659" s="38" t="s">
        <v>102</v>
      </c>
      <c r="N659" s="38" t="s">
        <v>102</v>
      </c>
      <c r="O659" s="38" t="s">
        <v>102</v>
      </c>
      <c r="P659" s="14">
        <v>382</v>
      </c>
      <c r="Q659" s="38" t="s">
        <v>102</v>
      </c>
      <c r="R659" s="14">
        <v>0</v>
      </c>
      <c r="S659" s="36">
        <v>7</v>
      </c>
      <c r="T659" s="14">
        <v>199</v>
      </c>
      <c r="U659" s="38" t="s">
        <v>102</v>
      </c>
      <c r="V659" s="38" t="s">
        <v>102</v>
      </c>
      <c r="W659" s="38" t="s">
        <v>102</v>
      </c>
      <c r="X659" s="14">
        <v>18</v>
      </c>
      <c r="Y659" s="38" t="s">
        <v>102</v>
      </c>
      <c r="Z659" s="14">
        <v>0</v>
      </c>
      <c r="AA659" s="14">
        <v>31</v>
      </c>
      <c r="AB659" s="14">
        <v>328</v>
      </c>
      <c r="AC659" s="38" t="s">
        <v>102</v>
      </c>
      <c r="AD659" s="38" t="s">
        <v>102</v>
      </c>
      <c r="AE659" s="38" t="s">
        <v>102</v>
      </c>
      <c r="AF659" s="14">
        <v>22</v>
      </c>
      <c r="AG659" s="38" t="s">
        <v>102</v>
      </c>
      <c r="AH659" s="14">
        <v>0</v>
      </c>
      <c r="AI659" s="36">
        <v>3</v>
      </c>
      <c r="AJ659" s="14">
        <v>9507</v>
      </c>
      <c r="AK659" s="38" t="s">
        <v>102</v>
      </c>
      <c r="AL659" s="38" t="s">
        <v>102</v>
      </c>
      <c r="AM659" s="38" t="s">
        <v>102</v>
      </c>
      <c r="AN659" s="38" t="s">
        <v>102</v>
      </c>
      <c r="AO659" s="14">
        <v>15608</v>
      </c>
      <c r="AP659" s="38" t="s">
        <v>102</v>
      </c>
      <c r="AQ659" s="38" t="s">
        <v>102</v>
      </c>
      <c r="AR659" s="38" t="s">
        <v>102</v>
      </c>
      <c r="AS659" s="38" t="s">
        <v>102</v>
      </c>
      <c r="AT659" s="38" t="s">
        <v>36</v>
      </c>
      <c r="AU659" s="38" t="s">
        <v>102</v>
      </c>
      <c r="AV659" s="38" t="s">
        <v>102</v>
      </c>
      <c r="AW659" s="38" t="s">
        <v>102</v>
      </c>
      <c r="AX659" s="38" t="s">
        <v>36</v>
      </c>
      <c r="AY659" s="38" t="s">
        <v>102</v>
      </c>
      <c r="AZ659" s="38" t="s">
        <v>102</v>
      </c>
      <c r="BA659" s="38" t="s">
        <v>102</v>
      </c>
    </row>
    <row r="660" spans="1:53">
      <c r="A660" s="100">
        <v>44729</v>
      </c>
      <c r="B660" s="99" t="str">
        <f t="shared" si="843"/>
        <v>(金)</v>
      </c>
      <c r="C660" s="14">
        <f t="shared" si="832"/>
        <v>21858</v>
      </c>
      <c r="D660" s="14">
        <v>7953</v>
      </c>
      <c r="E660" s="38" t="s">
        <v>102</v>
      </c>
      <c r="F660" s="38" t="s">
        <v>102</v>
      </c>
      <c r="G660" s="38" t="s">
        <v>102</v>
      </c>
      <c r="H660" s="14">
        <v>246</v>
      </c>
      <c r="I660" s="38" t="s">
        <v>102</v>
      </c>
      <c r="J660" s="14">
        <v>2</v>
      </c>
      <c r="K660" s="14">
        <v>191</v>
      </c>
      <c r="L660" s="14">
        <v>13168</v>
      </c>
      <c r="M660" s="38" t="s">
        <v>102</v>
      </c>
      <c r="N660" s="38" t="s">
        <v>102</v>
      </c>
      <c r="O660" s="38" t="s">
        <v>102</v>
      </c>
      <c r="P660" s="14">
        <v>278</v>
      </c>
      <c r="Q660" s="38" t="s">
        <v>102</v>
      </c>
      <c r="R660" s="14">
        <v>7</v>
      </c>
      <c r="S660" s="36">
        <v>13</v>
      </c>
      <c r="T660" s="14">
        <v>205</v>
      </c>
      <c r="U660" s="38" t="s">
        <v>102</v>
      </c>
      <c r="V660" s="38" t="s">
        <v>102</v>
      </c>
      <c r="W660" s="38" t="s">
        <v>102</v>
      </c>
      <c r="X660" s="14">
        <v>27</v>
      </c>
      <c r="Y660" s="38" t="s">
        <v>102</v>
      </c>
      <c r="Z660" s="14">
        <v>0</v>
      </c>
      <c r="AA660" s="14">
        <v>26</v>
      </c>
      <c r="AB660" s="14">
        <v>319</v>
      </c>
      <c r="AC660" s="38" t="s">
        <v>102</v>
      </c>
      <c r="AD660" s="38" t="s">
        <v>102</v>
      </c>
      <c r="AE660" s="38" t="s">
        <v>102</v>
      </c>
      <c r="AF660" s="14">
        <v>31</v>
      </c>
      <c r="AG660" s="38" t="s">
        <v>102</v>
      </c>
      <c r="AH660" s="14">
        <v>0</v>
      </c>
      <c r="AI660" s="36">
        <v>6</v>
      </c>
      <c r="AJ660" s="14">
        <v>5344</v>
      </c>
      <c r="AK660" s="38" t="s">
        <v>102</v>
      </c>
      <c r="AL660" s="38" t="s">
        <v>102</v>
      </c>
      <c r="AM660" s="38" t="s">
        <v>102</v>
      </c>
      <c r="AN660" s="38" t="s">
        <v>102</v>
      </c>
      <c r="AO660" s="14">
        <v>9290</v>
      </c>
      <c r="AP660" s="38" t="s">
        <v>102</v>
      </c>
      <c r="AQ660" s="38" t="s">
        <v>102</v>
      </c>
      <c r="AR660" s="38" t="s">
        <v>102</v>
      </c>
      <c r="AS660" s="38" t="s">
        <v>102</v>
      </c>
      <c r="AT660" s="38" t="s">
        <v>36</v>
      </c>
      <c r="AU660" s="38" t="s">
        <v>102</v>
      </c>
      <c r="AV660" s="38" t="s">
        <v>102</v>
      </c>
      <c r="AW660" s="38" t="s">
        <v>102</v>
      </c>
      <c r="AX660" s="38" t="s">
        <v>36</v>
      </c>
      <c r="AY660" s="38" t="s">
        <v>102</v>
      </c>
      <c r="AZ660" s="38" t="s">
        <v>102</v>
      </c>
      <c r="BA660" s="38" t="s">
        <v>102</v>
      </c>
    </row>
    <row r="661" spans="1:53">
      <c r="A661" s="100">
        <v>44728</v>
      </c>
      <c r="B661" s="99" t="str">
        <f t="shared" ref="B661" si="844">"(" &amp; TEXT(A661,"aaa") &amp; ")"</f>
        <v>(木)</v>
      </c>
      <c r="C661" s="14">
        <f t="shared" si="832"/>
        <v>8212</v>
      </c>
      <c r="D661" s="14">
        <v>2116</v>
      </c>
      <c r="E661" s="38" t="s">
        <v>102</v>
      </c>
      <c r="F661" s="38" t="s">
        <v>102</v>
      </c>
      <c r="G661" s="38" t="s">
        <v>102</v>
      </c>
      <c r="H661" s="14">
        <v>111</v>
      </c>
      <c r="I661" s="38" t="s">
        <v>102</v>
      </c>
      <c r="J661" s="14">
        <v>0</v>
      </c>
      <c r="K661" s="14">
        <v>90</v>
      </c>
      <c r="L661" s="14">
        <v>5722</v>
      </c>
      <c r="M661" s="38" t="s">
        <v>102</v>
      </c>
      <c r="N661" s="38" t="s">
        <v>102</v>
      </c>
      <c r="O661" s="38" t="s">
        <v>102</v>
      </c>
      <c r="P661" s="14">
        <v>161</v>
      </c>
      <c r="Q661" s="38" t="s">
        <v>102</v>
      </c>
      <c r="R661" s="14">
        <v>0</v>
      </c>
      <c r="S661" s="36">
        <v>12</v>
      </c>
      <c r="T661" s="14">
        <v>110</v>
      </c>
      <c r="U661" s="38" t="s">
        <v>102</v>
      </c>
      <c r="V661" s="38" t="s">
        <v>102</v>
      </c>
      <c r="W661" s="38" t="s">
        <v>102</v>
      </c>
      <c r="X661" s="14">
        <v>10</v>
      </c>
      <c r="Y661" s="38" t="s">
        <v>102</v>
      </c>
      <c r="Z661" s="14">
        <v>0</v>
      </c>
      <c r="AA661" s="14">
        <v>8</v>
      </c>
      <c r="AB661" s="14">
        <v>149</v>
      </c>
      <c r="AC661" s="38" t="s">
        <v>102</v>
      </c>
      <c r="AD661" s="38" t="s">
        <v>102</v>
      </c>
      <c r="AE661" s="38" t="s">
        <v>102</v>
      </c>
      <c r="AF661" s="14">
        <v>21</v>
      </c>
      <c r="AG661" s="38" t="s">
        <v>102</v>
      </c>
      <c r="AH661" s="14">
        <v>0</v>
      </c>
      <c r="AI661" s="36">
        <v>5</v>
      </c>
      <c r="AJ661" s="14">
        <v>1118</v>
      </c>
      <c r="AK661" s="38" t="s">
        <v>102</v>
      </c>
      <c r="AL661" s="38" t="s">
        <v>102</v>
      </c>
      <c r="AM661" s="38" t="s">
        <v>102</v>
      </c>
      <c r="AN661" s="38" t="s">
        <v>102</v>
      </c>
      <c r="AO661" s="14">
        <v>4195</v>
      </c>
      <c r="AP661" s="38" t="s">
        <v>102</v>
      </c>
      <c r="AQ661" s="38" t="s">
        <v>102</v>
      </c>
      <c r="AR661" s="38" t="s">
        <v>102</v>
      </c>
      <c r="AS661" s="38" t="s">
        <v>102</v>
      </c>
      <c r="AT661" s="38" t="s">
        <v>36</v>
      </c>
      <c r="AU661" s="38" t="s">
        <v>102</v>
      </c>
      <c r="AV661" s="38" t="s">
        <v>102</v>
      </c>
      <c r="AW661" s="38" t="s">
        <v>102</v>
      </c>
      <c r="AX661" s="38" t="s">
        <v>36</v>
      </c>
      <c r="AY661" s="38" t="s">
        <v>102</v>
      </c>
      <c r="AZ661" s="38" t="s">
        <v>102</v>
      </c>
      <c r="BA661" s="38" t="s">
        <v>102</v>
      </c>
    </row>
    <row r="662" spans="1:53">
      <c r="A662" s="100">
        <v>44727</v>
      </c>
      <c r="B662" s="99" t="str">
        <f t="shared" ref="B662" si="845">"(" &amp; TEXT(A662,"aaa") &amp; ")"</f>
        <v>(水)</v>
      </c>
      <c r="C662" s="14">
        <f t="shared" si="832"/>
        <v>10085</v>
      </c>
      <c r="D662" s="14">
        <v>2547</v>
      </c>
      <c r="E662" s="38" t="s">
        <v>102</v>
      </c>
      <c r="F662" s="38" t="s">
        <v>102</v>
      </c>
      <c r="G662" s="38" t="s">
        <v>102</v>
      </c>
      <c r="H662" s="14">
        <v>83</v>
      </c>
      <c r="I662" s="38" t="s">
        <v>102</v>
      </c>
      <c r="J662" s="14">
        <v>0</v>
      </c>
      <c r="K662" s="14">
        <v>172</v>
      </c>
      <c r="L662" s="14">
        <v>7118</v>
      </c>
      <c r="M662" s="38" t="s">
        <v>102</v>
      </c>
      <c r="N662" s="38" t="s">
        <v>102</v>
      </c>
      <c r="O662" s="38" t="s">
        <v>102</v>
      </c>
      <c r="P662" s="14">
        <v>157</v>
      </c>
      <c r="Q662" s="38" t="s">
        <v>102</v>
      </c>
      <c r="R662" s="14">
        <v>1</v>
      </c>
      <c r="S662" s="36">
        <v>7</v>
      </c>
      <c r="T662" s="14">
        <v>116</v>
      </c>
      <c r="U662" s="38" t="s">
        <v>102</v>
      </c>
      <c r="V662" s="38" t="s">
        <v>102</v>
      </c>
      <c r="W662" s="38" t="s">
        <v>102</v>
      </c>
      <c r="X662" s="14">
        <v>13</v>
      </c>
      <c r="Y662" s="38" t="s">
        <v>102</v>
      </c>
      <c r="Z662" s="14">
        <v>0</v>
      </c>
      <c r="AA662" s="14">
        <v>36</v>
      </c>
      <c r="AB662" s="14">
        <v>209</v>
      </c>
      <c r="AC662" s="38" t="s">
        <v>102</v>
      </c>
      <c r="AD662" s="38" t="s">
        <v>102</v>
      </c>
      <c r="AE662" s="38" t="s">
        <v>102</v>
      </c>
      <c r="AF662" s="14">
        <v>14</v>
      </c>
      <c r="AG662" s="38" t="s">
        <v>102</v>
      </c>
      <c r="AH662" s="14">
        <v>0</v>
      </c>
      <c r="AI662" s="36">
        <v>1</v>
      </c>
      <c r="AJ662" s="14">
        <v>1498</v>
      </c>
      <c r="AK662" s="38" t="s">
        <v>102</v>
      </c>
      <c r="AL662" s="38" t="s">
        <v>102</v>
      </c>
      <c r="AM662" s="38" t="s">
        <v>102</v>
      </c>
      <c r="AN662" s="38" t="s">
        <v>102</v>
      </c>
      <c r="AO662" s="14">
        <v>5437</v>
      </c>
      <c r="AP662" s="38" t="s">
        <v>102</v>
      </c>
      <c r="AQ662" s="38" t="s">
        <v>102</v>
      </c>
      <c r="AR662" s="38" t="s">
        <v>102</v>
      </c>
      <c r="AS662" s="38" t="s">
        <v>102</v>
      </c>
      <c r="AT662" s="38" t="s">
        <v>36</v>
      </c>
      <c r="AU662" s="38" t="s">
        <v>102</v>
      </c>
      <c r="AV662" s="38" t="s">
        <v>102</v>
      </c>
      <c r="AW662" s="38" t="s">
        <v>102</v>
      </c>
      <c r="AX662" s="38" t="s">
        <v>36</v>
      </c>
      <c r="AY662" s="38" t="s">
        <v>102</v>
      </c>
      <c r="AZ662" s="38" t="s">
        <v>102</v>
      </c>
      <c r="BA662" s="38" t="s">
        <v>102</v>
      </c>
    </row>
    <row r="663" spans="1:53">
      <c r="A663" s="100">
        <v>44726</v>
      </c>
      <c r="B663" s="99" t="str">
        <f t="shared" ref="B663" si="846">"(" &amp; TEXT(A663,"aaa") &amp; ")"</f>
        <v>(火)</v>
      </c>
      <c r="C663" s="14">
        <f t="shared" si="832"/>
        <v>10542</v>
      </c>
      <c r="D663" s="14">
        <v>2746</v>
      </c>
      <c r="E663" s="38" t="s">
        <v>102</v>
      </c>
      <c r="F663" s="38" t="s">
        <v>102</v>
      </c>
      <c r="G663" s="38" t="s">
        <v>102</v>
      </c>
      <c r="H663" s="14">
        <v>64</v>
      </c>
      <c r="I663" s="38" t="s">
        <v>102</v>
      </c>
      <c r="J663" s="14">
        <v>0</v>
      </c>
      <c r="K663" s="14">
        <v>140</v>
      </c>
      <c r="L663" s="14">
        <v>7490</v>
      </c>
      <c r="M663" s="38" t="s">
        <v>102</v>
      </c>
      <c r="N663" s="38" t="s">
        <v>102</v>
      </c>
      <c r="O663" s="38" t="s">
        <v>102</v>
      </c>
      <c r="P663" s="14">
        <v>88</v>
      </c>
      <c r="Q663" s="38" t="s">
        <v>102</v>
      </c>
      <c r="R663" s="14">
        <v>11</v>
      </c>
      <c r="S663" s="36">
        <v>3</v>
      </c>
      <c r="T663" s="14">
        <v>123</v>
      </c>
      <c r="U663" s="38" t="s">
        <v>102</v>
      </c>
      <c r="V663" s="38" t="s">
        <v>102</v>
      </c>
      <c r="W663" s="38" t="s">
        <v>102</v>
      </c>
      <c r="X663" s="14">
        <v>13</v>
      </c>
      <c r="Y663" s="38" t="s">
        <v>102</v>
      </c>
      <c r="Z663" s="14">
        <v>0</v>
      </c>
      <c r="AA663" s="14">
        <v>17</v>
      </c>
      <c r="AB663" s="14">
        <v>177</v>
      </c>
      <c r="AC663" s="38" t="s">
        <v>102</v>
      </c>
      <c r="AD663" s="38" t="s">
        <v>102</v>
      </c>
      <c r="AE663" s="38" t="s">
        <v>102</v>
      </c>
      <c r="AF663" s="14">
        <v>11</v>
      </c>
      <c r="AG663" s="38" t="s">
        <v>102</v>
      </c>
      <c r="AH663" s="14">
        <v>2</v>
      </c>
      <c r="AI663" s="36">
        <v>2</v>
      </c>
      <c r="AJ663" s="14">
        <v>1606</v>
      </c>
      <c r="AK663" s="38" t="s">
        <v>102</v>
      </c>
      <c r="AL663" s="38" t="s">
        <v>102</v>
      </c>
      <c r="AM663" s="38" t="s">
        <v>102</v>
      </c>
      <c r="AN663" s="38" t="s">
        <v>102</v>
      </c>
      <c r="AO663" s="14">
        <v>5687</v>
      </c>
      <c r="AP663" s="38" t="s">
        <v>102</v>
      </c>
      <c r="AQ663" s="38" t="s">
        <v>102</v>
      </c>
      <c r="AR663" s="38" t="s">
        <v>102</v>
      </c>
      <c r="AS663" s="38" t="s">
        <v>102</v>
      </c>
      <c r="AT663" s="38" t="s">
        <v>36</v>
      </c>
      <c r="AU663" s="38" t="s">
        <v>102</v>
      </c>
      <c r="AV663" s="38" t="s">
        <v>102</v>
      </c>
      <c r="AW663" s="38" t="s">
        <v>102</v>
      </c>
      <c r="AX663" s="38" t="s">
        <v>36</v>
      </c>
      <c r="AY663" s="38" t="s">
        <v>102</v>
      </c>
      <c r="AZ663" s="38" t="s">
        <v>102</v>
      </c>
      <c r="BA663" s="38" t="s">
        <v>102</v>
      </c>
    </row>
    <row r="664" spans="1:53">
      <c r="A664" s="100">
        <v>44725</v>
      </c>
      <c r="B664" s="99" t="str">
        <f t="shared" ref="B664" si="847">"(" &amp; TEXT(A664,"aaa") &amp; ")"</f>
        <v>(月)</v>
      </c>
      <c r="C664" s="14">
        <f t="shared" si="832"/>
        <v>10316</v>
      </c>
      <c r="D664" s="14">
        <v>2740</v>
      </c>
      <c r="E664" s="38" t="s">
        <v>102</v>
      </c>
      <c r="F664" s="38" t="s">
        <v>102</v>
      </c>
      <c r="G664" s="38" t="s">
        <v>102</v>
      </c>
      <c r="H664" s="14">
        <v>87</v>
      </c>
      <c r="I664" s="38" t="s">
        <v>102</v>
      </c>
      <c r="J664" s="14">
        <v>0</v>
      </c>
      <c r="K664" s="14">
        <v>143</v>
      </c>
      <c r="L664" s="14">
        <v>7177</v>
      </c>
      <c r="M664" s="38" t="s">
        <v>102</v>
      </c>
      <c r="N664" s="38" t="s">
        <v>102</v>
      </c>
      <c r="O664" s="38" t="s">
        <v>102</v>
      </c>
      <c r="P664" s="14">
        <v>145</v>
      </c>
      <c r="Q664" s="38" t="s">
        <v>102</v>
      </c>
      <c r="R664" s="14">
        <v>16</v>
      </c>
      <c r="S664" s="36">
        <v>8</v>
      </c>
      <c r="T664" s="14">
        <v>105</v>
      </c>
      <c r="U664" s="38" t="s">
        <v>102</v>
      </c>
      <c r="V664" s="38" t="s">
        <v>102</v>
      </c>
      <c r="W664" s="38" t="s">
        <v>102</v>
      </c>
      <c r="X664" s="14">
        <v>12</v>
      </c>
      <c r="Y664" s="38" t="s">
        <v>102</v>
      </c>
      <c r="Z664" s="14">
        <v>0</v>
      </c>
      <c r="AA664" s="14">
        <v>21</v>
      </c>
      <c r="AB664" s="14">
        <v>181</v>
      </c>
      <c r="AC664" s="38" t="s">
        <v>102</v>
      </c>
      <c r="AD664" s="38" t="s">
        <v>102</v>
      </c>
      <c r="AE664" s="38" t="s">
        <v>102</v>
      </c>
      <c r="AF664" s="14">
        <v>26</v>
      </c>
      <c r="AG664" s="38" t="s">
        <v>102</v>
      </c>
      <c r="AH664" s="14">
        <v>0</v>
      </c>
      <c r="AI664" s="36">
        <v>4</v>
      </c>
      <c r="AJ664" s="14">
        <v>1526</v>
      </c>
      <c r="AK664" s="38" t="s">
        <v>102</v>
      </c>
      <c r="AL664" s="38" t="s">
        <v>102</v>
      </c>
      <c r="AM664" s="38" t="s">
        <v>102</v>
      </c>
      <c r="AN664" s="38" t="s">
        <v>102</v>
      </c>
      <c r="AO664" s="14">
        <v>5099</v>
      </c>
      <c r="AP664" s="38" t="s">
        <v>102</v>
      </c>
      <c r="AQ664" s="38" t="s">
        <v>102</v>
      </c>
      <c r="AR664" s="38" t="s">
        <v>102</v>
      </c>
      <c r="AS664" s="38" t="s">
        <v>102</v>
      </c>
      <c r="AT664" s="38" t="s">
        <v>36</v>
      </c>
      <c r="AU664" s="38" t="s">
        <v>102</v>
      </c>
      <c r="AV664" s="38" t="s">
        <v>102</v>
      </c>
      <c r="AW664" s="38" t="s">
        <v>102</v>
      </c>
      <c r="AX664" s="38" t="s">
        <v>36</v>
      </c>
      <c r="AY664" s="38" t="s">
        <v>102</v>
      </c>
      <c r="AZ664" s="38" t="s">
        <v>102</v>
      </c>
      <c r="BA664" s="38" t="s">
        <v>102</v>
      </c>
    </row>
    <row r="665" spans="1:53">
      <c r="A665" s="100">
        <v>44724</v>
      </c>
      <c r="B665" s="99" t="str">
        <f t="shared" ref="B665:B667" si="848">"(" &amp; TEXT(A665,"aaa") &amp; ")"</f>
        <v>(日)</v>
      </c>
      <c r="C665" s="14">
        <f t="shared" si="832"/>
        <v>8667</v>
      </c>
      <c r="D665" s="14">
        <v>2026</v>
      </c>
      <c r="E665" s="38" t="s">
        <v>102</v>
      </c>
      <c r="F665" s="38" t="s">
        <v>102</v>
      </c>
      <c r="G665" s="38" t="s">
        <v>102</v>
      </c>
      <c r="H665" s="14">
        <v>78</v>
      </c>
      <c r="I665" s="38" t="s">
        <v>102</v>
      </c>
      <c r="J665" s="14">
        <v>1</v>
      </c>
      <c r="K665" s="14">
        <v>328</v>
      </c>
      <c r="L665" s="14">
        <v>6063</v>
      </c>
      <c r="M665" s="38" t="s">
        <v>102</v>
      </c>
      <c r="N665" s="38" t="s">
        <v>102</v>
      </c>
      <c r="O665" s="38" t="s">
        <v>102</v>
      </c>
      <c r="P665" s="14">
        <v>166</v>
      </c>
      <c r="Q665" s="38" t="s">
        <v>102</v>
      </c>
      <c r="R665" s="14">
        <v>0</v>
      </c>
      <c r="S665" s="36">
        <v>5</v>
      </c>
      <c r="T665" s="14">
        <v>69</v>
      </c>
      <c r="U665" s="38" t="s">
        <v>102</v>
      </c>
      <c r="V665" s="38" t="s">
        <v>102</v>
      </c>
      <c r="W665" s="38" t="s">
        <v>102</v>
      </c>
      <c r="X665" s="14">
        <v>1</v>
      </c>
      <c r="Y665" s="38" t="s">
        <v>102</v>
      </c>
      <c r="Z665" s="14">
        <v>1</v>
      </c>
      <c r="AA665" s="14">
        <v>51</v>
      </c>
      <c r="AB665" s="14">
        <v>100</v>
      </c>
      <c r="AC665" s="38" t="s">
        <v>102</v>
      </c>
      <c r="AD665" s="38" t="s">
        <v>102</v>
      </c>
      <c r="AE665" s="38" t="s">
        <v>102</v>
      </c>
      <c r="AF665" s="14">
        <v>11</v>
      </c>
      <c r="AG665" s="38" t="s">
        <v>102</v>
      </c>
      <c r="AH665" s="14">
        <v>0</v>
      </c>
      <c r="AI665" s="36">
        <v>1</v>
      </c>
      <c r="AJ665" s="14">
        <v>1037</v>
      </c>
      <c r="AK665" s="38" t="s">
        <v>102</v>
      </c>
      <c r="AL665" s="38" t="s">
        <v>102</v>
      </c>
      <c r="AM665" s="38" t="s">
        <v>102</v>
      </c>
      <c r="AN665" s="38" t="s">
        <v>102</v>
      </c>
      <c r="AO665" s="14">
        <v>4412</v>
      </c>
      <c r="AP665" s="38" t="s">
        <v>102</v>
      </c>
      <c r="AQ665" s="38" t="s">
        <v>102</v>
      </c>
      <c r="AR665" s="38" t="s">
        <v>102</v>
      </c>
      <c r="AS665" s="38" t="s">
        <v>102</v>
      </c>
      <c r="AT665" s="38" t="s">
        <v>36</v>
      </c>
      <c r="AU665" s="38" t="s">
        <v>102</v>
      </c>
      <c r="AV665" s="38" t="s">
        <v>102</v>
      </c>
      <c r="AW665" s="38" t="s">
        <v>102</v>
      </c>
      <c r="AX665" s="38" t="s">
        <v>36</v>
      </c>
      <c r="AY665" s="38" t="s">
        <v>102</v>
      </c>
      <c r="AZ665" s="38" t="s">
        <v>102</v>
      </c>
      <c r="BA665" s="38" t="s">
        <v>102</v>
      </c>
    </row>
    <row r="666" spans="1:53">
      <c r="A666" s="100">
        <v>44723</v>
      </c>
      <c r="B666" s="99" t="str">
        <f t="shared" si="848"/>
        <v>(土)</v>
      </c>
      <c r="C666" s="14">
        <f t="shared" si="832"/>
        <v>39870</v>
      </c>
      <c r="D666" s="14">
        <v>15070</v>
      </c>
      <c r="E666" s="38" t="s">
        <v>102</v>
      </c>
      <c r="F666" s="38" t="s">
        <v>102</v>
      </c>
      <c r="G666" s="38" t="s">
        <v>102</v>
      </c>
      <c r="H666" s="14">
        <v>167</v>
      </c>
      <c r="I666" s="38" t="s">
        <v>102</v>
      </c>
      <c r="J666" s="14">
        <v>1</v>
      </c>
      <c r="K666" s="14">
        <v>458</v>
      </c>
      <c r="L666" s="14">
        <v>23866</v>
      </c>
      <c r="M666" s="38" t="s">
        <v>102</v>
      </c>
      <c r="N666" s="38" t="s">
        <v>102</v>
      </c>
      <c r="O666" s="38" t="s">
        <v>102</v>
      </c>
      <c r="P666" s="14">
        <v>296</v>
      </c>
      <c r="Q666" s="38" t="s">
        <v>102</v>
      </c>
      <c r="R666" s="14">
        <v>2</v>
      </c>
      <c r="S666" s="36">
        <v>10</v>
      </c>
      <c r="T666" s="14">
        <v>238</v>
      </c>
      <c r="U666" s="38" t="s">
        <v>102</v>
      </c>
      <c r="V666" s="38" t="s">
        <v>102</v>
      </c>
      <c r="W666" s="38" t="s">
        <v>102</v>
      </c>
      <c r="X666" s="14">
        <v>7</v>
      </c>
      <c r="Y666" s="38" t="s">
        <v>102</v>
      </c>
      <c r="Z666" s="14">
        <v>0</v>
      </c>
      <c r="AA666" s="14">
        <v>68</v>
      </c>
      <c r="AB666" s="14">
        <v>378</v>
      </c>
      <c r="AC666" s="38" t="s">
        <v>102</v>
      </c>
      <c r="AD666" s="38" t="s">
        <v>102</v>
      </c>
      <c r="AE666" s="38" t="s">
        <v>102</v>
      </c>
      <c r="AF666" s="14">
        <v>15</v>
      </c>
      <c r="AG666" s="38" t="s">
        <v>102</v>
      </c>
      <c r="AH666" s="14">
        <v>1</v>
      </c>
      <c r="AI666" s="36">
        <v>4</v>
      </c>
      <c r="AJ666" s="14">
        <v>10524</v>
      </c>
      <c r="AK666" s="38" t="s">
        <v>102</v>
      </c>
      <c r="AL666" s="38" t="s">
        <v>102</v>
      </c>
      <c r="AM666" s="38" t="s">
        <v>102</v>
      </c>
      <c r="AN666" s="38" t="s">
        <v>102</v>
      </c>
      <c r="AO666" s="14">
        <v>17575</v>
      </c>
      <c r="AP666" s="38" t="s">
        <v>102</v>
      </c>
      <c r="AQ666" s="38" t="s">
        <v>102</v>
      </c>
      <c r="AR666" s="38" t="s">
        <v>102</v>
      </c>
      <c r="AS666" s="38" t="s">
        <v>102</v>
      </c>
      <c r="AT666" s="38" t="s">
        <v>36</v>
      </c>
      <c r="AU666" s="38" t="s">
        <v>102</v>
      </c>
      <c r="AV666" s="38" t="s">
        <v>102</v>
      </c>
      <c r="AW666" s="38" t="s">
        <v>102</v>
      </c>
      <c r="AX666" s="38" t="s">
        <v>36</v>
      </c>
      <c r="AY666" s="38" t="s">
        <v>102</v>
      </c>
      <c r="AZ666" s="38" t="s">
        <v>102</v>
      </c>
      <c r="BA666" s="38" t="s">
        <v>102</v>
      </c>
    </row>
    <row r="667" spans="1:53">
      <c r="A667" s="100">
        <v>44722</v>
      </c>
      <c r="B667" s="99" t="str">
        <f t="shared" si="848"/>
        <v>(金)</v>
      </c>
      <c r="C667" s="14">
        <f t="shared" si="832"/>
        <v>25058</v>
      </c>
      <c r="D667" s="14">
        <v>8282</v>
      </c>
      <c r="E667" s="38" t="s">
        <v>102</v>
      </c>
      <c r="F667" s="38" t="s">
        <v>102</v>
      </c>
      <c r="G667" s="38" t="s">
        <v>102</v>
      </c>
      <c r="H667" s="14">
        <v>248</v>
      </c>
      <c r="I667" s="38" t="s">
        <v>102</v>
      </c>
      <c r="J667" s="14">
        <v>0</v>
      </c>
      <c r="K667" s="14">
        <v>204</v>
      </c>
      <c r="L667" s="14">
        <v>15818</v>
      </c>
      <c r="M667" s="38" t="s">
        <v>102</v>
      </c>
      <c r="N667" s="38" t="s">
        <v>102</v>
      </c>
      <c r="O667" s="38" t="s">
        <v>102</v>
      </c>
      <c r="P667" s="14">
        <v>494</v>
      </c>
      <c r="Q667" s="38" t="s">
        <v>102</v>
      </c>
      <c r="R667" s="14">
        <v>0</v>
      </c>
      <c r="S667" s="36">
        <v>12</v>
      </c>
      <c r="T667" s="14">
        <v>210</v>
      </c>
      <c r="U667" s="38" t="s">
        <v>102</v>
      </c>
      <c r="V667" s="38" t="s">
        <v>102</v>
      </c>
      <c r="W667" s="38" t="s">
        <v>102</v>
      </c>
      <c r="X667" s="14">
        <v>17</v>
      </c>
      <c r="Y667" s="38" t="s">
        <v>102</v>
      </c>
      <c r="Z667" s="14">
        <v>0</v>
      </c>
      <c r="AA667" s="14">
        <v>32</v>
      </c>
      <c r="AB667" s="14">
        <v>358</v>
      </c>
      <c r="AC667" s="38" t="s">
        <v>102</v>
      </c>
      <c r="AD667" s="38" t="s">
        <v>102</v>
      </c>
      <c r="AE667" s="38" t="s">
        <v>102</v>
      </c>
      <c r="AF667" s="14">
        <v>21</v>
      </c>
      <c r="AG667" s="38" t="s">
        <v>102</v>
      </c>
      <c r="AH667" s="14">
        <v>0</v>
      </c>
      <c r="AI667" s="36">
        <v>3</v>
      </c>
      <c r="AJ667" s="14">
        <v>5366</v>
      </c>
      <c r="AK667" s="38" t="s">
        <v>102</v>
      </c>
      <c r="AL667" s="38" t="s">
        <v>102</v>
      </c>
      <c r="AM667" s="38" t="s">
        <v>102</v>
      </c>
      <c r="AN667" s="38" t="s">
        <v>102</v>
      </c>
      <c r="AO667" s="14">
        <v>11622</v>
      </c>
      <c r="AP667" s="38" t="s">
        <v>102</v>
      </c>
      <c r="AQ667" s="38" t="s">
        <v>102</v>
      </c>
      <c r="AR667" s="38" t="s">
        <v>102</v>
      </c>
      <c r="AS667" s="38" t="s">
        <v>102</v>
      </c>
      <c r="AT667" s="38" t="s">
        <v>36</v>
      </c>
      <c r="AU667" s="38" t="s">
        <v>102</v>
      </c>
      <c r="AV667" s="38" t="s">
        <v>102</v>
      </c>
      <c r="AW667" s="38" t="s">
        <v>102</v>
      </c>
      <c r="AX667" s="38" t="s">
        <v>36</v>
      </c>
      <c r="AY667" s="38" t="s">
        <v>102</v>
      </c>
      <c r="AZ667" s="38" t="s">
        <v>102</v>
      </c>
      <c r="BA667" s="38" t="s">
        <v>102</v>
      </c>
    </row>
    <row r="668" spans="1:53">
      <c r="A668" s="100">
        <v>44721</v>
      </c>
      <c r="B668" s="99" t="str">
        <f t="shared" ref="B668" si="849">"(" &amp; TEXT(A668,"aaa") &amp; ")"</f>
        <v>(木)</v>
      </c>
      <c r="C668" s="14">
        <f t="shared" si="832"/>
        <v>9656</v>
      </c>
      <c r="D668" s="14">
        <v>3624</v>
      </c>
      <c r="E668" s="38" t="s">
        <v>102</v>
      </c>
      <c r="F668" s="38" t="s">
        <v>102</v>
      </c>
      <c r="G668" s="38" t="s">
        <v>102</v>
      </c>
      <c r="H668" s="14">
        <v>326</v>
      </c>
      <c r="I668" s="38" t="s">
        <v>102</v>
      </c>
      <c r="J668" s="14">
        <v>0</v>
      </c>
      <c r="K668" s="14">
        <v>155</v>
      </c>
      <c r="L668" s="14">
        <v>5355</v>
      </c>
      <c r="M668" s="38" t="s">
        <v>102</v>
      </c>
      <c r="N668" s="38" t="s">
        <v>102</v>
      </c>
      <c r="O668" s="38" t="s">
        <v>102</v>
      </c>
      <c r="P668" s="14">
        <v>191</v>
      </c>
      <c r="Q668" s="38" t="s">
        <v>102</v>
      </c>
      <c r="R668" s="14">
        <v>0</v>
      </c>
      <c r="S668" s="36">
        <v>5</v>
      </c>
      <c r="T668" s="14">
        <v>125</v>
      </c>
      <c r="U668" s="38" t="s">
        <v>102</v>
      </c>
      <c r="V668" s="38" t="s">
        <v>102</v>
      </c>
      <c r="W668" s="38" t="s">
        <v>102</v>
      </c>
      <c r="X668" s="14">
        <v>18</v>
      </c>
      <c r="Y668" s="38" t="s">
        <v>102</v>
      </c>
      <c r="Z668" s="14">
        <v>0</v>
      </c>
      <c r="AA668" s="14">
        <v>21</v>
      </c>
      <c r="AB668" s="14">
        <v>192</v>
      </c>
      <c r="AC668" s="38" t="s">
        <v>102</v>
      </c>
      <c r="AD668" s="38" t="s">
        <v>102</v>
      </c>
      <c r="AE668" s="38" t="s">
        <v>102</v>
      </c>
      <c r="AF668" s="14">
        <v>17</v>
      </c>
      <c r="AG668" s="38" t="s">
        <v>102</v>
      </c>
      <c r="AH668" s="14">
        <v>0</v>
      </c>
      <c r="AI668" s="36">
        <v>2</v>
      </c>
      <c r="AJ668" s="14">
        <v>2382</v>
      </c>
      <c r="AK668" s="38" t="s">
        <v>102</v>
      </c>
      <c r="AL668" s="38" t="s">
        <v>102</v>
      </c>
      <c r="AM668" s="38" t="s">
        <v>102</v>
      </c>
      <c r="AN668" s="38" t="s">
        <v>102</v>
      </c>
      <c r="AO668" s="14">
        <v>3685</v>
      </c>
      <c r="AP668" s="38" t="s">
        <v>102</v>
      </c>
      <c r="AQ668" s="38" t="s">
        <v>102</v>
      </c>
      <c r="AR668" s="38" t="s">
        <v>102</v>
      </c>
      <c r="AS668" s="38" t="s">
        <v>102</v>
      </c>
      <c r="AT668" s="38" t="s">
        <v>36</v>
      </c>
      <c r="AU668" s="38" t="s">
        <v>102</v>
      </c>
      <c r="AV668" s="38" t="s">
        <v>102</v>
      </c>
      <c r="AW668" s="38" t="s">
        <v>102</v>
      </c>
      <c r="AX668" s="38" t="s">
        <v>36</v>
      </c>
      <c r="AY668" s="38" t="s">
        <v>102</v>
      </c>
      <c r="AZ668" s="38" t="s">
        <v>102</v>
      </c>
      <c r="BA668" s="38" t="s">
        <v>102</v>
      </c>
    </row>
    <row r="669" spans="1:53">
      <c r="A669" s="100">
        <v>44720</v>
      </c>
      <c r="B669" s="99" t="str">
        <f t="shared" ref="B669" si="850">"(" &amp; TEXT(A669,"aaa") &amp; ")"</f>
        <v>(水)</v>
      </c>
      <c r="C669" s="14">
        <f t="shared" si="832"/>
        <v>10581</v>
      </c>
      <c r="D669" s="14">
        <v>3855</v>
      </c>
      <c r="E669" s="38" t="s">
        <v>102</v>
      </c>
      <c r="F669" s="38" t="s">
        <v>102</v>
      </c>
      <c r="G669" s="38" t="s">
        <v>102</v>
      </c>
      <c r="H669" s="14">
        <v>108</v>
      </c>
      <c r="I669" s="38" t="s">
        <v>102</v>
      </c>
      <c r="J669" s="14">
        <v>0</v>
      </c>
      <c r="K669" s="14">
        <v>192</v>
      </c>
      <c r="L669" s="14">
        <v>6296</v>
      </c>
      <c r="M669" s="38" t="s">
        <v>102</v>
      </c>
      <c r="N669" s="38" t="s">
        <v>102</v>
      </c>
      <c r="O669" s="38" t="s">
        <v>102</v>
      </c>
      <c r="P669" s="14">
        <v>122</v>
      </c>
      <c r="Q669" s="38" t="s">
        <v>102</v>
      </c>
      <c r="R669" s="14">
        <v>0</v>
      </c>
      <c r="S669" s="36">
        <v>8</v>
      </c>
      <c r="T669" s="14">
        <v>135</v>
      </c>
      <c r="U669" s="38" t="s">
        <v>102</v>
      </c>
      <c r="V669" s="38" t="s">
        <v>102</v>
      </c>
      <c r="W669" s="38" t="s">
        <v>102</v>
      </c>
      <c r="X669" s="14">
        <v>14</v>
      </c>
      <c r="Y669" s="38" t="s">
        <v>102</v>
      </c>
      <c r="Z669" s="14">
        <v>0</v>
      </c>
      <c r="AA669" s="14">
        <v>33</v>
      </c>
      <c r="AB669" s="14">
        <v>209</v>
      </c>
      <c r="AC669" s="38" t="s">
        <v>102</v>
      </c>
      <c r="AD669" s="38" t="s">
        <v>102</v>
      </c>
      <c r="AE669" s="38" t="s">
        <v>102</v>
      </c>
      <c r="AF669" s="14">
        <v>17</v>
      </c>
      <c r="AG669" s="38" t="s">
        <v>102</v>
      </c>
      <c r="AH669" s="14">
        <v>0</v>
      </c>
      <c r="AI669" s="36">
        <v>1</v>
      </c>
      <c r="AJ669" s="14">
        <v>2472</v>
      </c>
      <c r="AK669" s="38" t="s">
        <v>102</v>
      </c>
      <c r="AL669" s="38" t="s">
        <v>102</v>
      </c>
      <c r="AM669" s="38" t="s">
        <v>102</v>
      </c>
      <c r="AN669" s="38" t="s">
        <v>102</v>
      </c>
      <c r="AO669" s="14">
        <v>4573</v>
      </c>
      <c r="AP669" s="38" t="s">
        <v>102</v>
      </c>
      <c r="AQ669" s="38" t="s">
        <v>102</v>
      </c>
      <c r="AR669" s="38" t="s">
        <v>102</v>
      </c>
      <c r="AS669" s="38" t="s">
        <v>102</v>
      </c>
      <c r="AT669" s="38" t="s">
        <v>36</v>
      </c>
      <c r="AU669" s="38" t="s">
        <v>102</v>
      </c>
      <c r="AV669" s="38" t="s">
        <v>102</v>
      </c>
      <c r="AW669" s="38" t="s">
        <v>102</v>
      </c>
      <c r="AX669" s="38" t="s">
        <v>36</v>
      </c>
      <c r="AY669" s="38" t="s">
        <v>102</v>
      </c>
      <c r="AZ669" s="38" t="s">
        <v>102</v>
      </c>
      <c r="BA669" s="38" t="s">
        <v>102</v>
      </c>
    </row>
    <row r="670" spans="1:53">
      <c r="A670" s="100">
        <v>44719</v>
      </c>
      <c r="B670" s="99" t="str">
        <f t="shared" ref="B670" si="851">"(" &amp; TEXT(A670,"aaa") &amp; ")"</f>
        <v>(火)</v>
      </c>
      <c r="C670" s="14">
        <f t="shared" si="832"/>
        <v>11909</v>
      </c>
      <c r="D670" s="14">
        <v>4832</v>
      </c>
      <c r="E670" s="38" t="s">
        <v>102</v>
      </c>
      <c r="F670" s="38" t="s">
        <v>102</v>
      </c>
      <c r="G670" s="38" t="s">
        <v>102</v>
      </c>
      <c r="H670" s="14">
        <v>56</v>
      </c>
      <c r="I670" s="38" t="s">
        <v>102</v>
      </c>
      <c r="J670" s="14">
        <v>0</v>
      </c>
      <c r="K670" s="14">
        <v>166</v>
      </c>
      <c r="L670" s="14">
        <v>6723</v>
      </c>
      <c r="M670" s="38" t="s">
        <v>102</v>
      </c>
      <c r="N670" s="38" t="s">
        <v>102</v>
      </c>
      <c r="O670" s="38" t="s">
        <v>102</v>
      </c>
      <c r="P670" s="14">
        <v>120</v>
      </c>
      <c r="Q670" s="38" t="s">
        <v>102</v>
      </c>
      <c r="R670" s="14">
        <v>2</v>
      </c>
      <c r="S670" s="36">
        <v>10</v>
      </c>
      <c r="T670" s="14">
        <v>161</v>
      </c>
      <c r="U670" s="38" t="s">
        <v>102</v>
      </c>
      <c r="V670" s="38" t="s">
        <v>102</v>
      </c>
      <c r="W670" s="38" t="s">
        <v>102</v>
      </c>
      <c r="X670" s="14">
        <v>6</v>
      </c>
      <c r="Y670" s="38" t="s">
        <v>102</v>
      </c>
      <c r="Z670" s="14">
        <v>0</v>
      </c>
      <c r="AA670" s="14">
        <v>36</v>
      </c>
      <c r="AB670" s="14">
        <v>185</v>
      </c>
      <c r="AC670" s="38" t="s">
        <v>102</v>
      </c>
      <c r="AD670" s="38" t="s">
        <v>102</v>
      </c>
      <c r="AE670" s="38" t="s">
        <v>102</v>
      </c>
      <c r="AF670" s="14">
        <v>16</v>
      </c>
      <c r="AG670" s="38" t="s">
        <v>102</v>
      </c>
      <c r="AH670" s="14">
        <v>0</v>
      </c>
      <c r="AI670" s="36">
        <v>4</v>
      </c>
      <c r="AJ670" s="14">
        <v>3261</v>
      </c>
      <c r="AK670" s="38" t="s">
        <v>102</v>
      </c>
      <c r="AL670" s="38" t="s">
        <v>102</v>
      </c>
      <c r="AM670" s="38" t="s">
        <v>102</v>
      </c>
      <c r="AN670" s="38" t="s">
        <v>102</v>
      </c>
      <c r="AO670" s="14">
        <v>4954</v>
      </c>
      <c r="AP670" s="38" t="s">
        <v>102</v>
      </c>
      <c r="AQ670" s="38" t="s">
        <v>102</v>
      </c>
      <c r="AR670" s="38" t="s">
        <v>102</v>
      </c>
      <c r="AS670" s="38" t="s">
        <v>102</v>
      </c>
      <c r="AT670" s="38" t="s">
        <v>36</v>
      </c>
      <c r="AU670" s="38" t="s">
        <v>102</v>
      </c>
      <c r="AV670" s="38" t="s">
        <v>102</v>
      </c>
      <c r="AW670" s="38" t="s">
        <v>102</v>
      </c>
      <c r="AX670" s="38" t="s">
        <v>36</v>
      </c>
      <c r="AY670" s="38" t="s">
        <v>102</v>
      </c>
      <c r="AZ670" s="38" t="s">
        <v>102</v>
      </c>
      <c r="BA670" s="38" t="s">
        <v>102</v>
      </c>
    </row>
    <row r="671" spans="1:53">
      <c r="A671" s="100">
        <v>44718</v>
      </c>
      <c r="B671" s="99" t="str">
        <f t="shared" ref="B671" si="852">"(" &amp; TEXT(A671,"aaa") &amp; ")"</f>
        <v>(月)</v>
      </c>
      <c r="C671" s="14">
        <f t="shared" si="832"/>
        <v>11424</v>
      </c>
      <c r="D671" s="14">
        <v>4393</v>
      </c>
      <c r="E671" s="38" t="s">
        <v>102</v>
      </c>
      <c r="F671" s="38" t="s">
        <v>102</v>
      </c>
      <c r="G671" s="38" t="s">
        <v>102</v>
      </c>
      <c r="H671" s="14">
        <v>224</v>
      </c>
      <c r="I671" s="38" t="s">
        <v>102</v>
      </c>
      <c r="J671" s="14">
        <v>0</v>
      </c>
      <c r="K671" s="14">
        <v>123</v>
      </c>
      <c r="L671" s="14">
        <v>6532</v>
      </c>
      <c r="M671" s="38" t="s">
        <v>102</v>
      </c>
      <c r="N671" s="38" t="s">
        <v>102</v>
      </c>
      <c r="O671" s="38" t="s">
        <v>102</v>
      </c>
      <c r="P671" s="14">
        <v>147</v>
      </c>
      <c r="Q671" s="38" t="s">
        <v>102</v>
      </c>
      <c r="R671" s="14">
        <v>3</v>
      </c>
      <c r="S671" s="36">
        <v>2</v>
      </c>
      <c r="T671" s="14">
        <v>131</v>
      </c>
      <c r="U671" s="38" t="s">
        <v>102</v>
      </c>
      <c r="V671" s="38" t="s">
        <v>102</v>
      </c>
      <c r="W671" s="38" t="s">
        <v>102</v>
      </c>
      <c r="X671" s="14">
        <v>32</v>
      </c>
      <c r="Y671" s="38" t="s">
        <v>102</v>
      </c>
      <c r="Z671" s="14">
        <v>0</v>
      </c>
      <c r="AA671" s="14">
        <v>23</v>
      </c>
      <c r="AB671" s="14">
        <v>174</v>
      </c>
      <c r="AC671" s="38" t="s">
        <v>102</v>
      </c>
      <c r="AD671" s="38" t="s">
        <v>102</v>
      </c>
      <c r="AE671" s="38" t="s">
        <v>102</v>
      </c>
      <c r="AF671" s="14">
        <v>26</v>
      </c>
      <c r="AG671" s="38" t="s">
        <v>102</v>
      </c>
      <c r="AH671" s="14">
        <v>2</v>
      </c>
      <c r="AI671" s="36">
        <v>1</v>
      </c>
      <c r="AJ671" s="14">
        <v>2763</v>
      </c>
      <c r="AK671" s="38" t="s">
        <v>102</v>
      </c>
      <c r="AL671" s="38" t="s">
        <v>102</v>
      </c>
      <c r="AM671" s="38" t="s">
        <v>102</v>
      </c>
      <c r="AN671" s="38" t="s">
        <v>102</v>
      </c>
      <c r="AO671" s="14">
        <v>4625</v>
      </c>
      <c r="AP671" s="38" t="s">
        <v>102</v>
      </c>
      <c r="AQ671" s="38" t="s">
        <v>102</v>
      </c>
      <c r="AR671" s="38" t="s">
        <v>102</v>
      </c>
      <c r="AS671" s="38" t="s">
        <v>102</v>
      </c>
      <c r="AT671" s="38" t="s">
        <v>36</v>
      </c>
      <c r="AU671" s="38" t="s">
        <v>102</v>
      </c>
      <c r="AV671" s="38" t="s">
        <v>102</v>
      </c>
      <c r="AW671" s="38" t="s">
        <v>102</v>
      </c>
      <c r="AX671" s="38" t="s">
        <v>36</v>
      </c>
      <c r="AY671" s="38" t="s">
        <v>102</v>
      </c>
      <c r="AZ671" s="38" t="s">
        <v>102</v>
      </c>
      <c r="BA671" s="38" t="s">
        <v>102</v>
      </c>
    </row>
    <row r="672" spans="1:53">
      <c r="A672" s="100">
        <v>44717</v>
      </c>
      <c r="B672" s="99" t="str">
        <f t="shared" ref="B672:B673" si="853">"(" &amp; TEXT(A672,"aaa") &amp; ")"</f>
        <v>(日)</v>
      </c>
      <c r="C672" s="14">
        <f t="shared" si="832"/>
        <v>11659</v>
      </c>
      <c r="D672" s="14">
        <v>3607</v>
      </c>
      <c r="E672" s="38" t="s">
        <v>102</v>
      </c>
      <c r="F672" s="38" t="s">
        <v>102</v>
      </c>
      <c r="G672" s="38" t="s">
        <v>102</v>
      </c>
      <c r="H672" s="14">
        <v>59</v>
      </c>
      <c r="I672" s="38" t="s">
        <v>102</v>
      </c>
      <c r="J672" s="14">
        <v>0</v>
      </c>
      <c r="K672" s="14">
        <v>329</v>
      </c>
      <c r="L672" s="14">
        <v>7481</v>
      </c>
      <c r="M672" s="38" t="s">
        <v>102</v>
      </c>
      <c r="N672" s="38" t="s">
        <v>102</v>
      </c>
      <c r="O672" s="38" t="s">
        <v>102</v>
      </c>
      <c r="P672" s="14">
        <v>170</v>
      </c>
      <c r="Q672" s="38" t="s">
        <v>102</v>
      </c>
      <c r="R672" s="14">
        <v>1</v>
      </c>
      <c r="S672" s="36">
        <v>12</v>
      </c>
      <c r="T672" s="14">
        <v>81</v>
      </c>
      <c r="U672" s="38" t="s">
        <v>102</v>
      </c>
      <c r="V672" s="38" t="s">
        <v>102</v>
      </c>
      <c r="W672" s="38" t="s">
        <v>102</v>
      </c>
      <c r="X672" s="14">
        <v>4</v>
      </c>
      <c r="Y672" s="38" t="s">
        <v>102</v>
      </c>
      <c r="Z672" s="14">
        <v>0</v>
      </c>
      <c r="AA672" s="14">
        <v>57</v>
      </c>
      <c r="AB672" s="14">
        <v>75</v>
      </c>
      <c r="AC672" s="38" t="s">
        <v>102</v>
      </c>
      <c r="AD672" s="38" t="s">
        <v>102</v>
      </c>
      <c r="AE672" s="38" t="s">
        <v>102</v>
      </c>
      <c r="AF672" s="14">
        <v>11</v>
      </c>
      <c r="AG672" s="38" t="s">
        <v>102</v>
      </c>
      <c r="AH672" s="14">
        <v>0</v>
      </c>
      <c r="AI672" s="36">
        <v>4</v>
      </c>
      <c r="AJ672" s="14">
        <v>2382</v>
      </c>
      <c r="AK672" s="38" t="s">
        <v>102</v>
      </c>
      <c r="AL672" s="38" t="s">
        <v>102</v>
      </c>
      <c r="AM672" s="38" t="s">
        <v>102</v>
      </c>
      <c r="AN672" s="38" t="s">
        <v>102</v>
      </c>
      <c r="AO672" s="14">
        <v>6316</v>
      </c>
      <c r="AP672" s="38" t="s">
        <v>102</v>
      </c>
      <c r="AQ672" s="38" t="s">
        <v>102</v>
      </c>
      <c r="AR672" s="38" t="s">
        <v>102</v>
      </c>
      <c r="AS672" s="38" t="s">
        <v>102</v>
      </c>
      <c r="AT672" s="38" t="s">
        <v>36</v>
      </c>
      <c r="AU672" s="38" t="s">
        <v>102</v>
      </c>
      <c r="AV672" s="38" t="s">
        <v>102</v>
      </c>
      <c r="AW672" s="38" t="s">
        <v>102</v>
      </c>
      <c r="AX672" s="38" t="s">
        <v>36</v>
      </c>
      <c r="AY672" s="38" t="s">
        <v>102</v>
      </c>
      <c r="AZ672" s="38" t="s">
        <v>102</v>
      </c>
      <c r="BA672" s="38" t="s">
        <v>102</v>
      </c>
    </row>
    <row r="673" spans="1:53">
      <c r="A673" s="100">
        <v>44716</v>
      </c>
      <c r="B673" s="99" t="str">
        <f t="shared" si="853"/>
        <v>(土)</v>
      </c>
      <c r="C673" s="14">
        <f t="shared" si="832"/>
        <v>51322</v>
      </c>
      <c r="D673" s="14">
        <v>19636</v>
      </c>
      <c r="E673" s="38" t="s">
        <v>102</v>
      </c>
      <c r="F673" s="38" t="s">
        <v>102</v>
      </c>
      <c r="G673" s="38" t="s">
        <v>102</v>
      </c>
      <c r="H673" s="14">
        <v>194</v>
      </c>
      <c r="I673" s="38" t="s">
        <v>102</v>
      </c>
      <c r="J673" s="14">
        <v>0</v>
      </c>
      <c r="K673" s="14">
        <v>552</v>
      </c>
      <c r="L673" s="14">
        <v>30449</v>
      </c>
      <c r="M673" s="38" t="s">
        <v>102</v>
      </c>
      <c r="N673" s="38" t="s">
        <v>102</v>
      </c>
      <c r="O673" s="38" t="s">
        <v>102</v>
      </c>
      <c r="P673" s="14">
        <v>473</v>
      </c>
      <c r="Q673" s="38" t="s">
        <v>102</v>
      </c>
      <c r="R673" s="14">
        <v>2</v>
      </c>
      <c r="S673" s="36">
        <v>16</v>
      </c>
      <c r="T673" s="14">
        <v>316</v>
      </c>
      <c r="U673" s="38" t="s">
        <v>102</v>
      </c>
      <c r="V673" s="38" t="s">
        <v>102</v>
      </c>
      <c r="W673" s="38" t="s">
        <v>102</v>
      </c>
      <c r="X673" s="14">
        <v>5</v>
      </c>
      <c r="Y673" s="38" t="s">
        <v>102</v>
      </c>
      <c r="Z673" s="14">
        <v>0</v>
      </c>
      <c r="AA673" s="14">
        <v>72</v>
      </c>
      <c r="AB673" s="14">
        <v>384</v>
      </c>
      <c r="AC673" s="38" t="s">
        <v>102</v>
      </c>
      <c r="AD673" s="38" t="s">
        <v>102</v>
      </c>
      <c r="AE673" s="38" t="s">
        <v>102</v>
      </c>
      <c r="AF673" s="14">
        <v>27</v>
      </c>
      <c r="AG673" s="38" t="s">
        <v>102</v>
      </c>
      <c r="AH673" s="14">
        <v>0</v>
      </c>
      <c r="AI673" s="36">
        <v>12</v>
      </c>
      <c r="AJ673" s="14">
        <v>14091</v>
      </c>
      <c r="AK673" s="38" t="s">
        <v>102</v>
      </c>
      <c r="AL673" s="38" t="s">
        <v>102</v>
      </c>
      <c r="AM673" s="38" t="s">
        <v>102</v>
      </c>
      <c r="AN673" s="38" t="s">
        <v>102</v>
      </c>
      <c r="AO673" s="14">
        <v>23740</v>
      </c>
      <c r="AP673" s="38" t="s">
        <v>102</v>
      </c>
      <c r="AQ673" s="38" t="s">
        <v>102</v>
      </c>
      <c r="AR673" s="38" t="s">
        <v>102</v>
      </c>
      <c r="AS673" s="38" t="s">
        <v>102</v>
      </c>
      <c r="AT673" s="38" t="s">
        <v>36</v>
      </c>
      <c r="AU673" s="38" t="s">
        <v>102</v>
      </c>
      <c r="AV673" s="38" t="s">
        <v>102</v>
      </c>
      <c r="AW673" s="38" t="s">
        <v>102</v>
      </c>
      <c r="AX673" s="38" t="s">
        <v>36</v>
      </c>
      <c r="AY673" s="38" t="s">
        <v>102</v>
      </c>
      <c r="AZ673" s="38" t="s">
        <v>102</v>
      </c>
      <c r="BA673" s="38" t="s">
        <v>102</v>
      </c>
    </row>
    <row r="674" spans="1:53">
      <c r="A674" s="100">
        <v>44715</v>
      </c>
      <c r="B674" s="99" t="str">
        <f t="shared" ref="B674" si="854">"(" &amp; TEXT(A674,"aaa") &amp; ")"</f>
        <v>(金)</v>
      </c>
      <c r="C674" s="14">
        <f t="shared" si="832"/>
        <v>29796</v>
      </c>
      <c r="D674" s="14">
        <v>10878</v>
      </c>
      <c r="E674" s="38" t="s">
        <v>102</v>
      </c>
      <c r="F674" s="38" t="s">
        <v>102</v>
      </c>
      <c r="G674" s="38" t="s">
        <v>102</v>
      </c>
      <c r="H674" s="14">
        <v>168</v>
      </c>
      <c r="I674" s="38" t="s">
        <v>102</v>
      </c>
      <c r="J674" s="14">
        <v>0</v>
      </c>
      <c r="K674" s="14">
        <v>347</v>
      </c>
      <c r="L674" s="14">
        <v>18084</v>
      </c>
      <c r="M674" s="38" t="s">
        <v>102</v>
      </c>
      <c r="N674" s="38" t="s">
        <v>102</v>
      </c>
      <c r="O674" s="38" t="s">
        <v>102</v>
      </c>
      <c r="P674" s="14">
        <v>304</v>
      </c>
      <c r="Q674" s="38" t="s">
        <v>102</v>
      </c>
      <c r="R674" s="14">
        <v>1</v>
      </c>
      <c r="S674" s="36">
        <v>14</v>
      </c>
      <c r="T674" s="14">
        <v>282</v>
      </c>
      <c r="U674" s="38" t="s">
        <v>102</v>
      </c>
      <c r="V674" s="38" t="s">
        <v>102</v>
      </c>
      <c r="W674" s="38" t="s">
        <v>102</v>
      </c>
      <c r="X674" s="14">
        <v>10</v>
      </c>
      <c r="Y674" s="38" t="s">
        <v>102</v>
      </c>
      <c r="Z674" s="14">
        <v>0</v>
      </c>
      <c r="AA674" s="14">
        <v>58</v>
      </c>
      <c r="AB674" s="14">
        <v>337</v>
      </c>
      <c r="AC674" s="38" t="s">
        <v>102</v>
      </c>
      <c r="AD674" s="38" t="s">
        <v>102</v>
      </c>
      <c r="AE674" s="38" t="s">
        <v>102</v>
      </c>
      <c r="AF674" s="14">
        <v>15</v>
      </c>
      <c r="AG674" s="38" t="s">
        <v>102</v>
      </c>
      <c r="AH674" s="14">
        <v>0</v>
      </c>
      <c r="AI674" s="36">
        <v>6</v>
      </c>
      <c r="AJ674" s="14">
        <v>7279</v>
      </c>
      <c r="AK674" s="38" t="s">
        <v>102</v>
      </c>
      <c r="AL674" s="38" t="s">
        <v>102</v>
      </c>
      <c r="AM674" s="38" t="s">
        <v>102</v>
      </c>
      <c r="AN674" s="38" t="s">
        <v>102</v>
      </c>
      <c r="AO674" s="14">
        <v>13809</v>
      </c>
      <c r="AP674" s="38" t="s">
        <v>102</v>
      </c>
      <c r="AQ674" s="38" t="s">
        <v>102</v>
      </c>
      <c r="AR674" s="38" t="s">
        <v>102</v>
      </c>
      <c r="AS674" s="38" t="s">
        <v>102</v>
      </c>
      <c r="AT674" s="38" t="s">
        <v>36</v>
      </c>
      <c r="AU674" s="38" t="s">
        <v>102</v>
      </c>
      <c r="AV674" s="38" t="s">
        <v>102</v>
      </c>
      <c r="AW674" s="38" t="s">
        <v>102</v>
      </c>
      <c r="AX674" s="38" t="s">
        <v>36</v>
      </c>
      <c r="AY674" s="38" t="s">
        <v>102</v>
      </c>
      <c r="AZ674" s="38" t="s">
        <v>102</v>
      </c>
      <c r="BA674" s="38" t="s">
        <v>102</v>
      </c>
    </row>
    <row r="675" spans="1:53">
      <c r="A675" s="100">
        <v>44714</v>
      </c>
      <c r="B675" s="99" t="str">
        <f t="shared" ref="B675" si="855">"(" &amp; TEXT(A675,"aaa") &amp; ")"</f>
        <v>(木)</v>
      </c>
      <c r="C675" s="14">
        <f t="shared" si="832"/>
        <v>10928</v>
      </c>
      <c r="D675" s="14">
        <v>3789</v>
      </c>
      <c r="E675" s="38" t="s">
        <v>102</v>
      </c>
      <c r="F675" s="38" t="s">
        <v>102</v>
      </c>
      <c r="G675" s="38" t="s">
        <v>102</v>
      </c>
      <c r="H675" s="14">
        <v>95</v>
      </c>
      <c r="I675" s="38" t="s">
        <v>102</v>
      </c>
      <c r="J675" s="14">
        <v>1</v>
      </c>
      <c r="K675" s="14">
        <v>83</v>
      </c>
      <c r="L675" s="14">
        <v>6859</v>
      </c>
      <c r="M675" s="38" t="s">
        <v>102</v>
      </c>
      <c r="N675" s="38" t="s">
        <v>102</v>
      </c>
      <c r="O675" s="38" t="s">
        <v>102</v>
      </c>
      <c r="P675" s="14">
        <v>101</v>
      </c>
      <c r="Q675" s="38" t="s">
        <v>102</v>
      </c>
      <c r="R675" s="14">
        <v>0</v>
      </c>
      <c r="S675" s="36">
        <v>0</v>
      </c>
      <c r="T675" s="14">
        <v>136</v>
      </c>
      <c r="U675" s="38" t="s">
        <v>102</v>
      </c>
      <c r="V675" s="38" t="s">
        <v>102</v>
      </c>
      <c r="W675" s="38" t="s">
        <v>102</v>
      </c>
      <c r="X675" s="14">
        <v>8</v>
      </c>
      <c r="Y675" s="38" t="s">
        <v>102</v>
      </c>
      <c r="Z675" s="14">
        <v>0</v>
      </c>
      <c r="AA675" s="14">
        <v>5</v>
      </c>
      <c r="AB675" s="14">
        <v>177</v>
      </c>
      <c r="AC675" s="38" t="s">
        <v>102</v>
      </c>
      <c r="AD675" s="38" t="s">
        <v>102</v>
      </c>
      <c r="AE675" s="38" t="s">
        <v>102</v>
      </c>
      <c r="AF675" s="14">
        <v>11</v>
      </c>
      <c r="AG675" s="38" t="s">
        <v>102</v>
      </c>
      <c r="AH675" s="14">
        <v>0</v>
      </c>
      <c r="AI675" s="36">
        <v>0</v>
      </c>
      <c r="AJ675" s="14">
        <v>2483</v>
      </c>
      <c r="AK675" s="38" t="s">
        <v>102</v>
      </c>
      <c r="AL675" s="38" t="s">
        <v>102</v>
      </c>
      <c r="AM675" s="38" t="s">
        <v>102</v>
      </c>
      <c r="AN675" s="38" t="s">
        <v>102</v>
      </c>
      <c r="AO675" s="14">
        <v>5226</v>
      </c>
      <c r="AP675" s="38" t="s">
        <v>102</v>
      </c>
      <c r="AQ675" s="38" t="s">
        <v>102</v>
      </c>
      <c r="AR675" s="38" t="s">
        <v>102</v>
      </c>
      <c r="AS675" s="38" t="s">
        <v>102</v>
      </c>
      <c r="AT675" s="38" t="s">
        <v>36</v>
      </c>
      <c r="AU675" s="38" t="s">
        <v>102</v>
      </c>
      <c r="AV675" s="38" t="s">
        <v>102</v>
      </c>
      <c r="AW675" s="38" t="s">
        <v>102</v>
      </c>
      <c r="AX675" s="38" t="s">
        <v>36</v>
      </c>
      <c r="AY675" s="38" t="s">
        <v>102</v>
      </c>
      <c r="AZ675" s="38" t="s">
        <v>102</v>
      </c>
      <c r="BA675" s="38" t="s">
        <v>102</v>
      </c>
    </row>
    <row r="676" spans="1:53">
      <c r="A676" s="100">
        <v>44713</v>
      </c>
      <c r="B676" s="99" t="str">
        <f t="shared" ref="B676" si="856">"(" &amp; TEXT(A676,"aaa") &amp; ")"</f>
        <v>(水)</v>
      </c>
      <c r="C676" s="14">
        <f t="shared" si="832"/>
        <v>13153</v>
      </c>
      <c r="D676" s="14">
        <v>4397</v>
      </c>
      <c r="E676" s="38" t="s">
        <v>102</v>
      </c>
      <c r="F676" s="38" t="s">
        <v>102</v>
      </c>
      <c r="G676" s="38" t="s">
        <v>102</v>
      </c>
      <c r="H676" s="14">
        <v>144</v>
      </c>
      <c r="I676" s="38" t="s">
        <v>102</v>
      </c>
      <c r="J676" s="14">
        <v>1</v>
      </c>
      <c r="K676" s="14">
        <v>166</v>
      </c>
      <c r="L676" s="14">
        <v>8327</v>
      </c>
      <c r="M676" s="38" t="s">
        <v>102</v>
      </c>
      <c r="N676" s="38" t="s">
        <v>102</v>
      </c>
      <c r="O676" s="38" t="s">
        <v>102</v>
      </c>
      <c r="P676" s="14">
        <v>109</v>
      </c>
      <c r="Q676" s="38" t="s">
        <v>102</v>
      </c>
      <c r="R676" s="14">
        <v>5</v>
      </c>
      <c r="S676" s="36">
        <v>4</v>
      </c>
      <c r="T676" s="14">
        <v>145</v>
      </c>
      <c r="U676" s="38" t="s">
        <v>102</v>
      </c>
      <c r="V676" s="38" t="s">
        <v>102</v>
      </c>
      <c r="W676" s="38" t="s">
        <v>102</v>
      </c>
      <c r="X676" s="14">
        <v>17</v>
      </c>
      <c r="Y676" s="38" t="s">
        <v>102</v>
      </c>
      <c r="Z676" s="14">
        <v>0</v>
      </c>
      <c r="AA676" s="14">
        <v>18</v>
      </c>
      <c r="AB676" s="14">
        <v>186</v>
      </c>
      <c r="AC676" s="38" t="s">
        <v>102</v>
      </c>
      <c r="AD676" s="38" t="s">
        <v>102</v>
      </c>
      <c r="AE676" s="38" t="s">
        <v>102</v>
      </c>
      <c r="AF676" s="14">
        <v>14</v>
      </c>
      <c r="AG676" s="38" t="s">
        <v>102</v>
      </c>
      <c r="AH676" s="14">
        <v>0</v>
      </c>
      <c r="AI676" s="36">
        <v>2</v>
      </c>
      <c r="AJ676" s="14">
        <v>2822</v>
      </c>
      <c r="AK676" s="38" t="s">
        <v>102</v>
      </c>
      <c r="AL676" s="38" t="s">
        <v>102</v>
      </c>
      <c r="AM676" s="38" t="s">
        <v>102</v>
      </c>
      <c r="AN676" s="38" t="s">
        <v>102</v>
      </c>
      <c r="AO676" s="14">
        <v>6560</v>
      </c>
      <c r="AP676" s="38" t="s">
        <v>102</v>
      </c>
      <c r="AQ676" s="38" t="s">
        <v>102</v>
      </c>
      <c r="AR676" s="38" t="s">
        <v>102</v>
      </c>
      <c r="AS676" s="38" t="s">
        <v>102</v>
      </c>
      <c r="AT676" s="38" t="s">
        <v>36</v>
      </c>
      <c r="AU676" s="38" t="s">
        <v>102</v>
      </c>
      <c r="AV676" s="38" t="s">
        <v>102</v>
      </c>
      <c r="AW676" s="38" t="s">
        <v>102</v>
      </c>
      <c r="AX676" s="38" t="s">
        <v>36</v>
      </c>
      <c r="AY676" s="38" t="s">
        <v>102</v>
      </c>
      <c r="AZ676" s="38" t="s">
        <v>102</v>
      </c>
      <c r="BA676" s="38" t="s">
        <v>102</v>
      </c>
    </row>
    <row r="677" spans="1:53">
      <c r="A677" s="100">
        <v>44712</v>
      </c>
      <c r="B677" s="99" t="str">
        <f t="shared" ref="B677" si="857">"(" &amp; TEXT(A677,"aaa") &amp; ")"</f>
        <v>(火)</v>
      </c>
      <c r="C677" s="14">
        <f t="shared" si="832"/>
        <v>16536</v>
      </c>
      <c r="D677" s="14">
        <v>4977</v>
      </c>
      <c r="E677" s="38" t="s">
        <v>102</v>
      </c>
      <c r="F677" s="38" t="s">
        <v>102</v>
      </c>
      <c r="G677" s="38" t="s">
        <v>102</v>
      </c>
      <c r="H677" s="14">
        <v>87</v>
      </c>
      <c r="I677" s="38" t="s">
        <v>102</v>
      </c>
      <c r="J677" s="14">
        <v>0</v>
      </c>
      <c r="K677" s="14">
        <v>200</v>
      </c>
      <c r="L677" s="14">
        <v>11146</v>
      </c>
      <c r="M677" s="38" t="s">
        <v>102</v>
      </c>
      <c r="N677" s="38" t="s">
        <v>102</v>
      </c>
      <c r="O677" s="38" t="s">
        <v>102</v>
      </c>
      <c r="P677" s="14">
        <v>117</v>
      </c>
      <c r="Q677" s="38" t="s">
        <v>102</v>
      </c>
      <c r="R677" s="14">
        <v>6</v>
      </c>
      <c r="S677" s="36">
        <v>3</v>
      </c>
      <c r="T677" s="14">
        <v>166</v>
      </c>
      <c r="U677" s="38" t="s">
        <v>102</v>
      </c>
      <c r="V677" s="38" t="s">
        <v>102</v>
      </c>
      <c r="W677" s="38" t="s">
        <v>102</v>
      </c>
      <c r="X677" s="14">
        <v>10</v>
      </c>
      <c r="Y677" s="38" t="s">
        <v>102</v>
      </c>
      <c r="Z677" s="14">
        <v>0</v>
      </c>
      <c r="AA677" s="14">
        <v>41</v>
      </c>
      <c r="AB677" s="14">
        <v>284</v>
      </c>
      <c r="AC677" s="38" t="s">
        <v>102</v>
      </c>
      <c r="AD677" s="38" t="s">
        <v>102</v>
      </c>
      <c r="AE677" s="38" t="s">
        <v>102</v>
      </c>
      <c r="AF677" s="14">
        <v>14</v>
      </c>
      <c r="AG677" s="38" t="s">
        <v>102</v>
      </c>
      <c r="AH677" s="14">
        <v>0</v>
      </c>
      <c r="AI677" s="36">
        <v>0</v>
      </c>
      <c r="AJ677" s="14">
        <v>3369</v>
      </c>
      <c r="AK677" s="38" t="s">
        <v>102</v>
      </c>
      <c r="AL677" s="38" t="s">
        <v>102</v>
      </c>
      <c r="AM677" s="38" t="s">
        <v>102</v>
      </c>
      <c r="AN677" s="38" t="s">
        <v>102</v>
      </c>
      <c r="AO677" s="14">
        <v>8431</v>
      </c>
      <c r="AP677" s="38" t="s">
        <v>102</v>
      </c>
      <c r="AQ677" s="38" t="s">
        <v>102</v>
      </c>
      <c r="AR677" s="38" t="s">
        <v>102</v>
      </c>
      <c r="AS677" s="38" t="s">
        <v>102</v>
      </c>
      <c r="AT677" s="38" t="s">
        <v>36</v>
      </c>
      <c r="AU677" s="38" t="s">
        <v>102</v>
      </c>
      <c r="AV677" s="38" t="s">
        <v>102</v>
      </c>
      <c r="AW677" s="38" t="s">
        <v>102</v>
      </c>
      <c r="AX677" s="38" t="s">
        <v>36</v>
      </c>
      <c r="AY677" s="38" t="s">
        <v>102</v>
      </c>
      <c r="AZ677" s="38" t="s">
        <v>102</v>
      </c>
      <c r="BA677" s="38" t="s">
        <v>102</v>
      </c>
    </row>
    <row r="678" spans="1:53">
      <c r="A678" s="100">
        <v>44711</v>
      </c>
      <c r="B678" s="99" t="str">
        <f t="shared" ref="B678" si="858">"(" &amp; TEXT(A678,"aaa") &amp; ")"</f>
        <v>(月)</v>
      </c>
      <c r="C678" s="14">
        <f t="shared" si="832"/>
        <v>15994</v>
      </c>
      <c r="D678" s="14">
        <v>4991</v>
      </c>
      <c r="E678" s="38" t="s">
        <v>102</v>
      </c>
      <c r="F678" s="38" t="s">
        <v>102</v>
      </c>
      <c r="G678" s="38" t="s">
        <v>102</v>
      </c>
      <c r="H678" s="14">
        <v>239</v>
      </c>
      <c r="I678" s="38" t="s">
        <v>102</v>
      </c>
      <c r="J678" s="14">
        <v>0</v>
      </c>
      <c r="K678" s="14">
        <v>100</v>
      </c>
      <c r="L678" s="14">
        <v>10474</v>
      </c>
      <c r="M678" s="38" t="s">
        <v>102</v>
      </c>
      <c r="N678" s="38" t="s">
        <v>102</v>
      </c>
      <c r="O678" s="38" t="s">
        <v>102</v>
      </c>
      <c r="P678" s="14">
        <v>183</v>
      </c>
      <c r="Q678" s="38" t="s">
        <v>102</v>
      </c>
      <c r="R678" s="14">
        <v>5</v>
      </c>
      <c r="S678" s="36">
        <v>2</v>
      </c>
      <c r="T678" s="14">
        <v>177</v>
      </c>
      <c r="U678" s="38" t="s">
        <v>102</v>
      </c>
      <c r="V678" s="38" t="s">
        <v>102</v>
      </c>
      <c r="W678" s="38" t="s">
        <v>102</v>
      </c>
      <c r="X678" s="14">
        <v>13</v>
      </c>
      <c r="Y678" s="38" t="s">
        <v>102</v>
      </c>
      <c r="Z678" s="14">
        <v>0</v>
      </c>
      <c r="AA678" s="14">
        <v>14</v>
      </c>
      <c r="AB678" s="14">
        <v>298</v>
      </c>
      <c r="AC678" s="38" t="s">
        <v>102</v>
      </c>
      <c r="AD678" s="38" t="s">
        <v>102</v>
      </c>
      <c r="AE678" s="38" t="s">
        <v>102</v>
      </c>
      <c r="AF678" s="14">
        <v>19</v>
      </c>
      <c r="AG678" s="38" t="s">
        <v>102</v>
      </c>
      <c r="AH678" s="14">
        <v>0</v>
      </c>
      <c r="AI678" s="36">
        <v>0</v>
      </c>
      <c r="AJ678" s="14">
        <v>3249</v>
      </c>
      <c r="AK678" s="38" t="s">
        <v>102</v>
      </c>
      <c r="AL678" s="38" t="s">
        <v>102</v>
      </c>
      <c r="AM678" s="38" t="s">
        <v>102</v>
      </c>
      <c r="AN678" s="38" t="s">
        <v>102</v>
      </c>
      <c r="AO678" s="14">
        <v>7796</v>
      </c>
      <c r="AP678" s="38" t="s">
        <v>102</v>
      </c>
      <c r="AQ678" s="38" t="s">
        <v>102</v>
      </c>
      <c r="AR678" s="38" t="s">
        <v>102</v>
      </c>
      <c r="AS678" s="38" t="s">
        <v>102</v>
      </c>
      <c r="AT678" s="38" t="s">
        <v>36</v>
      </c>
      <c r="AU678" s="38" t="s">
        <v>102</v>
      </c>
      <c r="AV678" s="38" t="s">
        <v>102</v>
      </c>
      <c r="AW678" s="38" t="s">
        <v>102</v>
      </c>
      <c r="AX678" s="38" t="s">
        <v>36</v>
      </c>
      <c r="AY678" s="38" t="s">
        <v>102</v>
      </c>
      <c r="AZ678" s="38" t="s">
        <v>102</v>
      </c>
      <c r="BA678" s="38" t="s">
        <v>102</v>
      </c>
    </row>
    <row r="679" spans="1:53">
      <c r="A679" s="100">
        <v>44710</v>
      </c>
      <c r="B679" s="99" t="str">
        <f t="shared" ref="B679:B681" si="859">"(" &amp; TEXT(A679,"aaa") &amp; ")"</f>
        <v>(日)</v>
      </c>
      <c r="C679" s="14">
        <f t="shared" si="832"/>
        <v>15808</v>
      </c>
      <c r="D679" s="14">
        <v>4327</v>
      </c>
      <c r="E679" s="38" t="s">
        <v>102</v>
      </c>
      <c r="F679" s="38" t="s">
        <v>102</v>
      </c>
      <c r="G679" s="38" t="s">
        <v>102</v>
      </c>
      <c r="H679" s="14">
        <v>101</v>
      </c>
      <c r="I679" s="38" t="s">
        <v>102</v>
      </c>
      <c r="J679" s="14">
        <v>1</v>
      </c>
      <c r="K679" s="14">
        <v>0</v>
      </c>
      <c r="L679" s="14">
        <v>11222</v>
      </c>
      <c r="M679" s="38" t="s">
        <v>102</v>
      </c>
      <c r="N679" s="38" t="s">
        <v>102</v>
      </c>
      <c r="O679" s="38" t="s">
        <v>102</v>
      </c>
      <c r="P679" s="14">
        <v>156</v>
      </c>
      <c r="Q679" s="38" t="s">
        <v>102</v>
      </c>
      <c r="R679" s="14">
        <v>1</v>
      </c>
      <c r="S679" s="36">
        <v>0</v>
      </c>
      <c r="T679" s="14">
        <v>79</v>
      </c>
      <c r="U679" s="38" t="s">
        <v>102</v>
      </c>
      <c r="V679" s="38" t="s">
        <v>102</v>
      </c>
      <c r="W679" s="38" t="s">
        <v>102</v>
      </c>
      <c r="X679" s="14">
        <v>4</v>
      </c>
      <c r="Y679" s="38" t="s">
        <v>102</v>
      </c>
      <c r="Z679" s="14">
        <v>0</v>
      </c>
      <c r="AA679" s="14">
        <v>0</v>
      </c>
      <c r="AB679" s="14">
        <v>122</v>
      </c>
      <c r="AC679" s="38" t="s">
        <v>102</v>
      </c>
      <c r="AD679" s="38" t="s">
        <v>102</v>
      </c>
      <c r="AE679" s="38" t="s">
        <v>102</v>
      </c>
      <c r="AF679" s="14">
        <v>5</v>
      </c>
      <c r="AG679" s="38" t="s">
        <v>102</v>
      </c>
      <c r="AH679" s="14">
        <v>0</v>
      </c>
      <c r="AI679" s="36">
        <v>0</v>
      </c>
      <c r="AJ679" s="14">
        <v>2984</v>
      </c>
      <c r="AK679" s="38" t="s">
        <v>102</v>
      </c>
      <c r="AL679" s="38" t="s">
        <v>102</v>
      </c>
      <c r="AM679" s="38" t="s">
        <v>102</v>
      </c>
      <c r="AN679" s="38" t="s">
        <v>102</v>
      </c>
      <c r="AO679" s="14">
        <v>9078</v>
      </c>
      <c r="AP679" s="38" t="s">
        <v>102</v>
      </c>
      <c r="AQ679" s="38" t="s">
        <v>102</v>
      </c>
      <c r="AR679" s="38" t="s">
        <v>102</v>
      </c>
      <c r="AS679" s="38" t="s">
        <v>102</v>
      </c>
      <c r="AT679" s="38" t="s">
        <v>36</v>
      </c>
      <c r="AU679" s="38" t="s">
        <v>102</v>
      </c>
      <c r="AV679" s="38" t="s">
        <v>102</v>
      </c>
      <c r="AW679" s="38" t="s">
        <v>102</v>
      </c>
      <c r="AX679" s="38" t="s">
        <v>36</v>
      </c>
      <c r="AY679" s="38" t="s">
        <v>102</v>
      </c>
      <c r="AZ679" s="38" t="s">
        <v>102</v>
      </c>
      <c r="BA679" s="38" t="s">
        <v>102</v>
      </c>
    </row>
    <row r="680" spans="1:53">
      <c r="A680" s="100">
        <v>44709</v>
      </c>
      <c r="B680" s="99" t="str">
        <f t="shared" si="859"/>
        <v>(土)</v>
      </c>
      <c r="C680" s="14">
        <f t="shared" si="832"/>
        <v>55492</v>
      </c>
      <c r="D680" s="14">
        <v>19692</v>
      </c>
      <c r="E680" s="38" t="s">
        <v>102</v>
      </c>
      <c r="F680" s="38" t="s">
        <v>102</v>
      </c>
      <c r="G680" s="38" t="s">
        <v>102</v>
      </c>
      <c r="H680" s="14">
        <v>300</v>
      </c>
      <c r="I680" s="38" t="s">
        <v>102</v>
      </c>
      <c r="J680" s="14">
        <v>1</v>
      </c>
      <c r="K680" s="14">
        <v>21</v>
      </c>
      <c r="L680" s="14">
        <v>34810</v>
      </c>
      <c r="M680" s="38" t="s">
        <v>102</v>
      </c>
      <c r="N680" s="38" t="s">
        <v>102</v>
      </c>
      <c r="O680" s="38" t="s">
        <v>102</v>
      </c>
      <c r="P680" s="14">
        <v>663</v>
      </c>
      <c r="Q680" s="38" t="s">
        <v>102</v>
      </c>
      <c r="R680" s="14">
        <v>1</v>
      </c>
      <c r="S680" s="36">
        <v>4</v>
      </c>
      <c r="T680" s="14">
        <v>302</v>
      </c>
      <c r="U680" s="38" t="s">
        <v>102</v>
      </c>
      <c r="V680" s="38" t="s">
        <v>102</v>
      </c>
      <c r="W680" s="38" t="s">
        <v>102</v>
      </c>
      <c r="X680" s="14">
        <v>19</v>
      </c>
      <c r="Y680" s="38" t="s">
        <v>102</v>
      </c>
      <c r="Z680" s="14">
        <v>0</v>
      </c>
      <c r="AA680" s="14">
        <v>4</v>
      </c>
      <c r="AB680" s="14">
        <v>432</v>
      </c>
      <c r="AC680" s="38" t="s">
        <v>102</v>
      </c>
      <c r="AD680" s="38" t="s">
        <v>102</v>
      </c>
      <c r="AE680" s="38" t="s">
        <v>102</v>
      </c>
      <c r="AF680" s="14">
        <v>55</v>
      </c>
      <c r="AG680" s="38" t="s">
        <v>102</v>
      </c>
      <c r="AH680" s="14">
        <v>0</v>
      </c>
      <c r="AI680" s="36">
        <v>1</v>
      </c>
      <c r="AJ680" s="14">
        <v>14509</v>
      </c>
      <c r="AK680" s="38" t="s">
        <v>102</v>
      </c>
      <c r="AL680" s="38" t="s">
        <v>102</v>
      </c>
      <c r="AM680" s="38" t="s">
        <v>102</v>
      </c>
      <c r="AN680" s="38" t="s">
        <v>102</v>
      </c>
      <c r="AO680" s="14">
        <v>26361</v>
      </c>
      <c r="AP680" s="38" t="s">
        <v>102</v>
      </c>
      <c r="AQ680" s="38" t="s">
        <v>102</v>
      </c>
      <c r="AR680" s="38" t="s">
        <v>102</v>
      </c>
      <c r="AS680" s="38" t="s">
        <v>102</v>
      </c>
      <c r="AT680" s="38" t="s">
        <v>36</v>
      </c>
      <c r="AU680" s="38" t="s">
        <v>102</v>
      </c>
      <c r="AV680" s="38" t="s">
        <v>102</v>
      </c>
      <c r="AW680" s="38" t="s">
        <v>102</v>
      </c>
      <c r="AX680" s="38" t="s">
        <v>36</v>
      </c>
      <c r="AY680" s="38" t="s">
        <v>102</v>
      </c>
      <c r="AZ680" s="38" t="s">
        <v>102</v>
      </c>
      <c r="BA680" s="38" t="s">
        <v>102</v>
      </c>
    </row>
    <row r="681" spans="1:53">
      <c r="A681" s="100">
        <v>44708</v>
      </c>
      <c r="B681" s="99" t="str">
        <f t="shared" si="859"/>
        <v>(金)</v>
      </c>
      <c r="C681" s="14">
        <f t="shared" si="832"/>
        <v>30303</v>
      </c>
      <c r="D681" s="14">
        <v>12746</v>
      </c>
      <c r="E681" s="38" t="s">
        <v>102</v>
      </c>
      <c r="F681" s="38" t="s">
        <v>102</v>
      </c>
      <c r="G681" s="38" t="s">
        <v>102</v>
      </c>
      <c r="H681" s="14">
        <v>412</v>
      </c>
      <c r="I681" s="38" t="s">
        <v>102</v>
      </c>
      <c r="J681" s="14">
        <v>1</v>
      </c>
      <c r="K681" s="14">
        <v>0</v>
      </c>
      <c r="L681" s="14">
        <v>16642</v>
      </c>
      <c r="M681" s="38" t="s">
        <v>102</v>
      </c>
      <c r="N681" s="38" t="s">
        <v>102</v>
      </c>
      <c r="O681" s="38" t="s">
        <v>102</v>
      </c>
      <c r="P681" s="14">
        <v>501</v>
      </c>
      <c r="Q681" s="38" t="s">
        <v>102</v>
      </c>
      <c r="R681" s="14">
        <v>1</v>
      </c>
      <c r="S681" s="36">
        <v>0</v>
      </c>
      <c r="T681" s="14">
        <v>334</v>
      </c>
      <c r="U681" s="38" t="s">
        <v>102</v>
      </c>
      <c r="V681" s="38" t="s">
        <v>102</v>
      </c>
      <c r="W681" s="38" t="s">
        <v>102</v>
      </c>
      <c r="X681" s="14">
        <v>29</v>
      </c>
      <c r="Y681" s="38" t="s">
        <v>102</v>
      </c>
      <c r="Z681" s="14">
        <v>0</v>
      </c>
      <c r="AA681" s="14">
        <v>0</v>
      </c>
      <c r="AB681" s="14">
        <v>383</v>
      </c>
      <c r="AC681" s="38" t="s">
        <v>102</v>
      </c>
      <c r="AD681" s="38" t="s">
        <v>102</v>
      </c>
      <c r="AE681" s="38" t="s">
        <v>102</v>
      </c>
      <c r="AF681" s="14">
        <v>33</v>
      </c>
      <c r="AG681" s="38" t="s">
        <v>102</v>
      </c>
      <c r="AH681" s="14">
        <v>0</v>
      </c>
      <c r="AI681" s="36">
        <v>0</v>
      </c>
      <c r="AJ681" s="14">
        <v>8868</v>
      </c>
      <c r="AK681" s="38" t="s">
        <v>102</v>
      </c>
      <c r="AL681" s="38" t="s">
        <v>102</v>
      </c>
      <c r="AM681" s="38" t="s">
        <v>102</v>
      </c>
      <c r="AN681" s="38" t="s">
        <v>102</v>
      </c>
      <c r="AO681" s="14">
        <v>11944</v>
      </c>
      <c r="AP681" s="38" t="s">
        <v>102</v>
      </c>
      <c r="AQ681" s="38" t="s">
        <v>102</v>
      </c>
      <c r="AR681" s="38" t="s">
        <v>102</v>
      </c>
      <c r="AS681" s="38" t="s">
        <v>102</v>
      </c>
      <c r="AT681" s="38" t="s">
        <v>36</v>
      </c>
      <c r="AU681" s="38" t="s">
        <v>102</v>
      </c>
      <c r="AV681" s="38" t="s">
        <v>102</v>
      </c>
      <c r="AW681" s="38" t="s">
        <v>102</v>
      </c>
      <c r="AX681" s="38" t="s">
        <v>36</v>
      </c>
      <c r="AY681" s="38" t="s">
        <v>102</v>
      </c>
      <c r="AZ681" s="38" t="s">
        <v>102</v>
      </c>
      <c r="BA681" s="38" t="s">
        <v>102</v>
      </c>
    </row>
    <row r="682" spans="1:53">
      <c r="A682" s="100">
        <v>44707</v>
      </c>
      <c r="B682" s="99" t="str">
        <f t="shared" ref="B682" si="860">"(" &amp; TEXT(A682,"aaa") &amp; ")"</f>
        <v>(木)</v>
      </c>
      <c r="C682" s="14">
        <f t="shared" si="832"/>
        <v>8727</v>
      </c>
      <c r="D682" s="14">
        <v>6180</v>
      </c>
      <c r="E682" s="38" t="s">
        <v>102</v>
      </c>
      <c r="F682" s="38" t="s">
        <v>102</v>
      </c>
      <c r="G682" s="38" t="s">
        <v>102</v>
      </c>
      <c r="H682" s="14">
        <v>144</v>
      </c>
      <c r="I682" s="38" t="s">
        <v>102</v>
      </c>
      <c r="J682" s="14">
        <v>1</v>
      </c>
      <c r="K682" s="14">
        <v>8</v>
      </c>
      <c r="L682" s="14">
        <v>2054</v>
      </c>
      <c r="M682" s="38" t="s">
        <v>102</v>
      </c>
      <c r="N682" s="38" t="s">
        <v>102</v>
      </c>
      <c r="O682" s="38" t="s">
        <v>102</v>
      </c>
      <c r="P682" s="14">
        <v>338</v>
      </c>
      <c r="Q682" s="38" t="s">
        <v>102</v>
      </c>
      <c r="R682" s="14">
        <v>1</v>
      </c>
      <c r="S682" s="36">
        <v>1</v>
      </c>
      <c r="T682" s="14">
        <v>168</v>
      </c>
      <c r="U682" s="38" t="s">
        <v>102</v>
      </c>
      <c r="V682" s="38" t="s">
        <v>102</v>
      </c>
      <c r="W682" s="38" t="s">
        <v>102</v>
      </c>
      <c r="X682" s="14">
        <v>15</v>
      </c>
      <c r="Y682" s="38" t="s">
        <v>102</v>
      </c>
      <c r="Z682" s="14">
        <v>0</v>
      </c>
      <c r="AA682" s="14">
        <v>2</v>
      </c>
      <c r="AB682" s="14">
        <v>95</v>
      </c>
      <c r="AC682" s="38" t="s">
        <v>102</v>
      </c>
      <c r="AD682" s="38" t="s">
        <v>102</v>
      </c>
      <c r="AE682" s="38" t="s">
        <v>102</v>
      </c>
      <c r="AF682" s="14">
        <v>35</v>
      </c>
      <c r="AG682" s="38" t="s">
        <v>102</v>
      </c>
      <c r="AH682" s="14">
        <v>0</v>
      </c>
      <c r="AI682" s="36">
        <v>0</v>
      </c>
      <c r="AJ682" s="14">
        <v>4367</v>
      </c>
      <c r="AK682" s="38" t="s">
        <v>102</v>
      </c>
      <c r="AL682" s="38" t="s">
        <v>102</v>
      </c>
      <c r="AM682" s="38" t="s">
        <v>102</v>
      </c>
      <c r="AN682" s="38" t="s">
        <v>102</v>
      </c>
      <c r="AO682" s="14">
        <v>1160</v>
      </c>
      <c r="AP682" s="38" t="s">
        <v>102</v>
      </c>
      <c r="AQ682" s="38" t="s">
        <v>102</v>
      </c>
      <c r="AR682" s="38" t="s">
        <v>102</v>
      </c>
      <c r="AS682" s="38" t="s">
        <v>102</v>
      </c>
      <c r="AT682" s="38" t="s">
        <v>36</v>
      </c>
      <c r="AU682" s="38" t="s">
        <v>102</v>
      </c>
      <c r="AV682" s="38" t="s">
        <v>102</v>
      </c>
      <c r="AW682" s="38" t="s">
        <v>102</v>
      </c>
      <c r="AX682" s="38" t="s">
        <v>36</v>
      </c>
      <c r="AY682" s="38" t="s">
        <v>102</v>
      </c>
      <c r="AZ682" s="38" t="s">
        <v>102</v>
      </c>
      <c r="BA682" s="38" t="s">
        <v>102</v>
      </c>
    </row>
    <row r="683" spans="1:53">
      <c r="A683" s="100">
        <v>44706</v>
      </c>
      <c r="B683" s="99" t="str">
        <f t="shared" ref="B683:B746" si="861">"(" &amp; TEXT(A683,"aaa") &amp; ")"</f>
        <v>(水)</v>
      </c>
      <c r="C683" s="14">
        <f t="shared" si="832"/>
        <v>10550</v>
      </c>
      <c r="D683" s="14">
        <v>7447</v>
      </c>
      <c r="E683" s="38" t="s">
        <v>102</v>
      </c>
      <c r="F683" s="38" t="s">
        <v>102</v>
      </c>
      <c r="G683" s="38" t="s">
        <v>102</v>
      </c>
      <c r="H683" s="14">
        <v>267</v>
      </c>
      <c r="I683" s="38" t="s">
        <v>102</v>
      </c>
      <c r="J683" s="14">
        <v>0</v>
      </c>
      <c r="K683" s="14">
        <v>0</v>
      </c>
      <c r="L683" s="14">
        <v>2371</v>
      </c>
      <c r="M683" s="38" t="s">
        <v>102</v>
      </c>
      <c r="N683" s="38" t="s">
        <v>102</v>
      </c>
      <c r="O683" s="38" t="s">
        <v>102</v>
      </c>
      <c r="P683" s="14">
        <v>462</v>
      </c>
      <c r="Q683" s="38" t="s">
        <v>102</v>
      </c>
      <c r="R683" s="14">
        <v>3</v>
      </c>
      <c r="S683" s="14">
        <v>0</v>
      </c>
      <c r="T683" s="14">
        <v>225</v>
      </c>
      <c r="U683" s="38" t="s">
        <v>102</v>
      </c>
      <c r="V683" s="38" t="s">
        <v>102</v>
      </c>
      <c r="W683" s="38" t="s">
        <v>102</v>
      </c>
      <c r="X683" s="14">
        <v>30</v>
      </c>
      <c r="Y683" s="38" t="s">
        <v>102</v>
      </c>
      <c r="Z683" s="14">
        <v>0</v>
      </c>
      <c r="AA683" s="14">
        <v>0</v>
      </c>
      <c r="AB683" s="14">
        <v>134</v>
      </c>
      <c r="AC683" s="38" t="s">
        <v>102</v>
      </c>
      <c r="AD683" s="38" t="s">
        <v>102</v>
      </c>
      <c r="AE683" s="38" t="s">
        <v>102</v>
      </c>
      <c r="AF683" s="14">
        <v>67</v>
      </c>
      <c r="AG683" s="38" t="s">
        <v>102</v>
      </c>
      <c r="AH683" s="14">
        <v>0</v>
      </c>
      <c r="AI683" s="14">
        <v>0</v>
      </c>
      <c r="AJ683" s="14">
        <v>5488</v>
      </c>
      <c r="AK683" s="38" t="s">
        <v>102</v>
      </c>
      <c r="AL683" s="38" t="s">
        <v>102</v>
      </c>
      <c r="AM683" s="38" t="s">
        <v>102</v>
      </c>
      <c r="AN683" s="38" t="s">
        <v>102</v>
      </c>
      <c r="AO683" s="14">
        <v>1370</v>
      </c>
      <c r="AP683" s="38" t="s">
        <v>102</v>
      </c>
      <c r="AQ683" s="38" t="s">
        <v>102</v>
      </c>
      <c r="AR683" s="38" t="s">
        <v>102</v>
      </c>
      <c r="AS683" s="38" t="s">
        <v>102</v>
      </c>
      <c r="AT683" s="38" t="s">
        <v>36</v>
      </c>
      <c r="AU683" s="38" t="s">
        <v>102</v>
      </c>
      <c r="AV683" s="38" t="s">
        <v>102</v>
      </c>
      <c r="AW683" s="38" t="s">
        <v>102</v>
      </c>
      <c r="AX683" s="38" t="s">
        <v>36</v>
      </c>
      <c r="AY683" s="38" t="s">
        <v>102</v>
      </c>
      <c r="AZ683" s="38" t="s">
        <v>102</v>
      </c>
      <c r="BA683" s="38" t="s">
        <v>102</v>
      </c>
    </row>
    <row r="684" spans="1:53">
      <c r="A684" s="100">
        <v>44705</v>
      </c>
      <c r="B684" s="99" t="str">
        <f t="shared" si="861"/>
        <v>(火)</v>
      </c>
      <c r="C684" s="14">
        <f t="shared" si="832"/>
        <v>10624</v>
      </c>
      <c r="D684" s="14">
        <v>7682</v>
      </c>
      <c r="E684" s="38" t="s">
        <v>102</v>
      </c>
      <c r="F684" s="38" t="s">
        <v>102</v>
      </c>
      <c r="G684" s="38" t="s">
        <v>102</v>
      </c>
      <c r="H684" s="14">
        <v>111</v>
      </c>
      <c r="I684" s="38" t="s">
        <v>102</v>
      </c>
      <c r="J684" s="14">
        <v>1</v>
      </c>
      <c r="K684" s="38" t="s">
        <v>102</v>
      </c>
      <c r="L684" s="14">
        <v>2620</v>
      </c>
      <c r="M684" s="38" t="s">
        <v>102</v>
      </c>
      <c r="N684" s="38" t="s">
        <v>102</v>
      </c>
      <c r="O684" s="38" t="s">
        <v>102</v>
      </c>
      <c r="P684" s="14">
        <v>196</v>
      </c>
      <c r="Q684" s="38" t="s">
        <v>102</v>
      </c>
      <c r="R684" s="14">
        <v>14</v>
      </c>
      <c r="S684" s="38" t="s">
        <v>102</v>
      </c>
      <c r="T684" s="14">
        <v>207</v>
      </c>
      <c r="U684" s="38" t="s">
        <v>102</v>
      </c>
      <c r="V684" s="38" t="s">
        <v>102</v>
      </c>
      <c r="W684" s="38" t="s">
        <v>102</v>
      </c>
      <c r="X684" s="14">
        <v>21</v>
      </c>
      <c r="Y684" s="38" t="s">
        <v>102</v>
      </c>
      <c r="Z684" s="14">
        <v>0</v>
      </c>
      <c r="AA684" s="38" t="s">
        <v>102</v>
      </c>
      <c r="AB684" s="14">
        <v>134</v>
      </c>
      <c r="AC684" s="38" t="s">
        <v>102</v>
      </c>
      <c r="AD684" s="38" t="s">
        <v>102</v>
      </c>
      <c r="AE684" s="38" t="s">
        <v>102</v>
      </c>
      <c r="AF684" s="14">
        <v>28</v>
      </c>
      <c r="AG684" s="38" t="s">
        <v>102</v>
      </c>
      <c r="AH684" s="14">
        <v>2</v>
      </c>
      <c r="AI684" s="38" t="s">
        <v>102</v>
      </c>
      <c r="AJ684" s="14">
        <v>5621</v>
      </c>
      <c r="AK684" s="38" t="s">
        <v>102</v>
      </c>
      <c r="AL684" s="38" t="s">
        <v>102</v>
      </c>
      <c r="AM684" s="38" t="s">
        <v>102</v>
      </c>
      <c r="AN684" s="38" t="s">
        <v>102</v>
      </c>
      <c r="AO684" s="14">
        <v>1524</v>
      </c>
      <c r="AP684" s="38" t="s">
        <v>102</v>
      </c>
      <c r="AQ684" s="38" t="s">
        <v>102</v>
      </c>
      <c r="AR684" s="38" t="s">
        <v>102</v>
      </c>
      <c r="AS684" s="38" t="s">
        <v>102</v>
      </c>
      <c r="AT684" s="38" t="s">
        <v>36</v>
      </c>
      <c r="AU684" s="38" t="s">
        <v>102</v>
      </c>
      <c r="AV684" s="38" t="s">
        <v>102</v>
      </c>
      <c r="AW684" s="38" t="s">
        <v>102</v>
      </c>
      <c r="AX684" s="38" t="s">
        <v>36</v>
      </c>
      <c r="AY684" s="38" t="s">
        <v>102</v>
      </c>
      <c r="AZ684" s="38" t="s">
        <v>102</v>
      </c>
      <c r="BA684" s="38" t="s">
        <v>102</v>
      </c>
    </row>
    <row r="685" spans="1:53">
      <c r="A685" s="100">
        <v>44704</v>
      </c>
      <c r="B685" s="99" t="str">
        <f t="shared" si="861"/>
        <v>(月)</v>
      </c>
      <c r="C685" s="14">
        <f t="shared" si="832"/>
        <v>14776</v>
      </c>
      <c r="D685" s="14">
        <v>7376</v>
      </c>
      <c r="E685" s="38" t="s">
        <v>102</v>
      </c>
      <c r="F685" s="38" t="s">
        <v>102</v>
      </c>
      <c r="G685" s="38" t="s">
        <v>102</v>
      </c>
      <c r="H685" s="14">
        <v>170</v>
      </c>
      <c r="I685" s="38" t="s">
        <v>102</v>
      </c>
      <c r="J685" s="14">
        <v>0</v>
      </c>
      <c r="K685" s="38" t="s">
        <v>102</v>
      </c>
      <c r="L685" s="14">
        <v>6894</v>
      </c>
      <c r="M685" s="38" t="s">
        <v>102</v>
      </c>
      <c r="N685" s="38" t="s">
        <v>102</v>
      </c>
      <c r="O685" s="38" t="s">
        <v>102</v>
      </c>
      <c r="P685" s="14">
        <v>334</v>
      </c>
      <c r="Q685" s="38" t="s">
        <v>102</v>
      </c>
      <c r="R685" s="14">
        <v>2</v>
      </c>
      <c r="S685" s="38" t="s">
        <v>102</v>
      </c>
      <c r="T685" s="14">
        <v>193</v>
      </c>
      <c r="U685" s="38" t="s">
        <v>102</v>
      </c>
      <c r="V685" s="38" t="s">
        <v>102</v>
      </c>
      <c r="W685" s="38" t="s">
        <v>102</v>
      </c>
      <c r="X685" s="14">
        <v>16</v>
      </c>
      <c r="Y685" s="38" t="s">
        <v>102</v>
      </c>
      <c r="Z685" s="14">
        <v>0</v>
      </c>
      <c r="AA685" s="38" t="s">
        <v>102</v>
      </c>
      <c r="AB685" s="14">
        <v>201</v>
      </c>
      <c r="AC685" s="38" t="s">
        <v>102</v>
      </c>
      <c r="AD685" s="38" t="s">
        <v>102</v>
      </c>
      <c r="AE685" s="38" t="s">
        <v>102</v>
      </c>
      <c r="AF685" s="14">
        <v>38</v>
      </c>
      <c r="AG685" s="38" t="s">
        <v>102</v>
      </c>
      <c r="AH685" s="14">
        <v>0</v>
      </c>
      <c r="AI685" s="38" t="s">
        <v>102</v>
      </c>
      <c r="AJ685" s="14">
        <v>5079</v>
      </c>
      <c r="AK685" s="38" t="s">
        <v>102</v>
      </c>
      <c r="AL685" s="38" t="s">
        <v>102</v>
      </c>
      <c r="AM685" s="38" t="s">
        <v>102</v>
      </c>
      <c r="AN685" s="38" t="s">
        <v>102</v>
      </c>
      <c r="AO685" s="14">
        <v>4737</v>
      </c>
      <c r="AP685" s="38" t="s">
        <v>102</v>
      </c>
      <c r="AQ685" s="38" t="s">
        <v>102</v>
      </c>
      <c r="AR685" s="38" t="s">
        <v>102</v>
      </c>
      <c r="AS685" s="38" t="s">
        <v>102</v>
      </c>
      <c r="AT685" s="38" t="s">
        <v>36</v>
      </c>
      <c r="AU685" s="38" t="s">
        <v>102</v>
      </c>
      <c r="AV685" s="38" t="s">
        <v>102</v>
      </c>
      <c r="AW685" s="38" t="s">
        <v>102</v>
      </c>
      <c r="AX685" s="38" t="s">
        <v>36</v>
      </c>
      <c r="AY685" s="38" t="s">
        <v>102</v>
      </c>
      <c r="AZ685" s="38" t="s">
        <v>102</v>
      </c>
      <c r="BA685" s="38" t="s">
        <v>102</v>
      </c>
    </row>
    <row r="686" spans="1:53">
      <c r="A686" s="100">
        <v>44703</v>
      </c>
      <c r="B686" s="99" t="str">
        <f t="shared" si="861"/>
        <v>(日)</v>
      </c>
      <c r="C686" s="14">
        <f t="shared" si="832"/>
        <v>15410</v>
      </c>
      <c r="D686" s="14">
        <v>5987</v>
      </c>
      <c r="E686" s="38" t="s">
        <v>102</v>
      </c>
      <c r="F686" s="38" t="s">
        <v>102</v>
      </c>
      <c r="G686" s="38" t="s">
        <v>102</v>
      </c>
      <c r="H686" s="14">
        <v>195</v>
      </c>
      <c r="I686" s="38" t="s">
        <v>102</v>
      </c>
      <c r="J686" s="14">
        <v>1</v>
      </c>
      <c r="K686" s="38" t="s">
        <v>102</v>
      </c>
      <c r="L686" s="14">
        <v>8889</v>
      </c>
      <c r="M686" s="38" t="s">
        <v>102</v>
      </c>
      <c r="N686" s="38" t="s">
        <v>102</v>
      </c>
      <c r="O686" s="38" t="s">
        <v>102</v>
      </c>
      <c r="P686" s="14">
        <v>338</v>
      </c>
      <c r="Q686" s="38" t="s">
        <v>102</v>
      </c>
      <c r="R686" s="14">
        <v>0</v>
      </c>
      <c r="S686" s="38" t="s">
        <v>102</v>
      </c>
      <c r="T686" s="14">
        <v>93</v>
      </c>
      <c r="U686" s="38" t="s">
        <v>102</v>
      </c>
      <c r="V686" s="38" t="s">
        <v>102</v>
      </c>
      <c r="W686" s="38" t="s">
        <v>102</v>
      </c>
      <c r="X686" s="14">
        <v>15</v>
      </c>
      <c r="Y686" s="38" t="s">
        <v>102</v>
      </c>
      <c r="Z686" s="14">
        <v>0</v>
      </c>
      <c r="AA686" s="38" t="s">
        <v>102</v>
      </c>
      <c r="AB686" s="14">
        <v>106</v>
      </c>
      <c r="AC686" s="38" t="s">
        <v>102</v>
      </c>
      <c r="AD686" s="38" t="s">
        <v>102</v>
      </c>
      <c r="AE686" s="38" t="s">
        <v>102</v>
      </c>
      <c r="AF686" s="14">
        <v>13</v>
      </c>
      <c r="AG686" s="38" t="s">
        <v>102</v>
      </c>
      <c r="AH686" s="14">
        <v>0</v>
      </c>
      <c r="AI686" s="38" t="s">
        <v>102</v>
      </c>
      <c r="AJ686" s="14">
        <v>4279</v>
      </c>
      <c r="AK686" s="38" t="s">
        <v>102</v>
      </c>
      <c r="AL686" s="38" t="s">
        <v>102</v>
      </c>
      <c r="AM686" s="38" t="s">
        <v>102</v>
      </c>
      <c r="AN686" s="38" t="s">
        <v>102</v>
      </c>
      <c r="AO686" s="14">
        <v>7015</v>
      </c>
      <c r="AP686" s="38" t="s">
        <v>102</v>
      </c>
      <c r="AQ686" s="38" t="s">
        <v>102</v>
      </c>
      <c r="AR686" s="38" t="s">
        <v>102</v>
      </c>
      <c r="AS686" s="38" t="s">
        <v>102</v>
      </c>
      <c r="AT686" s="38" t="s">
        <v>36</v>
      </c>
      <c r="AU686" s="38" t="s">
        <v>102</v>
      </c>
      <c r="AV686" s="38" t="s">
        <v>102</v>
      </c>
      <c r="AW686" s="38" t="s">
        <v>102</v>
      </c>
      <c r="AX686" s="38" t="s">
        <v>36</v>
      </c>
      <c r="AY686" s="38" t="s">
        <v>102</v>
      </c>
      <c r="AZ686" s="38" t="s">
        <v>102</v>
      </c>
      <c r="BA686" s="38" t="s">
        <v>102</v>
      </c>
    </row>
    <row r="687" spans="1:53">
      <c r="A687" s="100">
        <v>44702</v>
      </c>
      <c r="B687" s="99" t="str">
        <f t="shared" si="861"/>
        <v>(土)</v>
      </c>
      <c r="C687" s="14">
        <f t="shared" si="832"/>
        <v>59213</v>
      </c>
      <c r="D687" s="14">
        <v>22733</v>
      </c>
      <c r="E687" s="38" t="s">
        <v>102</v>
      </c>
      <c r="F687" s="38" t="s">
        <v>102</v>
      </c>
      <c r="G687" s="38" t="s">
        <v>102</v>
      </c>
      <c r="H687" s="14">
        <v>391</v>
      </c>
      <c r="I687" s="38" t="s">
        <v>102</v>
      </c>
      <c r="J687" s="14">
        <v>0</v>
      </c>
      <c r="K687" s="38" t="s">
        <v>102</v>
      </c>
      <c r="L687" s="14">
        <v>34961</v>
      </c>
      <c r="M687" s="38" t="s">
        <v>102</v>
      </c>
      <c r="N687" s="38" t="s">
        <v>102</v>
      </c>
      <c r="O687" s="38" t="s">
        <v>102</v>
      </c>
      <c r="P687" s="14">
        <v>1127</v>
      </c>
      <c r="Q687" s="38" t="s">
        <v>102</v>
      </c>
      <c r="R687" s="14">
        <v>1</v>
      </c>
      <c r="S687" s="38" t="s">
        <v>102</v>
      </c>
      <c r="T687" s="14">
        <v>328</v>
      </c>
      <c r="U687" s="38" t="s">
        <v>102</v>
      </c>
      <c r="V687" s="38" t="s">
        <v>102</v>
      </c>
      <c r="W687" s="38" t="s">
        <v>102</v>
      </c>
      <c r="X687" s="14">
        <v>22</v>
      </c>
      <c r="Y687" s="38" t="s">
        <v>102</v>
      </c>
      <c r="Z687" s="14">
        <v>0</v>
      </c>
      <c r="AA687" s="38" t="s">
        <v>102</v>
      </c>
      <c r="AB687" s="14">
        <v>445</v>
      </c>
      <c r="AC687" s="38" t="s">
        <v>102</v>
      </c>
      <c r="AD687" s="38" t="s">
        <v>102</v>
      </c>
      <c r="AE687" s="38" t="s">
        <v>102</v>
      </c>
      <c r="AF687" s="14">
        <v>69</v>
      </c>
      <c r="AG687" s="38" t="s">
        <v>102</v>
      </c>
      <c r="AH687" s="14">
        <v>0</v>
      </c>
      <c r="AI687" s="38" t="s">
        <v>102</v>
      </c>
      <c r="AJ687" s="14">
        <v>16892</v>
      </c>
      <c r="AK687" s="38" t="s">
        <v>102</v>
      </c>
      <c r="AL687" s="38" t="s">
        <v>102</v>
      </c>
      <c r="AM687" s="38" t="s">
        <v>102</v>
      </c>
      <c r="AN687" s="38" t="s">
        <v>102</v>
      </c>
      <c r="AO687" s="14">
        <v>27328</v>
      </c>
      <c r="AP687" s="38" t="s">
        <v>102</v>
      </c>
      <c r="AQ687" s="38" t="s">
        <v>102</v>
      </c>
      <c r="AR687" s="38" t="s">
        <v>102</v>
      </c>
      <c r="AS687" s="38" t="s">
        <v>102</v>
      </c>
      <c r="AT687" s="38" t="s">
        <v>36</v>
      </c>
      <c r="AU687" s="38" t="s">
        <v>102</v>
      </c>
      <c r="AV687" s="38" t="s">
        <v>102</v>
      </c>
      <c r="AW687" s="38" t="s">
        <v>102</v>
      </c>
      <c r="AX687" s="38" t="s">
        <v>36</v>
      </c>
      <c r="AY687" s="38" t="s">
        <v>102</v>
      </c>
      <c r="AZ687" s="38" t="s">
        <v>102</v>
      </c>
      <c r="BA687" s="38" t="s">
        <v>102</v>
      </c>
    </row>
    <row r="688" spans="1:53">
      <c r="A688" s="100">
        <v>44701</v>
      </c>
      <c r="B688" s="99" t="str">
        <f t="shared" si="861"/>
        <v>(金)</v>
      </c>
      <c r="C688" s="14">
        <f t="shared" si="832"/>
        <v>25071</v>
      </c>
      <c r="D688" s="14">
        <v>15573</v>
      </c>
      <c r="E688" s="38" t="s">
        <v>102</v>
      </c>
      <c r="F688" s="38" t="s">
        <v>102</v>
      </c>
      <c r="G688" s="38" t="s">
        <v>102</v>
      </c>
      <c r="H688" s="14">
        <v>323</v>
      </c>
      <c r="I688" s="38" t="s">
        <v>102</v>
      </c>
      <c r="J688" s="14">
        <v>0</v>
      </c>
      <c r="K688" s="38" t="s">
        <v>102</v>
      </c>
      <c r="L688" s="14">
        <v>8492</v>
      </c>
      <c r="M688" s="38" t="s">
        <v>102</v>
      </c>
      <c r="N688" s="38" t="s">
        <v>102</v>
      </c>
      <c r="O688" s="38" t="s">
        <v>102</v>
      </c>
      <c r="P688" s="14">
        <v>681</v>
      </c>
      <c r="Q688" s="38" t="s">
        <v>102</v>
      </c>
      <c r="R688" s="14">
        <v>2</v>
      </c>
      <c r="S688" s="38" t="s">
        <v>102</v>
      </c>
      <c r="T688" s="14">
        <v>321</v>
      </c>
      <c r="U688" s="38" t="s">
        <v>102</v>
      </c>
      <c r="V688" s="38" t="s">
        <v>102</v>
      </c>
      <c r="W688" s="38" t="s">
        <v>102</v>
      </c>
      <c r="X688" s="14">
        <v>37</v>
      </c>
      <c r="Y688" s="38" t="s">
        <v>102</v>
      </c>
      <c r="Z688" s="14">
        <v>0</v>
      </c>
      <c r="AA688" s="38" t="s">
        <v>102</v>
      </c>
      <c r="AB688" s="14">
        <v>268</v>
      </c>
      <c r="AC688" s="38" t="s">
        <v>102</v>
      </c>
      <c r="AD688" s="38" t="s">
        <v>102</v>
      </c>
      <c r="AE688" s="38" t="s">
        <v>102</v>
      </c>
      <c r="AF688" s="14">
        <v>69</v>
      </c>
      <c r="AG688" s="38" t="s">
        <v>102</v>
      </c>
      <c r="AH688" s="14">
        <v>0</v>
      </c>
      <c r="AI688" s="38" t="s">
        <v>102</v>
      </c>
      <c r="AJ688" s="14">
        <v>11275</v>
      </c>
      <c r="AK688" s="38" t="s">
        <v>102</v>
      </c>
      <c r="AL688" s="38" t="s">
        <v>102</v>
      </c>
      <c r="AM688" s="38" t="s">
        <v>102</v>
      </c>
      <c r="AN688" s="38" t="s">
        <v>102</v>
      </c>
      <c r="AO688" s="14">
        <v>5242</v>
      </c>
      <c r="AP688" s="38" t="s">
        <v>102</v>
      </c>
      <c r="AQ688" s="38" t="s">
        <v>102</v>
      </c>
      <c r="AR688" s="38" t="s">
        <v>102</v>
      </c>
      <c r="AS688" s="38" t="s">
        <v>102</v>
      </c>
      <c r="AT688" s="38" t="s">
        <v>36</v>
      </c>
      <c r="AU688" s="38" t="s">
        <v>102</v>
      </c>
      <c r="AV688" s="38" t="s">
        <v>102</v>
      </c>
      <c r="AW688" s="38" t="s">
        <v>102</v>
      </c>
      <c r="AX688" s="38" t="s">
        <v>36</v>
      </c>
      <c r="AY688" s="38" t="s">
        <v>102</v>
      </c>
      <c r="AZ688" s="38" t="s">
        <v>102</v>
      </c>
      <c r="BA688" s="38" t="s">
        <v>102</v>
      </c>
    </row>
    <row r="689" spans="1:53">
      <c r="A689" s="100">
        <v>44700</v>
      </c>
      <c r="B689" s="99" t="str">
        <f t="shared" si="861"/>
        <v>(木)</v>
      </c>
      <c r="C689" s="14">
        <f t="shared" si="832"/>
        <v>18271</v>
      </c>
      <c r="D689" s="14">
        <v>5564</v>
      </c>
      <c r="E689" s="38" t="s">
        <v>102</v>
      </c>
      <c r="F689" s="38" t="s">
        <v>102</v>
      </c>
      <c r="G689" s="38" t="s">
        <v>102</v>
      </c>
      <c r="H689" s="14">
        <v>153</v>
      </c>
      <c r="I689" s="38" t="s">
        <v>102</v>
      </c>
      <c r="J689" s="14">
        <v>0</v>
      </c>
      <c r="K689" s="38" t="s">
        <v>102</v>
      </c>
      <c r="L689" s="14">
        <v>12159</v>
      </c>
      <c r="M689" s="38" t="s">
        <v>102</v>
      </c>
      <c r="N689" s="38" t="s">
        <v>102</v>
      </c>
      <c r="O689" s="38" t="s">
        <v>102</v>
      </c>
      <c r="P689" s="14">
        <v>393</v>
      </c>
      <c r="Q689" s="38" t="s">
        <v>102</v>
      </c>
      <c r="R689" s="14">
        <v>2</v>
      </c>
      <c r="S689" s="38" t="s">
        <v>102</v>
      </c>
      <c r="T689" s="14">
        <v>219</v>
      </c>
      <c r="U689" s="38" t="s">
        <v>102</v>
      </c>
      <c r="V689" s="38" t="s">
        <v>102</v>
      </c>
      <c r="W689" s="38" t="s">
        <v>102</v>
      </c>
      <c r="X689" s="14">
        <v>23</v>
      </c>
      <c r="Y689" s="38" t="s">
        <v>102</v>
      </c>
      <c r="Z689" s="14">
        <v>0</v>
      </c>
      <c r="AA689" s="38" t="s">
        <v>102</v>
      </c>
      <c r="AB689" s="14">
        <v>298</v>
      </c>
      <c r="AC689" s="38" t="s">
        <v>102</v>
      </c>
      <c r="AD689" s="38" t="s">
        <v>102</v>
      </c>
      <c r="AE689" s="38" t="s">
        <v>102</v>
      </c>
      <c r="AF689" s="14">
        <v>51</v>
      </c>
      <c r="AG689" s="38" t="s">
        <v>102</v>
      </c>
      <c r="AH689" s="14">
        <v>0</v>
      </c>
      <c r="AI689" s="38" t="s">
        <v>102</v>
      </c>
      <c r="AJ689" s="14">
        <v>3726</v>
      </c>
      <c r="AK689" s="38" t="s">
        <v>102</v>
      </c>
      <c r="AL689" s="38" t="s">
        <v>102</v>
      </c>
      <c r="AM689" s="38" t="s">
        <v>102</v>
      </c>
      <c r="AN689" s="38" t="s">
        <v>102</v>
      </c>
      <c r="AO689" s="14">
        <v>9505</v>
      </c>
      <c r="AP689" s="38" t="s">
        <v>102</v>
      </c>
      <c r="AQ689" s="38" t="s">
        <v>102</v>
      </c>
      <c r="AR689" s="38" t="s">
        <v>102</v>
      </c>
      <c r="AS689" s="38" t="s">
        <v>102</v>
      </c>
      <c r="AT689" s="38" t="s">
        <v>36</v>
      </c>
      <c r="AU689" s="38" t="s">
        <v>102</v>
      </c>
      <c r="AV689" s="38" t="s">
        <v>102</v>
      </c>
      <c r="AW689" s="38" t="s">
        <v>102</v>
      </c>
      <c r="AX689" s="38" t="s">
        <v>36</v>
      </c>
      <c r="AY689" s="38" t="s">
        <v>102</v>
      </c>
      <c r="AZ689" s="38" t="s">
        <v>102</v>
      </c>
      <c r="BA689" s="38" t="s">
        <v>102</v>
      </c>
    </row>
    <row r="690" spans="1:53">
      <c r="A690" s="100">
        <v>44699</v>
      </c>
      <c r="B690" s="99" t="str">
        <f t="shared" si="861"/>
        <v>(水)</v>
      </c>
      <c r="C690" s="14">
        <f t="shared" si="832"/>
        <v>19866</v>
      </c>
      <c r="D690" s="14">
        <v>6849</v>
      </c>
      <c r="E690" s="38" t="s">
        <v>102</v>
      </c>
      <c r="F690" s="38" t="s">
        <v>102</v>
      </c>
      <c r="G690" s="38" t="s">
        <v>102</v>
      </c>
      <c r="H690" s="14">
        <v>190</v>
      </c>
      <c r="I690" s="38" t="s">
        <v>102</v>
      </c>
      <c r="J690" s="14">
        <v>1</v>
      </c>
      <c r="K690" s="38" t="s">
        <v>102</v>
      </c>
      <c r="L690" s="14">
        <v>12031</v>
      </c>
      <c r="M690" s="38" t="s">
        <v>102</v>
      </c>
      <c r="N690" s="38" t="s">
        <v>102</v>
      </c>
      <c r="O690" s="38" t="s">
        <v>102</v>
      </c>
      <c r="P690" s="14">
        <v>794</v>
      </c>
      <c r="Q690" s="38" t="s">
        <v>102</v>
      </c>
      <c r="R690" s="14">
        <v>1</v>
      </c>
      <c r="S690" s="38" t="s">
        <v>102</v>
      </c>
      <c r="T690" s="14">
        <v>252</v>
      </c>
      <c r="U690" s="38" t="s">
        <v>102</v>
      </c>
      <c r="V690" s="38" t="s">
        <v>102</v>
      </c>
      <c r="W690" s="38" t="s">
        <v>102</v>
      </c>
      <c r="X690" s="14">
        <v>21</v>
      </c>
      <c r="Y690" s="38" t="s">
        <v>102</v>
      </c>
      <c r="Z690" s="14">
        <v>0</v>
      </c>
      <c r="AA690" s="38" t="s">
        <v>102</v>
      </c>
      <c r="AB690" s="14">
        <v>343</v>
      </c>
      <c r="AC690" s="38" t="s">
        <v>102</v>
      </c>
      <c r="AD690" s="38" t="s">
        <v>102</v>
      </c>
      <c r="AE690" s="38" t="s">
        <v>102</v>
      </c>
      <c r="AF690" s="14">
        <v>93</v>
      </c>
      <c r="AG690" s="38" t="s">
        <v>102</v>
      </c>
      <c r="AH690" s="14">
        <v>0</v>
      </c>
      <c r="AI690" s="38" t="s">
        <v>102</v>
      </c>
      <c r="AJ690" s="14">
        <v>4734</v>
      </c>
      <c r="AK690" s="38" t="s">
        <v>102</v>
      </c>
      <c r="AL690" s="38" t="s">
        <v>102</v>
      </c>
      <c r="AM690" s="38" t="s">
        <v>102</v>
      </c>
      <c r="AN690" s="38" t="s">
        <v>102</v>
      </c>
      <c r="AO690" s="14">
        <v>9173</v>
      </c>
      <c r="AP690" s="38" t="s">
        <v>102</v>
      </c>
      <c r="AQ690" s="38" t="s">
        <v>102</v>
      </c>
      <c r="AR690" s="38" t="s">
        <v>102</v>
      </c>
      <c r="AS690" s="38" t="s">
        <v>102</v>
      </c>
      <c r="AT690" s="38" t="s">
        <v>36</v>
      </c>
      <c r="AU690" s="38" t="s">
        <v>102</v>
      </c>
      <c r="AV690" s="38" t="s">
        <v>102</v>
      </c>
      <c r="AW690" s="38" t="s">
        <v>102</v>
      </c>
      <c r="AX690" s="38" t="s">
        <v>36</v>
      </c>
      <c r="AY690" s="38" t="s">
        <v>102</v>
      </c>
      <c r="AZ690" s="38" t="s">
        <v>102</v>
      </c>
      <c r="BA690" s="38" t="s">
        <v>102</v>
      </c>
    </row>
    <row r="691" spans="1:53">
      <c r="A691" s="100">
        <v>44698</v>
      </c>
      <c r="B691" s="99" t="str">
        <f t="shared" si="861"/>
        <v>(火)</v>
      </c>
      <c r="C691" s="14">
        <f t="shared" si="832"/>
        <v>21889</v>
      </c>
      <c r="D691" s="14">
        <v>7207</v>
      </c>
      <c r="E691" s="38" t="s">
        <v>102</v>
      </c>
      <c r="F691" s="38" t="s">
        <v>102</v>
      </c>
      <c r="G691" s="38" t="s">
        <v>102</v>
      </c>
      <c r="H691" s="14">
        <v>131</v>
      </c>
      <c r="I691" s="38" t="s">
        <v>102</v>
      </c>
      <c r="J691" s="14">
        <v>2</v>
      </c>
      <c r="K691" s="38" t="s">
        <v>102</v>
      </c>
      <c r="L691" s="14">
        <v>14293</v>
      </c>
      <c r="M691" s="38" t="s">
        <v>102</v>
      </c>
      <c r="N691" s="38" t="s">
        <v>102</v>
      </c>
      <c r="O691" s="38" t="s">
        <v>102</v>
      </c>
      <c r="P691" s="14">
        <v>250</v>
      </c>
      <c r="Q691" s="38" t="s">
        <v>102</v>
      </c>
      <c r="R691" s="14">
        <v>6</v>
      </c>
      <c r="S691" s="38" t="s">
        <v>102</v>
      </c>
      <c r="T691" s="14">
        <v>224</v>
      </c>
      <c r="U691" s="38" t="s">
        <v>102</v>
      </c>
      <c r="V691" s="38" t="s">
        <v>102</v>
      </c>
      <c r="W691" s="38" t="s">
        <v>102</v>
      </c>
      <c r="X691" s="14">
        <v>19</v>
      </c>
      <c r="Y691" s="38" t="s">
        <v>102</v>
      </c>
      <c r="Z691" s="14">
        <v>0</v>
      </c>
      <c r="AA691" s="38" t="s">
        <v>102</v>
      </c>
      <c r="AB691" s="14">
        <v>391</v>
      </c>
      <c r="AC691" s="38" t="s">
        <v>102</v>
      </c>
      <c r="AD691" s="38" t="s">
        <v>102</v>
      </c>
      <c r="AE691" s="38" t="s">
        <v>102</v>
      </c>
      <c r="AF691" s="14">
        <v>37</v>
      </c>
      <c r="AG691" s="38" t="s">
        <v>102</v>
      </c>
      <c r="AH691" s="14">
        <v>1</v>
      </c>
      <c r="AI691" s="38" t="s">
        <v>102</v>
      </c>
      <c r="AJ691" s="14">
        <v>5089</v>
      </c>
      <c r="AK691" s="38" t="s">
        <v>102</v>
      </c>
      <c r="AL691" s="38" t="s">
        <v>102</v>
      </c>
      <c r="AM691" s="38" t="s">
        <v>102</v>
      </c>
      <c r="AN691" s="38" t="s">
        <v>102</v>
      </c>
      <c r="AO691" s="14">
        <v>11111</v>
      </c>
      <c r="AP691" s="38" t="s">
        <v>102</v>
      </c>
      <c r="AQ691" s="38" t="s">
        <v>102</v>
      </c>
      <c r="AR691" s="38" t="s">
        <v>102</v>
      </c>
      <c r="AS691" s="38" t="s">
        <v>102</v>
      </c>
      <c r="AT691" s="38" t="s">
        <v>36</v>
      </c>
      <c r="AU691" s="38" t="s">
        <v>102</v>
      </c>
      <c r="AV691" s="38" t="s">
        <v>102</v>
      </c>
      <c r="AW691" s="38" t="s">
        <v>102</v>
      </c>
      <c r="AX691" s="38" t="s">
        <v>36</v>
      </c>
      <c r="AY691" s="38" t="s">
        <v>102</v>
      </c>
      <c r="AZ691" s="38" t="s">
        <v>102</v>
      </c>
      <c r="BA691" s="38" t="s">
        <v>102</v>
      </c>
    </row>
    <row r="692" spans="1:53">
      <c r="A692" s="100">
        <v>44697</v>
      </c>
      <c r="B692" s="99" t="str">
        <f t="shared" si="861"/>
        <v>(月)</v>
      </c>
      <c r="C692" s="14">
        <f t="shared" si="832"/>
        <v>21158</v>
      </c>
      <c r="D692" s="14">
        <v>7015</v>
      </c>
      <c r="E692" s="38" t="s">
        <v>102</v>
      </c>
      <c r="F692" s="38" t="s">
        <v>102</v>
      </c>
      <c r="G692" s="38" t="s">
        <v>102</v>
      </c>
      <c r="H692" s="14">
        <v>142</v>
      </c>
      <c r="I692" s="38" t="s">
        <v>102</v>
      </c>
      <c r="J692" s="14">
        <v>0</v>
      </c>
      <c r="K692" s="38" t="s">
        <v>102</v>
      </c>
      <c r="L692" s="14">
        <v>13699</v>
      </c>
      <c r="M692" s="38" t="s">
        <v>102</v>
      </c>
      <c r="N692" s="38" t="s">
        <v>102</v>
      </c>
      <c r="O692" s="38" t="s">
        <v>102</v>
      </c>
      <c r="P692" s="14">
        <v>302</v>
      </c>
      <c r="Q692" s="38" t="s">
        <v>102</v>
      </c>
      <c r="R692" s="14">
        <v>0</v>
      </c>
      <c r="S692" s="38" t="s">
        <v>102</v>
      </c>
      <c r="T692" s="14">
        <v>200</v>
      </c>
      <c r="U692" s="38" t="s">
        <v>102</v>
      </c>
      <c r="V692" s="38" t="s">
        <v>102</v>
      </c>
      <c r="W692" s="38" t="s">
        <v>102</v>
      </c>
      <c r="X692" s="14">
        <v>23</v>
      </c>
      <c r="Y692" s="38" t="s">
        <v>102</v>
      </c>
      <c r="Z692" s="14">
        <v>0</v>
      </c>
      <c r="AA692" s="38" t="s">
        <v>102</v>
      </c>
      <c r="AB692" s="14">
        <v>344</v>
      </c>
      <c r="AC692" s="38" t="s">
        <v>102</v>
      </c>
      <c r="AD692" s="38" t="s">
        <v>102</v>
      </c>
      <c r="AE692" s="38" t="s">
        <v>102</v>
      </c>
      <c r="AF692" s="14">
        <v>41</v>
      </c>
      <c r="AG692" s="38" t="s">
        <v>102</v>
      </c>
      <c r="AH692" s="14">
        <v>0</v>
      </c>
      <c r="AI692" s="38" t="s">
        <v>102</v>
      </c>
      <c r="AJ692" s="14">
        <v>4722</v>
      </c>
      <c r="AK692" s="38" t="s">
        <v>102</v>
      </c>
      <c r="AL692" s="38" t="s">
        <v>102</v>
      </c>
      <c r="AM692" s="38" t="s">
        <v>102</v>
      </c>
      <c r="AN692" s="38" t="s">
        <v>102</v>
      </c>
      <c r="AO692" s="14">
        <v>10459</v>
      </c>
      <c r="AP692" s="38" t="s">
        <v>102</v>
      </c>
      <c r="AQ692" s="38" t="s">
        <v>102</v>
      </c>
      <c r="AR692" s="38" t="s">
        <v>102</v>
      </c>
      <c r="AS692" s="38" t="s">
        <v>102</v>
      </c>
      <c r="AT692" s="38" t="s">
        <v>36</v>
      </c>
      <c r="AU692" s="38" t="s">
        <v>102</v>
      </c>
      <c r="AV692" s="38" t="s">
        <v>102</v>
      </c>
      <c r="AW692" s="38" t="s">
        <v>102</v>
      </c>
      <c r="AX692" s="38" t="s">
        <v>36</v>
      </c>
      <c r="AY692" s="38" t="s">
        <v>102</v>
      </c>
      <c r="AZ692" s="38" t="s">
        <v>102</v>
      </c>
      <c r="BA692" s="38" t="s">
        <v>102</v>
      </c>
    </row>
    <row r="693" spans="1:53">
      <c r="A693" s="100">
        <v>44696</v>
      </c>
      <c r="B693" s="99" t="str">
        <f t="shared" si="861"/>
        <v>(日)</v>
      </c>
      <c r="C693" s="14">
        <f t="shared" si="832"/>
        <v>27342</v>
      </c>
      <c r="D693" s="14">
        <v>8152</v>
      </c>
      <c r="E693" s="38" t="s">
        <v>102</v>
      </c>
      <c r="F693" s="38" t="s">
        <v>102</v>
      </c>
      <c r="G693" s="38" t="s">
        <v>102</v>
      </c>
      <c r="H693" s="14">
        <v>165</v>
      </c>
      <c r="I693" s="38" t="s">
        <v>102</v>
      </c>
      <c r="J693" s="14">
        <v>0</v>
      </c>
      <c r="K693" s="38" t="s">
        <v>102</v>
      </c>
      <c r="L693" s="14">
        <v>18739</v>
      </c>
      <c r="M693" s="38" t="s">
        <v>102</v>
      </c>
      <c r="N693" s="38" t="s">
        <v>102</v>
      </c>
      <c r="O693" s="38" t="s">
        <v>102</v>
      </c>
      <c r="P693" s="14">
        <v>286</v>
      </c>
      <c r="Q693" s="38" t="s">
        <v>102</v>
      </c>
      <c r="R693" s="14">
        <v>0</v>
      </c>
      <c r="S693" s="38" t="s">
        <v>102</v>
      </c>
      <c r="T693" s="14">
        <v>83</v>
      </c>
      <c r="U693" s="38" t="s">
        <v>102</v>
      </c>
      <c r="V693" s="38" t="s">
        <v>102</v>
      </c>
      <c r="W693" s="38" t="s">
        <v>102</v>
      </c>
      <c r="X693" s="14">
        <v>14</v>
      </c>
      <c r="Y693" s="38" t="s">
        <v>102</v>
      </c>
      <c r="Z693" s="14">
        <v>0</v>
      </c>
      <c r="AA693" s="38" t="s">
        <v>102</v>
      </c>
      <c r="AB693" s="14">
        <v>224</v>
      </c>
      <c r="AC693" s="38" t="s">
        <v>102</v>
      </c>
      <c r="AD693" s="38" t="s">
        <v>102</v>
      </c>
      <c r="AE693" s="38" t="s">
        <v>102</v>
      </c>
      <c r="AF693" s="14">
        <v>25</v>
      </c>
      <c r="AG693" s="38" t="s">
        <v>102</v>
      </c>
      <c r="AH693" s="14">
        <v>0</v>
      </c>
      <c r="AI693" s="38" t="s">
        <v>102</v>
      </c>
      <c r="AJ693" s="14">
        <v>6639</v>
      </c>
      <c r="AK693" s="38" t="s">
        <v>102</v>
      </c>
      <c r="AL693" s="38" t="s">
        <v>102</v>
      </c>
      <c r="AM693" s="38" t="s">
        <v>102</v>
      </c>
      <c r="AN693" s="38" t="s">
        <v>102</v>
      </c>
      <c r="AO693" s="14">
        <v>15743</v>
      </c>
      <c r="AP693" s="38" t="s">
        <v>102</v>
      </c>
      <c r="AQ693" s="38" t="s">
        <v>102</v>
      </c>
      <c r="AR693" s="38" t="s">
        <v>102</v>
      </c>
      <c r="AS693" s="38" t="s">
        <v>102</v>
      </c>
      <c r="AT693" s="38" t="s">
        <v>36</v>
      </c>
      <c r="AU693" s="38" t="s">
        <v>102</v>
      </c>
      <c r="AV693" s="38" t="s">
        <v>102</v>
      </c>
      <c r="AW693" s="38" t="s">
        <v>102</v>
      </c>
      <c r="AX693" s="38" t="s">
        <v>36</v>
      </c>
      <c r="AY693" s="38" t="s">
        <v>102</v>
      </c>
      <c r="AZ693" s="38" t="s">
        <v>102</v>
      </c>
      <c r="BA693" s="38" t="s">
        <v>102</v>
      </c>
    </row>
    <row r="694" spans="1:53">
      <c r="A694" s="100">
        <v>44695</v>
      </c>
      <c r="B694" s="99" t="str">
        <f t="shared" si="861"/>
        <v>(土)</v>
      </c>
      <c r="C694" s="14">
        <f t="shared" si="832"/>
        <v>85650</v>
      </c>
      <c r="D694" s="14">
        <v>30353</v>
      </c>
      <c r="E694" s="38" t="s">
        <v>102</v>
      </c>
      <c r="F694" s="38" t="s">
        <v>102</v>
      </c>
      <c r="G694" s="38" t="s">
        <v>102</v>
      </c>
      <c r="H694" s="14">
        <v>297</v>
      </c>
      <c r="I694" s="38" t="s">
        <v>102</v>
      </c>
      <c r="J694" s="14">
        <v>0</v>
      </c>
      <c r="K694" s="38" t="s">
        <v>102</v>
      </c>
      <c r="L694" s="14">
        <v>54357</v>
      </c>
      <c r="M694" s="38" t="s">
        <v>102</v>
      </c>
      <c r="N694" s="38" t="s">
        <v>102</v>
      </c>
      <c r="O694" s="38" t="s">
        <v>102</v>
      </c>
      <c r="P694" s="14">
        <v>638</v>
      </c>
      <c r="Q694" s="38" t="s">
        <v>102</v>
      </c>
      <c r="R694" s="14">
        <v>5</v>
      </c>
      <c r="S694" s="38" t="s">
        <v>102</v>
      </c>
      <c r="T694" s="14">
        <v>366</v>
      </c>
      <c r="U694" s="38" t="s">
        <v>102</v>
      </c>
      <c r="V694" s="38" t="s">
        <v>102</v>
      </c>
      <c r="W694" s="38" t="s">
        <v>102</v>
      </c>
      <c r="X694" s="14">
        <v>14</v>
      </c>
      <c r="Y694" s="38" t="s">
        <v>102</v>
      </c>
      <c r="Z694" s="14">
        <v>0</v>
      </c>
      <c r="AA694" s="38" t="s">
        <v>102</v>
      </c>
      <c r="AB694" s="14">
        <v>665</v>
      </c>
      <c r="AC694" s="38" t="s">
        <v>102</v>
      </c>
      <c r="AD694" s="38" t="s">
        <v>102</v>
      </c>
      <c r="AE694" s="38" t="s">
        <v>102</v>
      </c>
      <c r="AF694" s="14">
        <v>52</v>
      </c>
      <c r="AG694" s="38" t="s">
        <v>102</v>
      </c>
      <c r="AH694" s="14">
        <v>1</v>
      </c>
      <c r="AI694" s="38" t="s">
        <v>102</v>
      </c>
      <c r="AJ694" s="14">
        <v>23796</v>
      </c>
      <c r="AK694" s="38" t="s">
        <v>102</v>
      </c>
      <c r="AL694" s="38" t="s">
        <v>102</v>
      </c>
      <c r="AM694" s="38" t="s">
        <v>102</v>
      </c>
      <c r="AN694" s="38" t="s">
        <v>102</v>
      </c>
      <c r="AO694" s="14">
        <v>43856</v>
      </c>
      <c r="AP694" s="38" t="s">
        <v>102</v>
      </c>
      <c r="AQ694" s="38" t="s">
        <v>102</v>
      </c>
      <c r="AR694" s="38" t="s">
        <v>102</v>
      </c>
      <c r="AS694" s="38" t="s">
        <v>102</v>
      </c>
      <c r="AT694" s="38" t="s">
        <v>36</v>
      </c>
      <c r="AU694" s="38" t="s">
        <v>102</v>
      </c>
      <c r="AV694" s="38" t="s">
        <v>102</v>
      </c>
      <c r="AW694" s="38" t="s">
        <v>102</v>
      </c>
      <c r="AX694" s="38" t="s">
        <v>36</v>
      </c>
      <c r="AY694" s="38" t="s">
        <v>102</v>
      </c>
      <c r="AZ694" s="38" t="s">
        <v>102</v>
      </c>
      <c r="BA694" s="38" t="s">
        <v>102</v>
      </c>
    </row>
    <row r="695" spans="1:53">
      <c r="A695" s="100">
        <v>44694</v>
      </c>
      <c r="B695" s="99" t="str">
        <f t="shared" si="861"/>
        <v>(金)</v>
      </c>
      <c r="C695" s="14">
        <f t="shared" si="832"/>
        <v>46113</v>
      </c>
      <c r="D695" s="14">
        <v>18493</v>
      </c>
      <c r="E695" s="38" t="s">
        <v>102</v>
      </c>
      <c r="F695" s="38" t="s">
        <v>102</v>
      </c>
      <c r="G695" s="38" t="s">
        <v>102</v>
      </c>
      <c r="H695" s="14">
        <v>532</v>
      </c>
      <c r="I695" s="38" t="s">
        <v>102</v>
      </c>
      <c r="J695" s="14">
        <v>0</v>
      </c>
      <c r="K695" s="38" t="s">
        <v>102</v>
      </c>
      <c r="L695" s="14">
        <v>26401</v>
      </c>
      <c r="M695" s="38" t="s">
        <v>102</v>
      </c>
      <c r="N695" s="38" t="s">
        <v>102</v>
      </c>
      <c r="O695" s="38" t="s">
        <v>102</v>
      </c>
      <c r="P695" s="14">
        <v>687</v>
      </c>
      <c r="Q695" s="38" t="s">
        <v>102</v>
      </c>
      <c r="R695" s="14">
        <v>0</v>
      </c>
      <c r="S695" s="38" t="s">
        <v>102</v>
      </c>
      <c r="T695" s="14">
        <v>359</v>
      </c>
      <c r="U695" s="38" t="s">
        <v>102</v>
      </c>
      <c r="V695" s="38" t="s">
        <v>102</v>
      </c>
      <c r="W695" s="38" t="s">
        <v>102</v>
      </c>
      <c r="X695" s="14">
        <v>25</v>
      </c>
      <c r="Y695" s="38" t="s">
        <v>102</v>
      </c>
      <c r="Z695" s="14">
        <v>0</v>
      </c>
      <c r="AA695" s="38" t="s">
        <v>102</v>
      </c>
      <c r="AB695" s="14">
        <v>644</v>
      </c>
      <c r="AC695" s="38" t="s">
        <v>102</v>
      </c>
      <c r="AD695" s="38" t="s">
        <v>102</v>
      </c>
      <c r="AE695" s="38" t="s">
        <v>102</v>
      </c>
      <c r="AF695" s="14">
        <v>79</v>
      </c>
      <c r="AG695" s="38" t="s">
        <v>102</v>
      </c>
      <c r="AH695" s="14">
        <v>0</v>
      </c>
      <c r="AI695" s="38" t="s">
        <v>102</v>
      </c>
      <c r="AJ695" s="14">
        <v>14057</v>
      </c>
      <c r="AK695" s="38" t="s">
        <v>102</v>
      </c>
      <c r="AL695" s="38" t="s">
        <v>102</v>
      </c>
      <c r="AM695" s="38" t="s">
        <v>102</v>
      </c>
      <c r="AN695" s="38" t="s">
        <v>102</v>
      </c>
      <c r="AO695" s="14">
        <v>19427</v>
      </c>
      <c r="AP695" s="38" t="s">
        <v>102</v>
      </c>
      <c r="AQ695" s="38" t="s">
        <v>102</v>
      </c>
      <c r="AR695" s="38" t="s">
        <v>102</v>
      </c>
      <c r="AS695" s="38" t="s">
        <v>102</v>
      </c>
      <c r="AT695" s="38" t="s">
        <v>36</v>
      </c>
      <c r="AU695" s="38" t="s">
        <v>102</v>
      </c>
      <c r="AV695" s="38" t="s">
        <v>102</v>
      </c>
      <c r="AW695" s="38" t="s">
        <v>102</v>
      </c>
      <c r="AX695" s="38" t="s">
        <v>36</v>
      </c>
      <c r="AY695" s="38" t="s">
        <v>102</v>
      </c>
      <c r="AZ695" s="38" t="s">
        <v>102</v>
      </c>
      <c r="BA695" s="38" t="s">
        <v>102</v>
      </c>
    </row>
    <row r="696" spans="1:53">
      <c r="A696" s="100">
        <v>44693</v>
      </c>
      <c r="B696" s="99" t="str">
        <f t="shared" si="861"/>
        <v>(木)</v>
      </c>
      <c r="C696" s="14">
        <f t="shared" si="832"/>
        <v>21295</v>
      </c>
      <c r="D696" s="14">
        <v>7821</v>
      </c>
      <c r="E696" s="38" t="s">
        <v>102</v>
      </c>
      <c r="F696" s="38" t="s">
        <v>102</v>
      </c>
      <c r="G696" s="38" t="s">
        <v>102</v>
      </c>
      <c r="H696" s="14">
        <v>215</v>
      </c>
      <c r="I696" s="38" t="s">
        <v>102</v>
      </c>
      <c r="J696" s="14">
        <v>0</v>
      </c>
      <c r="K696" s="38" t="s">
        <v>102</v>
      </c>
      <c r="L696" s="14">
        <v>13009</v>
      </c>
      <c r="M696" s="38" t="s">
        <v>102</v>
      </c>
      <c r="N696" s="38" t="s">
        <v>102</v>
      </c>
      <c r="O696" s="38" t="s">
        <v>102</v>
      </c>
      <c r="P696" s="14">
        <v>250</v>
      </c>
      <c r="Q696" s="38" t="s">
        <v>102</v>
      </c>
      <c r="R696" s="14">
        <v>0</v>
      </c>
      <c r="S696" s="38" t="s">
        <v>102</v>
      </c>
      <c r="T696" s="14">
        <v>193</v>
      </c>
      <c r="U696" s="38" t="s">
        <v>102</v>
      </c>
      <c r="V696" s="38" t="s">
        <v>102</v>
      </c>
      <c r="W696" s="38" t="s">
        <v>102</v>
      </c>
      <c r="X696" s="14">
        <v>26</v>
      </c>
      <c r="Y696" s="38" t="s">
        <v>102</v>
      </c>
      <c r="Z696" s="14">
        <v>0</v>
      </c>
      <c r="AA696" s="38" t="s">
        <v>102</v>
      </c>
      <c r="AB696" s="14">
        <v>423</v>
      </c>
      <c r="AC696" s="38" t="s">
        <v>102</v>
      </c>
      <c r="AD696" s="38" t="s">
        <v>102</v>
      </c>
      <c r="AE696" s="38" t="s">
        <v>102</v>
      </c>
      <c r="AF696" s="14">
        <v>31</v>
      </c>
      <c r="AG696" s="38" t="s">
        <v>102</v>
      </c>
      <c r="AH696" s="14">
        <v>0</v>
      </c>
      <c r="AI696" s="38" t="s">
        <v>102</v>
      </c>
      <c r="AJ696" s="14">
        <v>5778</v>
      </c>
      <c r="AK696" s="38" t="s">
        <v>102</v>
      </c>
      <c r="AL696" s="38" t="s">
        <v>102</v>
      </c>
      <c r="AM696" s="38" t="s">
        <v>102</v>
      </c>
      <c r="AN696" s="38" t="s">
        <v>102</v>
      </c>
      <c r="AO696" s="14">
        <v>9637</v>
      </c>
      <c r="AP696" s="38" t="s">
        <v>102</v>
      </c>
      <c r="AQ696" s="38" t="s">
        <v>102</v>
      </c>
      <c r="AR696" s="38" t="s">
        <v>102</v>
      </c>
      <c r="AS696" s="38" t="s">
        <v>102</v>
      </c>
      <c r="AT696" s="38" t="s">
        <v>36</v>
      </c>
      <c r="AU696" s="38" t="s">
        <v>102</v>
      </c>
      <c r="AV696" s="38" t="s">
        <v>102</v>
      </c>
      <c r="AW696" s="38" t="s">
        <v>102</v>
      </c>
      <c r="AX696" s="38" t="s">
        <v>36</v>
      </c>
      <c r="AY696" s="38" t="s">
        <v>102</v>
      </c>
      <c r="AZ696" s="38" t="s">
        <v>102</v>
      </c>
      <c r="BA696" s="38" t="s">
        <v>102</v>
      </c>
    </row>
    <row r="697" spans="1:53">
      <c r="A697" s="100">
        <v>44692</v>
      </c>
      <c r="B697" s="99" t="str">
        <f t="shared" si="861"/>
        <v>(水)</v>
      </c>
      <c r="C697" s="14">
        <f t="shared" si="832"/>
        <v>24154</v>
      </c>
      <c r="D697" s="14">
        <v>9110</v>
      </c>
      <c r="E697" s="38" t="s">
        <v>102</v>
      </c>
      <c r="F697" s="38" t="s">
        <v>102</v>
      </c>
      <c r="G697" s="38" t="s">
        <v>102</v>
      </c>
      <c r="H697" s="14">
        <v>194</v>
      </c>
      <c r="I697" s="38" t="s">
        <v>102</v>
      </c>
      <c r="J697" s="14">
        <v>0</v>
      </c>
      <c r="K697" s="38" t="s">
        <v>102</v>
      </c>
      <c r="L697" s="14">
        <v>14421</v>
      </c>
      <c r="M697" s="38" t="s">
        <v>102</v>
      </c>
      <c r="N697" s="38" t="s">
        <v>102</v>
      </c>
      <c r="O697" s="38" t="s">
        <v>102</v>
      </c>
      <c r="P697" s="14">
        <v>425</v>
      </c>
      <c r="Q697" s="38" t="s">
        <v>102</v>
      </c>
      <c r="R697" s="14">
        <v>4</v>
      </c>
      <c r="S697" s="38" t="s">
        <v>102</v>
      </c>
      <c r="T697" s="14">
        <v>244</v>
      </c>
      <c r="U697" s="38" t="s">
        <v>102</v>
      </c>
      <c r="V697" s="38" t="s">
        <v>102</v>
      </c>
      <c r="W697" s="38" t="s">
        <v>102</v>
      </c>
      <c r="X697" s="14">
        <v>20</v>
      </c>
      <c r="Y697" s="38" t="s">
        <v>102</v>
      </c>
      <c r="Z697" s="14">
        <v>0</v>
      </c>
      <c r="AA697" s="38" t="s">
        <v>102</v>
      </c>
      <c r="AB697" s="14">
        <v>457</v>
      </c>
      <c r="AC697" s="38" t="s">
        <v>102</v>
      </c>
      <c r="AD697" s="38" t="s">
        <v>102</v>
      </c>
      <c r="AE697" s="38" t="s">
        <v>102</v>
      </c>
      <c r="AF697" s="14">
        <v>70</v>
      </c>
      <c r="AG697" s="38" t="s">
        <v>102</v>
      </c>
      <c r="AH697" s="14">
        <v>0</v>
      </c>
      <c r="AI697" s="38" t="s">
        <v>102</v>
      </c>
      <c r="AJ697" s="14">
        <v>6919</v>
      </c>
      <c r="AK697" s="38" t="s">
        <v>102</v>
      </c>
      <c r="AL697" s="38" t="s">
        <v>102</v>
      </c>
      <c r="AM697" s="38" t="s">
        <v>102</v>
      </c>
      <c r="AN697" s="38" t="s">
        <v>102</v>
      </c>
      <c r="AO697" s="14">
        <v>10881</v>
      </c>
      <c r="AP697" s="38" t="s">
        <v>102</v>
      </c>
      <c r="AQ697" s="38" t="s">
        <v>102</v>
      </c>
      <c r="AR697" s="38" t="s">
        <v>102</v>
      </c>
      <c r="AS697" s="38" t="s">
        <v>102</v>
      </c>
      <c r="AT697" s="38" t="s">
        <v>36</v>
      </c>
      <c r="AU697" s="38" t="s">
        <v>102</v>
      </c>
      <c r="AV697" s="38" t="s">
        <v>102</v>
      </c>
      <c r="AW697" s="38" t="s">
        <v>102</v>
      </c>
      <c r="AX697" s="38" t="s">
        <v>36</v>
      </c>
      <c r="AY697" s="38" t="s">
        <v>102</v>
      </c>
      <c r="AZ697" s="38" t="s">
        <v>102</v>
      </c>
      <c r="BA697" s="38" t="s">
        <v>102</v>
      </c>
    </row>
    <row r="698" spans="1:53">
      <c r="A698" s="100">
        <v>44691</v>
      </c>
      <c r="B698" s="99" t="str">
        <f t="shared" si="861"/>
        <v>(火)</v>
      </c>
      <c r="C698" s="14">
        <f t="shared" si="832"/>
        <v>27504</v>
      </c>
      <c r="D698" s="14">
        <v>11499</v>
      </c>
      <c r="E698" s="38" t="s">
        <v>102</v>
      </c>
      <c r="F698" s="38" t="s">
        <v>102</v>
      </c>
      <c r="G698" s="38" t="s">
        <v>102</v>
      </c>
      <c r="H698" s="14">
        <v>137</v>
      </c>
      <c r="I698" s="38" t="s">
        <v>102</v>
      </c>
      <c r="J698" s="14">
        <v>2</v>
      </c>
      <c r="K698" s="38" t="s">
        <v>102</v>
      </c>
      <c r="L698" s="14">
        <v>15536</v>
      </c>
      <c r="M698" s="38" t="s">
        <v>102</v>
      </c>
      <c r="N698" s="38" t="s">
        <v>102</v>
      </c>
      <c r="O698" s="38" t="s">
        <v>102</v>
      </c>
      <c r="P698" s="14">
        <v>323</v>
      </c>
      <c r="Q698" s="38" t="s">
        <v>102</v>
      </c>
      <c r="R698" s="14">
        <v>7</v>
      </c>
      <c r="S698" s="38" t="s">
        <v>102</v>
      </c>
      <c r="T698" s="14">
        <v>297</v>
      </c>
      <c r="U698" s="38" t="s">
        <v>102</v>
      </c>
      <c r="V698" s="38" t="s">
        <v>102</v>
      </c>
      <c r="W698" s="38" t="s">
        <v>102</v>
      </c>
      <c r="X698" s="14">
        <v>25</v>
      </c>
      <c r="Y698" s="38" t="s">
        <v>102</v>
      </c>
      <c r="Z698" s="14">
        <v>0</v>
      </c>
      <c r="AA698" s="38" t="s">
        <v>102</v>
      </c>
      <c r="AB698" s="14">
        <v>550</v>
      </c>
      <c r="AC698" s="38" t="s">
        <v>102</v>
      </c>
      <c r="AD698" s="38" t="s">
        <v>102</v>
      </c>
      <c r="AE698" s="38" t="s">
        <v>102</v>
      </c>
      <c r="AF698" s="14">
        <v>49</v>
      </c>
      <c r="AG698" s="38" t="s">
        <v>102</v>
      </c>
      <c r="AH698" s="14">
        <v>0</v>
      </c>
      <c r="AI698" s="38" t="s">
        <v>102</v>
      </c>
      <c r="AJ698" s="14">
        <v>8596</v>
      </c>
      <c r="AK698" s="38" t="s">
        <v>102</v>
      </c>
      <c r="AL698" s="38" t="s">
        <v>102</v>
      </c>
      <c r="AM698" s="38" t="s">
        <v>102</v>
      </c>
      <c r="AN698" s="38" t="s">
        <v>102</v>
      </c>
      <c r="AO698" s="14">
        <v>11589</v>
      </c>
      <c r="AP698" s="38" t="s">
        <v>102</v>
      </c>
      <c r="AQ698" s="38" t="s">
        <v>102</v>
      </c>
      <c r="AR698" s="38" t="s">
        <v>102</v>
      </c>
      <c r="AS698" s="38" t="s">
        <v>102</v>
      </c>
      <c r="AT698" s="38" t="s">
        <v>36</v>
      </c>
      <c r="AU698" s="38" t="s">
        <v>102</v>
      </c>
      <c r="AV698" s="38" t="s">
        <v>102</v>
      </c>
      <c r="AW698" s="38" t="s">
        <v>102</v>
      </c>
      <c r="AX698" s="38" t="s">
        <v>36</v>
      </c>
      <c r="AY698" s="38" t="s">
        <v>102</v>
      </c>
      <c r="AZ698" s="38" t="s">
        <v>102</v>
      </c>
      <c r="BA698" s="38" t="s">
        <v>102</v>
      </c>
    </row>
    <row r="699" spans="1:53">
      <c r="A699" s="100">
        <v>44690</v>
      </c>
      <c r="B699" s="99" t="str">
        <f t="shared" si="861"/>
        <v>(月)</v>
      </c>
      <c r="C699" s="14">
        <f t="shared" si="832"/>
        <v>25056</v>
      </c>
      <c r="D699" s="14">
        <v>10274</v>
      </c>
      <c r="E699" s="38" t="s">
        <v>102</v>
      </c>
      <c r="F699" s="38" t="s">
        <v>102</v>
      </c>
      <c r="G699" s="38" t="s">
        <v>102</v>
      </c>
      <c r="H699" s="14">
        <v>175</v>
      </c>
      <c r="I699" s="38" t="s">
        <v>102</v>
      </c>
      <c r="J699" s="14">
        <v>0</v>
      </c>
      <c r="K699" s="38" t="s">
        <v>102</v>
      </c>
      <c r="L699" s="14">
        <v>14230</v>
      </c>
      <c r="M699" s="38" t="s">
        <v>102</v>
      </c>
      <c r="N699" s="38" t="s">
        <v>102</v>
      </c>
      <c r="O699" s="38" t="s">
        <v>102</v>
      </c>
      <c r="P699" s="14">
        <v>374</v>
      </c>
      <c r="Q699" s="38" t="s">
        <v>102</v>
      </c>
      <c r="R699" s="14">
        <v>3</v>
      </c>
      <c r="S699" s="38" t="s">
        <v>102</v>
      </c>
      <c r="T699" s="14">
        <v>271</v>
      </c>
      <c r="U699" s="38" t="s">
        <v>102</v>
      </c>
      <c r="V699" s="38" t="s">
        <v>102</v>
      </c>
      <c r="W699" s="38" t="s">
        <v>102</v>
      </c>
      <c r="X699" s="14">
        <v>20</v>
      </c>
      <c r="Y699" s="38" t="s">
        <v>102</v>
      </c>
      <c r="Z699" s="14">
        <v>0</v>
      </c>
      <c r="AA699" s="38" t="s">
        <v>102</v>
      </c>
      <c r="AB699" s="14">
        <v>487</v>
      </c>
      <c r="AC699" s="38" t="s">
        <v>102</v>
      </c>
      <c r="AD699" s="38" t="s">
        <v>102</v>
      </c>
      <c r="AE699" s="38" t="s">
        <v>102</v>
      </c>
      <c r="AF699" s="14">
        <v>56</v>
      </c>
      <c r="AG699" s="38" t="s">
        <v>102</v>
      </c>
      <c r="AH699" s="14">
        <v>0</v>
      </c>
      <c r="AI699" s="38" t="s">
        <v>102</v>
      </c>
      <c r="AJ699" s="14">
        <v>7506</v>
      </c>
      <c r="AK699" s="38" t="s">
        <v>102</v>
      </c>
      <c r="AL699" s="38" t="s">
        <v>102</v>
      </c>
      <c r="AM699" s="38" t="s">
        <v>102</v>
      </c>
      <c r="AN699" s="38" t="s">
        <v>102</v>
      </c>
      <c r="AO699" s="14">
        <v>10184</v>
      </c>
      <c r="AP699" s="38" t="s">
        <v>102</v>
      </c>
      <c r="AQ699" s="38" t="s">
        <v>102</v>
      </c>
      <c r="AR699" s="38" t="s">
        <v>102</v>
      </c>
      <c r="AS699" s="38" t="s">
        <v>102</v>
      </c>
      <c r="AT699" s="38" t="s">
        <v>36</v>
      </c>
      <c r="AU699" s="38" t="s">
        <v>102</v>
      </c>
      <c r="AV699" s="38" t="s">
        <v>102</v>
      </c>
      <c r="AW699" s="38" t="s">
        <v>102</v>
      </c>
      <c r="AX699" s="38" t="s">
        <v>36</v>
      </c>
      <c r="AY699" s="38" t="s">
        <v>102</v>
      </c>
      <c r="AZ699" s="38" t="s">
        <v>102</v>
      </c>
      <c r="BA699" s="38" t="s">
        <v>102</v>
      </c>
    </row>
    <row r="700" spans="1:53">
      <c r="A700" s="100">
        <v>44689</v>
      </c>
      <c r="B700" s="99" t="str">
        <f t="shared" si="861"/>
        <v>(日)</v>
      </c>
      <c r="C700" s="14">
        <f t="shared" si="832"/>
        <v>28921</v>
      </c>
      <c r="D700" s="14">
        <v>10606</v>
      </c>
      <c r="E700" s="38" t="s">
        <v>102</v>
      </c>
      <c r="F700" s="38" t="s">
        <v>102</v>
      </c>
      <c r="G700" s="38" t="s">
        <v>102</v>
      </c>
      <c r="H700" s="14">
        <v>208</v>
      </c>
      <c r="I700" s="38" t="s">
        <v>102</v>
      </c>
      <c r="J700" s="14">
        <v>0</v>
      </c>
      <c r="K700" s="38" t="s">
        <v>102</v>
      </c>
      <c r="L700" s="14">
        <v>17694</v>
      </c>
      <c r="M700" s="38" t="s">
        <v>102</v>
      </c>
      <c r="N700" s="38" t="s">
        <v>102</v>
      </c>
      <c r="O700" s="38" t="s">
        <v>102</v>
      </c>
      <c r="P700" s="14">
        <v>412</v>
      </c>
      <c r="Q700" s="38" t="s">
        <v>102</v>
      </c>
      <c r="R700" s="14">
        <v>1</v>
      </c>
      <c r="S700" s="38" t="s">
        <v>102</v>
      </c>
      <c r="T700" s="14">
        <v>107</v>
      </c>
      <c r="U700" s="38" t="s">
        <v>102</v>
      </c>
      <c r="V700" s="38" t="s">
        <v>102</v>
      </c>
      <c r="W700" s="38" t="s">
        <v>102</v>
      </c>
      <c r="X700" s="14">
        <v>10</v>
      </c>
      <c r="Y700" s="38" t="s">
        <v>102</v>
      </c>
      <c r="Z700" s="14">
        <v>0</v>
      </c>
      <c r="AA700" s="38" t="s">
        <v>102</v>
      </c>
      <c r="AB700" s="14">
        <v>181</v>
      </c>
      <c r="AC700" s="38" t="s">
        <v>102</v>
      </c>
      <c r="AD700" s="38" t="s">
        <v>102</v>
      </c>
      <c r="AE700" s="38" t="s">
        <v>102</v>
      </c>
      <c r="AF700" s="14">
        <v>32</v>
      </c>
      <c r="AG700" s="38" t="s">
        <v>102</v>
      </c>
      <c r="AH700" s="14">
        <v>0</v>
      </c>
      <c r="AI700" s="38" t="s">
        <v>102</v>
      </c>
      <c r="AJ700" s="14">
        <v>8711</v>
      </c>
      <c r="AK700" s="38" t="s">
        <v>102</v>
      </c>
      <c r="AL700" s="38" t="s">
        <v>102</v>
      </c>
      <c r="AM700" s="38" t="s">
        <v>102</v>
      </c>
      <c r="AN700" s="38" t="s">
        <v>102</v>
      </c>
      <c r="AO700" s="14">
        <v>14999</v>
      </c>
      <c r="AP700" s="38" t="s">
        <v>102</v>
      </c>
      <c r="AQ700" s="38" t="s">
        <v>102</v>
      </c>
      <c r="AR700" s="38" t="s">
        <v>102</v>
      </c>
      <c r="AS700" s="38" t="s">
        <v>102</v>
      </c>
      <c r="AT700" s="38" t="s">
        <v>36</v>
      </c>
      <c r="AU700" s="38" t="s">
        <v>102</v>
      </c>
      <c r="AV700" s="38" t="s">
        <v>102</v>
      </c>
      <c r="AW700" s="38" t="s">
        <v>102</v>
      </c>
      <c r="AX700" s="38" t="s">
        <v>36</v>
      </c>
      <c r="AY700" s="38" t="s">
        <v>102</v>
      </c>
      <c r="AZ700" s="38" t="s">
        <v>102</v>
      </c>
      <c r="BA700" s="38" t="s">
        <v>102</v>
      </c>
    </row>
    <row r="701" spans="1:53">
      <c r="A701" s="100">
        <v>44688</v>
      </c>
      <c r="B701" s="99" t="str">
        <f t="shared" si="861"/>
        <v>(土)</v>
      </c>
      <c r="C701" s="14">
        <f t="shared" si="832"/>
        <v>75876</v>
      </c>
      <c r="D701" s="14">
        <v>32331</v>
      </c>
      <c r="E701" s="38" t="s">
        <v>102</v>
      </c>
      <c r="F701" s="38" t="s">
        <v>102</v>
      </c>
      <c r="G701" s="38" t="s">
        <v>102</v>
      </c>
      <c r="H701" s="14">
        <v>419</v>
      </c>
      <c r="I701" s="38" t="s">
        <v>102</v>
      </c>
      <c r="J701" s="14">
        <v>1</v>
      </c>
      <c r="K701" s="38" t="s">
        <v>102</v>
      </c>
      <c r="L701" s="14">
        <v>42313</v>
      </c>
      <c r="M701" s="38" t="s">
        <v>102</v>
      </c>
      <c r="N701" s="38" t="s">
        <v>102</v>
      </c>
      <c r="O701" s="38" t="s">
        <v>102</v>
      </c>
      <c r="P701" s="14">
        <v>812</v>
      </c>
      <c r="Q701" s="38" t="s">
        <v>102</v>
      </c>
      <c r="R701" s="14">
        <v>0</v>
      </c>
      <c r="S701" s="38" t="s">
        <v>102</v>
      </c>
      <c r="T701" s="14">
        <v>366</v>
      </c>
      <c r="U701" s="38" t="s">
        <v>102</v>
      </c>
      <c r="V701" s="38" t="s">
        <v>102</v>
      </c>
      <c r="W701" s="38" t="s">
        <v>102</v>
      </c>
      <c r="X701" s="14">
        <v>27</v>
      </c>
      <c r="Y701" s="38" t="s">
        <v>102</v>
      </c>
      <c r="Z701" s="14">
        <v>0</v>
      </c>
      <c r="AA701" s="38" t="s">
        <v>102</v>
      </c>
      <c r="AB701" s="14">
        <v>521</v>
      </c>
      <c r="AC701" s="38" t="s">
        <v>102</v>
      </c>
      <c r="AD701" s="38" t="s">
        <v>102</v>
      </c>
      <c r="AE701" s="38" t="s">
        <v>102</v>
      </c>
      <c r="AF701" s="14">
        <v>71</v>
      </c>
      <c r="AG701" s="38" t="s">
        <v>102</v>
      </c>
      <c r="AH701" s="14">
        <v>0</v>
      </c>
      <c r="AI701" s="38" t="s">
        <v>102</v>
      </c>
      <c r="AJ701" s="14">
        <v>24965</v>
      </c>
      <c r="AK701" s="38" t="s">
        <v>102</v>
      </c>
      <c r="AL701" s="38" t="s">
        <v>102</v>
      </c>
      <c r="AM701" s="38" t="s">
        <v>102</v>
      </c>
      <c r="AN701" s="38" t="s">
        <v>102</v>
      </c>
      <c r="AO701" s="14">
        <v>33159</v>
      </c>
      <c r="AP701" s="38" t="s">
        <v>102</v>
      </c>
      <c r="AQ701" s="38" t="s">
        <v>102</v>
      </c>
      <c r="AR701" s="38" t="s">
        <v>102</v>
      </c>
      <c r="AS701" s="38" t="s">
        <v>102</v>
      </c>
      <c r="AT701" s="38" t="s">
        <v>36</v>
      </c>
      <c r="AU701" s="38" t="s">
        <v>102</v>
      </c>
      <c r="AV701" s="38" t="s">
        <v>102</v>
      </c>
      <c r="AW701" s="38" t="s">
        <v>102</v>
      </c>
      <c r="AX701" s="38" t="s">
        <v>36</v>
      </c>
      <c r="AY701" s="38" t="s">
        <v>102</v>
      </c>
      <c r="AZ701" s="38" t="s">
        <v>102</v>
      </c>
      <c r="BA701" s="38" t="s">
        <v>102</v>
      </c>
    </row>
    <row r="702" spans="1:53">
      <c r="A702" s="100">
        <v>44687</v>
      </c>
      <c r="B702" s="99" t="str">
        <f t="shared" si="861"/>
        <v>(金)</v>
      </c>
      <c r="C702" s="14">
        <f t="shared" si="832"/>
        <v>39812</v>
      </c>
      <c r="D702" s="14">
        <v>16350</v>
      </c>
      <c r="E702" s="38" t="s">
        <v>102</v>
      </c>
      <c r="F702" s="38" t="s">
        <v>102</v>
      </c>
      <c r="G702" s="38" t="s">
        <v>102</v>
      </c>
      <c r="H702" s="14">
        <v>299</v>
      </c>
      <c r="I702" s="38" t="s">
        <v>102</v>
      </c>
      <c r="J702" s="14">
        <v>0</v>
      </c>
      <c r="K702" s="38" t="s">
        <v>102</v>
      </c>
      <c r="L702" s="14">
        <v>22564</v>
      </c>
      <c r="M702" s="38" t="s">
        <v>102</v>
      </c>
      <c r="N702" s="38" t="s">
        <v>102</v>
      </c>
      <c r="O702" s="38" t="s">
        <v>102</v>
      </c>
      <c r="P702" s="14">
        <v>598</v>
      </c>
      <c r="Q702" s="38" t="s">
        <v>102</v>
      </c>
      <c r="R702" s="14">
        <v>1</v>
      </c>
      <c r="S702" s="38" t="s">
        <v>102</v>
      </c>
      <c r="T702" s="14">
        <v>348</v>
      </c>
      <c r="U702" s="38" t="s">
        <v>102</v>
      </c>
      <c r="V702" s="38" t="s">
        <v>102</v>
      </c>
      <c r="W702" s="38" t="s">
        <v>102</v>
      </c>
      <c r="X702" s="14">
        <v>19</v>
      </c>
      <c r="Y702" s="38" t="s">
        <v>102</v>
      </c>
      <c r="Z702" s="14">
        <v>0</v>
      </c>
      <c r="AA702" s="38" t="s">
        <v>102</v>
      </c>
      <c r="AB702" s="14">
        <v>659</v>
      </c>
      <c r="AC702" s="38" t="s">
        <v>102</v>
      </c>
      <c r="AD702" s="38" t="s">
        <v>102</v>
      </c>
      <c r="AE702" s="38" t="s">
        <v>102</v>
      </c>
      <c r="AF702" s="14">
        <v>60</v>
      </c>
      <c r="AG702" s="38" t="s">
        <v>102</v>
      </c>
      <c r="AH702" s="14">
        <v>0</v>
      </c>
      <c r="AI702" s="38" t="s">
        <v>102</v>
      </c>
      <c r="AJ702" s="14">
        <v>11959</v>
      </c>
      <c r="AK702" s="38" t="s">
        <v>102</v>
      </c>
      <c r="AL702" s="38" t="s">
        <v>102</v>
      </c>
      <c r="AM702" s="38" t="s">
        <v>102</v>
      </c>
      <c r="AN702" s="38" t="s">
        <v>102</v>
      </c>
      <c r="AO702" s="14">
        <v>15798</v>
      </c>
      <c r="AP702" s="38" t="s">
        <v>102</v>
      </c>
      <c r="AQ702" s="38" t="s">
        <v>102</v>
      </c>
      <c r="AR702" s="38" t="s">
        <v>102</v>
      </c>
      <c r="AS702" s="38" t="s">
        <v>102</v>
      </c>
      <c r="AT702" s="38" t="s">
        <v>36</v>
      </c>
      <c r="AU702" s="38" t="s">
        <v>102</v>
      </c>
      <c r="AV702" s="38" t="s">
        <v>102</v>
      </c>
      <c r="AW702" s="38" t="s">
        <v>102</v>
      </c>
      <c r="AX702" s="38" t="s">
        <v>36</v>
      </c>
      <c r="AY702" s="38" t="s">
        <v>102</v>
      </c>
      <c r="AZ702" s="38" t="s">
        <v>102</v>
      </c>
      <c r="BA702" s="38" t="s">
        <v>102</v>
      </c>
    </row>
    <row r="703" spans="1:53">
      <c r="A703" s="100">
        <v>44686</v>
      </c>
      <c r="B703" s="99" t="str">
        <f t="shared" si="861"/>
        <v>(木)</v>
      </c>
      <c r="C703" s="14">
        <f t="shared" si="832"/>
        <v>1221</v>
      </c>
      <c r="D703" s="14">
        <v>500</v>
      </c>
      <c r="E703" s="38" t="s">
        <v>102</v>
      </c>
      <c r="F703" s="38" t="s">
        <v>102</v>
      </c>
      <c r="G703" s="38" t="s">
        <v>102</v>
      </c>
      <c r="H703" s="14">
        <v>59</v>
      </c>
      <c r="I703" s="38" t="s">
        <v>102</v>
      </c>
      <c r="J703" s="14">
        <v>0</v>
      </c>
      <c r="K703" s="38" t="s">
        <v>102</v>
      </c>
      <c r="L703" s="14">
        <v>589</v>
      </c>
      <c r="M703" s="38" t="s">
        <v>102</v>
      </c>
      <c r="N703" s="38" t="s">
        <v>102</v>
      </c>
      <c r="O703" s="38" t="s">
        <v>102</v>
      </c>
      <c r="P703" s="14">
        <v>72</v>
      </c>
      <c r="Q703" s="38" t="s">
        <v>102</v>
      </c>
      <c r="R703" s="14">
        <v>1</v>
      </c>
      <c r="S703" s="38" t="s">
        <v>102</v>
      </c>
      <c r="T703" s="14">
        <v>9</v>
      </c>
      <c r="U703" s="38" t="s">
        <v>102</v>
      </c>
      <c r="V703" s="38" t="s">
        <v>102</v>
      </c>
      <c r="W703" s="38" t="s">
        <v>102</v>
      </c>
      <c r="X703" s="14">
        <v>3</v>
      </c>
      <c r="Y703" s="38" t="s">
        <v>102</v>
      </c>
      <c r="Z703" s="14">
        <v>0</v>
      </c>
      <c r="AA703" s="38" t="s">
        <v>102</v>
      </c>
      <c r="AB703" s="14">
        <v>27</v>
      </c>
      <c r="AC703" s="38" t="s">
        <v>102</v>
      </c>
      <c r="AD703" s="38" t="s">
        <v>102</v>
      </c>
      <c r="AE703" s="38" t="s">
        <v>102</v>
      </c>
      <c r="AF703" s="14">
        <v>5</v>
      </c>
      <c r="AG703" s="38" t="s">
        <v>102</v>
      </c>
      <c r="AH703" s="14">
        <v>0</v>
      </c>
      <c r="AI703" s="38" t="s">
        <v>102</v>
      </c>
      <c r="AJ703" s="14">
        <v>229</v>
      </c>
      <c r="AK703" s="38" t="s">
        <v>102</v>
      </c>
      <c r="AL703" s="38" t="s">
        <v>102</v>
      </c>
      <c r="AM703" s="38" t="s">
        <v>102</v>
      </c>
      <c r="AN703" s="38" t="s">
        <v>102</v>
      </c>
      <c r="AO703" s="14">
        <v>317</v>
      </c>
      <c r="AP703" s="38" t="s">
        <v>102</v>
      </c>
      <c r="AQ703" s="38" t="s">
        <v>102</v>
      </c>
      <c r="AR703" s="38" t="s">
        <v>102</v>
      </c>
      <c r="AS703" s="38" t="s">
        <v>102</v>
      </c>
      <c r="AT703" s="38" t="s">
        <v>36</v>
      </c>
      <c r="AU703" s="38" t="s">
        <v>102</v>
      </c>
      <c r="AV703" s="38" t="s">
        <v>102</v>
      </c>
      <c r="AW703" s="38" t="s">
        <v>102</v>
      </c>
      <c r="AX703" s="38" t="s">
        <v>36</v>
      </c>
      <c r="AY703" s="38" t="s">
        <v>102</v>
      </c>
      <c r="AZ703" s="38" t="s">
        <v>102</v>
      </c>
      <c r="BA703" s="38" t="s">
        <v>102</v>
      </c>
    </row>
    <row r="704" spans="1:53">
      <c r="A704" s="100">
        <v>44685</v>
      </c>
      <c r="B704" s="99" t="str">
        <f t="shared" si="861"/>
        <v>(水)</v>
      </c>
      <c r="C704" s="14">
        <f t="shared" si="832"/>
        <v>1788</v>
      </c>
      <c r="D704" s="14">
        <v>663</v>
      </c>
      <c r="E704" s="38" t="s">
        <v>102</v>
      </c>
      <c r="F704" s="38" t="s">
        <v>102</v>
      </c>
      <c r="G704" s="38" t="s">
        <v>102</v>
      </c>
      <c r="H704" s="14">
        <v>87</v>
      </c>
      <c r="I704" s="38" t="s">
        <v>102</v>
      </c>
      <c r="J704" s="14">
        <v>0</v>
      </c>
      <c r="K704" s="38" t="s">
        <v>102</v>
      </c>
      <c r="L704" s="14">
        <v>685</v>
      </c>
      <c r="M704" s="38" t="s">
        <v>102</v>
      </c>
      <c r="N704" s="38" t="s">
        <v>102</v>
      </c>
      <c r="O704" s="38" t="s">
        <v>102</v>
      </c>
      <c r="P704" s="14">
        <v>353</v>
      </c>
      <c r="Q704" s="38" t="s">
        <v>102</v>
      </c>
      <c r="R704" s="14">
        <v>0</v>
      </c>
      <c r="S704" s="38" t="s">
        <v>102</v>
      </c>
      <c r="T704" s="14">
        <v>15</v>
      </c>
      <c r="U704" s="38" t="s">
        <v>102</v>
      </c>
      <c r="V704" s="38" t="s">
        <v>102</v>
      </c>
      <c r="W704" s="38" t="s">
        <v>102</v>
      </c>
      <c r="X704" s="14">
        <v>2</v>
      </c>
      <c r="Y704" s="38" t="s">
        <v>102</v>
      </c>
      <c r="Z704" s="14">
        <v>0</v>
      </c>
      <c r="AA704" s="38" t="s">
        <v>102</v>
      </c>
      <c r="AB704" s="14">
        <v>32</v>
      </c>
      <c r="AC704" s="38" t="s">
        <v>102</v>
      </c>
      <c r="AD704" s="38" t="s">
        <v>102</v>
      </c>
      <c r="AE704" s="38" t="s">
        <v>102</v>
      </c>
      <c r="AF704" s="14">
        <v>15</v>
      </c>
      <c r="AG704" s="38" t="s">
        <v>102</v>
      </c>
      <c r="AH704" s="14">
        <v>0</v>
      </c>
      <c r="AI704" s="38" t="s">
        <v>102</v>
      </c>
      <c r="AJ704" s="14">
        <v>257</v>
      </c>
      <c r="AK704" s="38" t="s">
        <v>102</v>
      </c>
      <c r="AL704" s="38" t="s">
        <v>102</v>
      </c>
      <c r="AM704" s="38" t="s">
        <v>102</v>
      </c>
      <c r="AN704" s="38" t="s">
        <v>102</v>
      </c>
      <c r="AO704" s="14">
        <v>355</v>
      </c>
      <c r="AP704" s="38" t="s">
        <v>102</v>
      </c>
      <c r="AQ704" s="38" t="s">
        <v>102</v>
      </c>
      <c r="AR704" s="38" t="s">
        <v>102</v>
      </c>
      <c r="AS704" s="38" t="s">
        <v>102</v>
      </c>
      <c r="AT704" s="38" t="s">
        <v>36</v>
      </c>
      <c r="AU704" s="38" t="s">
        <v>102</v>
      </c>
      <c r="AV704" s="38" t="s">
        <v>102</v>
      </c>
      <c r="AW704" s="38" t="s">
        <v>102</v>
      </c>
      <c r="AX704" s="38" t="s">
        <v>36</v>
      </c>
      <c r="AY704" s="38" t="s">
        <v>102</v>
      </c>
      <c r="AZ704" s="38" t="s">
        <v>102</v>
      </c>
      <c r="BA704" s="38" t="s">
        <v>102</v>
      </c>
    </row>
    <row r="705" spans="1:53">
      <c r="A705" s="100">
        <v>44684</v>
      </c>
      <c r="B705" s="99" t="str">
        <f t="shared" si="861"/>
        <v>(火)</v>
      </c>
      <c r="C705" s="14">
        <f t="shared" si="832"/>
        <v>2468</v>
      </c>
      <c r="D705" s="14">
        <v>1144</v>
      </c>
      <c r="E705" s="38" t="s">
        <v>102</v>
      </c>
      <c r="F705" s="38" t="s">
        <v>102</v>
      </c>
      <c r="G705" s="38" t="s">
        <v>102</v>
      </c>
      <c r="H705" s="14">
        <v>121</v>
      </c>
      <c r="I705" s="38" t="s">
        <v>102</v>
      </c>
      <c r="J705" s="14">
        <v>0</v>
      </c>
      <c r="K705" s="38" t="s">
        <v>102</v>
      </c>
      <c r="L705" s="14">
        <v>1083</v>
      </c>
      <c r="M705" s="38" t="s">
        <v>102</v>
      </c>
      <c r="N705" s="38" t="s">
        <v>102</v>
      </c>
      <c r="O705" s="38" t="s">
        <v>102</v>
      </c>
      <c r="P705" s="14">
        <v>119</v>
      </c>
      <c r="Q705" s="38" t="s">
        <v>102</v>
      </c>
      <c r="R705" s="14">
        <v>1</v>
      </c>
      <c r="S705" s="38" t="s">
        <v>102</v>
      </c>
      <c r="T705" s="14">
        <v>22</v>
      </c>
      <c r="U705" s="38" t="s">
        <v>102</v>
      </c>
      <c r="V705" s="38" t="s">
        <v>102</v>
      </c>
      <c r="W705" s="38" t="s">
        <v>102</v>
      </c>
      <c r="X705" s="14">
        <v>6</v>
      </c>
      <c r="Y705" s="38" t="s">
        <v>102</v>
      </c>
      <c r="Z705" s="14">
        <v>0</v>
      </c>
      <c r="AA705" s="38" t="s">
        <v>102</v>
      </c>
      <c r="AB705" s="14">
        <v>21</v>
      </c>
      <c r="AC705" s="38" t="s">
        <v>102</v>
      </c>
      <c r="AD705" s="38" t="s">
        <v>102</v>
      </c>
      <c r="AE705" s="38" t="s">
        <v>102</v>
      </c>
      <c r="AF705" s="14">
        <v>5</v>
      </c>
      <c r="AG705" s="38" t="s">
        <v>102</v>
      </c>
      <c r="AH705" s="14">
        <v>0</v>
      </c>
      <c r="AI705" s="38" t="s">
        <v>102</v>
      </c>
      <c r="AJ705" s="14">
        <v>739</v>
      </c>
      <c r="AK705" s="38" t="s">
        <v>102</v>
      </c>
      <c r="AL705" s="38" t="s">
        <v>102</v>
      </c>
      <c r="AM705" s="38" t="s">
        <v>102</v>
      </c>
      <c r="AN705" s="38" t="s">
        <v>102</v>
      </c>
      <c r="AO705" s="14">
        <v>684</v>
      </c>
      <c r="AP705" s="38" t="s">
        <v>102</v>
      </c>
      <c r="AQ705" s="38" t="s">
        <v>102</v>
      </c>
      <c r="AR705" s="38" t="s">
        <v>102</v>
      </c>
      <c r="AS705" s="38" t="s">
        <v>102</v>
      </c>
      <c r="AT705" s="38" t="s">
        <v>36</v>
      </c>
      <c r="AU705" s="38" t="s">
        <v>102</v>
      </c>
      <c r="AV705" s="38" t="s">
        <v>102</v>
      </c>
      <c r="AW705" s="38" t="s">
        <v>102</v>
      </c>
      <c r="AX705" s="38" t="s">
        <v>36</v>
      </c>
      <c r="AY705" s="38" t="s">
        <v>102</v>
      </c>
      <c r="AZ705" s="38" t="s">
        <v>102</v>
      </c>
      <c r="BA705" s="38" t="s">
        <v>102</v>
      </c>
    </row>
    <row r="706" spans="1:53">
      <c r="A706" s="100">
        <v>44683</v>
      </c>
      <c r="B706" s="99" t="str">
        <f t="shared" si="861"/>
        <v>(月)</v>
      </c>
      <c r="C706" s="14">
        <f t="shared" si="832"/>
        <v>19252</v>
      </c>
      <c r="D706" s="14">
        <v>7125</v>
      </c>
      <c r="E706" s="38" t="s">
        <v>102</v>
      </c>
      <c r="F706" s="38" t="s">
        <v>102</v>
      </c>
      <c r="G706" s="38" t="s">
        <v>102</v>
      </c>
      <c r="H706" s="14">
        <v>202</v>
      </c>
      <c r="I706" s="38" t="s">
        <v>102</v>
      </c>
      <c r="J706" s="14">
        <v>0</v>
      </c>
      <c r="K706" s="38" t="s">
        <v>102</v>
      </c>
      <c r="L706" s="14">
        <v>11476</v>
      </c>
      <c r="M706" s="38" t="s">
        <v>102</v>
      </c>
      <c r="N706" s="38" t="s">
        <v>102</v>
      </c>
      <c r="O706" s="38" t="s">
        <v>102</v>
      </c>
      <c r="P706" s="14">
        <v>447</v>
      </c>
      <c r="Q706" s="38" t="s">
        <v>102</v>
      </c>
      <c r="R706" s="14">
        <v>2</v>
      </c>
      <c r="S706" s="38" t="s">
        <v>102</v>
      </c>
      <c r="T706" s="14">
        <v>175</v>
      </c>
      <c r="U706" s="38" t="s">
        <v>102</v>
      </c>
      <c r="V706" s="38" t="s">
        <v>102</v>
      </c>
      <c r="W706" s="38" t="s">
        <v>102</v>
      </c>
      <c r="X706" s="14">
        <v>13</v>
      </c>
      <c r="Y706" s="38" t="s">
        <v>102</v>
      </c>
      <c r="Z706" s="14">
        <v>0</v>
      </c>
      <c r="AA706" s="38" t="s">
        <v>102</v>
      </c>
      <c r="AB706" s="14">
        <v>287</v>
      </c>
      <c r="AC706" s="38" t="s">
        <v>102</v>
      </c>
      <c r="AD706" s="38" t="s">
        <v>102</v>
      </c>
      <c r="AE706" s="38" t="s">
        <v>102</v>
      </c>
      <c r="AF706" s="14">
        <v>56</v>
      </c>
      <c r="AG706" s="38" t="s">
        <v>102</v>
      </c>
      <c r="AH706" s="14">
        <v>1</v>
      </c>
      <c r="AI706" s="38" t="s">
        <v>102</v>
      </c>
      <c r="AJ706" s="14">
        <v>4655</v>
      </c>
      <c r="AK706" s="38" t="s">
        <v>102</v>
      </c>
      <c r="AL706" s="38" t="s">
        <v>102</v>
      </c>
      <c r="AM706" s="38" t="s">
        <v>102</v>
      </c>
      <c r="AN706" s="38" t="s">
        <v>102</v>
      </c>
      <c r="AO706" s="14">
        <v>8379</v>
      </c>
      <c r="AP706" s="38" t="s">
        <v>102</v>
      </c>
      <c r="AQ706" s="38" t="s">
        <v>102</v>
      </c>
      <c r="AR706" s="38" t="s">
        <v>102</v>
      </c>
      <c r="AS706" s="38" t="s">
        <v>102</v>
      </c>
      <c r="AT706" s="38" t="s">
        <v>36</v>
      </c>
      <c r="AU706" s="38" t="s">
        <v>102</v>
      </c>
      <c r="AV706" s="38" t="s">
        <v>102</v>
      </c>
      <c r="AW706" s="38" t="s">
        <v>102</v>
      </c>
      <c r="AX706" s="38" t="s">
        <v>36</v>
      </c>
      <c r="AY706" s="38" t="s">
        <v>102</v>
      </c>
      <c r="AZ706" s="38" t="s">
        <v>102</v>
      </c>
      <c r="BA706" s="38" t="s">
        <v>102</v>
      </c>
    </row>
    <row r="707" spans="1:53">
      <c r="A707" s="100">
        <v>44682</v>
      </c>
      <c r="B707" s="99" t="str">
        <f t="shared" si="861"/>
        <v>(日)</v>
      </c>
      <c r="C707" s="14">
        <f t="shared" ref="C707:C770" si="862">SUM(D707,H707,J707,K707,L707,P707,R707,S707)</f>
        <v>21203</v>
      </c>
      <c r="D707" s="14">
        <v>7281</v>
      </c>
      <c r="E707" s="38" t="s">
        <v>102</v>
      </c>
      <c r="F707" s="38" t="s">
        <v>102</v>
      </c>
      <c r="G707" s="38" t="s">
        <v>102</v>
      </c>
      <c r="H707" s="14">
        <v>170</v>
      </c>
      <c r="I707" s="38" t="s">
        <v>102</v>
      </c>
      <c r="J707" s="14">
        <v>0</v>
      </c>
      <c r="K707" s="38" t="s">
        <v>102</v>
      </c>
      <c r="L707" s="14">
        <v>13470</v>
      </c>
      <c r="M707" s="38" t="s">
        <v>102</v>
      </c>
      <c r="N707" s="38" t="s">
        <v>102</v>
      </c>
      <c r="O707" s="38" t="s">
        <v>102</v>
      </c>
      <c r="P707" s="14">
        <v>282</v>
      </c>
      <c r="Q707" s="38" t="s">
        <v>102</v>
      </c>
      <c r="R707" s="14">
        <v>0</v>
      </c>
      <c r="S707" s="38" t="s">
        <v>102</v>
      </c>
      <c r="T707" s="14">
        <v>75</v>
      </c>
      <c r="U707" s="38" t="s">
        <v>102</v>
      </c>
      <c r="V707" s="38" t="s">
        <v>102</v>
      </c>
      <c r="W707" s="38" t="s">
        <v>102</v>
      </c>
      <c r="X707" s="14">
        <v>5</v>
      </c>
      <c r="Y707" s="38" t="s">
        <v>102</v>
      </c>
      <c r="Z707" s="14">
        <v>0</v>
      </c>
      <c r="AA707" s="38" t="s">
        <v>102</v>
      </c>
      <c r="AB707" s="14">
        <v>150</v>
      </c>
      <c r="AC707" s="38" t="s">
        <v>102</v>
      </c>
      <c r="AD707" s="38" t="s">
        <v>102</v>
      </c>
      <c r="AE707" s="38" t="s">
        <v>102</v>
      </c>
      <c r="AF707" s="14">
        <v>19</v>
      </c>
      <c r="AG707" s="38" t="s">
        <v>102</v>
      </c>
      <c r="AH707" s="14">
        <v>0</v>
      </c>
      <c r="AI707" s="38" t="s">
        <v>102</v>
      </c>
      <c r="AJ707" s="14">
        <v>5720</v>
      </c>
      <c r="AK707" s="38" t="s">
        <v>102</v>
      </c>
      <c r="AL707" s="38" t="s">
        <v>102</v>
      </c>
      <c r="AM707" s="38" t="s">
        <v>102</v>
      </c>
      <c r="AN707" s="38" t="s">
        <v>102</v>
      </c>
      <c r="AO707" s="14">
        <v>11286</v>
      </c>
      <c r="AP707" s="38" t="s">
        <v>102</v>
      </c>
      <c r="AQ707" s="38" t="s">
        <v>102</v>
      </c>
      <c r="AR707" s="38" t="s">
        <v>102</v>
      </c>
      <c r="AS707" s="38" t="s">
        <v>102</v>
      </c>
      <c r="AT707" s="38" t="s">
        <v>36</v>
      </c>
      <c r="AU707" s="38" t="s">
        <v>102</v>
      </c>
      <c r="AV707" s="38" t="s">
        <v>102</v>
      </c>
      <c r="AW707" s="38" t="s">
        <v>102</v>
      </c>
      <c r="AX707" s="38" t="s">
        <v>36</v>
      </c>
      <c r="AY707" s="38" t="s">
        <v>102</v>
      </c>
      <c r="AZ707" s="38" t="s">
        <v>102</v>
      </c>
      <c r="BA707" s="38" t="s">
        <v>102</v>
      </c>
    </row>
    <row r="708" spans="1:53">
      <c r="A708" s="100">
        <v>44681</v>
      </c>
      <c r="B708" s="99" t="str">
        <f t="shared" si="861"/>
        <v>(土)</v>
      </c>
      <c r="C708" s="14">
        <f t="shared" si="862"/>
        <v>82951</v>
      </c>
      <c r="D708" s="14">
        <v>32870</v>
      </c>
      <c r="E708" s="38" t="s">
        <v>102</v>
      </c>
      <c r="F708" s="38" t="s">
        <v>102</v>
      </c>
      <c r="G708" s="38" t="s">
        <v>102</v>
      </c>
      <c r="H708" s="14">
        <v>557</v>
      </c>
      <c r="I708" s="38" t="s">
        <v>102</v>
      </c>
      <c r="J708" s="14">
        <v>1</v>
      </c>
      <c r="K708" s="38" t="s">
        <v>102</v>
      </c>
      <c r="L708" s="14">
        <v>48440</v>
      </c>
      <c r="M708" s="38" t="s">
        <v>102</v>
      </c>
      <c r="N708" s="38" t="s">
        <v>102</v>
      </c>
      <c r="O708" s="38" t="s">
        <v>102</v>
      </c>
      <c r="P708" s="14">
        <v>1082</v>
      </c>
      <c r="Q708" s="38" t="s">
        <v>102</v>
      </c>
      <c r="R708" s="14">
        <v>1</v>
      </c>
      <c r="S708" s="38" t="s">
        <v>102</v>
      </c>
      <c r="T708" s="14">
        <v>339</v>
      </c>
      <c r="U708" s="38" t="s">
        <v>102</v>
      </c>
      <c r="V708" s="38" t="s">
        <v>102</v>
      </c>
      <c r="W708" s="38" t="s">
        <v>102</v>
      </c>
      <c r="X708" s="14">
        <v>54</v>
      </c>
      <c r="Y708" s="38" t="s">
        <v>102</v>
      </c>
      <c r="Z708" s="14">
        <v>0</v>
      </c>
      <c r="AA708" s="38" t="s">
        <v>102</v>
      </c>
      <c r="AB708" s="14">
        <v>619</v>
      </c>
      <c r="AC708" s="38" t="s">
        <v>102</v>
      </c>
      <c r="AD708" s="38" t="s">
        <v>102</v>
      </c>
      <c r="AE708" s="38" t="s">
        <v>102</v>
      </c>
      <c r="AF708" s="14">
        <v>57</v>
      </c>
      <c r="AG708" s="38" t="s">
        <v>102</v>
      </c>
      <c r="AH708" s="14">
        <v>0</v>
      </c>
      <c r="AI708" s="38" t="s">
        <v>102</v>
      </c>
      <c r="AJ708" s="14">
        <v>26183</v>
      </c>
      <c r="AK708" s="38" t="s">
        <v>102</v>
      </c>
      <c r="AL708" s="38" t="s">
        <v>102</v>
      </c>
      <c r="AM708" s="38" t="s">
        <v>102</v>
      </c>
      <c r="AN708" s="38" t="s">
        <v>102</v>
      </c>
      <c r="AO708" s="14">
        <v>37633</v>
      </c>
      <c r="AP708" s="38" t="s">
        <v>102</v>
      </c>
      <c r="AQ708" s="38" t="s">
        <v>102</v>
      </c>
      <c r="AR708" s="38" t="s">
        <v>102</v>
      </c>
      <c r="AS708" s="38" t="s">
        <v>102</v>
      </c>
      <c r="AT708" s="38" t="s">
        <v>36</v>
      </c>
      <c r="AU708" s="38" t="s">
        <v>102</v>
      </c>
      <c r="AV708" s="38" t="s">
        <v>102</v>
      </c>
      <c r="AW708" s="38" t="s">
        <v>102</v>
      </c>
      <c r="AX708" s="38" t="s">
        <v>36</v>
      </c>
      <c r="AY708" s="38" t="s">
        <v>102</v>
      </c>
      <c r="AZ708" s="38" t="s">
        <v>102</v>
      </c>
      <c r="BA708" s="38" t="s">
        <v>102</v>
      </c>
    </row>
    <row r="709" spans="1:53">
      <c r="A709" s="100">
        <v>44680</v>
      </c>
      <c r="B709" s="99" t="str">
        <f t="shared" si="861"/>
        <v>(金)</v>
      </c>
      <c r="C709" s="14">
        <f t="shared" si="862"/>
        <v>8936</v>
      </c>
      <c r="D709" s="14">
        <v>4039</v>
      </c>
      <c r="E709" s="38" t="s">
        <v>102</v>
      </c>
      <c r="F709" s="38" t="s">
        <v>102</v>
      </c>
      <c r="G709" s="38" t="s">
        <v>102</v>
      </c>
      <c r="H709" s="14">
        <v>317</v>
      </c>
      <c r="I709" s="38" t="s">
        <v>102</v>
      </c>
      <c r="J709" s="14">
        <v>0</v>
      </c>
      <c r="K709" s="38" t="s">
        <v>102</v>
      </c>
      <c r="L709" s="14">
        <v>4148</v>
      </c>
      <c r="M709" s="38" t="s">
        <v>102</v>
      </c>
      <c r="N709" s="38" t="s">
        <v>102</v>
      </c>
      <c r="O709" s="38" t="s">
        <v>102</v>
      </c>
      <c r="P709" s="14">
        <v>430</v>
      </c>
      <c r="Q709" s="38" t="s">
        <v>102</v>
      </c>
      <c r="R709" s="14">
        <v>2</v>
      </c>
      <c r="S709" s="38" t="s">
        <v>102</v>
      </c>
      <c r="T709" s="14">
        <v>59</v>
      </c>
      <c r="U709" s="38" t="s">
        <v>102</v>
      </c>
      <c r="V709" s="38" t="s">
        <v>102</v>
      </c>
      <c r="W709" s="38" t="s">
        <v>102</v>
      </c>
      <c r="X709" s="14">
        <v>16</v>
      </c>
      <c r="Y709" s="38" t="s">
        <v>102</v>
      </c>
      <c r="Z709" s="14">
        <v>0</v>
      </c>
      <c r="AA709" s="38" t="s">
        <v>102</v>
      </c>
      <c r="AB709" s="14">
        <v>76</v>
      </c>
      <c r="AC709" s="38" t="s">
        <v>102</v>
      </c>
      <c r="AD709" s="38" t="s">
        <v>102</v>
      </c>
      <c r="AE709" s="38" t="s">
        <v>102</v>
      </c>
      <c r="AF709" s="14">
        <v>21</v>
      </c>
      <c r="AG709" s="38" t="s">
        <v>102</v>
      </c>
      <c r="AH709" s="14">
        <v>0</v>
      </c>
      <c r="AI709" s="38" t="s">
        <v>102</v>
      </c>
      <c r="AJ709" s="14">
        <v>2818</v>
      </c>
      <c r="AK709" s="38" t="s">
        <v>102</v>
      </c>
      <c r="AL709" s="38" t="s">
        <v>102</v>
      </c>
      <c r="AM709" s="38" t="s">
        <v>102</v>
      </c>
      <c r="AN709" s="38" t="s">
        <v>102</v>
      </c>
      <c r="AO709" s="14">
        <v>2724</v>
      </c>
      <c r="AP709" s="38" t="s">
        <v>102</v>
      </c>
      <c r="AQ709" s="38" t="s">
        <v>102</v>
      </c>
      <c r="AR709" s="38" t="s">
        <v>102</v>
      </c>
      <c r="AS709" s="38" t="s">
        <v>102</v>
      </c>
      <c r="AT709" s="38" t="s">
        <v>36</v>
      </c>
      <c r="AU709" s="38" t="s">
        <v>102</v>
      </c>
      <c r="AV709" s="38" t="s">
        <v>102</v>
      </c>
      <c r="AW709" s="38" t="s">
        <v>102</v>
      </c>
      <c r="AX709" s="38" t="s">
        <v>36</v>
      </c>
      <c r="AY709" s="38" t="s">
        <v>102</v>
      </c>
      <c r="AZ709" s="38" t="s">
        <v>102</v>
      </c>
      <c r="BA709" s="38" t="s">
        <v>102</v>
      </c>
    </row>
    <row r="710" spans="1:53">
      <c r="A710" s="100">
        <v>44679</v>
      </c>
      <c r="B710" s="99" t="str">
        <f t="shared" si="861"/>
        <v>(木)</v>
      </c>
      <c r="C710" s="14">
        <f t="shared" si="862"/>
        <v>32565</v>
      </c>
      <c r="D710" s="14">
        <v>14634</v>
      </c>
      <c r="E710" s="38" t="s">
        <v>102</v>
      </c>
      <c r="F710" s="38" t="s">
        <v>102</v>
      </c>
      <c r="G710" s="38" t="s">
        <v>102</v>
      </c>
      <c r="H710" s="14">
        <v>417</v>
      </c>
      <c r="I710" s="38" t="s">
        <v>102</v>
      </c>
      <c r="J710" s="14">
        <v>0</v>
      </c>
      <c r="K710" s="38" t="s">
        <v>102</v>
      </c>
      <c r="L710" s="14">
        <v>16874</v>
      </c>
      <c r="M710" s="38" t="s">
        <v>102</v>
      </c>
      <c r="N710" s="38" t="s">
        <v>102</v>
      </c>
      <c r="O710" s="38" t="s">
        <v>102</v>
      </c>
      <c r="P710" s="14">
        <v>639</v>
      </c>
      <c r="Q710" s="38" t="s">
        <v>102</v>
      </c>
      <c r="R710" s="14">
        <v>1</v>
      </c>
      <c r="S710" s="38" t="s">
        <v>102</v>
      </c>
      <c r="T710" s="14">
        <v>309</v>
      </c>
      <c r="U710" s="38" t="s">
        <v>102</v>
      </c>
      <c r="V710" s="38" t="s">
        <v>102</v>
      </c>
      <c r="W710" s="38" t="s">
        <v>102</v>
      </c>
      <c r="X710" s="14">
        <v>24</v>
      </c>
      <c r="Y710" s="38" t="s">
        <v>102</v>
      </c>
      <c r="Z710" s="14">
        <v>0</v>
      </c>
      <c r="AA710" s="38" t="s">
        <v>102</v>
      </c>
      <c r="AB710" s="14">
        <v>545</v>
      </c>
      <c r="AC710" s="38" t="s">
        <v>102</v>
      </c>
      <c r="AD710" s="38" t="s">
        <v>102</v>
      </c>
      <c r="AE710" s="38" t="s">
        <v>102</v>
      </c>
      <c r="AF710" s="14">
        <v>102</v>
      </c>
      <c r="AG710" s="38" t="s">
        <v>102</v>
      </c>
      <c r="AH710" s="14">
        <v>0</v>
      </c>
      <c r="AI710" s="38" t="s">
        <v>102</v>
      </c>
      <c r="AJ710" s="14">
        <v>11152</v>
      </c>
      <c r="AK710" s="38" t="s">
        <v>102</v>
      </c>
      <c r="AL710" s="38" t="s">
        <v>102</v>
      </c>
      <c r="AM710" s="38" t="s">
        <v>102</v>
      </c>
      <c r="AN710" s="38" t="s">
        <v>102</v>
      </c>
      <c r="AO710" s="14">
        <v>11810</v>
      </c>
      <c r="AP710" s="38" t="s">
        <v>102</v>
      </c>
      <c r="AQ710" s="38" t="s">
        <v>102</v>
      </c>
      <c r="AR710" s="38" t="s">
        <v>102</v>
      </c>
      <c r="AS710" s="38" t="s">
        <v>102</v>
      </c>
      <c r="AT710" s="38" t="s">
        <v>36</v>
      </c>
      <c r="AU710" s="38" t="s">
        <v>102</v>
      </c>
      <c r="AV710" s="38" t="s">
        <v>102</v>
      </c>
      <c r="AW710" s="38" t="s">
        <v>102</v>
      </c>
      <c r="AX710" s="38" t="s">
        <v>36</v>
      </c>
      <c r="AY710" s="38" t="s">
        <v>102</v>
      </c>
      <c r="AZ710" s="38" t="s">
        <v>102</v>
      </c>
      <c r="BA710" s="38" t="s">
        <v>102</v>
      </c>
    </row>
    <row r="711" spans="1:53">
      <c r="A711" s="100">
        <v>44678</v>
      </c>
      <c r="B711" s="99" t="str">
        <f t="shared" si="861"/>
        <v>(水)</v>
      </c>
      <c r="C711" s="14">
        <f t="shared" si="862"/>
        <v>30408</v>
      </c>
      <c r="D711" s="14">
        <v>12687</v>
      </c>
      <c r="E711" s="38" t="s">
        <v>102</v>
      </c>
      <c r="F711" s="38" t="s">
        <v>102</v>
      </c>
      <c r="G711" s="38" t="s">
        <v>102</v>
      </c>
      <c r="H711" s="14">
        <v>321</v>
      </c>
      <c r="I711" s="38" t="s">
        <v>102</v>
      </c>
      <c r="J711" s="14">
        <v>0</v>
      </c>
      <c r="K711" s="38" t="s">
        <v>102</v>
      </c>
      <c r="L711" s="14">
        <v>16838</v>
      </c>
      <c r="M711" s="38" t="s">
        <v>102</v>
      </c>
      <c r="N711" s="38" t="s">
        <v>102</v>
      </c>
      <c r="O711" s="38" t="s">
        <v>102</v>
      </c>
      <c r="P711" s="14">
        <v>560</v>
      </c>
      <c r="Q711" s="38" t="s">
        <v>102</v>
      </c>
      <c r="R711" s="14">
        <v>2</v>
      </c>
      <c r="S711" s="38" t="s">
        <v>102</v>
      </c>
      <c r="T711" s="14">
        <v>350</v>
      </c>
      <c r="U711" s="38" t="s">
        <v>102</v>
      </c>
      <c r="V711" s="38" t="s">
        <v>102</v>
      </c>
      <c r="W711" s="38" t="s">
        <v>102</v>
      </c>
      <c r="X711" s="14">
        <v>34</v>
      </c>
      <c r="Y711" s="38" t="s">
        <v>102</v>
      </c>
      <c r="Z711" s="14">
        <v>0</v>
      </c>
      <c r="AA711" s="38" t="s">
        <v>102</v>
      </c>
      <c r="AB711" s="14">
        <v>582</v>
      </c>
      <c r="AC711" s="38" t="s">
        <v>102</v>
      </c>
      <c r="AD711" s="38" t="s">
        <v>102</v>
      </c>
      <c r="AE711" s="38" t="s">
        <v>102</v>
      </c>
      <c r="AF711" s="14">
        <v>78</v>
      </c>
      <c r="AG711" s="38" t="s">
        <v>102</v>
      </c>
      <c r="AH711" s="14">
        <v>1</v>
      </c>
      <c r="AI711" s="38" t="s">
        <v>102</v>
      </c>
      <c r="AJ711" s="14">
        <v>9447</v>
      </c>
      <c r="AK711" s="38" t="s">
        <v>102</v>
      </c>
      <c r="AL711" s="38" t="s">
        <v>102</v>
      </c>
      <c r="AM711" s="38" t="s">
        <v>102</v>
      </c>
      <c r="AN711" s="38" t="s">
        <v>102</v>
      </c>
      <c r="AO711" s="14">
        <v>12386</v>
      </c>
      <c r="AP711" s="38" t="s">
        <v>102</v>
      </c>
      <c r="AQ711" s="38" t="s">
        <v>102</v>
      </c>
      <c r="AR711" s="38" t="s">
        <v>102</v>
      </c>
      <c r="AS711" s="38" t="s">
        <v>102</v>
      </c>
      <c r="AT711" s="38" t="s">
        <v>36</v>
      </c>
      <c r="AU711" s="38" t="s">
        <v>102</v>
      </c>
      <c r="AV711" s="38" t="s">
        <v>102</v>
      </c>
      <c r="AW711" s="38" t="s">
        <v>102</v>
      </c>
      <c r="AX711" s="38" t="s">
        <v>36</v>
      </c>
      <c r="AY711" s="38" t="s">
        <v>102</v>
      </c>
      <c r="AZ711" s="38" t="s">
        <v>102</v>
      </c>
      <c r="BA711" s="38" t="s">
        <v>102</v>
      </c>
    </row>
    <row r="712" spans="1:53">
      <c r="A712" s="100">
        <v>44677</v>
      </c>
      <c r="B712" s="99" t="str">
        <f t="shared" si="861"/>
        <v>(火)</v>
      </c>
      <c r="C712" s="14">
        <f t="shared" si="862"/>
        <v>34454</v>
      </c>
      <c r="D712" s="14">
        <v>14971</v>
      </c>
      <c r="E712" s="38" t="s">
        <v>102</v>
      </c>
      <c r="F712" s="38" t="s">
        <v>102</v>
      </c>
      <c r="G712" s="38" t="s">
        <v>102</v>
      </c>
      <c r="H712" s="14">
        <v>312</v>
      </c>
      <c r="I712" s="38" t="s">
        <v>102</v>
      </c>
      <c r="J712" s="14">
        <v>6</v>
      </c>
      <c r="K712" s="38" t="s">
        <v>102</v>
      </c>
      <c r="L712" s="14">
        <v>18755</v>
      </c>
      <c r="M712" s="38" t="s">
        <v>102</v>
      </c>
      <c r="N712" s="38" t="s">
        <v>102</v>
      </c>
      <c r="O712" s="38" t="s">
        <v>102</v>
      </c>
      <c r="P712" s="14">
        <v>389</v>
      </c>
      <c r="Q712" s="38" t="s">
        <v>102</v>
      </c>
      <c r="R712" s="14">
        <v>21</v>
      </c>
      <c r="S712" s="38" t="s">
        <v>102</v>
      </c>
      <c r="T712" s="14">
        <v>356</v>
      </c>
      <c r="U712" s="38" t="s">
        <v>102</v>
      </c>
      <c r="V712" s="38" t="s">
        <v>102</v>
      </c>
      <c r="W712" s="38" t="s">
        <v>102</v>
      </c>
      <c r="X712" s="14">
        <v>29</v>
      </c>
      <c r="Y712" s="38" t="s">
        <v>102</v>
      </c>
      <c r="Z712" s="14">
        <v>1</v>
      </c>
      <c r="AA712" s="38" t="s">
        <v>102</v>
      </c>
      <c r="AB712" s="14">
        <v>615</v>
      </c>
      <c r="AC712" s="38" t="s">
        <v>102</v>
      </c>
      <c r="AD712" s="38" t="s">
        <v>102</v>
      </c>
      <c r="AE712" s="38" t="s">
        <v>102</v>
      </c>
      <c r="AF712" s="14">
        <v>55</v>
      </c>
      <c r="AG712" s="38" t="s">
        <v>102</v>
      </c>
      <c r="AH712" s="14">
        <v>3</v>
      </c>
      <c r="AI712" s="38" t="s">
        <v>102</v>
      </c>
      <c r="AJ712" s="14">
        <v>11431</v>
      </c>
      <c r="AK712" s="38" t="s">
        <v>102</v>
      </c>
      <c r="AL712" s="38" t="s">
        <v>102</v>
      </c>
      <c r="AM712" s="38" t="s">
        <v>102</v>
      </c>
      <c r="AN712" s="38" t="s">
        <v>102</v>
      </c>
      <c r="AO712" s="14">
        <v>13708</v>
      </c>
      <c r="AP712" s="38" t="s">
        <v>102</v>
      </c>
      <c r="AQ712" s="38" t="s">
        <v>102</v>
      </c>
      <c r="AR712" s="38" t="s">
        <v>102</v>
      </c>
      <c r="AS712" s="38" t="s">
        <v>102</v>
      </c>
      <c r="AT712" s="38" t="s">
        <v>36</v>
      </c>
      <c r="AU712" s="38" t="s">
        <v>102</v>
      </c>
      <c r="AV712" s="38" t="s">
        <v>102</v>
      </c>
      <c r="AW712" s="38" t="s">
        <v>102</v>
      </c>
      <c r="AX712" s="38" t="s">
        <v>36</v>
      </c>
      <c r="AY712" s="38" t="s">
        <v>102</v>
      </c>
      <c r="AZ712" s="38" t="s">
        <v>102</v>
      </c>
      <c r="BA712" s="38" t="s">
        <v>102</v>
      </c>
    </row>
    <row r="713" spans="1:53">
      <c r="A713" s="100">
        <v>44676</v>
      </c>
      <c r="B713" s="99" t="str">
        <f t="shared" si="861"/>
        <v>(月)</v>
      </c>
      <c r="C713" s="14">
        <f t="shared" si="862"/>
        <v>32664</v>
      </c>
      <c r="D713" s="14">
        <v>14266</v>
      </c>
      <c r="E713" s="38" t="s">
        <v>102</v>
      </c>
      <c r="F713" s="38" t="s">
        <v>102</v>
      </c>
      <c r="G713" s="38" t="s">
        <v>102</v>
      </c>
      <c r="H713" s="14">
        <v>418</v>
      </c>
      <c r="I713" s="38" t="s">
        <v>102</v>
      </c>
      <c r="J713" s="14">
        <v>0</v>
      </c>
      <c r="K713" s="38" t="s">
        <v>102</v>
      </c>
      <c r="L713" s="14">
        <v>17525</v>
      </c>
      <c r="M713" s="38" t="s">
        <v>102</v>
      </c>
      <c r="N713" s="38" t="s">
        <v>102</v>
      </c>
      <c r="O713" s="38" t="s">
        <v>102</v>
      </c>
      <c r="P713" s="14">
        <v>455</v>
      </c>
      <c r="Q713" s="38" t="s">
        <v>102</v>
      </c>
      <c r="R713" s="14">
        <v>0</v>
      </c>
      <c r="S713" s="38" t="s">
        <v>102</v>
      </c>
      <c r="T713" s="14">
        <v>348</v>
      </c>
      <c r="U713" s="38" t="s">
        <v>102</v>
      </c>
      <c r="V713" s="38" t="s">
        <v>102</v>
      </c>
      <c r="W713" s="38" t="s">
        <v>102</v>
      </c>
      <c r="X713" s="14">
        <v>46</v>
      </c>
      <c r="Y713" s="38" t="s">
        <v>102</v>
      </c>
      <c r="Z713" s="14">
        <v>0</v>
      </c>
      <c r="AA713" s="38" t="s">
        <v>102</v>
      </c>
      <c r="AB713" s="14">
        <v>636</v>
      </c>
      <c r="AC713" s="38" t="s">
        <v>102</v>
      </c>
      <c r="AD713" s="38" t="s">
        <v>102</v>
      </c>
      <c r="AE713" s="38" t="s">
        <v>102</v>
      </c>
      <c r="AF713" s="14">
        <v>69</v>
      </c>
      <c r="AG713" s="38" t="s">
        <v>102</v>
      </c>
      <c r="AH713" s="14">
        <v>0</v>
      </c>
      <c r="AI713" s="38" t="s">
        <v>102</v>
      </c>
      <c r="AJ713" s="14">
        <v>10675</v>
      </c>
      <c r="AK713" s="38" t="s">
        <v>102</v>
      </c>
      <c r="AL713" s="38" t="s">
        <v>102</v>
      </c>
      <c r="AM713" s="38" t="s">
        <v>102</v>
      </c>
      <c r="AN713" s="38" t="s">
        <v>102</v>
      </c>
      <c r="AO713" s="14">
        <v>12489</v>
      </c>
      <c r="AP713" s="38" t="s">
        <v>102</v>
      </c>
      <c r="AQ713" s="38" t="s">
        <v>102</v>
      </c>
      <c r="AR713" s="38" t="s">
        <v>102</v>
      </c>
      <c r="AS713" s="38" t="s">
        <v>102</v>
      </c>
      <c r="AT713" s="38" t="s">
        <v>36</v>
      </c>
      <c r="AU713" s="38" t="s">
        <v>102</v>
      </c>
      <c r="AV713" s="38" t="s">
        <v>102</v>
      </c>
      <c r="AW713" s="38" t="s">
        <v>102</v>
      </c>
      <c r="AX713" s="38" t="s">
        <v>36</v>
      </c>
      <c r="AY713" s="38" t="s">
        <v>102</v>
      </c>
      <c r="AZ713" s="38" t="s">
        <v>102</v>
      </c>
      <c r="BA713" s="38" t="s">
        <v>102</v>
      </c>
    </row>
    <row r="714" spans="1:53">
      <c r="A714" s="100">
        <v>44675</v>
      </c>
      <c r="B714" s="99" t="str">
        <f t="shared" si="861"/>
        <v>(日)</v>
      </c>
      <c r="C714" s="14">
        <f t="shared" si="862"/>
        <v>51284</v>
      </c>
      <c r="D714" s="14">
        <v>19223</v>
      </c>
      <c r="E714" s="38" t="s">
        <v>102</v>
      </c>
      <c r="F714" s="38" t="s">
        <v>102</v>
      </c>
      <c r="G714" s="38" t="s">
        <v>102</v>
      </c>
      <c r="H714" s="14">
        <v>415</v>
      </c>
      <c r="I714" s="38" t="s">
        <v>102</v>
      </c>
      <c r="J714" s="14">
        <v>0</v>
      </c>
      <c r="K714" s="38" t="s">
        <v>102</v>
      </c>
      <c r="L714" s="14">
        <v>31017</v>
      </c>
      <c r="M714" s="38" t="s">
        <v>102</v>
      </c>
      <c r="N714" s="38" t="s">
        <v>102</v>
      </c>
      <c r="O714" s="38" t="s">
        <v>102</v>
      </c>
      <c r="P714" s="14">
        <v>628</v>
      </c>
      <c r="Q714" s="38" t="s">
        <v>102</v>
      </c>
      <c r="R714" s="14">
        <v>1</v>
      </c>
      <c r="S714" s="38" t="s">
        <v>102</v>
      </c>
      <c r="T714" s="14">
        <v>174</v>
      </c>
      <c r="U714" s="38" t="s">
        <v>102</v>
      </c>
      <c r="V714" s="38" t="s">
        <v>102</v>
      </c>
      <c r="W714" s="38" t="s">
        <v>102</v>
      </c>
      <c r="X714" s="14">
        <v>12</v>
      </c>
      <c r="Y714" s="38" t="s">
        <v>102</v>
      </c>
      <c r="Z714" s="14">
        <v>0</v>
      </c>
      <c r="AA714" s="38" t="s">
        <v>102</v>
      </c>
      <c r="AB714" s="14">
        <v>332</v>
      </c>
      <c r="AC714" s="38" t="s">
        <v>102</v>
      </c>
      <c r="AD714" s="38" t="s">
        <v>102</v>
      </c>
      <c r="AE714" s="38" t="s">
        <v>102</v>
      </c>
      <c r="AF714" s="14">
        <v>44</v>
      </c>
      <c r="AG714" s="38" t="s">
        <v>102</v>
      </c>
      <c r="AH714" s="14">
        <v>0</v>
      </c>
      <c r="AI714" s="38" t="s">
        <v>102</v>
      </c>
      <c r="AJ714" s="14">
        <v>16181</v>
      </c>
      <c r="AK714" s="38" t="s">
        <v>102</v>
      </c>
      <c r="AL714" s="38" t="s">
        <v>102</v>
      </c>
      <c r="AM714" s="38" t="s">
        <v>102</v>
      </c>
      <c r="AN714" s="38" t="s">
        <v>102</v>
      </c>
      <c r="AO714" s="14">
        <v>26307</v>
      </c>
      <c r="AP714" s="38" t="s">
        <v>102</v>
      </c>
      <c r="AQ714" s="38" t="s">
        <v>102</v>
      </c>
      <c r="AR714" s="38" t="s">
        <v>102</v>
      </c>
      <c r="AS714" s="38" t="s">
        <v>102</v>
      </c>
      <c r="AT714" s="38" t="s">
        <v>36</v>
      </c>
      <c r="AU714" s="38" t="s">
        <v>102</v>
      </c>
      <c r="AV714" s="38" t="s">
        <v>102</v>
      </c>
      <c r="AW714" s="38" t="s">
        <v>102</v>
      </c>
      <c r="AX714" s="38" t="s">
        <v>36</v>
      </c>
      <c r="AY714" s="38" t="s">
        <v>102</v>
      </c>
      <c r="AZ714" s="38" t="s">
        <v>102</v>
      </c>
      <c r="BA714" s="38" t="s">
        <v>102</v>
      </c>
    </row>
    <row r="715" spans="1:53">
      <c r="A715" s="100">
        <v>44674</v>
      </c>
      <c r="B715" s="99" t="str">
        <f t="shared" si="861"/>
        <v>(土)</v>
      </c>
      <c r="C715" s="14">
        <f t="shared" si="862"/>
        <v>127026</v>
      </c>
      <c r="D715" s="14">
        <v>52837</v>
      </c>
      <c r="E715" s="38" t="s">
        <v>102</v>
      </c>
      <c r="F715" s="38" t="s">
        <v>102</v>
      </c>
      <c r="G715" s="38" t="s">
        <v>102</v>
      </c>
      <c r="H715" s="14">
        <v>1274</v>
      </c>
      <c r="I715" s="38" t="s">
        <v>102</v>
      </c>
      <c r="J715" s="14">
        <v>0</v>
      </c>
      <c r="K715" s="38" t="s">
        <v>102</v>
      </c>
      <c r="L715" s="14">
        <v>71221</v>
      </c>
      <c r="M715" s="38" t="s">
        <v>102</v>
      </c>
      <c r="N715" s="38" t="s">
        <v>102</v>
      </c>
      <c r="O715" s="38" t="s">
        <v>102</v>
      </c>
      <c r="P715" s="14">
        <v>1688</v>
      </c>
      <c r="Q715" s="38" t="s">
        <v>102</v>
      </c>
      <c r="R715" s="14">
        <v>6</v>
      </c>
      <c r="S715" s="38" t="s">
        <v>102</v>
      </c>
      <c r="T715" s="14">
        <v>518</v>
      </c>
      <c r="U715" s="38" t="s">
        <v>102</v>
      </c>
      <c r="V715" s="38" t="s">
        <v>102</v>
      </c>
      <c r="W715" s="38" t="s">
        <v>102</v>
      </c>
      <c r="X715" s="14">
        <v>88</v>
      </c>
      <c r="Y715" s="38" t="s">
        <v>102</v>
      </c>
      <c r="Z715" s="14">
        <v>0</v>
      </c>
      <c r="AA715" s="38" t="s">
        <v>102</v>
      </c>
      <c r="AB715" s="14">
        <v>836</v>
      </c>
      <c r="AC715" s="38" t="s">
        <v>102</v>
      </c>
      <c r="AD715" s="38" t="s">
        <v>102</v>
      </c>
      <c r="AE715" s="38" t="s">
        <v>102</v>
      </c>
      <c r="AF715" s="14">
        <v>133</v>
      </c>
      <c r="AG715" s="38" t="s">
        <v>102</v>
      </c>
      <c r="AH715" s="14">
        <v>0</v>
      </c>
      <c r="AI715" s="38" t="s">
        <v>102</v>
      </c>
      <c r="AJ715" s="14">
        <v>43087</v>
      </c>
      <c r="AK715" s="38" t="s">
        <v>102</v>
      </c>
      <c r="AL715" s="38" t="s">
        <v>102</v>
      </c>
      <c r="AM715" s="38" t="s">
        <v>102</v>
      </c>
      <c r="AN715" s="38" t="s">
        <v>102</v>
      </c>
      <c r="AO715" s="14">
        <v>55504</v>
      </c>
      <c r="AP715" s="38" t="s">
        <v>102</v>
      </c>
      <c r="AQ715" s="38" t="s">
        <v>102</v>
      </c>
      <c r="AR715" s="38" t="s">
        <v>102</v>
      </c>
      <c r="AS715" s="38" t="s">
        <v>102</v>
      </c>
      <c r="AT715" s="38" t="s">
        <v>36</v>
      </c>
      <c r="AU715" s="38" t="s">
        <v>102</v>
      </c>
      <c r="AV715" s="38" t="s">
        <v>102</v>
      </c>
      <c r="AW715" s="38" t="s">
        <v>102</v>
      </c>
      <c r="AX715" s="38" t="s">
        <v>36</v>
      </c>
      <c r="AY715" s="38" t="s">
        <v>102</v>
      </c>
      <c r="AZ715" s="38" t="s">
        <v>102</v>
      </c>
      <c r="BA715" s="38" t="s">
        <v>102</v>
      </c>
    </row>
    <row r="716" spans="1:53">
      <c r="A716" s="100">
        <v>44673</v>
      </c>
      <c r="B716" s="99" t="str">
        <f t="shared" si="861"/>
        <v>(金)</v>
      </c>
      <c r="C716" s="14">
        <f t="shared" si="862"/>
        <v>63837</v>
      </c>
      <c r="D716" s="14">
        <v>25130</v>
      </c>
      <c r="E716" s="38" t="s">
        <v>102</v>
      </c>
      <c r="F716" s="38" t="s">
        <v>102</v>
      </c>
      <c r="G716" s="38" t="s">
        <v>102</v>
      </c>
      <c r="H716" s="14">
        <v>706</v>
      </c>
      <c r="I716" s="38" t="s">
        <v>102</v>
      </c>
      <c r="J716" s="14">
        <v>0</v>
      </c>
      <c r="K716" s="38" t="s">
        <v>102</v>
      </c>
      <c r="L716" s="14">
        <v>37166</v>
      </c>
      <c r="M716" s="38" t="s">
        <v>102</v>
      </c>
      <c r="N716" s="38" t="s">
        <v>102</v>
      </c>
      <c r="O716" s="38" t="s">
        <v>102</v>
      </c>
      <c r="P716" s="14">
        <v>832</v>
      </c>
      <c r="Q716" s="38" t="s">
        <v>102</v>
      </c>
      <c r="R716" s="14">
        <v>3</v>
      </c>
      <c r="S716" s="38" t="s">
        <v>102</v>
      </c>
      <c r="T716" s="14">
        <v>517</v>
      </c>
      <c r="U716" s="38" t="s">
        <v>102</v>
      </c>
      <c r="V716" s="38" t="s">
        <v>102</v>
      </c>
      <c r="W716" s="38" t="s">
        <v>102</v>
      </c>
      <c r="X716" s="14">
        <v>66</v>
      </c>
      <c r="Y716" s="38" t="s">
        <v>102</v>
      </c>
      <c r="Z716" s="14">
        <v>0</v>
      </c>
      <c r="AA716" s="38" t="s">
        <v>102</v>
      </c>
      <c r="AB716" s="14">
        <v>749</v>
      </c>
      <c r="AC716" s="38" t="s">
        <v>102</v>
      </c>
      <c r="AD716" s="38" t="s">
        <v>102</v>
      </c>
      <c r="AE716" s="38" t="s">
        <v>102</v>
      </c>
      <c r="AF716" s="14">
        <v>103</v>
      </c>
      <c r="AG716" s="38" t="s">
        <v>102</v>
      </c>
      <c r="AH716" s="14">
        <v>0</v>
      </c>
      <c r="AI716" s="38" t="s">
        <v>102</v>
      </c>
      <c r="AJ716" s="14">
        <v>18834</v>
      </c>
      <c r="AK716" s="38" t="s">
        <v>102</v>
      </c>
      <c r="AL716" s="38" t="s">
        <v>102</v>
      </c>
      <c r="AM716" s="38" t="s">
        <v>102</v>
      </c>
      <c r="AN716" s="38" t="s">
        <v>102</v>
      </c>
      <c r="AO716" s="14">
        <v>28238</v>
      </c>
      <c r="AP716" s="38" t="s">
        <v>102</v>
      </c>
      <c r="AQ716" s="38" t="s">
        <v>102</v>
      </c>
      <c r="AR716" s="38" t="s">
        <v>102</v>
      </c>
      <c r="AS716" s="38" t="s">
        <v>102</v>
      </c>
      <c r="AT716" s="38" t="s">
        <v>36</v>
      </c>
      <c r="AU716" s="38" t="s">
        <v>102</v>
      </c>
      <c r="AV716" s="38" t="s">
        <v>102</v>
      </c>
      <c r="AW716" s="38" t="s">
        <v>102</v>
      </c>
      <c r="AX716" s="38" t="s">
        <v>36</v>
      </c>
      <c r="AY716" s="38" t="s">
        <v>102</v>
      </c>
      <c r="AZ716" s="38" t="s">
        <v>102</v>
      </c>
      <c r="BA716" s="38" t="s">
        <v>102</v>
      </c>
    </row>
    <row r="717" spans="1:53">
      <c r="A717" s="100">
        <v>44672</v>
      </c>
      <c r="B717" s="99" t="str">
        <f t="shared" si="861"/>
        <v>(木)</v>
      </c>
      <c r="C717" s="14">
        <f t="shared" si="862"/>
        <v>30419</v>
      </c>
      <c r="D717" s="14">
        <v>12964</v>
      </c>
      <c r="E717" s="38" t="s">
        <v>102</v>
      </c>
      <c r="F717" s="38" t="s">
        <v>102</v>
      </c>
      <c r="G717" s="38" t="s">
        <v>102</v>
      </c>
      <c r="H717" s="14">
        <v>531</v>
      </c>
      <c r="I717" s="38" t="s">
        <v>102</v>
      </c>
      <c r="J717" s="14">
        <v>0</v>
      </c>
      <c r="K717" s="38" t="s">
        <v>102</v>
      </c>
      <c r="L717" s="14">
        <v>16434</v>
      </c>
      <c r="M717" s="38" t="s">
        <v>102</v>
      </c>
      <c r="N717" s="38" t="s">
        <v>102</v>
      </c>
      <c r="O717" s="38" t="s">
        <v>102</v>
      </c>
      <c r="P717" s="14">
        <v>482</v>
      </c>
      <c r="Q717" s="38" t="s">
        <v>102</v>
      </c>
      <c r="R717" s="14">
        <v>8</v>
      </c>
      <c r="S717" s="38" t="s">
        <v>102</v>
      </c>
      <c r="T717" s="14">
        <v>388</v>
      </c>
      <c r="U717" s="38" t="s">
        <v>102</v>
      </c>
      <c r="V717" s="38" t="s">
        <v>102</v>
      </c>
      <c r="W717" s="38" t="s">
        <v>102</v>
      </c>
      <c r="X717" s="14">
        <v>56</v>
      </c>
      <c r="Y717" s="38" t="s">
        <v>102</v>
      </c>
      <c r="Z717" s="14">
        <v>0</v>
      </c>
      <c r="AA717" s="38" t="s">
        <v>102</v>
      </c>
      <c r="AB717" s="14">
        <v>421</v>
      </c>
      <c r="AC717" s="38" t="s">
        <v>102</v>
      </c>
      <c r="AD717" s="38" t="s">
        <v>102</v>
      </c>
      <c r="AE717" s="38" t="s">
        <v>102</v>
      </c>
      <c r="AF717" s="14">
        <v>67</v>
      </c>
      <c r="AG717" s="38" t="s">
        <v>102</v>
      </c>
      <c r="AH717" s="14">
        <v>1</v>
      </c>
      <c r="AI717" s="38" t="s">
        <v>102</v>
      </c>
      <c r="AJ717" s="14">
        <v>9562</v>
      </c>
      <c r="AK717" s="38" t="s">
        <v>102</v>
      </c>
      <c r="AL717" s="38" t="s">
        <v>102</v>
      </c>
      <c r="AM717" s="38" t="s">
        <v>102</v>
      </c>
      <c r="AN717" s="38" t="s">
        <v>102</v>
      </c>
      <c r="AO717" s="14">
        <v>12720</v>
      </c>
      <c r="AP717" s="38" t="s">
        <v>102</v>
      </c>
      <c r="AQ717" s="38" t="s">
        <v>102</v>
      </c>
      <c r="AR717" s="38" t="s">
        <v>102</v>
      </c>
      <c r="AS717" s="38" t="s">
        <v>102</v>
      </c>
      <c r="AT717" s="38" t="s">
        <v>36</v>
      </c>
      <c r="AU717" s="38" t="s">
        <v>102</v>
      </c>
      <c r="AV717" s="38" t="s">
        <v>102</v>
      </c>
      <c r="AW717" s="38" t="s">
        <v>102</v>
      </c>
      <c r="AX717" s="38" t="s">
        <v>36</v>
      </c>
      <c r="AY717" s="38" t="s">
        <v>102</v>
      </c>
      <c r="AZ717" s="38" t="s">
        <v>102</v>
      </c>
      <c r="BA717" s="38" t="s">
        <v>102</v>
      </c>
    </row>
    <row r="718" spans="1:53">
      <c r="A718" s="100">
        <v>44671</v>
      </c>
      <c r="B718" s="99" t="str">
        <f t="shared" si="861"/>
        <v>(水)</v>
      </c>
      <c r="C718" s="14">
        <f t="shared" si="862"/>
        <v>36576</v>
      </c>
      <c r="D718" s="14">
        <v>13918</v>
      </c>
      <c r="E718" s="38" t="s">
        <v>102</v>
      </c>
      <c r="F718" s="38" t="s">
        <v>102</v>
      </c>
      <c r="G718" s="38" t="s">
        <v>102</v>
      </c>
      <c r="H718" s="14">
        <v>803</v>
      </c>
      <c r="I718" s="38" t="s">
        <v>102</v>
      </c>
      <c r="J718" s="14">
        <v>1</v>
      </c>
      <c r="K718" s="38" t="s">
        <v>102</v>
      </c>
      <c r="L718" s="14">
        <v>21273</v>
      </c>
      <c r="M718" s="38" t="s">
        <v>102</v>
      </c>
      <c r="N718" s="38" t="s">
        <v>102</v>
      </c>
      <c r="O718" s="38" t="s">
        <v>102</v>
      </c>
      <c r="P718" s="14">
        <v>574</v>
      </c>
      <c r="Q718" s="38" t="s">
        <v>102</v>
      </c>
      <c r="R718" s="14">
        <v>7</v>
      </c>
      <c r="S718" s="38" t="s">
        <v>102</v>
      </c>
      <c r="T718" s="14">
        <v>397</v>
      </c>
      <c r="U718" s="38" t="s">
        <v>102</v>
      </c>
      <c r="V718" s="38" t="s">
        <v>102</v>
      </c>
      <c r="W718" s="38" t="s">
        <v>102</v>
      </c>
      <c r="X718" s="14">
        <v>87</v>
      </c>
      <c r="Y718" s="38" t="s">
        <v>102</v>
      </c>
      <c r="Z718" s="14">
        <v>0</v>
      </c>
      <c r="AA718" s="38" t="s">
        <v>102</v>
      </c>
      <c r="AB718" s="14">
        <v>502</v>
      </c>
      <c r="AC718" s="38" t="s">
        <v>102</v>
      </c>
      <c r="AD718" s="38" t="s">
        <v>102</v>
      </c>
      <c r="AE718" s="38" t="s">
        <v>102</v>
      </c>
      <c r="AF718" s="14">
        <v>102</v>
      </c>
      <c r="AG718" s="38" t="s">
        <v>102</v>
      </c>
      <c r="AH718" s="14">
        <v>0</v>
      </c>
      <c r="AI718" s="38" t="s">
        <v>102</v>
      </c>
      <c r="AJ718" s="14">
        <v>10457</v>
      </c>
      <c r="AK718" s="38" t="s">
        <v>102</v>
      </c>
      <c r="AL718" s="38" t="s">
        <v>102</v>
      </c>
      <c r="AM718" s="38" t="s">
        <v>102</v>
      </c>
      <c r="AN718" s="38" t="s">
        <v>102</v>
      </c>
      <c r="AO718" s="14">
        <v>17464</v>
      </c>
      <c r="AP718" s="38" t="s">
        <v>102</v>
      </c>
      <c r="AQ718" s="38" t="s">
        <v>102</v>
      </c>
      <c r="AR718" s="38" t="s">
        <v>102</v>
      </c>
      <c r="AS718" s="38" t="s">
        <v>102</v>
      </c>
      <c r="AT718" s="38" t="s">
        <v>36</v>
      </c>
      <c r="AU718" s="38" t="s">
        <v>102</v>
      </c>
      <c r="AV718" s="38" t="s">
        <v>102</v>
      </c>
      <c r="AW718" s="38" t="s">
        <v>102</v>
      </c>
      <c r="AX718" s="38" t="s">
        <v>36</v>
      </c>
      <c r="AY718" s="38" t="s">
        <v>102</v>
      </c>
      <c r="AZ718" s="38" t="s">
        <v>102</v>
      </c>
      <c r="BA718" s="38" t="s">
        <v>102</v>
      </c>
    </row>
    <row r="719" spans="1:53">
      <c r="A719" s="100">
        <v>44670</v>
      </c>
      <c r="B719" s="99" t="str">
        <f t="shared" si="861"/>
        <v>(火)</v>
      </c>
      <c r="C719" s="14">
        <f t="shared" si="862"/>
        <v>38431</v>
      </c>
      <c r="D719" s="14">
        <v>14440</v>
      </c>
      <c r="E719" s="38" t="s">
        <v>102</v>
      </c>
      <c r="F719" s="38" t="s">
        <v>102</v>
      </c>
      <c r="G719" s="38" t="s">
        <v>102</v>
      </c>
      <c r="H719" s="14">
        <v>336</v>
      </c>
      <c r="I719" s="38" t="s">
        <v>102</v>
      </c>
      <c r="J719" s="14">
        <v>4</v>
      </c>
      <c r="K719" s="38" t="s">
        <v>102</v>
      </c>
      <c r="L719" s="14">
        <v>23221</v>
      </c>
      <c r="M719" s="38" t="s">
        <v>102</v>
      </c>
      <c r="N719" s="38" t="s">
        <v>102</v>
      </c>
      <c r="O719" s="38" t="s">
        <v>102</v>
      </c>
      <c r="P719" s="14">
        <v>427</v>
      </c>
      <c r="Q719" s="38" t="s">
        <v>102</v>
      </c>
      <c r="R719" s="14">
        <v>3</v>
      </c>
      <c r="S719" s="38" t="s">
        <v>102</v>
      </c>
      <c r="T719" s="14">
        <v>435</v>
      </c>
      <c r="U719" s="38" t="s">
        <v>102</v>
      </c>
      <c r="V719" s="38" t="s">
        <v>102</v>
      </c>
      <c r="W719" s="38" t="s">
        <v>102</v>
      </c>
      <c r="X719" s="14">
        <v>37</v>
      </c>
      <c r="Y719" s="38" t="s">
        <v>102</v>
      </c>
      <c r="Z719" s="14">
        <v>1</v>
      </c>
      <c r="AA719" s="38" t="s">
        <v>102</v>
      </c>
      <c r="AB719" s="14">
        <v>543</v>
      </c>
      <c r="AC719" s="38" t="s">
        <v>102</v>
      </c>
      <c r="AD719" s="38" t="s">
        <v>102</v>
      </c>
      <c r="AE719" s="38" t="s">
        <v>102</v>
      </c>
      <c r="AF719" s="14">
        <v>82</v>
      </c>
      <c r="AG719" s="38" t="s">
        <v>102</v>
      </c>
      <c r="AH719" s="14">
        <v>0</v>
      </c>
      <c r="AI719" s="38" t="s">
        <v>102</v>
      </c>
      <c r="AJ719" s="14">
        <v>10906</v>
      </c>
      <c r="AK719" s="38" t="s">
        <v>102</v>
      </c>
      <c r="AL719" s="38" t="s">
        <v>102</v>
      </c>
      <c r="AM719" s="38" t="s">
        <v>102</v>
      </c>
      <c r="AN719" s="38" t="s">
        <v>102</v>
      </c>
      <c r="AO719" s="14">
        <v>18979</v>
      </c>
      <c r="AP719" s="38" t="s">
        <v>102</v>
      </c>
      <c r="AQ719" s="38" t="s">
        <v>102</v>
      </c>
      <c r="AR719" s="38" t="s">
        <v>102</v>
      </c>
      <c r="AS719" s="38" t="s">
        <v>102</v>
      </c>
      <c r="AT719" s="38" t="s">
        <v>36</v>
      </c>
      <c r="AU719" s="38" t="s">
        <v>102</v>
      </c>
      <c r="AV719" s="38" t="s">
        <v>102</v>
      </c>
      <c r="AW719" s="38" t="s">
        <v>102</v>
      </c>
      <c r="AX719" s="38" t="s">
        <v>36</v>
      </c>
      <c r="AY719" s="38" t="s">
        <v>102</v>
      </c>
      <c r="AZ719" s="38" t="s">
        <v>102</v>
      </c>
      <c r="BA719" s="38" t="s">
        <v>102</v>
      </c>
    </row>
    <row r="720" spans="1:53">
      <c r="A720" s="100">
        <v>44669</v>
      </c>
      <c r="B720" s="99" t="str">
        <f t="shared" si="861"/>
        <v>(月)</v>
      </c>
      <c r="C720" s="14">
        <f t="shared" si="862"/>
        <v>34315</v>
      </c>
      <c r="D720" s="14">
        <v>13123</v>
      </c>
      <c r="E720" s="38" t="s">
        <v>102</v>
      </c>
      <c r="F720" s="38" t="s">
        <v>102</v>
      </c>
      <c r="G720" s="38" t="s">
        <v>102</v>
      </c>
      <c r="H720" s="14">
        <v>400</v>
      </c>
      <c r="I720" s="38" t="s">
        <v>102</v>
      </c>
      <c r="J720" s="14">
        <v>1</v>
      </c>
      <c r="K720" s="38" t="s">
        <v>102</v>
      </c>
      <c r="L720" s="14">
        <v>20350</v>
      </c>
      <c r="M720" s="38" t="s">
        <v>102</v>
      </c>
      <c r="N720" s="38" t="s">
        <v>102</v>
      </c>
      <c r="O720" s="38" t="s">
        <v>102</v>
      </c>
      <c r="P720" s="14">
        <v>437</v>
      </c>
      <c r="Q720" s="38" t="s">
        <v>102</v>
      </c>
      <c r="R720" s="14">
        <v>4</v>
      </c>
      <c r="S720" s="38" t="s">
        <v>102</v>
      </c>
      <c r="T720" s="14">
        <v>381</v>
      </c>
      <c r="U720" s="38" t="s">
        <v>102</v>
      </c>
      <c r="V720" s="38" t="s">
        <v>102</v>
      </c>
      <c r="W720" s="38" t="s">
        <v>102</v>
      </c>
      <c r="X720" s="14">
        <v>54</v>
      </c>
      <c r="Y720" s="38" t="s">
        <v>102</v>
      </c>
      <c r="Z720" s="14">
        <v>0</v>
      </c>
      <c r="AA720" s="38" t="s">
        <v>102</v>
      </c>
      <c r="AB720" s="14">
        <v>497</v>
      </c>
      <c r="AC720" s="38" t="s">
        <v>102</v>
      </c>
      <c r="AD720" s="38" t="s">
        <v>102</v>
      </c>
      <c r="AE720" s="38" t="s">
        <v>102</v>
      </c>
      <c r="AF720" s="14">
        <v>49</v>
      </c>
      <c r="AG720" s="38" t="s">
        <v>102</v>
      </c>
      <c r="AH720" s="14">
        <v>0</v>
      </c>
      <c r="AI720" s="38" t="s">
        <v>102</v>
      </c>
      <c r="AJ720" s="14">
        <v>9444</v>
      </c>
      <c r="AK720" s="38" t="s">
        <v>102</v>
      </c>
      <c r="AL720" s="38" t="s">
        <v>102</v>
      </c>
      <c r="AM720" s="38" t="s">
        <v>102</v>
      </c>
      <c r="AN720" s="38" t="s">
        <v>102</v>
      </c>
      <c r="AO720" s="14">
        <v>16212</v>
      </c>
      <c r="AP720" s="38" t="s">
        <v>102</v>
      </c>
      <c r="AQ720" s="38" t="s">
        <v>102</v>
      </c>
      <c r="AR720" s="38" t="s">
        <v>102</v>
      </c>
      <c r="AS720" s="38" t="s">
        <v>102</v>
      </c>
      <c r="AT720" s="38" t="s">
        <v>36</v>
      </c>
      <c r="AU720" s="38" t="s">
        <v>102</v>
      </c>
      <c r="AV720" s="38" t="s">
        <v>102</v>
      </c>
      <c r="AW720" s="38" t="s">
        <v>102</v>
      </c>
      <c r="AX720" s="38" t="s">
        <v>36</v>
      </c>
      <c r="AY720" s="38" t="s">
        <v>102</v>
      </c>
      <c r="AZ720" s="38" t="s">
        <v>102</v>
      </c>
      <c r="BA720" s="38" t="s">
        <v>102</v>
      </c>
    </row>
    <row r="721" spans="1:53">
      <c r="A721" s="100">
        <v>44668</v>
      </c>
      <c r="B721" s="99" t="str">
        <f t="shared" si="861"/>
        <v>(日)</v>
      </c>
      <c r="C721" s="14">
        <f t="shared" si="862"/>
        <v>54670</v>
      </c>
      <c r="D721" s="14">
        <v>18486</v>
      </c>
      <c r="E721" s="38" t="s">
        <v>102</v>
      </c>
      <c r="F721" s="38" t="s">
        <v>102</v>
      </c>
      <c r="G721" s="38" t="s">
        <v>102</v>
      </c>
      <c r="H721" s="14">
        <v>334</v>
      </c>
      <c r="I721" s="38" t="s">
        <v>102</v>
      </c>
      <c r="J721" s="14">
        <v>0</v>
      </c>
      <c r="K721" s="38" t="s">
        <v>102</v>
      </c>
      <c r="L721" s="14">
        <v>35296</v>
      </c>
      <c r="M721" s="38" t="s">
        <v>102</v>
      </c>
      <c r="N721" s="38" t="s">
        <v>102</v>
      </c>
      <c r="O721" s="38" t="s">
        <v>102</v>
      </c>
      <c r="P721" s="14">
        <v>554</v>
      </c>
      <c r="Q721" s="38" t="s">
        <v>102</v>
      </c>
      <c r="R721" s="14">
        <v>0</v>
      </c>
      <c r="S721" s="38" t="s">
        <v>102</v>
      </c>
      <c r="T721" s="14">
        <v>223</v>
      </c>
      <c r="U721" s="38" t="s">
        <v>102</v>
      </c>
      <c r="V721" s="38" t="s">
        <v>102</v>
      </c>
      <c r="W721" s="38" t="s">
        <v>102</v>
      </c>
      <c r="X721" s="14">
        <v>17</v>
      </c>
      <c r="Y721" s="38" t="s">
        <v>102</v>
      </c>
      <c r="Z721" s="14">
        <v>0</v>
      </c>
      <c r="AA721" s="38" t="s">
        <v>102</v>
      </c>
      <c r="AB721" s="14">
        <v>272</v>
      </c>
      <c r="AC721" s="38" t="s">
        <v>102</v>
      </c>
      <c r="AD721" s="38" t="s">
        <v>102</v>
      </c>
      <c r="AE721" s="38" t="s">
        <v>102</v>
      </c>
      <c r="AF721" s="14">
        <v>55</v>
      </c>
      <c r="AG721" s="38" t="s">
        <v>102</v>
      </c>
      <c r="AH721" s="14">
        <v>0</v>
      </c>
      <c r="AI721" s="38" t="s">
        <v>102</v>
      </c>
      <c r="AJ721" s="14">
        <v>15406</v>
      </c>
      <c r="AK721" s="38" t="s">
        <v>102</v>
      </c>
      <c r="AL721" s="38" t="s">
        <v>102</v>
      </c>
      <c r="AM721" s="38" t="s">
        <v>102</v>
      </c>
      <c r="AN721" s="38" t="s">
        <v>102</v>
      </c>
      <c r="AO721" s="14">
        <v>31799</v>
      </c>
      <c r="AP721" s="38" t="s">
        <v>102</v>
      </c>
      <c r="AQ721" s="38" t="s">
        <v>102</v>
      </c>
      <c r="AR721" s="38" t="s">
        <v>102</v>
      </c>
      <c r="AS721" s="38" t="s">
        <v>102</v>
      </c>
      <c r="AT721" s="38" t="s">
        <v>36</v>
      </c>
      <c r="AU721" s="38" t="s">
        <v>102</v>
      </c>
      <c r="AV721" s="38" t="s">
        <v>102</v>
      </c>
      <c r="AW721" s="38" t="s">
        <v>102</v>
      </c>
      <c r="AX721" s="38" t="s">
        <v>36</v>
      </c>
      <c r="AY721" s="38" t="s">
        <v>102</v>
      </c>
      <c r="AZ721" s="38" t="s">
        <v>102</v>
      </c>
      <c r="BA721" s="38" t="s">
        <v>102</v>
      </c>
    </row>
    <row r="722" spans="1:53">
      <c r="A722" s="100">
        <v>44667</v>
      </c>
      <c r="B722" s="99" t="str">
        <f t="shared" si="861"/>
        <v>(土)</v>
      </c>
      <c r="C722" s="14">
        <f t="shared" si="862"/>
        <v>119624</v>
      </c>
      <c r="D722" s="14">
        <v>41337</v>
      </c>
      <c r="E722" s="38" t="s">
        <v>102</v>
      </c>
      <c r="F722" s="38" t="s">
        <v>102</v>
      </c>
      <c r="G722" s="38" t="s">
        <v>102</v>
      </c>
      <c r="H722" s="14">
        <v>679</v>
      </c>
      <c r="I722" s="38" t="s">
        <v>102</v>
      </c>
      <c r="J722" s="14">
        <v>0</v>
      </c>
      <c r="K722" s="38" t="s">
        <v>102</v>
      </c>
      <c r="L722" s="14">
        <v>76160</v>
      </c>
      <c r="M722" s="38" t="s">
        <v>102</v>
      </c>
      <c r="N722" s="38" t="s">
        <v>102</v>
      </c>
      <c r="O722" s="38" t="s">
        <v>102</v>
      </c>
      <c r="P722" s="14">
        <v>1447</v>
      </c>
      <c r="Q722" s="38" t="s">
        <v>102</v>
      </c>
      <c r="R722" s="14">
        <v>1</v>
      </c>
      <c r="S722" s="38" t="s">
        <v>102</v>
      </c>
      <c r="T722" s="14">
        <v>425</v>
      </c>
      <c r="U722" s="38" t="s">
        <v>102</v>
      </c>
      <c r="V722" s="38" t="s">
        <v>102</v>
      </c>
      <c r="W722" s="38" t="s">
        <v>102</v>
      </c>
      <c r="X722" s="14">
        <v>54</v>
      </c>
      <c r="Y722" s="38" t="s">
        <v>102</v>
      </c>
      <c r="Z722" s="14">
        <v>0</v>
      </c>
      <c r="AA722" s="38" t="s">
        <v>102</v>
      </c>
      <c r="AB722" s="14">
        <v>708</v>
      </c>
      <c r="AC722" s="38" t="s">
        <v>102</v>
      </c>
      <c r="AD722" s="38" t="s">
        <v>102</v>
      </c>
      <c r="AE722" s="38" t="s">
        <v>102</v>
      </c>
      <c r="AF722" s="14">
        <v>164</v>
      </c>
      <c r="AG722" s="38" t="s">
        <v>102</v>
      </c>
      <c r="AH722" s="14">
        <v>1</v>
      </c>
      <c r="AI722" s="38" t="s">
        <v>102</v>
      </c>
      <c r="AJ722" s="14">
        <v>32502</v>
      </c>
      <c r="AK722" s="38" t="s">
        <v>102</v>
      </c>
      <c r="AL722" s="38" t="s">
        <v>102</v>
      </c>
      <c r="AM722" s="38" t="s">
        <v>102</v>
      </c>
      <c r="AN722" s="38" t="s">
        <v>102</v>
      </c>
      <c r="AO722" s="14">
        <v>63366</v>
      </c>
      <c r="AP722" s="38" t="s">
        <v>102</v>
      </c>
      <c r="AQ722" s="38" t="s">
        <v>102</v>
      </c>
      <c r="AR722" s="38" t="s">
        <v>102</v>
      </c>
      <c r="AS722" s="38" t="s">
        <v>102</v>
      </c>
      <c r="AT722" s="38" t="s">
        <v>36</v>
      </c>
      <c r="AU722" s="38" t="s">
        <v>102</v>
      </c>
      <c r="AV722" s="38" t="s">
        <v>102</v>
      </c>
      <c r="AW722" s="38" t="s">
        <v>102</v>
      </c>
      <c r="AX722" s="38" t="s">
        <v>36</v>
      </c>
      <c r="AY722" s="38" t="s">
        <v>102</v>
      </c>
      <c r="AZ722" s="38" t="s">
        <v>102</v>
      </c>
      <c r="BA722" s="38" t="s">
        <v>102</v>
      </c>
    </row>
    <row r="723" spans="1:53">
      <c r="A723" s="100">
        <v>44666</v>
      </c>
      <c r="B723" s="99" t="str">
        <f t="shared" si="861"/>
        <v>(金)</v>
      </c>
      <c r="C723" s="14">
        <f t="shared" si="862"/>
        <v>59940</v>
      </c>
      <c r="D723" s="14">
        <v>19990</v>
      </c>
      <c r="E723" s="38" t="s">
        <v>102</v>
      </c>
      <c r="F723" s="38" t="s">
        <v>102</v>
      </c>
      <c r="G723" s="38" t="s">
        <v>102</v>
      </c>
      <c r="H723" s="14">
        <v>625</v>
      </c>
      <c r="I723" s="38" t="s">
        <v>102</v>
      </c>
      <c r="J723" s="14">
        <v>0</v>
      </c>
      <c r="K723" s="38" t="s">
        <v>102</v>
      </c>
      <c r="L723" s="14">
        <v>38226</v>
      </c>
      <c r="M723" s="38" t="s">
        <v>102</v>
      </c>
      <c r="N723" s="38" t="s">
        <v>102</v>
      </c>
      <c r="O723" s="38" t="s">
        <v>102</v>
      </c>
      <c r="P723" s="14">
        <v>1097</v>
      </c>
      <c r="Q723" s="38" t="s">
        <v>102</v>
      </c>
      <c r="R723" s="14">
        <v>2</v>
      </c>
      <c r="S723" s="38" t="s">
        <v>102</v>
      </c>
      <c r="T723" s="14">
        <v>495</v>
      </c>
      <c r="U723" s="38" t="s">
        <v>102</v>
      </c>
      <c r="V723" s="38" t="s">
        <v>102</v>
      </c>
      <c r="W723" s="38" t="s">
        <v>102</v>
      </c>
      <c r="X723" s="14">
        <v>71</v>
      </c>
      <c r="Y723" s="38" t="s">
        <v>102</v>
      </c>
      <c r="Z723" s="14">
        <v>0</v>
      </c>
      <c r="AA723" s="38" t="s">
        <v>102</v>
      </c>
      <c r="AB723" s="14">
        <v>644</v>
      </c>
      <c r="AC723" s="38" t="s">
        <v>102</v>
      </c>
      <c r="AD723" s="38" t="s">
        <v>102</v>
      </c>
      <c r="AE723" s="38" t="s">
        <v>102</v>
      </c>
      <c r="AF723" s="14">
        <v>158</v>
      </c>
      <c r="AG723" s="38" t="s">
        <v>102</v>
      </c>
      <c r="AH723" s="14">
        <v>0</v>
      </c>
      <c r="AI723" s="38" t="s">
        <v>102</v>
      </c>
      <c r="AJ723" s="14">
        <v>14288</v>
      </c>
      <c r="AK723" s="38" t="s">
        <v>102</v>
      </c>
      <c r="AL723" s="38" t="s">
        <v>102</v>
      </c>
      <c r="AM723" s="38" t="s">
        <v>102</v>
      </c>
      <c r="AN723" s="38" t="s">
        <v>102</v>
      </c>
      <c r="AO723" s="14">
        <v>31071</v>
      </c>
      <c r="AP723" s="38" t="s">
        <v>102</v>
      </c>
      <c r="AQ723" s="38" t="s">
        <v>102</v>
      </c>
      <c r="AR723" s="38" t="s">
        <v>102</v>
      </c>
      <c r="AS723" s="38" t="s">
        <v>102</v>
      </c>
      <c r="AT723" s="38" t="s">
        <v>36</v>
      </c>
      <c r="AU723" s="38" t="s">
        <v>102</v>
      </c>
      <c r="AV723" s="38" t="s">
        <v>102</v>
      </c>
      <c r="AW723" s="38" t="s">
        <v>102</v>
      </c>
      <c r="AX723" s="38" t="s">
        <v>36</v>
      </c>
      <c r="AY723" s="38" t="s">
        <v>102</v>
      </c>
      <c r="AZ723" s="38" t="s">
        <v>102</v>
      </c>
      <c r="BA723" s="38" t="s">
        <v>102</v>
      </c>
    </row>
    <row r="724" spans="1:53">
      <c r="A724" s="100">
        <v>44665</v>
      </c>
      <c r="B724" s="99" t="str">
        <f t="shared" si="861"/>
        <v>(木)</v>
      </c>
      <c r="C724" s="14">
        <f t="shared" si="862"/>
        <v>24386</v>
      </c>
      <c r="D724" s="14">
        <v>4778</v>
      </c>
      <c r="E724" s="38" t="s">
        <v>102</v>
      </c>
      <c r="F724" s="38" t="s">
        <v>102</v>
      </c>
      <c r="G724" s="38" t="s">
        <v>102</v>
      </c>
      <c r="H724" s="14">
        <v>265</v>
      </c>
      <c r="I724" s="38" t="s">
        <v>102</v>
      </c>
      <c r="J724" s="14">
        <v>0</v>
      </c>
      <c r="K724" s="38" t="s">
        <v>102</v>
      </c>
      <c r="L724" s="14">
        <v>18814</v>
      </c>
      <c r="M724" s="38" t="s">
        <v>102</v>
      </c>
      <c r="N724" s="38" t="s">
        <v>102</v>
      </c>
      <c r="O724" s="38" t="s">
        <v>102</v>
      </c>
      <c r="P724" s="14">
        <v>526</v>
      </c>
      <c r="Q724" s="38" t="s">
        <v>102</v>
      </c>
      <c r="R724" s="14">
        <v>3</v>
      </c>
      <c r="S724" s="38" t="s">
        <v>102</v>
      </c>
      <c r="T724" s="14">
        <v>247</v>
      </c>
      <c r="U724" s="38" t="s">
        <v>102</v>
      </c>
      <c r="V724" s="38" t="s">
        <v>102</v>
      </c>
      <c r="W724" s="38" t="s">
        <v>102</v>
      </c>
      <c r="X724" s="14">
        <v>34</v>
      </c>
      <c r="Y724" s="38" t="s">
        <v>102</v>
      </c>
      <c r="Z724" s="14">
        <v>0</v>
      </c>
      <c r="AA724" s="38" t="s">
        <v>102</v>
      </c>
      <c r="AB724" s="14">
        <v>427</v>
      </c>
      <c r="AC724" s="38" t="s">
        <v>102</v>
      </c>
      <c r="AD724" s="38" t="s">
        <v>102</v>
      </c>
      <c r="AE724" s="38" t="s">
        <v>102</v>
      </c>
      <c r="AF724" s="14">
        <v>95</v>
      </c>
      <c r="AG724" s="38" t="s">
        <v>102</v>
      </c>
      <c r="AH724" s="14">
        <v>1</v>
      </c>
      <c r="AI724" s="38" t="s">
        <v>102</v>
      </c>
      <c r="AJ724" s="14">
        <v>2850</v>
      </c>
      <c r="AK724" s="38" t="s">
        <v>102</v>
      </c>
      <c r="AL724" s="38" t="s">
        <v>102</v>
      </c>
      <c r="AM724" s="38" t="s">
        <v>102</v>
      </c>
      <c r="AN724" s="38" t="s">
        <v>102</v>
      </c>
      <c r="AO724" s="14">
        <v>15404</v>
      </c>
      <c r="AP724" s="38" t="s">
        <v>102</v>
      </c>
      <c r="AQ724" s="38" t="s">
        <v>102</v>
      </c>
      <c r="AR724" s="38" t="s">
        <v>102</v>
      </c>
      <c r="AS724" s="38" t="s">
        <v>102</v>
      </c>
      <c r="AT724" s="38" t="s">
        <v>36</v>
      </c>
      <c r="AU724" s="38" t="s">
        <v>102</v>
      </c>
      <c r="AV724" s="38" t="s">
        <v>102</v>
      </c>
      <c r="AW724" s="38" t="s">
        <v>102</v>
      </c>
      <c r="AX724" s="38" t="s">
        <v>36</v>
      </c>
      <c r="AY724" s="38" t="s">
        <v>102</v>
      </c>
      <c r="AZ724" s="38" t="s">
        <v>102</v>
      </c>
      <c r="BA724" s="38" t="s">
        <v>102</v>
      </c>
    </row>
    <row r="725" spans="1:53">
      <c r="A725" s="100">
        <v>44664</v>
      </c>
      <c r="B725" s="99" t="str">
        <f t="shared" si="861"/>
        <v>(水)</v>
      </c>
      <c r="C725" s="14">
        <f t="shared" si="862"/>
        <v>25989</v>
      </c>
      <c r="D725" s="14">
        <v>4980</v>
      </c>
      <c r="E725" s="38" t="s">
        <v>102</v>
      </c>
      <c r="F725" s="38" t="s">
        <v>102</v>
      </c>
      <c r="G725" s="38" t="s">
        <v>102</v>
      </c>
      <c r="H725" s="14">
        <v>374</v>
      </c>
      <c r="I725" s="38" t="s">
        <v>102</v>
      </c>
      <c r="J725" s="14">
        <v>0</v>
      </c>
      <c r="K725" s="38" t="s">
        <v>102</v>
      </c>
      <c r="L725" s="14">
        <v>19990</v>
      </c>
      <c r="M725" s="38" t="s">
        <v>102</v>
      </c>
      <c r="N725" s="38" t="s">
        <v>102</v>
      </c>
      <c r="O725" s="38" t="s">
        <v>102</v>
      </c>
      <c r="P725" s="14">
        <v>643</v>
      </c>
      <c r="Q725" s="38" t="s">
        <v>102</v>
      </c>
      <c r="R725" s="14">
        <v>2</v>
      </c>
      <c r="S725" s="38" t="s">
        <v>102</v>
      </c>
      <c r="T725" s="14">
        <v>286</v>
      </c>
      <c r="U725" s="38" t="s">
        <v>102</v>
      </c>
      <c r="V725" s="38" t="s">
        <v>102</v>
      </c>
      <c r="W725" s="38" t="s">
        <v>102</v>
      </c>
      <c r="X725" s="14">
        <v>49</v>
      </c>
      <c r="Y725" s="38" t="s">
        <v>102</v>
      </c>
      <c r="Z725" s="14">
        <v>0</v>
      </c>
      <c r="AA725" s="38" t="s">
        <v>102</v>
      </c>
      <c r="AB725" s="14">
        <v>555</v>
      </c>
      <c r="AC725" s="38" t="s">
        <v>102</v>
      </c>
      <c r="AD725" s="38" t="s">
        <v>102</v>
      </c>
      <c r="AE725" s="38" t="s">
        <v>102</v>
      </c>
      <c r="AF725" s="14">
        <v>110</v>
      </c>
      <c r="AG725" s="38" t="s">
        <v>102</v>
      </c>
      <c r="AH725" s="14">
        <v>0</v>
      </c>
      <c r="AI725" s="38" t="s">
        <v>102</v>
      </c>
      <c r="AJ725" s="14">
        <v>2797</v>
      </c>
      <c r="AK725" s="38" t="s">
        <v>102</v>
      </c>
      <c r="AL725" s="38" t="s">
        <v>102</v>
      </c>
      <c r="AM725" s="38" t="s">
        <v>102</v>
      </c>
      <c r="AN725" s="38" t="s">
        <v>102</v>
      </c>
      <c r="AO725" s="14">
        <v>16295</v>
      </c>
      <c r="AP725" s="38" t="s">
        <v>102</v>
      </c>
      <c r="AQ725" s="38" t="s">
        <v>102</v>
      </c>
      <c r="AR725" s="38" t="s">
        <v>102</v>
      </c>
      <c r="AS725" s="38" t="s">
        <v>102</v>
      </c>
      <c r="AT725" s="38" t="s">
        <v>36</v>
      </c>
      <c r="AU725" s="38" t="s">
        <v>102</v>
      </c>
      <c r="AV725" s="38" t="s">
        <v>102</v>
      </c>
      <c r="AW725" s="38" t="s">
        <v>102</v>
      </c>
      <c r="AX725" s="38" t="s">
        <v>36</v>
      </c>
      <c r="AY725" s="38" t="s">
        <v>102</v>
      </c>
      <c r="AZ725" s="38" t="s">
        <v>102</v>
      </c>
      <c r="BA725" s="38" t="s">
        <v>102</v>
      </c>
    </row>
    <row r="726" spans="1:53">
      <c r="A726" s="100">
        <v>44663</v>
      </c>
      <c r="B726" s="99" t="str">
        <f t="shared" si="861"/>
        <v>(火)</v>
      </c>
      <c r="C726" s="14">
        <f t="shared" si="862"/>
        <v>26262</v>
      </c>
      <c r="D726" s="14">
        <v>5451</v>
      </c>
      <c r="E726" s="38" t="s">
        <v>102</v>
      </c>
      <c r="F726" s="38" t="s">
        <v>102</v>
      </c>
      <c r="G726" s="38" t="s">
        <v>102</v>
      </c>
      <c r="H726" s="14">
        <v>306</v>
      </c>
      <c r="I726" s="38" t="s">
        <v>102</v>
      </c>
      <c r="J726" s="14">
        <v>7</v>
      </c>
      <c r="K726" s="38" t="s">
        <v>102</v>
      </c>
      <c r="L726" s="14">
        <v>19892</v>
      </c>
      <c r="M726" s="38" t="s">
        <v>102</v>
      </c>
      <c r="N726" s="38" t="s">
        <v>102</v>
      </c>
      <c r="O726" s="38" t="s">
        <v>102</v>
      </c>
      <c r="P726" s="14">
        <v>591</v>
      </c>
      <c r="Q726" s="38" t="s">
        <v>102</v>
      </c>
      <c r="R726" s="14">
        <v>15</v>
      </c>
      <c r="S726" s="38" t="s">
        <v>102</v>
      </c>
      <c r="T726" s="14">
        <v>340</v>
      </c>
      <c r="U726" s="38" t="s">
        <v>102</v>
      </c>
      <c r="V726" s="38" t="s">
        <v>102</v>
      </c>
      <c r="W726" s="38" t="s">
        <v>102</v>
      </c>
      <c r="X726" s="14">
        <v>53</v>
      </c>
      <c r="Y726" s="38" t="s">
        <v>102</v>
      </c>
      <c r="Z726" s="14">
        <v>0</v>
      </c>
      <c r="AA726" s="38" t="s">
        <v>102</v>
      </c>
      <c r="AB726" s="14">
        <v>493</v>
      </c>
      <c r="AC726" s="38" t="s">
        <v>102</v>
      </c>
      <c r="AD726" s="38" t="s">
        <v>102</v>
      </c>
      <c r="AE726" s="38" t="s">
        <v>102</v>
      </c>
      <c r="AF726" s="14">
        <v>110</v>
      </c>
      <c r="AG726" s="38" t="s">
        <v>102</v>
      </c>
      <c r="AH726" s="14">
        <v>2</v>
      </c>
      <c r="AI726" s="38" t="s">
        <v>102</v>
      </c>
      <c r="AJ726" s="14">
        <v>3110</v>
      </c>
      <c r="AK726" s="38" t="s">
        <v>102</v>
      </c>
      <c r="AL726" s="38" t="s">
        <v>102</v>
      </c>
      <c r="AM726" s="38" t="s">
        <v>102</v>
      </c>
      <c r="AN726" s="38" t="s">
        <v>102</v>
      </c>
      <c r="AO726" s="14">
        <v>15983</v>
      </c>
      <c r="AP726" s="38" t="s">
        <v>102</v>
      </c>
      <c r="AQ726" s="38" t="s">
        <v>102</v>
      </c>
      <c r="AR726" s="38" t="s">
        <v>102</v>
      </c>
      <c r="AS726" s="38" t="s">
        <v>102</v>
      </c>
      <c r="AT726" s="38" t="s">
        <v>36</v>
      </c>
      <c r="AU726" s="38" t="s">
        <v>102</v>
      </c>
      <c r="AV726" s="38" t="s">
        <v>102</v>
      </c>
      <c r="AW726" s="38" t="s">
        <v>102</v>
      </c>
      <c r="AX726" s="38" t="s">
        <v>36</v>
      </c>
      <c r="AY726" s="38" t="s">
        <v>102</v>
      </c>
      <c r="AZ726" s="38" t="s">
        <v>102</v>
      </c>
      <c r="BA726" s="38" t="s">
        <v>102</v>
      </c>
    </row>
    <row r="727" spans="1:53">
      <c r="A727" s="100">
        <v>44662</v>
      </c>
      <c r="B727" s="99" t="str">
        <f t="shared" si="861"/>
        <v>(月)</v>
      </c>
      <c r="C727" s="14">
        <f t="shared" si="862"/>
        <v>16482</v>
      </c>
      <c r="D727" s="14">
        <v>11819</v>
      </c>
      <c r="E727" s="38" t="s">
        <v>102</v>
      </c>
      <c r="F727" s="38" t="s">
        <v>102</v>
      </c>
      <c r="G727" s="38" t="s">
        <v>102</v>
      </c>
      <c r="H727" s="14">
        <v>307</v>
      </c>
      <c r="I727" s="38" t="s">
        <v>102</v>
      </c>
      <c r="J727" s="14">
        <v>0</v>
      </c>
      <c r="K727" s="38" t="s">
        <v>102</v>
      </c>
      <c r="L727" s="14">
        <v>3890</v>
      </c>
      <c r="M727" s="38" t="s">
        <v>102</v>
      </c>
      <c r="N727" s="38" t="s">
        <v>102</v>
      </c>
      <c r="O727" s="38" t="s">
        <v>102</v>
      </c>
      <c r="P727" s="14">
        <v>466</v>
      </c>
      <c r="Q727" s="38" t="s">
        <v>102</v>
      </c>
      <c r="R727" s="14">
        <v>0</v>
      </c>
      <c r="S727" s="38" t="s">
        <v>102</v>
      </c>
      <c r="T727" s="14">
        <v>374</v>
      </c>
      <c r="U727" s="38" t="s">
        <v>102</v>
      </c>
      <c r="V727" s="38" t="s">
        <v>102</v>
      </c>
      <c r="W727" s="38" t="s">
        <v>102</v>
      </c>
      <c r="X727" s="14">
        <v>37</v>
      </c>
      <c r="Y727" s="38" t="s">
        <v>102</v>
      </c>
      <c r="Z727" s="14">
        <v>0</v>
      </c>
      <c r="AA727" s="38" t="s">
        <v>102</v>
      </c>
      <c r="AB727" s="14">
        <v>275</v>
      </c>
      <c r="AC727" s="38" t="s">
        <v>102</v>
      </c>
      <c r="AD727" s="38" t="s">
        <v>102</v>
      </c>
      <c r="AE727" s="38" t="s">
        <v>102</v>
      </c>
      <c r="AF727" s="14">
        <v>75</v>
      </c>
      <c r="AG727" s="38" t="s">
        <v>102</v>
      </c>
      <c r="AH727" s="14">
        <v>0</v>
      </c>
      <c r="AI727" s="38" t="s">
        <v>102</v>
      </c>
      <c r="AJ727" s="14">
        <v>8671</v>
      </c>
      <c r="AK727" s="38" t="s">
        <v>102</v>
      </c>
      <c r="AL727" s="38" t="s">
        <v>102</v>
      </c>
      <c r="AM727" s="38" t="s">
        <v>102</v>
      </c>
      <c r="AN727" s="38" t="s">
        <v>102</v>
      </c>
      <c r="AO727" s="14">
        <v>2008</v>
      </c>
      <c r="AP727" s="38" t="s">
        <v>102</v>
      </c>
      <c r="AQ727" s="38" t="s">
        <v>102</v>
      </c>
      <c r="AR727" s="38" t="s">
        <v>102</v>
      </c>
      <c r="AS727" s="38" t="s">
        <v>102</v>
      </c>
      <c r="AT727" s="38" t="s">
        <v>36</v>
      </c>
      <c r="AU727" s="38" t="s">
        <v>102</v>
      </c>
      <c r="AV727" s="38" t="s">
        <v>102</v>
      </c>
      <c r="AW727" s="38" t="s">
        <v>102</v>
      </c>
      <c r="AX727" s="38" t="s">
        <v>36</v>
      </c>
      <c r="AY727" s="38" t="s">
        <v>102</v>
      </c>
      <c r="AZ727" s="38" t="s">
        <v>102</v>
      </c>
      <c r="BA727" s="38" t="s">
        <v>102</v>
      </c>
    </row>
    <row r="728" spans="1:53">
      <c r="A728" s="100">
        <v>44661</v>
      </c>
      <c r="B728" s="99" t="str">
        <f t="shared" si="861"/>
        <v>(日)</v>
      </c>
      <c r="C728" s="14">
        <f t="shared" si="862"/>
        <v>43580</v>
      </c>
      <c r="D728" s="14">
        <v>14789</v>
      </c>
      <c r="E728" s="38" t="s">
        <v>102</v>
      </c>
      <c r="F728" s="38" t="s">
        <v>102</v>
      </c>
      <c r="G728" s="38" t="s">
        <v>102</v>
      </c>
      <c r="H728" s="14">
        <v>474</v>
      </c>
      <c r="I728" s="38" t="s">
        <v>102</v>
      </c>
      <c r="J728" s="14">
        <v>0</v>
      </c>
      <c r="K728" s="38" t="s">
        <v>102</v>
      </c>
      <c r="L728" s="14">
        <v>27753</v>
      </c>
      <c r="M728" s="38" t="s">
        <v>102</v>
      </c>
      <c r="N728" s="38" t="s">
        <v>102</v>
      </c>
      <c r="O728" s="38" t="s">
        <v>102</v>
      </c>
      <c r="P728" s="14">
        <v>564</v>
      </c>
      <c r="Q728" s="38" t="s">
        <v>102</v>
      </c>
      <c r="R728" s="14">
        <v>0</v>
      </c>
      <c r="S728" s="38" t="s">
        <v>102</v>
      </c>
      <c r="T728" s="14">
        <v>170</v>
      </c>
      <c r="U728" s="38" t="s">
        <v>102</v>
      </c>
      <c r="V728" s="38" t="s">
        <v>102</v>
      </c>
      <c r="W728" s="38" t="s">
        <v>102</v>
      </c>
      <c r="X728" s="14">
        <v>48</v>
      </c>
      <c r="Y728" s="38" t="s">
        <v>102</v>
      </c>
      <c r="Z728" s="14">
        <v>0</v>
      </c>
      <c r="AA728" s="38" t="s">
        <v>102</v>
      </c>
      <c r="AB728" s="14">
        <v>290</v>
      </c>
      <c r="AC728" s="38" t="s">
        <v>102</v>
      </c>
      <c r="AD728" s="38" t="s">
        <v>102</v>
      </c>
      <c r="AE728" s="38" t="s">
        <v>102</v>
      </c>
      <c r="AF728" s="14">
        <v>51</v>
      </c>
      <c r="AG728" s="38" t="s">
        <v>102</v>
      </c>
      <c r="AH728" s="14">
        <v>0</v>
      </c>
      <c r="AI728" s="38" t="s">
        <v>102</v>
      </c>
      <c r="AJ728" s="14">
        <v>12453</v>
      </c>
      <c r="AK728" s="38" t="s">
        <v>102</v>
      </c>
      <c r="AL728" s="38" t="s">
        <v>102</v>
      </c>
      <c r="AM728" s="38" t="s">
        <v>102</v>
      </c>
      <c r="AN728" s="38" t="s">
        <v>102</v>
      </c>
      <c r="AO728" s="14">
        <v>23867</v>
      </c>
      <c r="AP728" s="38" t="s">
        <v>102</v>
      </c>
      <c r="AQ728" s="38" t="s">
        <v>102</v>
      </c>
      <c r="AR728" s="38" t="s">
        <v>102</v>
      </c>
      <c r="AS728" s="38" t="s">
        <v>102</v>
      </c>
      <c r="AT728" s="38" t="s">
        <v>36</v>
      </c>
      <c r="AU728" s="38" t="s">
        <v>102</v>
      </c>
      <c r="AV728" s="38" t="s">
        <v>102</v>
      </c>
      <c r="AW728" s="38" t="s">
        <v>102</v>
      </c>
      <c r="AX728" s="38" t="s">
        <v>36</v>
      </c>
      <c r="AY728" s="38" t="s">
        <v>102</v>
      </c>
      <c r="AZ728" s="38" t="s">
        <v>102</v>
      </c>
      <c r="BA728" s="38" t="s">
        <v>102</v>
      </c>
    </row>
    <row r="729" spans="1:53">
      <c r="A729" s="100">
        <v>44660</v>
      </c>
      <c r="B729" s="99" t="str">
        <f t="shared" si="861"/>
        <v>(土)</v>
      </c>
      <c r="C729" s="14">
        <f t="shared" si="862"/>
        <v>114823</v>
      </c>
      <c r="D729" s="14">
        <v>45192</v>
      </c>
      <c r="E729" s="38" t="s">
        <v>102</v>
      </c>
      <c r="F729" s="38" t="s">
        <v>102</v>
      </c>
      <c r="G729" s="38" t="s">
        <v>102</v>
      </c>
      <c r="H729" s="14">
        <v>947</v>
      </c>
      <c r="I729" s="38" t="s">
        <v>102</v>
      </c>
      <c r="J729" s="14">
        <v>2</v>
      </c>
      <c r="K729" s="38" t="s">
        <v>102</v>
      </c>
      <c r="L729" s="14">
        <v>67109</v>
      </c>
      <c r="M729" s="38" t="s">
        <v>102</v>
      </c>
      <c r="N729" s="38" t="s">
        <v>102</v>
      </c>
      <c r="O729" s="38" t="s">
        <v>102</v>
      </c>
      <c r="P729" s="14">
        <v>1570</v>
      </c>
      <c r="Q729" s="38" t="s">
        <v>102</v>
      </c>
      <c r="R729" s="14">
        <v>3</v>
      </c>
      <c r="S729" s="38" t="s">
        <v>102</v>
      </c>
      <c r="T729" s="14">
        <v>525</v>
      </c>
      <c r="U729" s="38" t="s">
        <v>102</v>
      </c>
      <c r="V729" s="38" t="s">
        <v>102</v>
      </c>
      <c r="W729" s="38" t="s">
        <v>102</v>
      </c>
      <c r="X729" s="14">
        <v>82</v>
      </c>
      <c r="Y729" s="38" t="s">
        <v>102</v>
      </c>
      <c r="Z729" s="14">
        <v>2</v>
      </c>
      <c r="AA729" s="38" t="s">
        <v>102</v>
      </c>
      <c r="AB729" s="14">
        <v>783</v>
      </c>
      <c r="AC729" s="38" t="s">
        <v>102</v>
      </c>
      <c r="AD729" s="38" t="s">
        <v>102</v>
      </c>
      <c r="AE729" s="38" t="s">
        <v>102</v>
      </c>
      <c r="AF729" s="14">
        <v>150</v>
      </c>
      <c r="AG729" s="38" t="s">
        <v>102</v>
      </c>
      <c r="AH729" s="14">
        <v>0</v>
      </c>
      <c r="AI729" s="38" t="s">
        <v>102</v>
      </c>
      <c r="AJ729" s="14">
        <v>35765</v>
      </c>
      <c r="AK729" s="38" t="s">
        <v>102</v>
      </c>
      <c r="AL729" s="38" t="s">
        <v>102</v>
      </c>
      <c r="AM729" s="38" t="s">
        <v>102</v>
      </c>
      <c r="AN729" s="38" t="s">
        <v>102</v>
      </c>
      <c r="AO729" s="14">
        <v>54176</v>
      </c>
      <c r="AP729" s="38" t="s">
        <v>102</v>
      </c>
      <c r="AQ729" s="38" t="s">
        <v>102</v>
      </c>
      <c r="AR729" s="38" t="s">
        <v>102</v>
      </c>
      <c r="AS729" s="38" t="s">
        <v>102</v>
      </c>
      <c r="AT729" s="38" t="s">
        <v>36</v>
      </c>
      <c r="AU729" s="38" t="s">
        <v>102</v>
      </c>
      <c r="AV729" s="38" t="s">
        <v>102</v>
      </c>
      <c r="AW729" s="38" t="s">
        <v>102</v>
      </c>
      <c r="AX729" s="38" t="s">
        <v>36</v>
      </c>
      <c r="AY729" s="38" t="s">
        <v>102</v>
      </c>
      <c r="AZ729" s="38" t="s">
        <v>102</v>
      </c>
      <c r="BA729" s="38" t="s">
        <v>102</v>
      </c>
    </row>
    <row r="730" spans="1:53">
      <c r="A730" s="100">
        <v>44659</v>
      </c>
      <c r="B730" s="99" t="str">
        <f t="shared" si="861"/>
        <v>(金)</v>
      </c>
      <c r="C730" s="14">
        <f t="shared" si="862"/>
        <v>44282</v>
      </c>
      <c r="D730" s="14">
        <v>10783</v>
      </c>
      <c r="E730" s="38" t="s">
        <v>102</v>
      </c>
      <c r="F730" s="38" t="s">
        <v>102</v>
      </c>
      <c r="G730" s="38" t="s">
        <v>102</v>
      </c>
      <c r="H730" s="14">
        <v>566</v>
      </c>
      <c r="I730" s="38" t="s">
        <v>102</v>
      </c>
      <c r="J730" s="14">
        <v>0</v>
      </c>
      <c r="K730" s="38" t="s">
        <v>102</v>
      </c>
      <c r="L730" s="14">
        <v>31908</v>
      </c>
      <c r="M730" s="38" t="s">
        <v>102</v>
      </c>
      <c r="N730" s="38" t="s">
        <v>102</v>
      </c>
      <c r="O730" s="38" t="s">
        <v>102</v>
      </c>
      <c r="P730" s="14">
        <v>1023</v>
      </c>
      <c r="Q730" s="38" t="s">
        <v>102</v>
      </c>
      <c r="R730" s="14">
        <v>2</v>
      </c>
      <c r="S730" s="38" t="s">
        <v>102</v>
      </c>
      <c r="T730" s="14">
        <v>271</v>
      </c>
      <c r="U730" s="38" t="s">
        <v>102</v>
      </c>
      <c r="V730" s="38" t="s">
        <v>102</v>
      </c>
      <c r="W730" s="38" t="s">
        <v>102</v>
      </c>
      <c r="X730" s="14">
        <v>64</v>
      </c>
      <c r="Y730" s="38" t="s">
        <v>102</v>
      </c>
      <c r="Z730" s="14">
        <v>0</v>
      </c>
      <c r="AA730" s="38" t="s">
        <v>102</v>
      </c>
      <c r="AB730" s="14">
        <v>755</v>
      </c>
      <c r="AC730" s="38" t="s">
        <v>102</v>
      </c>
      <c r="AD730" s="38" t="s">
        <v>102</v>
      </c>
      <c r="AE730" s="38" t="s">
        <v>102</v>
      </c>
      <c r="AF730" s="14">
        <v>138</v>
      </c>
      <c r="AG730" s="38" t="s">
        <v>102</v>
      </c>
      <c r="AH730" s="14">
        <v>1</v>
      </c>
      <c r="AI730" s="38" t="s">
        <v>102</v>
      </c>
      <c r="AJ730" s="14">
        <v>7155</v>
      </c>
      <c r="AK730" s="38" t="s">
        <v>102</v>
      </c>
      <c r="AL730" s="38" t="s">
        <v>102</v>
      </c>
      <c r="AM730" s="38" t="s">
        <v>102</v>
      </c>
      <c r="AN730" s="38" t="s">
        <v>102</v>
      </c>
      <c r="AO730" s="14">
        <v>24267</v>
      </c>
      <c r="AP730" s="38" t="s">
        <v>102</v>
      </c>
      <c r="AQ730" s="38" t="s">
        <v>102</v>
      </c>
      <c r="AR730" s="38" t="s">
        <v>102</v>
      </c>
      <c r="AS730" s="38" t="s">
        <v>102</v>
      </c>
      <c r="AT730" s="38" t="s">
        <v>36</v>
      </c>
      <c r="AU730" s="38" t="s">
        <v>102</v>
      </c>
      <c r="AV730" s="38" t="s">
        <v>102</v>
      </c>
      <c r="AW730" s="38" t="s">
        <v>102</v>
      </c>
      <c r="AX730" s="38" t="s">
        <v>36</v>
      </c>
      <c r="AY730" s="38" t="s">
        <v>102</v>
      </c>
      <c r="AZ730" s="38" t="s">
        <v>102</v>
      </c>
      <c r="BA730" s="38" t="s">
        <v>102</v>
      </c>
    </row>
    <row r="731" spans="1:53">
      <c r="A731" s="100">
        <v>44658</v>
      </c>
      <c r="B731" s="99" t="str">
        <f t="shared" si="861"/>
        <v>(木)</v>
      </c>
      <c r="C731" s="14">
        <f t="shared" si="862"/>
        <v>30654</v>
      </c>
      <c r="D731" s="14">
        <v>14198</v>
      </c>
      <c r="E731" s="38" t="s">
        <v>102</v>
      </c>
      <c r="F731" s="38" t="s">
        <v>102</v>
      </c>
      <c r="G731" s="38" t="s">
        <v>102</v>
      </c>
      <c r="H731" s="14">
        <v>204</v>
      </c>
      <c r="I731" s="38" t="s">
        <v>102</v>
      </c>
      <c r="J731" s="14">
        <v>0</v>
      </c>
      <c r="K731" s="38" t="s">
        <v>102</v>
      </c>
      <c r="L731" s="14">
        <v>15278</v>
      </c>
      <c r="M731" s="38" t="s">
        <v>102</v>
      </c>
      <c r="N731" s="38" t="s">
        <v>102</v>
      </c>
      <c r="O731" s="38" t="s">
        <v>102</v>
      </c>
      <c r="P731" s="14">
        <v>972</v>
      </c>
      <c r="Q731" s="38" t="s">
        <v>102</v>
      </c>
      <c r="R731" s="14">
        <v>2</v>
      </c>
      <c r="S731" s="38" t="s">
        <v>102</v>
      </c>
      <c r="T731" s="14">
        <v>450</v>
      </c>
      <c r="U731" s="38" t="s">
        <v>102</v>
      </c>
      <c r="V731" s="38" t="s">
        <v>102</v>
      </c>
      <c r="W731" s="38" t="s">
        <v>102</v>
      </c>
      <c r="X731" s="14">
        <v>37</v>
      </c>
      <c r="Y731" s="38" t="s">
        <v>102</v>
      </c>
      <c r="Z731" s="14">
        <v>0</v>
      </c>
      <c r="AA731" s="38" t="s">
        <v>102</v>
      </c>
      <c r="AB731" s="14">
        <v>652</v>
      </c>
      <c r="AC731" s="38" t="s">
        <v>102</v>
      </c>
      <c r="AD731" s="38" t="s">
        <v>102</v>
      </c>
      <c r="AE731" s="38" t="s">
        <v>102</v>
      </c>
      <c r="AF731" s="14">
        <v>159</v>
      </c>
      <c r="AG731" s="38" t="s">
        <v>102</v>
      </c>
      <c r="AH731" s="14">
        <v>0</v>
      </c>
      <c r="AI731" s="38" t="s">
        <v>102</v>
      </c>
      <c r="AJ731" s="14">
        <v>10537</v>
      </c>
      <c r="AK731" s="38" t="s">
        <v>102</v>
      </c>
      <c r="AL731" s="38" t="s">
        <v>102</v>
      </c>
      <c r="AM731" s="38" t="s">
        <v>102</v>
      </c>
      <c r="AN731" s="38" t="s">
        <v>102</v>
      </c>
      <c r="AO731" s="14">
        <v>10808</v>
      </c>
      <c r="AP731" s="38" t="s">
        <v>102</v>
      </c>
      <c r="AQ731" s="38" t="s">
        <v>102</v>
      </c>
      <c r="AR731" s="38" t="s">
        <v>102</v>
      </c>
      <c r="AS731" s="38" t="s">
        <v>102</v>
      </c>
      <c r="AT731" s="38" t="s">
        <v>36</v>
      </c>
      <c r="AU731" s="38" t="s">
        <v>102</v>
      </c>
      <c r="AV731" s="38" t="s">
        <v>102</v>
      </c>
      <c r="AW731" s="38" t="s">
        <v>102</v>
      </c>
      <c r="AX731" s="38" t="s">
        <v>36</v>
      </c>
      <c r="AY731" s="38" t="s">
        <v>102</v>
      </c>
      <c r="AZ731" s="38" t="s">
        <v>102</v>
      </c>
      <c r="BA731" s="38" t="s">
        <v>102</v>
      </c>
    </row>
    <row r="732" spans="1:53">
      <c r="A732" s="100">
        <v>44657</v>
      </c>
      <c r="B732" s="99" t="str">
        <f t="shared" si="861"/>
        <v>(水)</v>
      </c>
      <c r="C732" s="14">
        <f t="shared" si="862"/>
        <v>34531</v>
      </c>
      <c r="D732" s="14">
        <v>16586</v>
      </c>
      <c r="E732" s="38" t="s">
        <v>102</v>
      </c>
      <c r="F732" s="38" t="s">
        <v>102</v>
      </c>
      <c r="G732" s="38" t="s">
        <v>102</v>
      </c>
      <c r="H732" s="14">
        <v>524</v>
      </c>
      <c r="I732" s="38" t="s">
        <v>102</v>
      </c>
      <c r="J732" s="14">
        <v>0</v>
      </c>
      <c r="K732" s="38" t="s">
        <v>102</v>
      </c>
      <c r="L732" s="14">
        <v>16856</v>
      </c>
      <c r="M732" s="38" t="s">
        <v>102</v>
      </c>
      <c r="N732" s="38" t="s">
        <v>102</v>
      </c>
      <c r="O732" s="38" t="s">
        <v>102</v>
      </c>
      <c r="P732" s="14">
        <v>561</v>
      </c>
      <c r="Q732" s="38" t="s">
        <v>102</v>
      </c>
      <c r="R732" s="14">
        <v>4</v>
      </c>
      <c r="S732" s="38" t="s">
        <v>102</v>
      </c>
      <c r="T732" s="14">
        <v>471</v>
      </c>
      <c r="U732" s="38" t="s">
        <v>102</v>
      </c>
      <c r="V732" s="38" t="s">
        <v>102</v>
      </c>
      <c r="W732" s="38" t="s">
        <v>102</v>
      </c>
      <c r="X732" s="14">
        <v>51</v>
      </c>
      <c r="Y732" s="38" t="s">
        <v>102</v>
      </c>
      <c r="Z732" s="14">
        <v>0</v>
      </c>
      <c r="AA732" s="38" t="s">
        <v>102</v>
      </c>
      <c r="AB732" s="14">
        <v>620</v>
      </c>
      <c r="AC732" s="38" t="s">
        <v>102</v>
      </c>
      <c r="AD732" s="38" t="s">
        <v>102</v>
      </c>
      <c r="AE732" s="38" t="s">
        <v>102</v>
      </c>
      <c r="AF732" s="14">
        <v>97</v>
      </c>
      <c r="AG732" s="38" t="s">
        <v>102</v>
      </c>
      <c r="AH732" s="14">
        <v>0</v>
      </c>
      <c r="AI732" s="38" t="s">
        <v>102</v>
      </c>
      <c r="AJ732" s="14">
        <v>12565</v>
      </c>
      <c r="AK732" s="38" t="s">
        <v>102</v>
      </c>
      <c r="AL732" s="38" t="s">
        <v>102</v>
      </c>
      <c r="AM732" s="38" t="s">
        <v>102</v>
      </c>
      <c r="AN732" s="38" t="s">
        <v>102</v>
      </c>
      <c r="AO732" s="14">
        <v>12456</v>
      </c>
      <c r="AP732" s="38" t="s">
        <v>102</v>
      </c>
      <c r="AQ732" s="38" t="s">
        <v>102</v>
      </c>
      <c r="AR732" s="38" t="s">
        <v>102</v>
      </c>
      <c r="AS732" s="38" t="s">
        <v>102</v>
      </c>
      <c r="AT732" s="38" t="s">
        <v>36</v>
      </c>
      <c r="AU732" s="38" t="s">
        <v>102</v>
      </c>
      <c r="AV732" s="38" t="s">
        <v>102</v>
      </c>
      <c r="AW732" s="38" t="s">
        <v>102</v>
      </c>
      <c r="AX732" s="38" t="s">
        <v>36</v>
      </c>
      <c r="AY732" s="38" t="s">
        <v>102</v>
      </c>
      <c r="AZ732" s="38" t="s">
        <v>102</v>
      </c>
      <c r="BA732" s="38" t="s">
        <v>102</v>
      </c>
    </row>
    <row r="733" spans="1:53">
      <c r="A733" s="100">
        <v>44656</v>
      </c>
      <c r="B733" s="99" t="str">
        <f t="shared" si="861"/>
        <v>(火)</v>
      </c>
      <c r="C733" s="14">
        <f t="shared" si="862"/>
        <v>40480</v>
      </c>
      <c r="D733" s="14">
        <v>19628</v>
      </c>
      <c r="E733" s="38" t="s">
        <v>102</v>
      </c>
      <c r="F733" s="38" t="s">
        <v>102</v>
      </c>
      <c r="G733" s="38" t="s">
        <v>102</v>
      </c>
      <c r="H733" s="14">
        <v>335</v>
      </c>
      <c r="I733" s="38" t="s">
        <v>102</v>
      </c>
      <c r="J733" s="14">
        <v>3</v>
      </c>
      <c r="K733" s="38" t="s">
        <v>102</v>
      </c>
      <c r="L733" s="14">
        <v>19987</v>
      </c>
      <c r="M733" s="38" t="s">
        <v>102</v>
      </c>
      <c r="N733" s="38" t="s">
        <v>102</v>
      </c>
      <c r="O733" s="38" t="s">
        <v>102</v>
      </c>
      <c r="P733" s="14">
        <v>525</v>
      </c>
      <c r="Q733" s="38" t="s">
        <v>102</v>
      </c>
      <c r="R733" s="14">
        <v>2</v>
      </c>
      <c r="S733" s="38" t="s">
        <v>102</v>
      </c>
      <c r="T733" s="14">
        <v>561</v>
      </c>
      <c r="U733" s="38" t="s">
        <v>102</v>
      </c>
      <c r="V733" s="38" t="s">
        <v>102</v>
      </c>
      <c r="W733" s="38" t="s">
        <v>102</v>
      </c>
      <c r="X733" s="14">
        <v>49</v>
      </c>
      <c r="Y733" s="38" t="s">
        <v>102</v>
      </c>
      <c r="Z733" s="14">
        <v>0</v>
      </c>
      <c r="AA733" s="38" t="s">
        <v>102</v>
      </c>
      <c r="AB733" s="14">
        <v>603</v>
      </c>
      <c r="AC733" s="38" t="s">
        <v>102</v>
      </c>
      <c r="AD733" s="38" t="s">
        <v>102</v>
      </c>
      <c r="AE733" s="38" t="s">
        <v>102</v>
      </c>
      <c r="AF733" s="14">
        <v>102</v>
      </c>
      <c r="AG733" s="38" t="s">
        <v>102</v>
      </c>
      <c r="AH733" s="14">
        <v>0</v>
      </c>
      <c r="AI733" s="38" t="s">
        <v>102</v>
      </c>
      <c r="AJ733" s="14">
        <v>14385</v>
      </c>
      <c r="AK733" s="38" t="s">
        <v>102</v>
      </c>
      <c r="AL733" s="38" t="s">
        <v>102</v>
      </c>
      <c r="AM733" s="38" t="s">
        <v>102</v>
      </c>
      <c r="AN733" s="38" t="s">
        <v>102</v>
      </c>
      <c r="AO733" s="14">
        <v>14930</v>
      </c>
      <c r="AP733" s="38" t="s">
        <v>102</v>
      </c>
      <c r="AQ733" s="38" t="s">
        <v>102</v>
      </c>
      <c r="AR733" s="38" t="s">
        <v>102</v>
      </c>
      <c r="AS733" s="38" t="s">
        <v>102</v>
      </c>
      <c r="AT733" s="38" t="s">
        <v>36</v>
      </c>
      <c r="AU733" s="38" t="s">
        <v>102</v>
      </c>
      <c r="AV733" s="38" t="s">
        <v>102</v>
      </c>
      <c r="AW733" s="38" t="s">
        <v>102</v>
      </c>
      <c r="AX733" s="38" t="s">
        <v>36</v>
      </c>
      <c r="AY733" s="38" t="s">
        <v>102</v>
      </c>
      <c r="AZ733" s="38" t="s">
        <v>102</v>
      </c>
      <c r="BA733" s="38" t="s">
        <v>102</v>
      </c>
    </row>
    <row r="734" spans="1:53">
      <c r="A734" s="100">
        <v>44655</v>
      </c>
      <c r="B734" s="99" t="str">
        <f t="shared" si="861"/>
        <v>(月)</v>
      </c>
      <c r="C734" s="14">
        <f t="shared" si="862"/>
        <v>37704</v>
      </c>
      <c r="D734" s="14">
        <v>18775</v>
      </c>
      <c r="E734" s="38" t="s">
        <v>102</v>
      </c>
      <c r="F734" s="38" t="s">
        <v>102</v>
      </c>
      <c r="G734" s="38" t="s">
        <v>102</v>
      </c>
      <c r="H734" s="14">
        <v>465</v>
      </c>
      <c r="I734" s="38" t="s">
        <v>102</v>
      </c>
      <c r="J734" s="14">
        <v>0</v>
      </c>
      <c r="K734" s="38" t="s">
        <v>102</v>
      </c>
      <c r="L734" s="14">
        <v>17808</v>
      </c>
      <c r="M734" s="38" t="s">
        <v>102</v>
      </c>
      <c r="N734" s="38" t="s">
        <v>102</v>
      </c>
      <c r="O734" s="38" t="s">
        <v>102</v>
      </c>
      <c r="P734" s="14">
        <v>655</v>
      </c>
      <c r="Q734" s="38" t="s">
        <v>102</v>
      </c>
      <c r="R734" s="14">
        <v>1</v>
      </c>
      <c r="S734" s="38" t="s">
        <v>102</v>
      </c>
      <c r="T734" s="14">
        <v>506</v>
      </c>
      <c r="U734" s="38" t="s">
        <v>102</v>
      </c>
      <c r="V734" s="38" t="s">
        <v>102</v>
      </c>
      <c r="W734" s="38" t="s">
        <v>102</v>
      </c>
      <c r="X734" s="14">
        <v>60</v>
      </c>
      <c r="Y734" s="38" t="s">
        <v>102</v>
      </c>
      <c r="Z734" s="14">
        <v>0</v>
      </c>
      <c r="AA734" s="38" t="s">
        <v>102</v>
      </c>
      <c r="AB734" s="14">
        <v>544</v>
      </c>
      <c r="AC734" s="38" t="s">
        <v>102</v>
      </c>
      <c r="AD734" s="38" t="s">
        <v>102</v>
      </c>
      <c r="AE734" s="38" t="s">
        <v>102</v>
      </c>
      <c r="AF734" s="14">
        <v>97</v>
      </c>
      <c r="AG734" s="38" t="s">
        <v>102</v>
      </c>
      <c r="AH734" s="14">
        <v>1</v>
      </c>
      <c r="AI734" s="38" t="s">
        <v>102</v>
      </c>
      <c r="AJ734" s="14">
        <v>13550</v>
      </c>
      <c r="AK734" s="38" t="s">
        <v>102</v>
      </c>
      <c r="AL734" s="38" t="s">
        <v>102</v>
      </c>
      <c r="AM734" s="38" t="s">
        <v>102</v>
      </c>
      <c r="AN734" s="38" t="s">
        <v>102</v>
      </c>
      <c r="AO734" s="14">
        <v>12335</v>
      </c>
      <c r="AP734" s="38" t="s">
        <v>102</v>
      </c>
      <c r="AQ734" s="38" t="s">
        <v>102</v>
      </c>
      <c r="AR734" s="38" t="s">
        <v>102</v>
      </c>
      <c r="AS734" s="38" t="s">
        <v>102</v>
      </c>
      <c r="AT734" s="38" t="s">
        <v>36</v>
      </c>
      <c r="AU734" s="38" t="s">
        <v>102</v>
      </c>
      <c r="AV734" s="38" t="s">
        <v>102</v>
      </c>
      <c r="AW734" s="38" t="s">
        <v>102</v>
      </c>
      <c r="AX734" s="38" t="s">
        <v>36</v>
      </c>
      <c r="AY734" s="38" t="s">
        <v>102</v>
      </c>
      <c r="AZ734" s="38" t="s">
        <v>102</v>
      </c>
      <c r="BA734" s="38" t="s">
        <v>102</v>
      </c>
    </row>
    <row r="735" spans="1:53">
      <c r="A735" s="100">
        <v>44654</v>
      </c>
      <c r="B735" s="99" t="str">
        <f t="shared" si="861"/>
        <v>(日)</v>
      </c>
      <c r="C735" s="14">
        <f t="shared" si="862"/>
        <v>53662</v>
      </c>
      <c r="D735" s="14">
        <v>30911</v>
      </c>
      <c r="E735" s="38" t="s">
        <v>102</v>
      </c>
      <c r="F735" s="38" t="s">
        <v>102</v>
      </c>
      <c r="G735" s="38" t="s">
        <v>102</v>
      </c>
      <c r="H735" s="14">
        <v>326</v>
      </c>
      <c r="I735" s="38" t="s">
        <v>102</v>
      </c>
      <c r="J735" s="14">
        <v>0</v>
      </c>
      <c r="K735" s="38" t="s">
        <v>102</v>
      </c>
      <c r="L735" s="14">
        <v>21905</v>
      </c>
      <c r="M735" s="38" t="s">
        <v>102</v>
      </c>
      <c r="N735" s="38" t="s">
        <v>102</v>
      </c>
      <c r="O735" s="38" t="s">
        <v>102</v>
      </c>
      <c r="P735" s="14">
        <v>520</v>
      </c>
      <c r="Q735" s="38" t="s">
        <v>102</v>
      </c>
      <c r="R735" s="14">
        <v>0</v>
      </c>
      <c r="S735" s="38" t="s">
        <v>102</v>
      </c>
      <c r="T735" s="14">
        <v>287</v>
      </c>
      <c r="U735" s="38" t="s">
        <v>102</v>
      </c>
      <c r="V735" s="38" t="s">
        <v>102</v>
      </c>
      <c r="W735" s="38" t="s">
        <v>102</v>
      </c>
      <c r="X735" s="14">
        <v>17</v>
      </c>
      <c r="Y735" s="38" t="s">
        <v>102</v>
      </c>
      <c r="Z735" s="14">
        <v>0</v>
      </c>
      <c r="AA735" s="38" t="s">
        <v>102</v>
      </c>
      <c r="AB735" s="14">
        <v>330</v>
      </c>
      <c r="AC735" s="38" t="s">
        <v>102</v>
      </c>
      <c r="AD735" s="38" t="s">
        <v>102</v>
      </c>
      <c r="AE735" s="38" t="s">
        <v>102</v>
      </c>
      <c r="AF735" s="14">
        <v>39</v>
      </c>
      <c r="AG735" s="38" t="s">
        <v>102</v>
      </c>
      <c r="AH735" s="14">
        <v>0</v>
      </c>
      <c r="AI735" s="38" t="s">
        <v>102</v>
      </c>
      <c r="AJ735" s="14">
        <v>26186</v>
      </c>
      <c r="AK735" s="38" t="s">
        <v>102</v>
      </c>
      <c r="AL735" s="38" t="s">
        <v>102</v>
      </c>
      <c r="AM735" s="38" t="s">
        <v>102</v>
      </c>
      <c r="AN735" s="38" t="s">
        <v>102</v>
      </c>
      <c r="AO735" s="14">
        <v>17313</v>
      </c>
      <c r="AP735" s="38" t="s">
        <v>102</v>
      </c>
      <c r="AQ735" s="38" t="s">
        <v>102</v>
      </c>
      <c r="AR735" s="38" t="s">
        <v>102</v>
      </c>
      <c r="AS735" s="38" t="s">
        <v>102</v>
      </c>
      <c r="AT735" s="38" t="s">
        <v>36</v>
      </c>
      <c r="AU735" s="38" t="s">
        <v>102</v>
      </c>
      <c r="AV735" s="38" t="s">
        <v>102</v>
      </c>
      <c r="AW735" s="38" t="s">
        <v>102</v>
      </c>
      <c r="AX735" s="38" t="s">
        <v>36</v>
      </c>
      <c r="AY735" s="38" t="s">
        <v>102</v>
      </c>
      <c r="AZ735" s="38" t="s">
        <v>102</v>
      </c>
      <c r="BA735" s="38" t="s">
        <v>102</v>
      </c>
    </row>
    <row r="736" spans="1:53">
      <c r="A736" s="100">
        <v>44653</v>
      </c>
      <c r="B736" s="99" t="str">
        <f t="shared" si="861"/>
        <v>(土)</v>
      </c>
      <c r="C736" s="14">
        <f t="shared" si="862"/>
        <v>118293</v>
      </c>
      <c r="D736" s="14">
        <v>66397</v>
      </c>
      <c r="E736" s="38" t="s">
        <v>102</v>
      </c>
      <c r="F736" s="38" t="s">
        <v>102</v>
      </c>
      <c r="G736" s="38" t="s">
        <v>102</v>
      </c>
      <c r="H736" s="14">
        <v>933</v>
      </c>
      <c r="I736" s="38" t="s">
        <v>102</v>
      </c>
      <c r="J736" s="14">
        <v>1</v>
      </c>
      <c r="K736" s="38" t="s">
        <v>102</v>
      </c>
      <c r="L736" s="14">
        <v>49632</v>
      </c>
      <c r="M736" s="38" t="s">
        <v>102</v>
      </c>
      <c r="N736" s="38" t="s">
        <v>102</v>
      </c>
      <c r="O736" s="38" t="s">
        <v>102</v>
      </c>
      <c r="P736" s="14">
        <v>1329</v>
      </c>
      <c r="Q736" s="38" t="s">
        <v>102</v>
      </c>
      <c r="R736" s="14">
        <v>1</v>
      </c>
      <c r="S736" s="38" t="s">
        <v>102</v>
      </c>
      <c r="T736" s="14">
        <v>702</v>
      </c>
      <c r="U736" s="38" t="s">
        <v>102</v>
      </c>
      <c r="V736" s="38" t="s">
        <v>102</v>
      </c>
      <c r="W736" s="38" t="s">
        <v>102</v>
      </c>
      <c r="X736" s="14">
        <v>53</v>
      </c>
      <c r="Y736" s="38" t="s">
        <v>102</v>
      </c>
      <c r="Z736" s="14">
        <v>0</v>
      </c>
      <c r="AA736" s="38" t="s">
        <v>102</v>
      </c>
      <c r="AB736" s="14">
        <v>876</v>
      </c>
      <c r="AC736" s="38" t="s">
        <v>102</v>
      </c>
      <c r="AD736" s="38" t="s">
        <v>102</v>
      </c>
      <c r="AE736" s="38" t="s">
        <v>102</v>
      </c>
      <c r="AF736" s="14">
        <v>116</v>
      </c>
      <c r="AG736" s="38" t="s">
        <v>102</v>
      </c>
      <c r="AH736" s="14">
        <v>0</v>
      </c>
      <c r="AI736" s="38" t="s">
        <v>102</v>
      </c>
      <c r="AJ736" s="14">
        <v>52771</v>
      </c>
      <c r="AK736" s="38" t="s">
        <v>102</v>
      </c>
      <c r="AL736" s="38" t="s">
        <v>102</v>
      </c>
      <c r="AM736" s="38" t="s">
        <v>102</v>
      </c>
      <c r="AN736" s="38" t="s">
        <v>102</v>
      </c>
      <c r="AO736" s="14">
        <v>35531</v>
      </c>
      <c r="AP736" s="38" t="s">
        <v>102</v>
      </c>
      <c r="AQ736" s="38" t="s">
        <v>102</v>
      </c>
      <c r="AR736" s="38" t="s">
        <v>102</v>
      </c>
      <c r="AS736" s="38" t="s">
        <v>102</v>
      </c>
      <c r="AT736" s="38" t="s">
        <v>36</v>
      </c>
      <c r="AU736" s="38" t="s">
        <v>102</v>
      </c>
      <c r="AV736" s="38" t="s">
        <v>102</v>
      </c>
      <c r="AW736" s="38" t="s">
        <v>102</v>
      </c>
      <c r="AX736" s="38" t="s">
        <v>36</v>
      </c>
      <c r="AY736" s="38" t="s">
        <v>102</v>
      </c>
      <c r="AZ736" s="38" t="s">
        <v>102</v>
      </c>
      <c r="BA736" s="38" t="s">
        <v>102</v>
      </c>
    </row>
    <row r="737" spans="1:53">
      <c r="A737" s="100">
        <v>44652</v>
      </c>
      <c r="B737" s="99" t="str">
        <f t="shared" si="861"/>
        <v>(金)</v>
      </c>
      <c r="C737" s="14">
        <f t="shared" si="862"/>
        <v>59947</v>
      </c>
      <c r="D737" s="14">
        <v>36191</v>
      </c>
      <c r="E737" s="38" t="s">
        <v>102</v>
      </c>
      <c r="F737" s="38" t="s">
        <v>102</v>
      </c>
      <c r="G737" s="38" t="s">
        <v>102</v>
      </c>
      <c r="H737" s="14">
        <v>556</v>
      </c>
      <c r="I737" s="38" t="s">
        <v>102</v>
      </c>
      <c r="J737" s="14">
        <v>0</v>
      </c>
      <c r="K737" s="38" t="s">
        <v>102</v>
      </c>
      <c r="L737" s="14">
        <v>21965</v>
      </c>
      <c r="M737" s="38" t="s">
        <v>102</v>
      </c>
      <c r="N737" s="38" t="s">
        <v>102</v>
      </c>
      <c r="O737" s="38" t="s">
        <v>102</v>
      </c>
      <c r="P737" s="14">
        <v>1235</v>
      </c>
      <c r="Q737" s="38" t="s">
        <v>102</v>
      </c>
      <c r="R737" s="14">
        <v>0</v>
      </c>
      <c r="S737" s="38" t="s">
        <v>102</v>
      </c>
      <c r="T737" s="14">
        <v>567</v>
      </c>
      <c r="U737" s="38" t="s">
        <v>102</v>
      </c>
      <c r="V737" s="38" t="s">
        <v>102</v>
      </c>
      <c r="W737" s="38" t="s">
        <v>102</v>
      </c>
      <c r="X737" s="14">
        <v>49</v>
      </c>
      <c r="Y737" s="38" t="s">
        <v>102</v>
      </c>
      <c r="Z737" s="14">
        <v>0</v>
      </c>
      <c r="AA737" s="38" t="s">
        <v>102</v>
      </c>
      <c r="AB737" s="14">
        <v>695</v>
      </c>
      <c r="AC737" s="38" t="s">
        <v>102</v>
      </c>
      <c r="AD737" s="38" t="s">
        <v>102</v>
      </c>
      <c r="AE737" s="38" t="s">
        <v>102</v>
      </c>
      <c r="AF737" s="14">
        <v>135</v>
      </c>
      <c r="AG737" s="38" t="s">
        <v>102</v>
      </c>
      <c r="AH737" s="14">
        <v>0</v>
      </c>
      <c r="AI737" s="38" t="s">
        <v>102</v>
      </c>
      <c r="AJ737" s="14">
        <v>28366</v>
      </c>
      <c r="AK737" s="38" t="s">
        <v>102</v>
      </c>
      <c r="AL737" s="38" t="s">
        <v>102</v>
      </c>
      <c r="AM737" s="38" t="s">
        <v>102</v>
      </c>
      <c r="AN737" s="38" t="s">
        <v>102</v>
      </c>
      <c r="AO737" s="14">
        <v>13951</v>
      </c>
      <c r="AP737" s="38" t="s">
        <v>102</v>
      </c>
      <c r="AQ737" s="38" t="s">
        <v>102</v>
      </c>
      <c r="AR737" s="38" t="s">
        <v>102</v>
      </c>
      <c r="AS737" s="38" t="s">
        <v>102</v>
      </c>
      <c r="AT737" s="38" t="s">
        <v>36</v>
      </c>
      <c r="AU737" s="38" t="s">
        <v>102</v>
      </c>
      <c r="AV737" s="38" t="s">
        <v>102</v>
      </c>
      <c r="AW737" s="38" t="s">
        <v>102</v>
      </c>
      <c r="AX737" s="38" t="s">
        <v>36</v>
      </c>
      <c r="AY737" s="38" t="s">
        <v>102</v>
      </c>
      <c r="AZ737" s="38" t="s">
        <v>102</v>
      </c>
      <c r="BA737" s="38" t="s">
        <v>102</v>
      </c>
    </row>
    <row r="738" spans="1:53">
      <c r="A738" s="100">
        <v>44651</v>
      </c>
      <c r="B738" s="99" t="str">
        <f t="shared" si="861"/>
        <v>(木)</v>
      </c>
      <c r="C738" s="14">
        <f t="shared" si="862"/>
        <v>33836</v>
      </c>
      <c r="D738" s="14">
        <v>18946</v>
      </c>
      <c r="E738" s="38" t="s">
        <v>102</v>
      </c>
      <c r="F738" s="38" t="s">
        <v>102</v>
      </c>
      <c r="G738" s="38" t="s">
        <v>102</v>
      </c>
      <c r="H738" s="14">
        <v>457</v>
      </c>
      <c r="I738" s="38" t="s">
        <v>102</v>
      </c>
      <c r="J738" s="14">
        <v>0</v>
      </c>
      <c r="K738" s="38" t="s">
        <v>102</v>
      </c>
      <c r="L738" s="14">
        <v>13678</v>
      </c>
      <c r="M738" s="38" t="s">
        <v>102</v>
      </c>
      <c r="N738" s="38" t="s">
        <v>102</v>
      </c>
      <c r="O738" s="38" t="s">
        <v>102</v>
      </c>
      <c r="P738" s="14">
        <v>750</v>
      </c>
      <c r="Q738" s="38" t="s">
        <v>102</v>
      </c>
      <c r="R738" s="14">
        <v>5</v>
      </c>
      <c r="S738" s="38" t="s">
        <v>102</v>
      </c>
      <c r="T738" s="14">
        <v>380</v>
      </c>
      <c r="U738" s="38" t="s">
        <v>102</v>
      </c>
      <c r="V738" s="38" t="s">
        <v>102</v>
      </c>
      <c r="W738" s="38" t="s">
        <v>102</v>
      </c>
      <c r="X738" s="14">
        <v>61</v>
      </c>
      <c r="Y738" s="38" t="s">
        <v>102</v>
      </c>
      <c r="Z738" s="14">
        <v>0</v>
      </c>
      <c r="AA738" s="38" t="s">
        <v>102</v>
      </c>
      <c r="AB738" s="14">
        <v>722</v>
      </c>
      <c r="AC738" s="38" t="s">
        <v>102</v>
      </c>
      <c r="AD738" s="38" t="s">
        <v>102</v>
      </c>
      <c r="AE738" s="38" t="s">
        <v>102</v>
      </c>
      <c r="AF738" s="14">
        <v>113</v>
      </c>
      <c r="AG738" s="38" t="s">
        <v>102</v>
      </c>
      <c r="AH738" s="14">
        <v>0</v>
      </c>
      <c r="AI738" s="38" t="s">
        <v>102</v>
      </c>
      <c r="AJ738" s="14">
        <v>14593</v>
      </c>
      <c r="AK738" s="38" t="s">
        <v>102</v>
      </c>
      <c r="AL738" s="38" t="s">
        <v>102</v>
      </c>
      <c r="AM738" s="38" t="s">
        <v>102</v>
      </c>
      <c r="AN738" s="38" t="s">
        <v>102</v>
      </c>
      <c r="AO738" s="14">
        <v>7824</v>
      </c>
      <c r="AP738" s="38" t="s">
        <v>102</v>
      </c>
      <c r="AQ738" s="38" t="s">
        <v>102</v>
      </c>
      <c r="AR738" s="38" t="s">
        <v>102</v>
      </c>
      <c r="AS738" s="38" t="s">
        <v>102</v>
      </c>
      <c r="AT738" s="38" t="s">
        <v>36</v>
      </c>
      <c r="AU738" s="38" t="s">
        <v>102</v>
      </c>
      <c r="AV738" s="38" t="s">
        <v>102</v>
      </c>
      <c r="AW738" s="38" t="s">
        <v>102</v>
      </c>
      <c r="AX738" s="38" t="s">
        <v>36</v>
      </c>
      <c r="AY738" s="38" t="s">
        <v>102</v>
      </c>
      <c r="AZ738" s="38" t="s">
        <v>102</v>
      </c>
      <c r="BA738" s="38" t="s">
        <v>102</v>
      </c>
    </row>
    <row r="739" spans="1:53">
      <c r="A739" s="100">
        <v>44650</v>
      </c>
      <c r="B739" s="99" t="str">
        <f t="shared" si="861"/>
        <v>(水)</v>
      </c>
      <c r="C739" s="14">
        <f t="shared" si="862"/>
        <v>38571</v>
      </c>
      <c r="D739" s="14">
        <v>24237</v>
      </c>
      <c r="E739" s="38" t="s">
        <v>102</v>
      </c>
      <c r="F739" s="38" t="s">
        <v>102</v>
      </c>
      <c r="G739" s="38" t="s">
        <v>102</v>
      </c>
      <c r="H739" s="14">
        <v>565</v>
      </c>
      <c r="I739" s="38" t="s">
        <v>102</v>
      </c>
      <c r="J739" s="14">
        <v>0</v>
      </c>
      <c r="K739" s="38" t="s">
        <v>102</v>
      </c>
      <c r="L739" s="14">
        <v>12899</v>
      </c>
      <c r="M739" s="38" t="s">
        <v>102</v>
      </c>
      <c r="N739" s="38" t="s">
        <v>102</v>
      </c>
      <c r="O739" s="38" t="s">
        <v>102</v>
      </c>
      <c r="P739" s="14">
        <v>867</v>
      </c>
      <c r="Q739" s="38" t="s">
        <v>102</v>
      </c>
      <c r="R739" s="14">
        <v>3</v>
      </c>
      <c r="S739" s="38" t="s">
        <v>102</v>
      </c>
      <c r="T739" s="14">
        <v>473</v>
      </c>
      <c r="U739" s="38" t="s">
        <v>102</v>
      </c>
      <c r="V739" s="38" t="s">
        <v>102</v>
      </c>
      <c r="W739" s="38" t="s">
        <v>102</v>
      </c>
      <c r="X739" s="14">
        <v>77</v>
      </c>
      <c r="Y739" s="38" t="s">
        <v>102</v>
      </c>
      <c r="Z739" s="14">
        <v>0</v>
      </c>
      <c r="AA739" s="38" t="s">
        <v>102</v>
      </c>
      <c r="AB739" s="14">
        <v>760</v>
      </c>
      <c r="AC739" s="38" t="s">
        <v>102</v>
      </c>
      <c r="AD739" s="38" t="s">
        <v>102</v>
      </c>
      <c r="AE739" s="38" t="s">
        <v>102</v>
      </c>
      <c r="AF739" s="14">
        <v>147</v>
      </c>
      <c r="AG739" s="38" t="s">
        <v>102</v>
      </c>
      <c r="AH739" s="14">
        <v>2</v>
      </c>
      <c r="AI739" s="38" t="s">
        <v>102</v>
      </c>
      <c r="AJ739" s="14">
        <v>19695</v>
      </c>
      <c r="AK739" s="38" t="s">
        <v>102</v>
      </c>
      <c r="AL739" s="38" t="s">
        <v>102</v>
      </c>
      <c r="AM739" s="38" t="s">
        <v>102</v>
      </c>
      <c r="AN739" s="38" t="s">
        <v>102</v>
      </c>
      <c r="AO739" s="14">
        <v>6508</v>
      </c>
      <c r="AP739" s="38" t="s">
        <v>102</v>
      </c>
      <c r="AQ739" s="38" t="s">
        <v>102</v>
      </c>
      <c r="AR739" s="38" t="s">
        <v>102</v>
      </c>
      <c r="AS739" s="38" t="s">
        <v>102</v>
      </c>
      <c r="AT739" s="38" t="s">
        <v>36</v>
      </c>
      <c r="AU739" s="38" t="s">
        <v>102</v>
      </c>
      <c r="AV739" s="38" t="s">
        <v>102</v>
      </c>
      <c r="AW739" s="38" t="s">
        <v>102</v>
      </c>
      <c r="AX739" s="38" t="s">
        <v>36</v>
      </c>
      <c r="AY739" s="38" t="s">
        <v>102</v>
      </c>
      <c r="AZ739" s="38" t="s">
        <v>102</v>
      </c>
      <c r="BA739" s="38" t="s">
        <v>102</v>
      </c>
    </row>
    <row r="740" spans="1:53">
      <c r="A740" s="100">
        <v>44649</v>
      </c>
      <c r="B740" s="99" t="str">
        <f t="shared" si="861"/>
        <v>(火)</v>
      </c>
      <c r="C740" s="14">
        <f t="shared" si="862"/>
        <v>42469</v>
      </c>
      <c r="D740" s="14">
        <v>27333</v>
      </c>
      <c r="E740" s="38" t="s">
        <v>102</v>
      </c>
      <c r="F740" s="38" t="s">
        <v>102</v>
      </c>
      <c r="G740" s="38" t="s">
        <v>102</v>
      </c>
      <c r="H740" s="14">
        <v>632</v>
      </c>
      <c r="I740" s="38" t="s">
        <v>102</v>
      </c>
      <c r="J740" s="14">
        <v>0</v>
      </c>
      <c r="K740" s="38" t="s">
        <v>102</v>
      </c>
      <c r="L740" s="14">
        <v>13424</v>
      </c>
      <c r="M740" s="38" t="s">
        <v>102</v>
      </c>
      <c r="N740" s="38" t="s">
        <v>102</v>
      </c>
      <c r="O740" s="38" t="s">
        <v>102</v>
      </c>
      <c r="P740" s="14">
        <v>1075</v>
      </c>
      <c r="Q740" s="38" t="s">
        <v>102</v>
      </c>
      <c r="R740" s="14">
        <v>5</v>
      </c>
      <c r="S740" s="38" t="s">
        <v>102</v>
      </c>
      <c r="T740" s="14">
        <v>500</v>
      </c>
      <c r="U740" s="38" t="s">
        <v>102</v>
      </c>
      <c r="V740" s="38" t="s">
        <v>102</v>
      </c>
      <c r="W740" s="38" t="s">
        <v>102</v>
      </c>
      <c r="X740" s="14">
        <v>85</v>
      </c>
      <c r="Y740" s="38" t="s">
        <v>102</v>
      </c>
      <c r="Z740" s="14">
        <v>0</v>
      </c>
      <c r="AA740" s="38" t="s">
        <v>102</v>
      </c>
      <c r="AB740" s="14">
        <v>789</v>
      </c>
      <c r="AC740" s="38" t="s">
        <v>102</v>
      </c>
      <c r="AD740" s="38" t="s">
        <v>102</v>
      </c>
      <c r="AE740" s="38" t="s">
        <v>102</v>
      </c>
      <c r="AF740" s="14">
        <v>143</v>
      </c>
      <c r="AG740" s="38" t="s">
        <v>102</v>
      </c>
      <c r="AH740" s="14">
        <v>0</v>
      </c>
      <c r="AI740" s="38" t="s">
        <v>102</v>
      </c>
      <c r="AJ740" s="14">
        <v>22353</v>
      </c>
      <c r="AK740" s="38" t="s">
        <v>102</v>
      </c>
      <c r="AL740" s="38" t="s">
        <v>102</v>
      </c>
      <c r="AM740" s="38" t="s">
        <v>102</v>
      </c>
      <c r="AN740" s="38" t="s">
        <v>102</v>
      </c>
      <c r="AO740" s="14">
        <v>5766</v>
      </c>
      <c r="AP740" s="38" t="s">
        <v>102</v>
      </c>
      <c r="AQ740" s="38" t="s">
        <v>102</v>
      </c>
      <c r="AR740" s="38" t="s">
        <v>102</v>
      </c>
      <c r="AS740" s="38" t="s">
        <v>102</v>
      </c>
      <c r="AT740" s="38" t="s">
        <v>36</v>
      </c>
      <c r="AU740" s="38" t="s">
        <v>102</v>
      </c>
      <c r="AV740" s="38" t="s">
        <v>102</v>
      </c>
      <c r="AW740" s="38" t="s">
        <v>102</v>
      </c>
      <c r="AX740" s="38" t="s">
        <v>36</v>
      </c>
      <c r="AY740" s="38" t="s">
        <v>102</v>
      </c>
      <c r="AZ740" s="38" t="s">
        <v>102</v>
      </c>
      <c r="BA740" s="38" t="s">
        <v>102</v>
      </c>
    </row>
    <row r="741" spans="1:53">
      <c r="A741" s="100">
        <v>44648</v>
      </c>
      <c r="B741" s="99" t="str">
        <f t="shared" si="861"/>
        <v>(月)</v>
      </c>
      <c r="C741" s="14">
        <f t="shared" si="862"/>
        <v>38073</v>
      </c>
      <c r="D741" s="14">
        <v>24254</v>
      </c>
      <c r="E741" s="38" t="s">
        <v>102</v>
      </c>
      <c r="F741" s="38" t="s">
        <v>102</v>
      </c>
      <c r="G741" s="38" t="s">
        <v>102</v>
      </c>
      <c r="H741" s="14">
        <v>542</v>
      </c>
      <c r="I741" s="38" t="s">
        <v>102</v>
      </c>
      <c r="J741" s="14">
        <v>1</v>
      </c>
      <c r="K741" s="38" t="s">
        <v>102</v>
      </c>
      <c r="L741" s="14">
        <v>12335</v>
      </c>
      <c r="M741" s="38" t="s">
        <v>102</v>
      </c>
      <c r="N741" s="38" t="s">
        <v>102</v>
      </c>
      <c r="O741" s="38" t="s">
        <v>102</v>
      </c>
      <c r="P741" s="14">
        <v>941</v>
      </c>
      <c r="Q741" s="38" t="s">
        <v>102</v>
      </c>
      <c r="R741" s="14">
        <v>0</v>
      </c>
      <c r="S741" s="38" t="s">
        <v>102</v>
      </c>
      <c r="T741" s="14">
        <v>497</v>
      </c>
      <c r="U741" s="38" t="s">
        <v>102</v>
      </c>
      <c r="V741" s="38" t="s">
        <v>102</v>
      </c>
      <c r="W741" s="38" t="s">
        <v>102</v>
      </c>
      <c r="X741" s="14">
        <v>69</v>
      </c>
      <c r="Y741" s="38" t="s">
        <v>102</v>
      </c>
      <c r="Z741" s="14">
        <v>0</v>
      </c>
      <c r="AA741" s="38" t="s">
        <v>102</v>
      </c>
      <c r="AB741" s="14">
        <v>947</v>
      </c>
      <c r="AC741" s="38" t="s">
        <v>102</v>
      </c>
      <c r="AD741" s="38" t="s">
        <v>102</v>
      </c>
      <c r="AE741" s="38" t="s">
        <v>102</v>
      </c>
      <c r="AF741" s="14">
        <v>117</v>
      </c>
      <c r="AG741" s="38" t="s">
        <v>102</v>
      </c>
      <c r="AH741" s="14">
        <v>0</v>
      </c>
      <c r="AI741" s="38" t="s">
        <v>102</v>
      </c>
      <c r="AJ741" s="14">
        <v>19201</v>
      </c>
      <c r="AK741" s="38" t="s">
        <v>102</v>
      </c>
      <c r="AL741" s="38" t="s">
        <v>102</v>
      </c>
      <c r="AM741" s="38" t="s">
        <v>102</v>
      </c>
      <c r="AN741" s="38" t="s">
        <v>102</v>
      </c>
      <c r="AO741" s="14">
        <v>3989</v>
      </c>
      <c r="AP741" s="38" t="s">
        <v>102</v>
      </c>
      <c r="AQ741" s="38" t="s">
        <v>102</v>
      </c>
      <c r="AR741" s="38" t="s">
        <v>102</v>
      </c>
      <c r="AS741" s="38" t="s">
        <v>102</v>
      </c>
      <c r="AT741" s="38" t="s">
        <v>36</v>
      </c>
      <c r="AU741" s="38" t="s">
        <v>102</v>
      </c>
      <c r="AV741" s="38" t="s">
        <v>102</v>
      </c>
      <c r="AW741" s="38" t="s">
        <v>102</v>
      </c>
      <c r="AX741" s="38" t="s">
        <v>36</v>
      </c>
      <c r="AY741" s="38" t="s">
        <v>102</v>
      </c>
      <c r="AZ741" s="38" t="s">
        <v>102</v>
      </c>
      <c r="BA741" s="38" t="s">
        <v>102</v>
      </c>
    </row>
    <row r="742" spans="1:53">
      <c r="A742" s="100">
        <v>44647</v>
      </c>
      <c r="B742" s="99" t="str">
        <f t="shared" si="861"/>
        <v>(日)</v>
      </c>
      <c r="C742" s="14">
        <f t="shared" si="862"/>
        <v>54839</v>
      </c>
      <c r="D742" s="14">
        <v>38792</v>
      </c>
      <c r="E742" s="38" t="s">
        <v>102</v>
      </c>
      <c r="F742" s="38" t="s">
        <v>102</v>
      </c>
      <c r="G742" s="38" t="s">
        <v>102</v>
      </c>
      <c r="H742" s="14">
        <v>693</v>
      </c>
      <c r="I742" s="38" t="s">
        <v>102</v>
      </c>
      <c r="J742" s="14">
        <v>0</v>
      </c>
      <c r="K742" s="38" t="s">
        <v>102</v>
      </c>
      <c r="L742" s="14">
        <v>13853</v>
      </c>
      <c r="M742" s="38" t="s">
        <v>102</v>
      </c>
      <c r="N742" s="38" t="s">
        <v>102</v>
      </c>
      <c r="O742" s="38" t="s">
        <v>102</v>
      </c>
      <c r="P742" s="14">
        <v>1500</v>
      </c>
      <c r="Q742" s="38" t="s">
        <v>102</v>
      </c>
      <c r="R742" s="14">
        <v>1</v>
      </c>
      <c r="S742" s="38" t="s">
        <v>102</v>
      </c>
      <c r="T742" s="14">
        <v>258</v>
      </c>
      <c r="U742" s="38" t="s">
        <v>102</v>
      </c>
      <c r="V742" s="38" t="s">
        <v>102</v>
      </c>
      <c r="W742" s="38" t="s">
        <v>102</v>
      </c>
      <c r="X742" s="14">
        <v>43</v>
      </c>
      <c r="Y742" s="38" t="s">
        <v>102</v>
      </c>
      <c r="Z742" s="14">
        <v>0</v>
      </c>
      <c r="AA742" s="38" t="s">
        <v>102</v>
      </c>
      <c r="AB742" s="14">
        <v>557</v>
      </c>
      <c r="AC742" s="38" t="s">
        <v>102</v>
      </c>
      <c r="AD742" s="38" t="s">
        <v>102</v>
      </c>
      <c r="AE742" s="38" t="s">
        <v>102</v>
      </c>
      <c r="AF742" s="14">
        <v>142</v>
      </c>
      <c r="AG742" s="38" t="s">
        <v>102</v>
      </c>
      <c r="AH742" s="14">
        <v>0</v>
      </c>
      <c r="AI742" s="38" t="s">
        <v>102</v>
      </c>
      <c r="AJ742" s="14">
        <v>35065</v>
      </c>
      <c r="AK742" s="38" t="s">
        <v>102</v>
      </c>
      <c r="AL742" s="38" t="s">
        <v>102</v>
      </c>
      <c r="AM742" s="38" t="s">
        <v>102</v>
      </c>
      <c r="AN742" s="38" t="s">
        <v>102</v>
      </c>
      <c r="AO742" s="14">
        <v>5984</v>
      </c>
      <c r="AP742" s="38" t="s">
        <v>102</v>
      </c>
      <c r="AQ742" s="38" t="s">
        <v>102</v>
      </c>
      <c r="AR742" s="38" t="s">
        <v>102</v>
      </c>
      <c r="AS742" s="38" t="s">
        <v>102</v>
      </c>
      <c r="AT742" s="38" t="s">
        <v>36</v>
      </c>
      <c r="AU742" s="38" t="s">
        <v>102</v>
      </c>
      <c r="AV742" s="38" t="s">
        <v>102</v>
      </c>
      <c r="AW742" s="38" t="s">
        <v>102</v>
      </c>
      <c r="AX742" s="38" t="s">
        <v>36</v>
      </c>
      <c r="AY742" s="38" t="s">
        <v>102</v>
      </c>
      <c r="AZ742" s="38" t="s">
        <v>102</v>
      </c>
      <c r="BA742" s="38" t="s">
        <v>102</v>
      </c>
    </row>
    <row r="743" spans="1:53">
      <c r="A743" s="100">
        <v>44646</v>
      </c>
      <c r="B743" s="99" t="str">
        <f t="shared" si="861"/>
        <v>(土)</v>
      </c>
      <c r="C743" s="14">
        <f t="shared" si="862"/>
        <v>108310</v>
      </c>
      <c r="D743" s="14">
        <v>78218</v>
      </c>
      <c r="E743" s="38" t="s">
        <v>102</v>
      </c>
      <c r="F743" s="38" t="s">
        <v>102</v>
      </c>
      <c r="G743" s="38" t="s">
        <v>102</v>
      </c>
      <c r="H743" s="14">
        <v>1500</v>
      </c>
      <c r="I743" s="38" t="s">
        <v>102</v>
      </c>
      <c r="J743" s="14">
        <v>0</v>
      </c>
      <c r="K743" s="38" t="s">
        <v>102</v>
      </c>
      <c r="L743" s="14">
        <v>26118</v>
      </c>
      <c r="M743" s="38" t="s">
        <v>102</v>
      </c>
      <c r="N743" s="38" t="s">
        <v>102</v>
      </c>
      <c r="O743" s="38" t="s">
        <v>102</v>
      </c>
      <c r="P743" s="14">
        <v>2465</v>
      </c>
      <c r="Q743" s="38" t="s">
        <v>102</v>
      </c>
      <c r="R743" s="14">
        <v>9</v>
      </c>
      <c r="S743" s="38" t="s">
        <v>102</v>
      </c>
      <c r="T743" s="14">
        <v>619</v>
      </c>
      <c r="U743" s="38" t="s">
        <v>102</v>
      </c>
      <c r="V743" s="38" t="s">
        <v>102</v>
      </c>
      <c r="W743" s="38" t="s">
        <v>102</v>
      </c>
      <c r="X743" s="14">
        <v>97</v>
      </c>
      <c r="Y743" s="38" t="s">
        <v>102</v>
      </c>
      <c r="Z743" s="14">
        <v>0</v>
      </c>
      <c r="AA743" s="38" t="s">
        <v>102</v>
      </c>
      <c r="AB743" s="14">
        <v>1164</v>
      </c>
      <c r="AC743" s="38" t="s">
        <v>102</v>
      </c>
      <c r="AD743" s="38" t="s">
        <v>102</v>
      </c>
      <c r="AE743" s="38" t="s">
        <v>102</v>
      </c>
      <c r="AF743" s="14">
        <v>174</v>
      </c>
      <c r="AG743" s="38" t="s">
        <v>102</v>
      </c>
      <c r="AH743" s="14">
        <v>0</v>
      </c>
      <c r="AI743" s="38" t="s">
        <v>102</v>
      </c>
      <c r="AJ743" s="14">
        <v>66966</v>
      </c>
      <c r="AK743" s="38" t="s">
        <v>102</v>
      </c>
      <c r="AL743" s="38" t="s">
        <v>102</v>
      </c>
      <c r="AM743" s="38" t="s">
        <v>102</v>
      </c>
      <c r="AN743" s="38" t="s">
        <v>102</v>
      </c>
      <c r="AO743" s="14">
        <v>7834</v>
      </c>
      <c r="AP743" s="38" t="s">
        <v>102</v>
      </c>
      <c r="AQ743" s="38" t="s">
        <v>102</v>
      </c>
      <c r="AR743" s="38" t="s">
        <v>102</v>
      </c>
      <c r="AS743" s="38" t="s">
        <v>102</v>
      </c>
      <c r="AT743" s="38" t="s">
        <v>36</v>
      </c>
      <c r="AU743" s="38" t="s">
        <v>102</v>
      </c>
      <c r="AV743" s="38" t="s">
        <v>102</v>
      </c>
      <c r="AW743" s="38" t="s">
        <v>102</v>
      </c>
      <c r="AX743" s="38" t="s">
        <v>36</v>
      </c>
      <c r="AY743" s="38" t="s">
        <v>102</v>
      </c>
      <c r="AZ743" s="38" t="s">
        <v>102</v>
      </c>
      <c r="BA743" s="38" t="s">
        <v>102</v>
      </c>
    </row>
    <row r="744" spans="1:53">
      <c r="A744" s="100">
        <v>44645</v>
      </c>
      <c r="B744" s="99" t="str">
        <f t="shared" si="861"/>
        <v>(金)</v>
      </c>
      <c r="C744" s="14">
        <f t="shared" si="862"/>
        <v>57437</v>
      </c>
      <c r="D744" s="14">
        <v>40827</v>
      </c>
      <c r="E744" s="38" t="s">
        <v>102</v>
      </c>
      <c r="F744" s="38" t="s">
        <v>102</v>
      </c>
      <c r="G744" s="38" t="s">
        <v>102</v>
      </c>
      <c r="H744" s="14">
        <v>911</v>
      </c>
      <c r="I744" s="38" t="s">
        <v>102</v>
      </c>
      <c r="J744" s="14">
        <v>0</v>
      </c>
      <c r="K744" s="38" t="s">
        <v>102</v>
      </c>
      <c r="L744" s="14">
        <v>14227</v>
      </c>
      <c r="M744" s="38" t="s">
        <v>102</v>
      </c>
      <c r="N744" s="38" t="s">
        <v>102</v>
      </c>
      <c r="O744" s="38" t="s">
        <v>102</v>
      </c>
      <c r="P744" s="14">
        <v>1471</v>
      </c>
      <c r="Q744" s="38" t="s">
        <v>102</v>
      </c>
      <c r="R744" s="14">
        <v>1</v>
      </c>
      <c r="S744" s="38" t="s">
        <v>102</v>
      </c>
      <c r="T744" s="14">
        <v>560</v>
      </c>
      <c r="U744" s="38" t="s">
        <v>102</v>
      </c>
      <c r="V744" s="38" t="s">
        <v>102</v>
      </c>
      <c r="W744" s="38" t="s">
        <v>102</v>
      </c>
      <c r="X744" s="14">
        <v>109</v>
      </c>
      <c r="Y744" s="38" t="s">
        <v>102</v>
      </c>
      <c r="Z744" s="14">
        <v>0</v>
      </c>
      <c r="AA744" s="38" t="s">
        <v>102</v>
      </c>
      <c r="AB744" s="14">
        <v>1134</v>
      </c>
      <c r="AC744" s="38" t="s">
        <v>102</v>
      </c>
      <c r="AD744" s="38" t="s">
        <v>102</v>
      </c>
      <c r="AE744" s="38" t="s">
        <v>102</v>
      </c>
      <c r="AF744" s="14">
        <v>181</v>
      </c>
      <c r="AG744" s="38" t="s">
        <v>102</v>
      </c>
      <c r="AH744" s="14">
        <v>0</v>
      </c>
      <c r="AI744" s="38" t="s">
        <v>102</v>
      </c>
      <c r="AJ744" s="14">
        <v>33675</v>
      </c>
      <c r="AK744" s="38" t="s">
        <v>102</v>
      </c>
      <c r="AL744" s="38" t="s">
        <v>102</v>
      </c>
      <c r="AM744" s="38" t="s">
        <v>102</v>
      </c>
      <c r="AN744" s="38" t="s">
        <v>102</v>
      </c>
      <c r="AO744" s="14">
        <v>1659</v>
      </c>
      <c r="AP744" s="38" t="s">
        <v>102</v>
      </c>
      <c r="AQ744" s="38" t="s">
        <v>102</v>
      </c>
      <c r="AR744" s="38" t="s">
        <v>102</v>
      </c>
      <c r="AS744" s="38" t="s">
        <v>102</v>
      </c>
      <c r="AT744" s="38" t="s">
        <v>36</v>
      </c>
      <c r="AU744" s="38" t="s">
        <v>102</v>
      </c>
      <c r="AV744" s="38" t="s">
        <v>102</v>
      </c>
      <c r="AW744" s="38" t="s">
        <v>102</v>
      </c>
      <c r="AX744" s="38" t="s">
        <v>36</v>
      </c>
      <c r="AY744" s="38" t="s">
        <v>102</v>
      </c>
      <c r="AZ744" s="38" t="s">
        <v>102</v>
      </c>
      <c r="BA744" s="38" t="s">
        <v>102</v>
      </c>
    </row>
    <row r="745" spans="1:53">
      <c r="A745" s="100">
        <v>44644</v>
      </c>
      <c r="B745" s="99" t="str">
        <f t="shared" si="861"/>
        <v>(木)</v>
      </c>
      <c r="C745" s="14">
        <f t="shared" si="862"/>
        <v>31179</v>
      </c>
      <c r="D745" s="14">
        <v>21905</v>
      </c>
      <c r="E745" s="38" t="s">
        <v>102</v>
      </c>
      <c r="F745" s="38" t="s">
        <v>102</v>
      </c>
      <c r="G745" s="38" t="s">
        <v>102</v>
      </c>
      <c r="H745" s="14">
        <v>612</v>
      </c>
      <c r="I745" s="38" t="s">
        <v>102</v>
      </c>
      <c r="J745" s="14">
        <v>4</v>
      </c>
      <c r="K745" s="38" t="s">
        <v>102</v>
      </c>
      <c r="L745" s="14">
        <v>7576</v>
      </c>
      <c r="M745" s="38" t="s">
        <v>102</v>
      </c>
      <c r="N745" s="38" t="s">
        <v>102</v>
      </c>
      <c r="O745" s="38" t="s">
        <v>102</v>
      </c>
      <c r="P745" s="14">
        <v>1077</v>
      </c>
      <c r="Q745" s="38" t="s">
        <v>102</v>
      </c>
      <c r="R745" s="14">
        <v>5</v>
      </c>
      <c r="S745" s="38" t="s">
        <v>102</v>
      </c>
      <c r="T745" s="14">
        <v>402</v>
      </c>
      <c r="U745" s="38" t="s">
        <v>102</v>
      </c>
      <c r="V745" s="38" t="s">
        <v>102</v>
      </c>
      <c r="W745" s="38" t="s">
        <v>102</v>
      </c>
      <c r="X745" s="14">
        <v>80</v>
      </c>
      <c r="Y745" s="38" t="s">
        <v>102</v>
      </c>
      <c r="Z745" s="14">
        <v>0</v>
      </c>
      <c r="AA745" s="38" t="s">
        <v>102</v>
      </c>
      <c r="AB745" s="14">
        <v>804</v>
      </c>
      <c r="AC745" s="38" t="s">
        <v>102</v>
      </c>
      <c r="AD745" s="38" t="s">
        <v>102</v>
      </c>
      <c r="AE745" s="38" t="s">
        <v>102</v>
      </c>
      <c r="AF745" s="14">
        <v>122</v>
      </c>
      <c r="AG745" s="38" t="s">
        <v>102</v>
      </c>
      <c r="AH745" s="14">
        <v>0</v>
      </c>
      <c r="AI745" s="38" t="s">
        <v>102</v>
      </c>
      <c r="AJ745" s="14">
        <v>17681</v>
      </c>
      <c r="AK745" s="38" t="s">
        <v>102</v>
      </c>
      <c r="AL745" s="38" t="s">
        <v>102</v>
      </c>
      <c r="AM745" s="38" t="s">
        <v>102</v>
      </c>
      <c r="AN745" s="38" t="s">
        <v>102</v>
      </c>
      <c r="AO745" s="14">
        <v>407</v>
      </c>
      <c r="AP745" s="38" t="s">
        <v>102</v>
      </c>
      <c r="AQ745" s="38" t="s">
        <v>102</v>
      </c>
      <c r="AR745" s="38" t="s">
        <v>102</v>
      </c>
      <c r="AS745" s="38" t="s">
        <v>102</v>
      </c>
      <c r="AT745" s="38" t="s">
        <v>36</v>
      </c>
      <c r="AU745" s="38" t="s">
        <v>102</v>
      </c>
      <c r="AV745" s="38" t="s">
        <v>102</v>
      </c>
      <c r="AW745" s="38" t="s">
        <v>102</v>
      </c>
      <c r="AX745" s="38" t="s">
        <v>36</v>
      </c>
      <c r="AY745" s="38" t="s">
        <v>102</v>
      </c>
      <c r="AZ745" s="38" t="s">
        <v>102</v>
      </c>
      <c r="BA745" s="38" t="s">
        <v>102</v>
      </c>
    </row>
    <row r="746" spans="1:53">
      <c r="A746" s="100">
        <v>44643</v>
      </c>
      <c r="B746" s="99" t="str">
        <f t="shared" si="861"/>
        <v>(水)</v>
      </c>
      <c r="C746" s="14">
        <f t="shared" si="862"/>
        <v>31912</v>
      </c>
      <c r="D746" s="14">
        <v>23225</v>
      </c>
      <c r="E746" s="38" t="s">
        <v>102</v>
      </c>
      <c r="F746" s="38" t="s">
        <v>102</v>
      </c>
      <c r="G746" s="38" t="s">
        <v>102</v>
      </c>
      <c r="H746" s="14">
        <v>741</v>
      </c>
      <c r="I746" s="38" t="s">
        <v>102</v>
      </c>
      <c r="J746" s="14">
        <v>0</v>
      </c>
      <c r="K746" s="38" t="s">
        <v>102</v>
      </c>
      <c r="L746" s="14">
        <v>7039</v>
      </c>
      <c r="M746" s="38" t="s">
        <v>102</v>
      </c>
      <c r="N746" s="38" t="s">
        <v>102</v>
      </c>
      <c r="O746" s="38" t="s">
        <v>102</v>
      </c>
      <c r="P746" s="14">
        <v>905</v>
      </c>
      <c r="Q746" s="38" t="s">
        <v>102</v>
      </c>
      <c r="R746" s="14">
        <v>2</v>
      </c>
      <c r="S746" s="38" t="s">
        <v>102</v>
      </c>
      <c r="T746" s="14">
        <v>540</v>
      </c>
      <c r="U746" s="38" t="s">
        <v>102</v>
      </c>
      <c r="V746" s="38" t="s">
        <v>102</v>
      </c>
      <c r="W746" s="38" t="s">
        <v>102</v>
      </c>
      <c r="X746" s="14">
        <v>97</v>
      </c>
      <c r="Y746" s="38" t="s">
        <v>102</v>
      </c>
      <c r="Z746" s="14">
        <v>0</v>
      </c>
      <c r="AA746" s="38" t="s">
        <v>102</v>
      </c>
      <c r="AB746" s="14">
        <v>909</v>
      </c>
      <c r="AC746" s="38" t="s">
        <v>102</v>
      </c>
      <c r="AD746" s="38" t="s">
        <v>102</v>
      </c>
      <c r="AE746" s="38" t="s">
        <v>102</v>
      </c>
      <c r="AF746" s="14">
        <v>95</v>
      </c>
      <c r="AG746" s="38" t="s">
        <v>102</v>
      </c>
      <c r="AH746" s="14">
        <v>0</v>
      </c>
      <c r="AI746" s="38" t="s">
        <v>102</v>
      </c>
      <c r="AJ746" s="14">
        <v>18771</v>
      </c>
      <c r="AK746" s="38" t="s">
        <v>102</v>
      </c>
      <c r="AL746" s="38" t="s">
        <v>102</v>
      </c>
      <c r="AM746" s="38" t="s">
        <v>102</v>
      </c>
      <c r="AN746" s="38" t="s">
        <v>102</v>
      </c>
      <c r="AO746" s="14">
        <v>252</v>
      </c>
      <c r="AP746" s="38" t="s">
        <v>102</v>
      </c>
      <c r="AQ746" s="38" t="s">
        <v>102</v>
      </c>
      <c r="AR746" s="38" t="s">
        <v>102</v>
      </c>
      <c r="AS746" s="38" t="s">
        <v>102</v>
      </c>
      <c r="AT746" s="38" t="s">
        <v>36</v>
      </c>
      <c r="AU746" s="38" t="s">
        <v>102</v>
      </c>
      <c r="AV746" s="38" t="s">
        <v>102</v>
      </c>
      <c r="AW746" s="38" t="s">
        <v>102</v>
      </c>
      <c r="AX746" s="38" t="s">
        <v>36</v>
      </c>
      <c r="AY746" s="38" t="s">
        <v>102</v>
      </c>
      <c r="AZ746" s="38" t="s">
        <v>102</v>
      </c>
      <c r="BA746" s="38" t="s">
        <v>102</v>
      </c>
    </row>
    <row r="747" spans="1:53">
      <c r="A747" s="100">
        <v>44642</v>
      </c>
      <c r="B747" s="99" t="str">
        <f t="shared" ref="B747:B810" si="863">"(" &amp; TEXT(A747,"aaa") &amp; ")"</f>
        <v>(火)</v>
      </c>
      <c r="C747" s="14">
        <f t="shared" si="862"/>
        <v>33502</v>
      </c>
      <c r="D747" s="14">
        <v>22926</v>
      </c>
      <c r="E747" s="38" t="s">
        <v>102</v>
      </c>
      <c r="F747" s="38" t="s">
        <v>102</v>
      </c>
      <c r="G747" s="38" t="s">
        <v>102</v>
      </c>
      <c r="H747" s="14">
        <v>576</v>
      </c>
      <c r="I747" s="38" t="s">
        <v>102</v>
      </c>
      <c r="J747" s="14">
        <v>12</v>
      </c>
      <c r="K747" s="38" t="s">
        <v>102</v>
      </c>
      <c r="L747" s="14">
        <v>9071</v>
      </c>
      <c r="M747" s="38" t="s">
        <v>102</v>
      </c>
      <c r="N747" s="38" t="s">
        <v>102</v>
      </c>
      <c r="O747" s="38" t="s">
        <v>102</v>
      </c>
      <c r="P747" s="14">
        <v>890</v>
      </c>
      <c r="Q747" s="38" t="s">
        <v>102</v>
      </c>
      <c r="R747" s="14">
        <v>27</v>
      </c>
      <c r="S747" s="38" t="s">
        <v>102</v>
      </c>
      <c r="T747" s="14">
        <v>541</v>
      </c>
      <c r="U747" s="38" t="s">
        <v>102</v>
      </c>
      <c r="V747" s="38" t="s">
        <v>102</v>
      </c>
      <c r="W747" s="38" t="s">
        <v>102</v>
      </c>
      <c r="X747" s="14">
        <v>85</v>
      </c>
      <c r="Y747" s="38" t="s">
        <v>102</v>
      </c>
      <c r="Z747" s="14">
        <v>2</v>
      </c>
      <c r="AA747" s="38" t="s">
        <v>102</v>
      </c>
      <c r="AB747" s="14">
        <v>1083</v>
      </c>
      <c r="AC747" s="38" t="s">
        <v>102</v>
      </c>
      <c r="AD747" s="38" t="s">
        <v>102</v>
      </c>
      <c r="AE747" s="38" t="s">
        <v>102</v>
      </c>
      <c r="AF747" s="14">
        <v>135</v>
      </c>
      <c r="AG747" s="38" t="s">
        <v>102</v>
      </c>
      <c r="AH747" s="14">
        <v>8</v>
      </c>
      <c r="AI747" s="38" t="s">
        <v>102</v>
      </c>
      <c r="AJ747" s="14">
        <v>17932</v>
      </c>
      <c r="AK747" s="38" t="s">
        <v>102</v>
      </c>
      <c r="AL747" s="38" t="s">
        <v>102</v>
      </c>
      <c r="AM747" s="38" t="s">
        <v>102</v>
      </c>
      <c r="AN747" s="38" t="s">
        <v>102</v>
      </c>
      <c r="AO747" s="14">
        <v>395</v>
      </c>
      <c r="AP747" s="38" t="s">
        <v>102</v>
      </c>
      <c r="AQ747" s="38" t="s">
        <v>102</v>
      </c>
      <c r="AR747" s="38" t="s">
        <v>102</v>
      </c>
      <c r="AS747" s="38" t="s">
        <v>102</v>
      </c>
      <c r="AT747" s="38" t="s">
        <v>36</v>
      </c>
      <c r="AU747" s="38" t="s">
        <v>102</v>
      </c>
      <c r="AV747" s="38" t="s">
        <v>102</v>
      </c>
      <c r="AW747" s="38" t="s">
        <v>102</v>
      </c>
      <c r="AX747" s="38" t="s">
        <v>36</v>
      </c>
      <c r="AY747" s="38" t="s">
        <v>102</v>
      </c>
      <c r="AZ747" s="38" t="s">
        <v>102</v>
      </c>
      <c r="BA747" s="38" t="s">
        <v>102</v>
      </c>
    </row>
    <row r="748" spans="1:53">
      <c r="A748" s="100">
        <v>44641</v>
      </c>
      <c r="B748" s="99" t="str">
        <f t="shared" si="863"/>
        <v>(月)</v>
      </c>
      <c r="C748" s="14">
        <f t="shared" si="862"/>
        <v>4704</v>
      </c>
      <c r="D748" s="14">
        <v>2975</v>
      </c>
      <c r="E748" s="38" t="s">
        <v>102</v>
      </c>
      <c r="F748" s="38" t="s">
        <v>102</v>
      </c>
      <c r="G748" s="38" t="s">
        <v>102</v>
      </c>
      <c r="H748" s="14">
        <v>343</v>
      </c>
      <c r="I748" s="38" t="s">
        <v>102</v>
      </c>
      <c r="J748" s="14">
        <v>0</v>
      </c>
      <c r="K748" s="38" t="s">
        <v>102</v>
      </c>
      <c r="L748" s="14">
        <v>1055</v>
      </c>
      <c r="M748" s="38" t="s">
        <v>102</v>
      </c>
      <c r="N748" s="38" t="s">
        <v>102</v>
      </c>
      <c r="O748" s="38" t="s">
        <v>102</v>
      </c>
      <c r="P748" s="14">
        <v>330</v>
      </c>
      <c r="Q748" s="38" t="s">
        <v>102</v>
      </c>
      <c r="R748" s="14">
        <v>1</v>
      </c>
      <c r="S748" s="38" t="s">
        <v>102</v>
      </c>
      <c r="T748" s="14">
        <v>71</v>
      </c>
      <c r="U748" s="38" t="s">
        <v>102</v>
      </c>
      <c r="V748" s="38" t="s">
        <v>102</v>
      </c>
      <c r="W748" s="38" t="s">
        <v>102</v>
      </c>
      <c r="X748" s="14">
        <v>22</v>
      </c>
      <c r="Y748" s="38" t="s">
        <v>102</v>
      </c>
      <c r="Z748" s="14">
        <v>0</v>
      </c>
      <c r="AA748" s="38" t="s">
        <v>102</v>
      </c>
      <c r="AB748" s="14">
        <v>123</v>
      </c>
      <c r="AC748" s="38" t="s">
        <v>102</v>
      </c>
      <c r="AD748" s="38" t="s">
        <v>102</v>
      </c>
      <c r="AE748" s="38" t="s">
        <v>102</v>
      </c>
      <c r="AF748" s="14">
        <v>28</v>
      </c>
      <c r="AG748" s="38" t="s">
        <v>102</v>
      </c>
      <c r="AH748" s="14">
        <v>0</v>
      </c>
      <c r="AI748" s="38" t="s">
        <v>102</v>
      </c>
      <c r="AJ748" s="14">
        <v>2123</v>
      </c>
      <c r="AK748" s="38" t="s">
        <v>102</v>
      </c>
      <c r="AL748" s="38" t="s">
        <v>102</v>
      </c>
      <c r="AM748" s="38" t="s">
        <v>102</v>
      </c>
      <c r="AN748" s="38" t="s">
        <v>102</v>
      </c>
      <c r="AO748" s="14">
        <v>13</v>
      </c>
      <c r="AP748" s="38" t="s">
        <v>102</v>
      </c>
      <c r="AQ748" s="38" t="s">
        <v>102</v>
      </c>
      <c r="AR748" s="38" t="s">
        <v>102</v>
      </c>
      <c r="AS748" s="38" t="s">
        <v>102</v>
      </c>
      <c r="AT748" s="38" t="s">
        <v>36</v>
      </c>
      <c r="AU748" s="38" t="s">
        <v>102</v>
      </c>
      <c r="AV748" s="38" t="s">
        <v>102</v>
      </c>
      <c r="AW748" s="38" t="s">
        <v>102</v>
      </c>
      <c r="AX748" s="38" t="s">
        <v>36</v>
      </c>
      <c r="AY748" s="38" t="s">
        <v>102</v>
      </c>
      <c r="AZ748" s="38" t="s">
        <v>102</v>
      </c>
      <c r="BA748" s="38" t="s">
        <v>102</v>
      </c>
    </row>
    <row r="749" spans="1:53">
      <c r="A749" s="100">
        <v>44640</v>
      </c>
      <c r="B749" s="99" t="str">
        <f t="shared" si="863"/>
        <v>(日)</v>
      </c>
      <c r="C749" s="14">
        <f t="shared" si="862"/>
        <v>39517</v>
      </c>
      <c r="D749" s="14">
        <v>31139</v>
      </c>
      <c r="E749" s="38" t="s">
        <v>102</v>
      </c>
      <c r="F749" s="38" t="s">
        <v>102</v>
      </c>
      <c r="G749" s="38" t="s">
        <v>102</v>
      </c>
      <c r="H749" s="14">
        <v>719</v>
      </c>
      <c r="I749" s="38" t="s">
        <v>102</v>
      </c>
      <c r="J749" s="14">
        <v>0</v>
      </c>
      <c r="K749" s="38" t="s">
        <v>102</v>
      </c>
      <c r="L749" s="14">
        <v>6299</v>
      </c>
      <c r="M749" s="38" t="s">
        <v>102</v>
      </c>
      <c r="N749" s="38" t="s">
        <v>102</v>
      </c>
      <c r="O749" s="38" t="s">
        <v>102</v>
      </c>
      <c r="P749" s="14">
        <v>1358</v>
      </c>
      <c r="Q749" s="38" t="s">
        <v>102</v>
      </c>
      <c r="R749" s="14">
        <v>2</v>
      </c>
      <c r="S749" s="38" t="s">
        <v>102</v>
      </c>
      <c r="T749" s="14">
        <v>282</v>
      </c>
      <c r="U749" s="38" t="s">
        <v>102</v>
      </c>
      <c r="V749" s="38" t="s">
        <v>102</v>
      </c>
      <c r="W749" s="38" t="s">
        <v>102</v>
      </c>
      <c r="X749" s="14">
        <v>59</v>
      </c>
      <c r="Y749" s="38" t="s">
        <v>102</v>
      </c>
      <c r="Z749" s="14">
        <v>0</v>
      </c>
      <c r="AA749" s="38" t="s">
        <v>102</v>
      </c>
      <c r="AB749" s="14">
        <v>443</v>
      </c>
      <c r="AC749" s="38" t="s">
        <v>102</v>
      </c>
      <c r="AD749" s="38" t="s">
        <v>102</v>
      </c>
      <c r="AE749" s="38" t="s">
        <v>102</v>
      </c>
      <c r="AF749" s="14">
        <v>109</v>
      </c>
      <c r="AG749" s="38" t="s">
        <v>102</v>
      </c>
      <c r="AH749" s="14">
        <v>0</v>
      </c>
      <c r="AI749" s="38" t="s">
        <v>102</v>
      </c>
      <c r="AJ749" s="14">
        <v>26538</v>
      </c>
      <c r="AK749" s="38" t="s">
        <v>102</v>
      </c>
      <c r="AL749" s="38" t="s">
        <v>102</v>
      </c>
      <c r="AM749" s="38" t="s">
        <v>102</v>
      </c>
      <c r="AN749" s="38" t="s">
        <v>102</v>
      </c>
      <c r="AO749" s="14">
        <v>2</v>
      </c>
      <c r="AP749" s="38" t="s">
        <v>102</v>
      </c>
      <c r="AQ749" s="38" t="s">
        <v>102</v>
      </c>
      <c r="AR749" s="38" t="s">
        <v>102</v>
      </c>
      <c r="AS749" s="38" t="s">
        <v>102</v>
      </c>
      <c r="AT749" s="38" t="s">
        <v>36</v>
      </c>
      <c r="AU749" s="38" t="s">
        <v>102</v>
      </c>
      <c r="AV749" s="38" t="s">
        <v>102</v>
      </c>
      <c r="AW749" s="38" t="s">
        <v>102</v>
      </c>
      <c r="AX749" s="38" t="s">
        <v>36</v>
      </c>
      <c r="AY749" s="38" t="s">
        <v>102</v>
      </c>
      <c r="AZ749" s="38" t="s">
        <v>102</v>
      </c>
      <c r="BA749" s="38" t="s">
        <v>102</v>
      </c>
    </row>
    <row r="750" spans="1:53">
      <c r="A750" s="100">
        <v>44639</v>
      </c>
      <c r="B750" s="99" t="str">
        <f t="shared" si="863"/>
        <v>(土)</v>
      </c>
      <c r="C750" s="14">
        <f t="shared" si="862"/>
        <v>87989</v>
      </c>
      <c r="D750" s="14">
        <v>69671</v>
      </c>
      <c r="E750" s="38" t="s">
        <v>102</v>
      </c>
      <c r="F750" s="38" t="s">
        <v>102</v>
      </c>
      <c r="G750" s="38" t="s">
        <v>102</v>
      </c>
      <c r="H750" s="14">
        <v>1510</v>
      </c>
      <c r="I750" s="38" t="s">
        <v>102</v>
      </c>
      <c r="J750" s="14">
        <v>3</v>
      </c>
      <c r="K750" s="38" t="s">
        <v>102</v>
      </c>
      <c r="L750" s="14">
        <v>15247</v>
      </c>
      <c r="M750" s="38" t="s">
        <v>102</v>
      </c>
      <c r="N750" s="38" t="s">
        <v>102</v>
      </c>
      <c r="O750" s="38" t="s">
        <v>102</v>
      </c>
      <c r="P750" s="14">
        <v>1555</v>
      </c>
      <c r="Q750" s="38" t="s">
        <v>102</v>
      </c>
      <c r="R750" s="14">
        <v>3</v>
      </c>
      <c r="S750" s="38" t="s">
        <v>102</v>
      </c>
      <c r="T750" s="14">
        <v>657</v>
      </c>
      <c r="U750" s="38" t="s">
        <v>102</v>
      </c>
      <c r="V750" s="38" t="s">
        <v>102</v>
      </c>
      <c r="W750" s="38" t="s">
        <v>102</v>
      </c>
      <c r="X750" s="14">
        <v>162</v>
      </c>
      <c r="Y750" s="38" t="s">
        <v>102</v>
      </c>
      <c r="Z750" s="14">
        <v>1</v>
      </c>
      <c r="AA750" s="38" t="s">
        <v>102</v>
      </c>
      <c r="AB750" s="14">
        <v>949</v>
      </c>
      <c r="AC750" s="38" t="s">
        <v>102</v>
      </c>
      <c r="AD750" s="38" t="s">
        <v>102</v>
      </c>
      <c r="AE750" s="38" t="s">
        <v>102</v>
      </c>
      <c r="AF750" s="14">
        <v>123</v>
      </c>
      <c r="AG750" s="38" t="s">
        <v>102</v>
      </c>
      <c r="AH750" s="14">
        <v>0</v>
      </c>
      <c r="AI750" s="38" t="s">
        <v>102</v>
      </c>
      <c r="AJ750" s="14">
        <v>57373</v>
      </c>
      <c r="AK750" s="38" t="s">
        <v>102</v>
      </c>
      <c r="AL750" s="38" t="s">
        <v>102</v>
      </c>
      <c r="AM750" s="38" t="s">
        <v>102</v>
      </c>
      <c r="AN750" s="38" t="s">
        <v>102</v>
      </c>
      <c r="AO750" s="14">
        <v>17</v>
      </c>
      <c r="AP750" s="38" t="s">
        <v>102</v>
      </c>
      <c r="AQ750" s="38" t="s">
        <v>102</v>
      </c>
      <c r="AR750" s="38" t="s">
        <v>102</v>
      </c>
      <c r="AS750" s="38" t="s">
        <v>102</v>
      </c>
      <c r="AT750" s="38" t="s">
        <v>36</v>
      </c>
      <c r="AU750" s="38" t="s">
        <v>102</v>
      </c>
      <c r="AV750" s="38" t="s">
        <v>102</v>
      </c>
      <c r="AW750" s="38" t="s">
        <v>102</v>
      </c>
      <c r="AX750" s="38" t="s">
        <v>36</v>
      </c>
      <c r="AY750" s="38" t="s">
        <v>102</v>
      </c>
      <c r="AZ750" s="38" t="s">
        <v>102</v>
      </c>
      <c r="BA750" s="38" t="s">
        <v>102</v>
      </c>
    </row>
    <row r="751" spans="1:53">
      <c r="A751" s="100">
        <v>44638</v>
      </c>
      <c r="B751" s="99" t="str">
        <f t="shared" si="863"/>
        <v>(金)</v>
      </c>
      <c r="C751" s="14">
        <f t="shared" si="862"/>
        <v>47049</v>
      </c>
      <c r="D751" s="14">
        <v>34090</v>
      </c>
      <c r="E751" s="38" t="s">
        <v>102</v>
      </c>
      <c r="F751" s="38" t="s">
        <v>102</v>
      </c>
      <c r="G751" s="38" t="s">
        <v>102</v>
      </c>
      <c r="H751" s="14">
        <v>1028</v>
      </c>
      <c r="I751" s="38" t="s">
        <v>102</v>
      </c>
      <c r="J751" s="14">
        <v>3</v>
      </c>
      <c r="K751" s="38" t="s">
        <v>102</v>
      </c>
      <c r="L751" s="14">
        <v>10400</v>
      </c>
      <c r="M751" s="38" t="s">
        <v>102</v>
      </c>
      <c r="N751" s="38" t="s">
        <v>102</v>
      </c>
      <c r="O751" s="38" t="s">
        <v>102</v>
      </c>
      <c r="P751" s="14">
        <v>1519</v>
      </c>
      <c r="Q751" s="38" t="s">
        <v>102</v>
      </c>
      <c r="R751" s="14">
        <v>9</v>
      </c>
      <c r="S751" s="38" t="s">
        <v>102</v>
      </c>
      <c r="T751" s="14">
        <v>706</v>
      </c>
      <c r="U751" s="38" t="s">
        <v>102</v>
      </c>
      <c r="V751" s="38" t="s">
        <v>102</v>
      </c>
      <c r="W751" s="38" t="s">
        <v>102</v>
      </c>
      <c r="X751" s="14">
        <v>149</v>
      </c>
      <c r="Y751" s="38" t="s">
        <v>102</v>
      </c>
      <c r="Z751" s="14">
        <v>1</v>
      </c>
      <c r="AA751" s="38" t="s">
        <v>102</v>
      </c>
      <c r="AB751" s="14">
        <v>964</v>
      </c>
      <c r="AC751" s="38" t="s">
        <v>102</v>
      </c>
      <c r="AD751" s="38" t="s">
        <v>102</v>
      </c>
      <c r="AE751" s="38" t="s">
        <v>102</v>
      </c>
      <c r="AF751" s="14">
        <v>175</v>
      </c>
      <c r="AG751" s="38" t="s">
        <v>102</v>
      </c>
      <c r="AH751" s="14">
        <v>2</v>
      </c>
      <c r="AI751" s="38" t="s">
        <v>102</v>
      </c>
      <c r="AJ751" s="14">
        <v>26188</v>
      </c>
      <c r="AK751" s="38" t="s">
        <v>102</v>
      </c>
      <c r="AL751" s="38" t="s">
        <v>102</v>
      </c>
      <c r="AM751" s="38" t="s">
        <v>102</v>
      </c>
      <c r="AN751" s="38" t="s">
        <v>102</v>
      </c>
      <c r="AO751" s="14">
        <v>4</v>
      </c>
      <c r="AP751" s="38" t="s">
        <v>102</v>
      </c>
      <c r="AQ751" s="38" t="s">
        <v>102</v>
      </c>
      <c r="AR751" s="38" t="s">
        <v>102</v>
      </c>
      <c r="AS751" s="38" t="s">
        <v>102</v>
      </c>
      <c r="AT751" s="38" t="s">
        <v>36</v>
      </c>
      <c r="AU751" s="38" t="s">
        <v>102</v>
      </c>
      <c r="AV751" s="38" t="s">
        <v>102</v>
      </c>
      <c r="AW751" s="38" t="s">
        <v>102</v>
      </c>
      <c r="AX751" s="38" t="s">
        <v>36</v>
      </c>
      <c r="AY751" s="38" t="s">
        <v>102</v>
      </c>
      <c r="AZ751" s="38" t="s">
        <v>102</v>
      </c>
      <c r="BA751" s="38" t="s">
        <v>102</v>
      </c>
    </row>
    <row r="752" spans="1:53">
      <c r="A752" s="100">
        <v>44637</v>
      </c>
      <c r="B752" s="99" t="str">
        <f t="shared" si="863"/>
        <v>(木)</v>
      </c>
      <c r="C752" s="14">
        <f t="shared" si="862"/>
        <v>24325</v>
      </c>
      <c r="D752" s="14">
        <v>16991</v>
      </c>
      <c r="E752" s="38" t="s">
        <v>102</v>
      </c>
      <c r="F752" s="38" t="s">
        <v>102</v>
      </c>
      <c r="G752" s="38" t="s">
        <v>102</v>
      </c>
      <c r="H752" s="14">
        <v>693</v>
      </c>
      <c r="I752" s="38" t="s">
        <v>102</v>
      </c>
      <c r="J752" s="14">
        <v>1</v>
      </c>
      <c r="K752" s="38" t="s">
        <v>102</v>
      </c>
      <c r="L752" s="14">
        <v>5840</v>
      </c>
      <c r="M752" s="38" t="s">
        <v>102</v>
      </c>
      <c r="N752" s="38" t="s">
        <v>102</v>
      </c>
      <c r="O752" s="38" t="s">
        <v>102</v>
      </c>
      <c r="P752" s="14">
        <v>799</v>
      </c>
      <c r="Q752" s="38" t="s">
        <v>102</v>
      </c>
      <c r="R752" s="14">
        <v>1</v>
      </c>
      <c r="S752" s="38" t="s">
        <v>102</v>
      </c>
      <c r="T752" s="14">
        <v>584</v>
      </c>
      <c r="U752" s="38" t="s">
        <v>102</v>
      </c>
      <c r="V752" s="38" t="s">
        <v>102</v>
      </c>
      <c r="W752" s="38" t="s">
        <v>102</v>
      </c>
      <c r="X752" s="14">
        <v>118</v>
      </c>
      <c r="Y752" s="38" t="s">
        <v>102</v>
      </c>
      <c r="Z752" s="14">
        <v>0</v>
      </c>
      <c r="AA752" s="38" t="s">
        <v>102</v>
      </c>
      <c r="AB752" s="14">
        <v>782</v>
      </c>
      <c r="AC752" s="38" t="s">
        <v>102</v>
      </c>
      <c r="AD752" s="38" t="s">
        <v>102</v>
      </c>
      <c r="AE752" s="38" t="s">
        <v>102</v>
      </c>
      <c r="AF752" s="14">
        <v>113</v>
      </c>
      <c r="AG752" s="38" t="s">
        <v>102</v>
      </c>
      <c r="AH752" s="14">
        <v>1</v>
      </c>
      <c r="AI752" s="38" t="s">
        <v>102</v>
      </c>
      <c r="AJ752" s="14">
        <v>12234</v>
      </c>
      <c r="AK752" s="38" t="s">
        <v>102</v>
      </c>
      <c r="AL752" s="38" t="s">
        <v>102</v>
      </c>
      <c r="AM752" s="38" t="s">
        <v>102</v>
      </c>
      <c r="AN752" s="38" t="s">
        <v>102</v>
      </c>
      <c r="AO752" s="14">
        <v>0</v>
      </c>
      <c r="AP752" s="38" t="s">
        <v>102</v>
      </c>
      <c r="AQ752" s="38" t="s">
        <v>102</v>
      </c>
      <c r="AR752" s="38" t="s">
        <v>102</v>
      </c>
      <c r="AS752" s="38" t="s">
        <v>102</v>
      </c>
      <c r="AT752" s="38" t="s">
        <v>36</v>
      </c>
      <c r="AU752" s="38" t="s">
        <v>102</v>
      </c>
      <c r="AV752" s="38" t="s">
        <v>102</v>
      </c>
      <c r="AW752" s="38" t="s">
        <v>102</v>
      </c>
      <c r="AX752" s="38" t="s">
        <v>36</v>
      </c>
      <c r="AY752" s="38" t="s">
        <v>102</v>
      </c>
      <c r="AZ752" s="38" t="s">
        <v>102</v>
      </c>
      <c r="BA752" s="38" t="s">
        <v>102</v>
      </c>
    </row>
    <row r="753" spans="1:53">
      <c r="A753" s="100">
        <v>44636</v>
      </c>
      <c r="B753" s="99" t="str">
        <f t="shared" si="863"/>
        <v>(水)</v>
      </c>
      <c r="C753" s="14">
        <f t="shared" si="862"/>
        <v>24261</v>
      </c>
      <c r="D753" s="14">
        <v>18739</v>
      </c>
      <c r="E753" s="38" t="s">
        <v>102</v>
      </c>
      <c r="F753" s="38" t="s">
        <v>102</v>
      </c>
      <c r="G753" s="38" t="s">
        <v>102</v>
      </c>
      <c r="H753" s="14">
        <v>845</v>
      </c>
      <c r="I753" s="38" t="s">
        <v>102</v>
      </c>
      <c r="J753" s="14">
        <v>1</v>
      </c>
      <c r="K753" s="38" t="s">
        <v>102</v>
      </c>
      <c r="L753" s="14">
        <v>3636</v>
      </c>
      <c r="M753" s="38" t="s">
        <v>102</v>
      </c>
      <c r="N753" s="38" t="s">
        <v>102</v>
      </c>
      <c r="O753" s="38" t="s">
        <v>102</v>
      </c>
      <c r="P753" s="14">
        <v>1040</v>
      </c>
      <c r="Q753" s="38" t="s">
        <v>102</v>
      </c>
      <c r="R753" s="14">
        <v>0</v>
      </c>
      <c r="S753" s="38" t="s">
        <v>102</v>
      </c>
      <c r="T753" s="14">
        <v>581</v>
      </c>
      <c r="U753" s="38" t="s">
        <v>102</v>
      </c>
      <c r="V753" s="38" t="s">
        <v>102</v>
      </c>
      <c r="W753" s="38" t="s">
        <v>102</v>
      </c>
      <c r="X753" s="14">
        <v>126</v>
      </c>
      <c r="Y753" s="38" t="s">
        <v>102</v>
      </c>
      <c r="Z753" s="14">
        <v>0</v>
      </c>
      <c r="AA753" s="38" t="s">
        <v>102</v>
      </c>
      <c r="AB753" s="14">
        <v>494</v>
      </c>
      <c r="AC753" s="38" t="s">
        <v>102</v>
      </c>
      <c r="AD753" s="38" t="s">
        <v>102</v>
      </c>
      <c r="AE753" s="38" t="s">
        <v>102</v>
      </c>
      <c r="AF753" s="14">
        <v>151</v>
      </c>
      <c r="AG753" s="38" t="s">
        <v>102</v>
      </c>
      <c r="AH753" s="14">
        <v>0</v>
      </c>
      <c r="AI753" s="38" t="s">
        <v>102</v>
      </c>
      <c r="AJ753" s="14">
        <v>13988</v>
      </c>
      <c r="AK753" s="38" t="s">
        <v>102</v>
      </c>
      <c r="AL753" s="38" t="s">
        <v>102</v>
      </c>
      <c r="AM753" s="38" t="s">
        <v>102</v>
      </c>
      <c r="AN753" s="38" t="s">
        <v>102</v>
      </c>
      <c r="AO753" s="14">
        <v>0</v>
      </c>
      <c r="AP753" s="38" t="s">
        <v>102</v>
      </c>
      <c r="AQ753" s="38" t="s">
        <v>102</v>
      </c>
      <c r="AR753" s="38" t="s">
        <v>102</v>
      </c>
      <c r="AS753" s="38" t="s">
        <v>102</v>
      </c>
      <c r="AT753" s="38" t="s">
        <v>36</v>
      </c>
      <c r="AU753" s="38" t="s">
        <v>102</v>
      </c>
      <c r="AV753" s="38" t="s">
        <v>102</v>
      </c>
      <c r="AW753" s="38" t="s">
        <v>102</v>
      </c>
      <c r="AX753" s="38" t="s">
        <v>36</v>
      </c>
      <c r="AY753" s="38" t="s">
        <v>102</v>
      </c>
      <c r="AZ753" s="38" t="s">
        <v>102</v>
      </c>
      <c r="BA753" s="38" t="s">
        <v>102</v>
      </c>
    </row>
    <row r="754" spans="1:53">
      <c r="A754" s="100">
        <v>44635</v>
      </c>
      <c r="B754" s="99" t="str">
        <f t="shared" si="863"/>
        <v>(火)</v>
      </c>
      <c r="C754" s="14">
        <f t="shared" si="862"/>
        <v>30543</v>
      </c>
      <c r="D754" s="14">
        <v>21700</v>
      </c>
      <c r="E754" s="38" t="s">
        <v>102</v>
      </c>
      <c r="F754" s="38" t="s">
        <v>102</v>
      </c>
      <c r="G754" s="38" t="s">
        <v>102</v>
      </c>
      <c r="H754" s="14">
        <v>764</v>
      </c>
      <c r="I754" s="38" t="s">
        <v>102</v>
      </c>
      <c r="J754" s="14">
        <v>0</v>
      </c>
      <c r="K754" s="38" t="s">
        <v>102</v>
      </c>
      <c r="L754" s="14">
        <v>7120</v>
      </c>
      <c r="M754" s="38" t="s">
        <v>102</v>
      </c>
      <c r="N754" s="38" t="s">
        <v>102</v>
      </c>
      <c r="O754" s="38" t="s">
        <v>102</v>
      </c>
      <c r="P754" s="14">
        <v>957</v>
      </c>
      <c r="Q754" s="38" t="s">
        <v>102</v>
      </c>
      <c r="R754" s="14">
        <v>2</v>
      </c>
      <c r="S754" s="38" t="s">
        <v>102</v>
      </c>
      <c r="T754" s="14">
        <v>581</v>
      </c>
      <c r="U754" s="38" t="s">
        <v>102</v>
      </c>
      <c r="V754" s="38" t="s">
        <v>102</v>
      </c>
      <c r="W754" s="38" t="s">
        <v>102</v>
      </c>
      <c r="X754" s="14">
        <v>127</v>
      </c>
      <c r="Y754" s="38" t="s">
        <v>102</v>
      </c>
      <c r="Z754" s="14">
        <v>0</v>
      </c>
      <c r="AA754" s="38" t="s">
        <v>102</v>
      </c>
      <c r="AB754" s="14">
        <v>869</v>
      </c>
      <c r="AC754" s="38" t="s">
        <v>102</v>
      </c>
      <c r="AD754" s="38" t="s">
        <v>102</v>
      </c>
      <c r="AE754" s="38" t="s">
        <v>102</v>
      </c>
      <c r="AF754" s="14">
        <v>131</v>
      </c>
      <c r="AG754" s="38" t="s">
        <v>102</v>
      </c>
      <c r="AH754" s="14">
        <v>0</v>
      </c>
      <c r="AI754" s="38" t="s">
        <v>102</v>
      </c>
      <c r="AJ754" s="14">
        <v>16680</v>
      </c>
      <c r="AK754" s="38" t="s">
        <v>102</v>
      </c>
      <c r="AL754" s="38" t="s">
        <v>102</v>
      </c>
      <c r="AM754" s="38" t="s">
        <v>102</v>
      </c>
      <c r="AN754" s="38" t="s">
        <v>102</v>
      </c>
      <c r="AO754" s="14">
        <v>0</v>
      </c>
      <c r="AP754" s="38" t="s">
        <v>102</v>
      </c>
      <c r="AQ754" s="38" t="s">
        <v>102</v>
      </c>
      <c r="AR754" s="38" t="s">
        <v>102</v>
      </c>
      <c r="AS754" s="38" t="s">
        <v>102</v>
      </c>
      <c r="AT754" s="38" t="s">
        <v>36</v>
      </c>
      <c r="AU754" s="38" t="s">
        <v>102</v>
      </c>
      <c r="AV754" s="38" t="s">
        <v>102</v>
      </c>
      <c r="AW754" s="38" t="s">
        <v>102</v>
      </c>
      <c r="AX754" s="38" t="s">
        <v>36</v>
      </c>
      <c r="AY754" s="38" t="s">
        <v>102</v>
      </c>
      <c r="AZ754" s="38" t="s">
        <v>102</v>
      </c>
      <c r="BA754" s="38" t="s">
        <v>102</v>
      </c>
    </row>
    <row r="755" spans="1:53">
      <c r="A755" s="100">
        <v>44634</v>
      </c>
      <c r="B755" s="99" t="str">
        <f t="shared" si="863"/>
        <v>(月)</v>
      </c>
      <c r="C755" s="14">
        <f t="shared" si="862"/>
        <v>26817</v>
      </c>
      <c r="D755" s="14">
        <v>18789</v>
      </c>
      <c r="E755" s="38" t="s">
        <v>102</v>
      </c>
      <c r="F755" s="38" t="s">
        <v>102</v>
      </c>
      <c r="G755" s="38" t="s">
        <v>102</v>
      </c>
      <c r="H755" s="14">
        <v>565</v>
      </c>
      <c r="I755" s="38" t="s">
        <v>102</v>
      </c>
      <c r="J755" s="14">
        <v>0</v>
      </c>
      <c r="K755" s="38" t="s">
        <v>102</v>
      </c>
      <c r="L755" s="14">
        <v>6795</v>
      </c>
      <c r="M755" s="38" t="s">
        <v>102</v>
      </c>
      <c r="N755" s="38" t="s">
        <v>102</v>
      </c>
      <c r="O755" s="38" t="s">
        <v>102</v>
      </c>
      <c r="P755" s="14">
        <v>666</v>
      </c>
      <c r="Q755" s="38" t="s">
        <v>102</v>
      </c>
      <c r="R755" s="14">
        <v>2</v>
      </c>
      <c r="S755" s="38" t="s">
        <v>102</v>
      </c>
      <c r="T755" s="14">
        <v>547</v>
      </c>
      <c r="U755" s="38" t="s">
        <v>102</v>
      </c>
      <c r="V755" s="38" t="s">
        <v>102</v>
      </c>
      <c r="W755" s="38" t="s">
        <v>102</v>
      </c>
      <c r="X755" s="14">
        <v>86</v>
      </c>
      <c r="Y755" s="38" t="s">
        <v>102</v>
      </c>
      <c r="Z755" s="14">
        <v>0</v>
      </c>
      <c r="AA755" s="38" t="s">
        <v>102</v>
      </c>
      <c r="AB755" s="14">
        <v>880</v>
      </c>
      <c r="AC755" s="38" t="s">
        <v>102</v>
      </c>
      <c r="AD755" s="38" t="s">
        <v>102</v>
      </c>
      <c r="AE755" s="38" t="s">
        <v>102</v>
      </c>
      <c r="AF755" s="14">
        <v>97</v>
      </c>
      <c r="AG755" s="38" t="s">
        <v>102</v>
      </c>
      <c r="AH755" s="14">
        <v>0</v>
      </c>
      <c r="AI755" s="38" t="s">
        <v>102</v>
      </c>
      <c r="AJ755" s="14">
        <v>13511</v>
      </c>
      <c r="AK755" s="38" t="s">
        <v>102</v>
      </c>
      <c r="AL755" s="38" t="s">
        <v>102</v>
      </c>
      <c r="AM755" s="38" t="s">
        <v>102</v>
      </c>
      <c r="AN755" s="38" t="s">
        <v>102</v>
      </c>
      <c r="AO755" s="14">
        <v>0</v>
      </c>
      <c r="AP755" s="38" t="s">
        <v>102</v>
      </c>
      <c r="AQ755" s="38" t="s">
        <v>102</v>
      </c>
      <c r="AR755" s="38" t="s">
        <v>102</v>
      </c>
      <c r="AS755" s="38" t="s">
        <v>102</v>
      </c>
      <c r="AT755" s="38" t="s">
        <v>36</v>
      </c>
      <c r="AU755" s="38" t="s">
        <v>102</v>
      </c>
      <c r="AV755" s="38" t="s">
        <v>102</v>
      </c>
      <c r="AW755" s="38" t="s">
        <v>102</v>
      </c>
      <c r="AX755" s="38" t="s">
        <v>36</v>
      </c>
      <c r="AY755" s="38" t="s">
        <v>102</v>
      </c>
      <c r="AZ755" s="38" t="s">
        <v>102</v>
      </c>
      <c r="BA755" s="38" t="s">
        <v>102</v>
      </c>
    </row>
    <row r="756" spans="1:53">
      <c r="A756" s="100">
        <v>44633</v>
      </c>
      <c r="B756" s="99" t="str">
        <f t="shared" si="863"/>
        <v>(日)</v>
      </c>
      <c r="C756" s="14">
        <f t="shared" si="862"/>
        <v>32122</v>
      </c>
      <c r="D756" s="14">
        <v>23460</v>
      </c>
      <c r="E756" s="38" t="s">
        <v>102</v>
      </c>
      <c r="F756" s="38" t="s">
        <v>102</v>
      </c>
      <c r="G756" s="38" t="s">
        <v>102</v>
      </c>
      <c r="H756" s="14">
        <v>651</v>
      </c>
      <c r="I756" s="38" t="s">
        <v>102</v>
      </c>
      <c r="J756" s="14">
        <v>0</v>
      </c>
      <c r="K756" s="38" t="s">
        <v>102</v>
      </c>
      <c r="L756" s="14">
        <v>7024</v>
      </c>
      <c r="M756" s="38" t="s">
        <v>102</v>
      </c>
      <c r="N756" s="38" t="s">
        <v>102</v>
      </c>
      <c r="O756" s="38" t="s">
        <v>102</v>
      </c>
      <c r="P756" s="14">
        <v>985</v>
      </c>
      <c r="Q756" s="38" t="s">
        <v>102</v>
      </c>
      <c r="R756" s="14">
        <v>2</v>
      </c>
      <c r="S756" s="38" t="s">
        <v>102</v>
      </c>
      <c r="T756" s="14">
        <v>366</v>
      </c>
      <c r="U756" s="38" t="s">
        <v>102</v>
      </c>
      <c r="V756" s="38" t="s">
        <v>102</v>
      </c>
      <c r="W756" s="38" t="s">
        <v>102</v>
      </c>
      <c r="X756" s="14">
        <v>45</v>
      </c>
      <c r="Y756" s="38" t="s">
        <v>102</v>
      </c>
      <c r="Z756" s="14">
        <v>0</v>
      </c>
      <c r="AA756" s="38" t="s">
        <v>102</v>
      </c>
      <c r="AB756" s="14">
        <v>545</v>
      </c>
      <c r="AC756" s="38" t="s">
        <v>102</v>
      </c>
      <c r="AD756" s="38" t="s">
        <v>102</v>
      </c>
      <c r="AE756" s="38" t="s">
        <v>102</v>
      </c>
      <c r="AF756" s="14">
        <v>112</v>
      </c>
      <c r="AG756" s="38" t="s">
        <v>102</v>
      </c>
      <c r="AH756" s="14">
        <v>1</v>
      </c>
      <c r="AI756" s="38" t="s">
        <v>102</v>
      </c>
      <c r="AJ756" s="14">
        <v>18664</v>
      </c>
      <c r="AK756" s="38" t="s">
        <v>102</v>
      </c>
      <c r="AL756" s="38" t="s">
        <v>102</v>
      </c>
      <c r="AM756" s="38" t="s">
        <v>102</v>
      </c>
      <c r="AN756" s="38" t="s">
        <v>102</v>
      </c>
      <c r="AO756" s="14">
        <v>0</v>
      </c>
      <c r="AP756" s="38" t="s">
        <v>102</v>
      </c>
      <c r="AQ756" s="38" t="s">
        <v>102</v>
      </c>
      <c r="AR756" s="38" t="s">
        <v>102</v>
      </c>
      <c r="AS756" s="38" t="s">
        <v>102</v>
      </c>
      <c r="AT756" s="38" t="s">
        <v>36</v>
      </c>
      <c r="AU756" s="38" t="s">
        <v>102</v>
      </c>
      <c r="AV756" s="38" t="s">
        <v>102</v>
      </c>
      <c r="AW756" s="38" t="s">
        <v>102</v>
      </c>
      <c r="AX756" s="38" t="s">
        <v>36</v>
      </c>
      <c r="AY756" s="38" t="s">
        <v>102</v>
      </c>
      <c r="AZ756" s="38" t="s">
        <v>102</v>
      </c>
      <c r="BA756" s="38" t="s">
        <v>102</v>
      </c>
    </row>
    <row r="757" spans="1:53">
      <c r="A757" s="100">
        <v>44632</v>
      </c>
      <c r="B757" s="99" t="str">
        <f t="shared" si="863"/>
        <v>(土)</v>
      </c>
      <c r="C757" s="14">
        <f t="shared" si="862"/>
        <v>75127</v>
      </c>
      <c r="D757" s="14">
        <v>53148</v>
      </c>
      <c r="E757" s="38" t="s">
        <v>102</v>
      </c>
      <c r="F757" s="38" t="s">
        <v>102</v>
      </c>
      <c r="G757" s="38" t="s">
        <v>102</v>
      </c>
      <c r="H757" s="14">
        <v>1544</v>
      </c>
      <c r="I757" s="38" t="s">
        <v>102</v>
      </c>
      <c r="J757" s="14">
        <v>2</v>
      </c>
      <c r="K757" s="38" t="s">
        <v>102</v>
      </c>
      <c r="L757" s="14">
        <v>18742</v>
      </c>
      <c r="M757" s="38" t="s">
        <v>102</v>
      </c>
      <c r="N757" s="38" t="s">
        <v>102</v>
      </c>
      <c r="O757" s="38" t="s">
        <v>102</v>
      </c>
      <c r="P757" s="14">
        <v>1690</v>
      </c>
      <c r="Q757" s="38" t="s">
        <v>102</v>
      </c>
      <c r="R757" s="14">
        <v>1</v>
      </c>
      <c r="S757" s="38" t="s">
        <v>102</v>
      </c>
      <c r="T757" s="14">
        <v>830</v>
      </c>
      <c r="U757" s="38" t="s">
        <v>102</v>
      </c>
      <c r="V757" s="38" t="s">
        <v>102</v>
      </c>
      <c r="W757" s="38" t="s">
        <v>102</v>
      </c>
      <c r="X757" s="14">
        <v>137</v>
      </c>
      <c r="Y757" s="38" t="s">
        <v>102</v>
      </c>
      <c r="Z757" s="14">
        <v>0</v>
      </c>
      <c r="AA757" s="38" t="s">
        <v>102</v>
      </c>
      <c r="AB757" s="14">
        <v>1036</v>
      </c>
      <c r="AC757" s="38" t="s">
        <v>102</v>
      </c>
      <c r="AD757" s="38" t="s">
        <v>102</v>
      </c>
      <c r="AE757" s="38" t="s">
        <v>102</v>
      </c>
      <c r="AF757" s="14">
        <v>135</v>
      </c>
      <c r="AG757" s="38" t="s">
        <v>102</v>
      </c>
      <c r="AH757" s="14">
        <v>0</v>
      </c>
      <c r="AI757" s="38" t="s">
        <v>102</v>
      </c>
      <c r="AJ757" s="14">
        <v>39174</v>
      </c>
      <c r="AK757" s="38" t="s">
        <v>102</v>
      </c>
      <c r="AL757" s="38" t="s">
        <v>102</v>
      </c>
      <c r="AM757" s="38" t="s">
        <v>102</v>
      </c>
      <c r="AN757" s="38" t="s">
        <v>102</v>
      </c>
      <c r="AO757" s="14">
        <v>0</v>
      </c>
      <c r="AP757" s="38" t="s">
        <v>102</v>
      </c>
      <c r="AQ757" s="38" t="s">
        <v>102</v>
      </c>
      <c r="AR757" s="38" t="s">
        <v>102</v>
      </c>
      <c r="AS757" s="38" t="s">
        <v>102</v>
      </c>
      <c r="AT757" s="38" t="s">
        <v>36</v>
      </c>
      <c r="AU757" s="38" t="s">
        <v>102</v>
      </c>
      <c r="AV757" s="38" t="s">
        <v>102</v>
      </c>
      <c r="AW757" s="38" t="s">
        <v>102</v>
      </c>
      <c r="AX757" s="38" t="s">
        <v>36</v>
      </c>
      <c r="AY757" s="38" t="s">
        <v>102</v>
      </c>
      <c r="AZ757" s="38" t="s">
        <v>102</v>
      </c>
      <c r="BA757" s="38" t="s">
        <v>102</v>
      </c>
    </row>
    <row r="758" spans="1:53">
      <c r="A758" s="100">
        <v>44631</v>
      </c>
      <c r="B758" s="99" t="str">
        <f t="shared" si="863"/>
        <v>(金)</v>
      </c>
      <c r="C758" s="14">
        <f t="shared" si="862"/>
        <v>39131</v>
      </c>
      <c r="D758" s="14">
        <v>24071</v>
      </c>
      <c r="E758" s="38" t="s">
        <v>102</v>
      </c>
      <c r="F758" s="38" t="s">
        <v>102</v>
      </c>
      <c r="G758" s="38" t="s">
        <v>102</v>
      </c>
      <c r="H758" s="14">
        <v>963</v>
      </c>
      <c r="I758" s="38" t="s">
        <v>102</v>
      </c>
      <c r="J758" s="14">
        <v>0</v>
      </c>
      <c r="K758" s="38" t="s">
        <v>102</v>
      </c>
      <c r="L758" s="14">
        <v>13311</v>
      </c>
      <c r="M758" s="38" t="s">
        <v>102</v>
      </c>
      <c r="N758" s="38" t="s">
        <v>102</v>
      </c>
      <c r="O758" s="38" t="s">
        <v>102</v>
      </c>
      <c r="P758" s="14">
        <v>785</v>
      </c>
      <c r="Q758" s="38" t="s">
        <v>102</v>
      </c>
      <c r="R758" s="14">
        <v>1</v>
      </c>
      <c r="S758" s="38" t="s">
        <v>102</v>
      </c>
      <c r="T758" s="14">
        <v>652</v>
      </c>
      <c r="U758" s="38" t="s">
        <v>102</v>
      </c>
      <c r="V758" s="38" t="s">
        <v>102</v>
      </c>
      <c r="W758" s="38" t="s">
        <v>102</v>
      </c>
      <c r="X758" s="14">
        <v>123</v>
      </c>
      <c r="Y758" s="38" t="s">
        <v>102</v>
      </c>
      <c r="Z758" s="14">
        <v>0</v>
      </c>
      <c r="AA758" s="38" t="s">
        <v>102</v>
      </c>
      <c r="AB758" s="14">
        <v>1124</v>
      </c>
      <c r="AC758" s="38" t="s">
        <v>102</v>
      </c>
      <c r="AD758" s="38" t="s">
        <v>102</v>
      </c>
      <c r="AE758" s="38" t="s">
        <v>102</v>
      </c>
      <c r="AF758" s="14">
        <v>79</v>
      </c>
      <c r="AG758" s="38" t="s">
        <v>102</v>
      </c>
      <c r="AH758" s="14">
        <v>0</v>
      </c>
      <c r="AI758" s="38" t="s">
        <v>102</v>
      </c>
      <c r="AJ758" s="14">
        <v>16043</v>
      </c>
      <c r="AK758" s="38" t="s">
        <v>102</v>
      </c>
      <c r="AL758" s="38" t="s">
        <v>102</v>
      </c>
      <c r="AM758" s="38" t="s">
        <v>102</v>
      </c>
      <c r="AN758" s="38" t="s">
        <v>102</v>
      </c>
      <c r="AO758" s="14">
        <v>0</v>
      </c>
      <c r="AP758" s="38" t="s">
        <v>102</v>
      </c>
      <c r="AQ758" s="38" t="s">
        <v>102</v>
      </c>
      <c r="AR758" s="38" t="s">
        <v>102</v>
      </c>
      <c r="AS758" s="38" t="s">
        <v>102</v>
      </c>
      <c r="AT758" s="38" t="s">
        <v>36</v>
      </c>
      <c r="AU758" s="38" t="s">
        <v>102</v>
      </c>
      <c r="AV758" s="38" t="s">
        <v>102</v>
      </c>
      <c r="AW758" s="38" t="s">
        <v>102</v>
      </c>
      <c r="AX758" s="38" t="s">
        <v>36</v>
      </c>
      <c r="AY758" s="38" t="s">
        <v>102</v>
      </c>
      <c r="AZ758" s="38" t="s">
        <v>102</v>
      </c>
      <c r="BA758" s="38" t="s">
        <v>102</v>
      </c>
    </row>
    <row r="759" spans="1:53">
      <c r="A759" s="100">
        <v>44630</v>
      </c>
      <c r="B759" s="99" t="str">
        <f t="shared" si="863"/>
        <v>(木)</v>
      </c>
      <c r="C759" s="14">
        <f t="shared" si="862"/>
        <v>23067</v>
      </c>
      <c r="D759" s="14">
        <v>13938</v>
      </c>
      <c r="E759" s="38" t="s">
        <v>102</v>
      </c>
      <c r="F759" s="38" t="s">
        <v>102</v>
      </c>
      <c r="G759" s="38" t="s">
        <v>102</v>
      </c>
      <c r="H759" s="14">
        <v>1139</v>
      </c>
      <c r="I759" s="38" t="s">
        <v>102</v>
      </c>
      <c r="J759" s="14">
        <v>3</v>
      </c>
      <c r="K759" s="38" t="s">
        <v>102</v>
      </c>
      <c r="L759" s="14">
        <v>7225</v>
      </c>
      <c r="M759" s="38" t="s">
        <v>102</v>
      </c>
      <c r="N759" s="38" t="s">
        <v>102</v>
      </c>
      <c r="O759" s="38" t="s">
        <v>102</v>
      </c>
      <c r="P759" s="14">
        <v>748</v>
      </c>
      <c r="Q759" s="38" t="s">
        <v>102</v>
      </c>
      <c r="R759" s="14">
        <v>14</v>
      </c>
      <c r="S759" s="38" t="s">
        <v>102</v>
      </c>
      <c r="T759" s="14">
        <v>615</v>
      </c>
      <c r="U759" s="38" t="s">
        <v>102</v>
      </c>
      <c r="V759" s="38" t="s">
        <v>102</v>
      </c>
      <c r="W759" s="38" t="s">
        <v>102</v>
      </c>
      <c r="X759" s="14">
        <v>176</v>
      </c>
      <c r="Y759" s="38" t="s">
        <v>102</v>
      </c>
      <c r="Z759" s="14">
        <v>0</v>
      </c>
      <c r="AA759" s="38" t="s">
        <v>102</v>
      </c>
      <c r="AB759" s="14">
        <v>837</v>
      </c>
      <c r="AC759" s="38" t="s">
        <v>102</v>
      </c>
      <c r="AD759" s="38" t="s">
        <v>102</v>
      </c>
      <c r="AE759" s="38" t="s">
        <v>102</v>
      </c>
      <c r="AF759" s="14">
        <v>102</v>
      </c>
      <c r="AG759" s="38" t="s">
        <v>102</v>
      </c>
      <c r="AH759" s="14">
        <v>3</v>
      </c>
      <c r="AI759" s="38" t="s">
        <v>102</v>
      </c>
      <c r="AJ759" s="14">
        <v>8705</v>
      </c>
      <c r="AK759" s="38" t="s">
        <v>102</v>
      </c>
      <c r="AL759" s="38" t="s">
        <v>102</v>
      </c>
      <c r="AM759" s="38" t="s">
        <v>102</v>
      </c>
      <c r="AN759" s="38" t="s">
        <v>102</v>
      </c>
      <c r="AO759" s="14">
        <v>0</v>
      </c>
      <c r="AP759" s="38" t="s">
        <v>102</v>
      </c>
      <c r="AQ759" s="38" t="s">
        <v>102</v>
      </c>
      <c r="AR759" s="38" t="s">
        <v>102</v>
      </c>
      <c r="AS759" s="38" t="s">
        <v>102</v>
      </c>
      <c r="AT759" s="38" t="s">
        <v>36</v>
      </c>
      <c r="AU759" s="38" t="s">
        <v>102</v>
      </c>
      <c r="AV759" s="38" t="s">
        <v>102</v>
      </c>
      <c r="AW759" s="38" t="s">
        <v>102</v>
      </c>
      <c r="AX759" s="38" t="s">
        <v>36</v>
      </c>
      <c r="AY759" s="38" t="s">
        <v>102</v>
      </c>
      <c r="AZ759" s="38" t="s">
        <v>102</v>
      </c>
      <c r="BA759" s="38" t="s">
        <v>102</v>
      </c>
    </row>
    <row r="760" spans="1:53">
      <c r="A760" s="100">
        <v>44629</v>
      </c>
      <c r="B760" s="99" t="str">
        <f t="shared" si="863"/>
        <v>(水)</v>
      </c>
      <c r="C760" s="14">
        <f t="shared" si="862"/>
        <v>22232</v>
      </c>
      <c r="D760" s="14">
        <v>13217</v>
      </c>
      <c r="E760" s="38" t="s">
        <v>102</v>
      </c>
      <c r="F760" s="38" t="s">
        <v>102</v>
      </c>
      <c r="G760" s="38" t="s">
        <v>102</v>
      </c>
      <c r="H760" s="14">
        <v>700</v>
      </c>
      <c r="I760" s="38" t="s">
        <v>102</v>
      </c>
      <c r="J760" s="14">
        <v>0</v>
      </c>
      <c r="K760" s="38" t="s">
        <v>102</v>
      </c>
      <c r="L760" s="14">
        <v>7525</v>
      </c>
      <c r="M760" s="38" t="s">
        <v>102</v>
      </c>
      <c r="N760" s="38" t="s">
        <v>102</v>
      </c>
      <c r="O760" s="38" t="s">
        <v>102</v>
      </c>
      <c r="P760" s="14">
        <v>787</v>
      </c>
      <c r="Q760" s="38" t="s">
        <v>102</v>
      </c>
      <c r="R760" s="14">
        <v>3</v>
      </c>
      <c r="S760" s="38" t="s">
        <v>102</v>
      </c>
      <c r="T760" s="14">
        <v>699</v>
      </c>
      <c r="U760" s="38" t="s">
        <v>102</v>
      </c>
      <c r="V760" s="38" t="s">
        <v>102</v>
      </c>
      <c r="W760" s="38" t="s">
        <v>102</v>
      </c>
      <c r="X760" s="14">
        <v>110</v>
      </c>
      <c r="Y760" s="38" t="s">
        <v>102</v>
      </c>
      <c r="Z760" s="14">
        <v>0</v>
      </c>
      <c r="AA760" s="38" t="s">
        <v>102</v>
      </c>
      <c r="AB760" s="14">
        <v>961</v>
      </c>
      <c r="AC760" s="38" t="s">
        <v>102</v>
      </c>
      <c r="AD760" s="38" t="s">
        <v>102</v>
      </c>
      <c r="AE760" s="38" t="s">
        <v>102</v>
      </c>
      <c r="AF760" s="14">
        <v>91</v>
      </c>
      <c r="AG760" s="38" t="s">
        <v>102</v>
      </c>
      <c r="AH760" s="14">
        <v>0</v>
      </c>
      <c r="AI760" s="38" t="s">
        <v>102</v>
      </c>
      <c r="AJ760" s="14">
        <v>7418</v>
      </c>
      <c r="AK760" s="38" t="s">
        <v>102</v>
      </c>
      <c r="AL760" s="38" t="s">
        <v>102</v>
      </c>
      <c r="AM760" s="38" t="s">
        <v>102</v>
      </c>
      <c r="AN760" s="38" t="s">
        <v>102</v>
      </c>
      <c r="AO760" s="14">
        <v>0</v>
      </c>
      <c r="AP760" s="38" t="s">
        <v>102</v>
      </c>
      <c r="AQ760" s="38" t="s">
        <v>102</v>
      </c>
      <c r="AR760" s="38" t="s">
        <v>102</v>
      </c>
      <c r="AS760" s="38" t="s">
        <v>102</v>
      </c>
      <c r="AT760" s="38" t="s">
        <v>36</v>
      </c>
      <c r="AU760" s="38" t="s">
        <v>102</v>
      </c>
      <c r="AV760" s="38" t="s">
        <v>102</v>
      </c>
      <c r="AW760" s="38" t="s">
        <v>102</v>
      </c>
      <c r="AX760" s="38" t="s">
        <v>36</v>
      </c>
      <c r="AY760" s="38" t="s">
        <v>102</v>
      </c>
      <c r="AZ760" s="38" t="s">
        <v>102</v>
      </c>
      <c r="BA760" s="38" t="s">
        <v>102</v>
      </c>
    </row>
    <row r="761" spans="1:53">
      <c r="A761" s="100">
        <v>44628</v>
      </c>
      <c r="B761" s="99" t="str">
        <f t="shared" si="863"/>
        <v>(火)</v>
      </c>
      <c r="C761" s="14">
        <f t="shared" si="862"/>
        <v>22510</v>
      </c>
      <c r="D761" s="14">
        <v>13467</v>
      </c>
      <c r="E761" s="38" t="s">
        <v>102</v>
      </c>
      <c r="F761" s="38" t="s">
        <v>102</v>
      </c>
      <c r="G761" s="38" t="s">
        <v>102</v>
      </c>
      <c r="H761" s="14">
        <v>744</v>
      </c>
      <c r="I761" s="38" t="s">
        <v>102</v>
      </c>
      <c r="J761" s="14">
        <v>7</v>
      </c>
      <c r="K761" s="38" t="s">
        <v>102</v>
      </c>
      <c r="L761" s="14">
        <v>7655</v>
      </c>
      <c r="M761" s="38" t="s">
        <v>102</v>
      </c>
      <c r="N761" s="38" t="s">
        <v>102</v>
      </c>
      <c r="O761" s="38" t="s">
        <v>102</v>
      </c>
      <c r="P761" s="14">
        <v>630</v>
      </c>
      <c r="Q761" s="38" t="s">
        <v>102</v>
      </c>
      <c r="R761" s="14">
        <v>7</v>
      </c>
      <c r="S761" s="38" t="s">
        <v>102</v>
      </c>
      <c r="T761" s="14">
        <v>709</v>
      </c>
      <c r="U761" s="38" t="s">
        <v>102</v>
      </c>
      <c r="V761" s="38" t="s">
        <v>102</v>
      </c>
      <c r="W761" s="38" t="s">
        <v>102</v>
      </c>
      <c r="X761" s="14">
        <v>123</v>
      </c>
      <c r="Y761" s="38" t="s">
        <v>102</v>
      </c>
      <c r="Z761" s="14">
        <v>0</v>
      </c>
      <c r="AA761" s="38" t="s">
        <v>102</v>
      </c>
      <c r="AB761" s="14">
        <v>984</v>
      </c>
      <c r="AC761" s="38" t="s">
        <v>102</v>
      </c>
      <c r="AD761" s="38" t="s">
        <v>102</v>
      </c>
      <c r="AE761" s="38" t="s">
        <v>102</v>
      </c>
      <c r="AF761" s="14">
        <v>86</v>
      </c>
      <c r="AG761" s="38" t="s">
        <v>102</v>
      </c>
      <c r="AH761" s="14">
        <v>2</v>
      </c>
      <c r="AI761" s="38" t="s">
        <v>102</v>
      </c>
      <c r="AJ761" s="14">
        <v>6592</v>
      </c>
      <c r="AK761" s="38" t="s">
        <v>102</v>
      </c>
      <c r="AL761" s="38" t="s">
        <v>102</v>
      </c>
      <c r="AM761" s="38" t="s">
        <v>102</v>
      </c>
      <c r="AN761" s="38" t="s">
        <v>102</v>
      </c>
      <c r="AO761" s="14">
        <v>0</v>
      </c>
      <c r="AP761" s="38" t="s">
        <v>102</v>
      </c>
      <c r="AQ761" s="38" t="s">
        <v>102</v>
      </c>
      <c r="AR761" s="38" t="s">
        <v>102</v>
      </c>
      <c r="AS761" s="38" t="s">
        <v>102</v>
      </c>
      <c r="AT761" s="38" t="s">
        <v>36</v>
      </c>
      <c r="AU761" s="38" t="s">
        <v>102</v>
      </c>
      <c r="AV761" s="38" t="s">
        <v>102</v>
      </c>
      <c r="AW761" s="38" t="s">
        <v>102</v>
      </c>
      <c r="AX761" s="38" t="s">
        <v>36</v>
      </c>
      <c r="AY761" s="38" t="s">
        <v>102</v>
      </c>
      <c r="AZ761" s="38" t="s">
        <v>102</v>
      </c>
      <c r="BA761" s="38" t="s">
        <v>102</v>
      </c>
    </row>
    <row r="762" spans="1:53">
      <c r="A762" s="100">
        <v>44627</v>
      </c>
      <c r="B762" s="99" t="str">
        <f t="shared" si="863"/>
        <v>(月)</v>
      </c>
      <c r="C762" s="14">
        <f t="shared" si="862"/>
        <v>20624</v>
      </c>
      <c r="D762" s="14">
        <v>11810</v>
      </c>
      <c r="E762" s="38" t="s">
        <v>102</v>
      </c>
      <c r="F762" s="38" t="s">
        <v>102</v>
      </c>
      <c r="G762" s="38" t="s">
        <v>102</v>
      </c>
      <c r="H762" s="14">
        <v>817</v>
      </c>
      <c r="I762" s="38" t="s">
        <v>102</v>
      </c>
      <c r="J762" s="14">
        <v>1</v>
      </c>
      <c r="K762" s="38" t="s">
        <v>102</v>
      </c>
      <c r="L762" s="14">
        <v>7181</v>
      </c>
      <c r="M762" s="38" t="s">
        <v>102</v>
      </c>
      <c r="N762" s="38" t="s">
        <v>102</v>
      </c>
      <c r="O762" s="38" t="s">
        <v>102</v>
      </c>
      <c r="P762" s="14">
        <v>803</v>
      </c>
      <c r="Q762" s="38" t="s">
        <v>102</v>
      </c>
      <c r="R762" s="14">
        <v>12</v>
      </c>
      <c r="S762" s="38" t="s">
        <v>102</v>
      </c>
      <c r="T762" s="14">
        <v>759</v>
      </c>
      <c r="U762" s="38" t="s">
        <v>102</v>
      </c>
      <c r="V762" s="38" t="s">
        <v>102</v>
      </c>
      <c r="W762" s="38" t="s">
        <v>102</v>
      </c>
      <c r="X762" s="14">
        <v>113</v>
      </c>
      <c r="Y762" s="38" t="s">
        <v>102</v>
      </c>
      <c r="Z762" s="14">
        <v>0</v>
      </c>
      <c r="AA762" s="38" t="s">
        <v>102</v>
      </c>
      <c r="AB762" s="14">
        <v>814</v>
      </c>
      <c r="AC762" s="38" t="s">
        <v>102</v>
      </c>
      <c r="AD762" s="38" t="s">
        <v>102</v>
      </c>
      <c r="AE762" s="38" t="s">
        <v>102</v>
      </c>
      <c r="AF762" s="14">
        <v>99</v>
      </c>
      <c r="AG762" s="38" t="s">
        <v>102</v>
      </c>
      <c r="AH762" s="14">
        <v>0</v>
      </c>
      <c r="AI762" s="38" t="s">
        <v>102</v>
      </c>
      <c r="AJ762" s="14">
        <v>4782</v>
      </c>
      <c r="AK762" s="38" t="s">
        <v>102</v>
      </c>
      <c r="AL762" s="38" t="s">
        <v>102</v>
      </c>
      <c r="AM762" s="38" t="s">
        <v>102</v>
      </c>
      <c r="AN762" s="38" t="s">
        <v>102</v>
      </c>
      <c r="AO762" s="14">
        <v>0</v>
      </c>
      <c r="AP762" s="38" t="s">
        <v>102</v>
      </c>
      <c r="AQ762" s="38" t="s">
        <v>102</v>
      </c>
      <c r="AR762" s="38" t="s">
        <v>102</v>
      </c>
      <c r="AS762" s="38" t="s">
        <v>102</v>
      </c>
      <c r="AT762" s="38" t="s">
        <v>36</v>
      </c>
      <c r="AU762" s="38" t="s">
        <v>102</v>
      </c>
      <c r="AV762" s="38" t="s">
        <v>102</v>
      </c>
      <c r="AW762" s="38" t="s">
        <v>102</v>
      </c>
      <c r="AX762" s="38" t="s">
        <v>36</v>
      </c>
      <c r="AY762" s="38" t="s">
        <v>102</v>
      </c>
      <c r="AZ762" s="38" t="s">
        <v>102</v>
      </c>
      <c r="BA762" s="38" t="s">
        <v>102</v>
      </c>
    </row>
    <row r="763" spans="1:53">
      <c r="A763" s="100">
        <v>44626</v>
      </c>
      <c r="B763" s="99" t="str">
        <f t="shared" si="863"/>
        <v>(日)</v>
      </c>
      <c r="C763" s="14">
        <f t="shared" si="862"/>
        <v>22197</v>
      </c>
      <c r="D763" s="14">
        <v>14653</v>
      </c>
      <c r="E763" s="38" t="s">
        <v>102</v>
      </c>
      <c r="F763" s="38" t="s">
        <v>102</v>
      </c>
      <c r="G763" s="38" t="s">
        <v>102</v>
      </c>
      <c r="H763" s="14">
        <v>617</v>
      </c>
      <c r="I763" s="38" t="s">
        <v>102</v>
      </c>
      <c r="J763" s="14">
        <v>0</v>
      </c>
      <c r="K763" s="38" t="s">
        <v>102</v>
      </c>
      <c r="L763" s="14">
        <v>6239</v>
      </c>
      <c r="M763" s="38" t="s">
        <v>102</v>
      </c>
      <c r="N763" s="38" t="s">
        <v>102</v>
      </c>
      <c r="O763" s="38" t="s">
        <v>102</v>
      </c>
      <c r="P763" s="14">
        <v>687</v>
      </c>
      <c r="Q763" s="38" t="s">
        <v>102</v>
      </c>
      <c r="R763" s="14">
        <v>1</v>
      </c>
      <c r="S763" s="38" t="s">
        <v>102</v>
      </c>
      <c r="T763" s="14">
        <v>512</v>
      </c>
      <c r="U763" s="38" t="s">
        <v>102</v>
      </c>
      <c r="V763" s="38" t="s">
        <v>102</v>
      </c>
      <c r="W763" s="38" t="s">
        <v>102</v>
      </c>
      <c r="X763" s="14">
        <v>41</v>
      </c>
      <c r="Y763" s="38" t="s">
        <v>102</v>
      </c>
      <c r="Z763" s="14">
        <v>0</v>
      </c>
      <c r="AA763" s="38" t="s">
        <v>102</v>
      </c>
      <c r="AB763" s="14">
        <v>483</v>
      </c>
      <c r="AC763" s="38" t="s">
        <v>102</v>
      </c>
      <c r="AD763" s="38" t="s">
        <v>102</v>
      </c>
      <c r="AE763" s="38" t="s">
        <v>102</v>
      </c>
      <c r="AF763" s="14">
        <v>45</v>
      </c>
      <c r="AG763" s="38" t="s">
        <v>102</v>
      </c>
      <c r="AH763" s="14">
        <v>1</v>
      </c>
      <c r="AI763" s="38" t="s">
        <v>102</v>
      </c>
      <c r="AJ763" s="14">
        <v>7143</v>
      </c>
      <c r="AK763" s="38" t="s">
        <v>102</v>
      </c>
      <c r="AL763" s="38" t="s">
        <v>102</v>
      </c>
      <c r="AM763" s="38" t="s">
        <v>102</v>
      </c>
      <c r="AN763" s="38" t="s">
        <v>102</v>
      </c>
      <c r="AO763" s="14">
        <v>0</v>
      </c>
      <c r="AP763" s="38" t="s">
        <v>102</v>
      </c>
      <c r="AQ763" s="38" t="s">
        <v>102</v>
      </c>
      <c r="AR763" s="38" t="s">
        <v>102</v>
      </c>
      <c r="AS763" s="38" t="s">
        <v>102</v>
      </c>
      <c r="AT763" s="38" t="s">
        <v>36</v>
      </c>
      <c r="AU763" s="38" t="s">
        <v>102</v>
      </c>
      <c r="AV763" s="38" t="s">
        <v>102</v>
      </c>
      <c r="AW763" s="38" t="s">
        <v>102</v>
      </c>
      <c r="AX763" s="38" t="s">
        <v>36</v>
      </c>
      <c r="AY763" s="38" t="s">
        <v>102</v>
      </c>
      <c r="AZ763" s="38" t="s">
        <v>102</v>
      </c>
      <c r="BA763" s="38" t="s">
        <v>102</v>
      </c>
    </row>
    <row r="764" spans="1:53">
      <c r="A764" s="100">
        <v>44625</v>
      </c>
      <c r="B764" s="99" t="str">
        <f t="shared" si="863"/>
        <v>(土)</v>
      </c>
      <c r="C764" s="14">
        <f t="shared" si="862"/>
        <v>46807</v>
      </c>
      <c r="D764" s="14">
        <v>26054</v>
      </c>
      <c r="E764" s="38" t="s">
        <v>102</v>
      </c>
      <c r="F764" s="38" t="s">
        <v>102</v>
      </c>
      <c r="G764" s="38" t="s">
        <v>102</v>
      </c>
      <c r="H764" s="14">
        <v>1508</v>
      </c>
      <c r="I764" s="38" t="s">
        <v>102</v>
      </c>
      <c r="J764" s="14">
        <v>1</v>
      </c>
      <c r="K764" s="38" t="s">
        <v>102</v>
      </c>
      <c r="L764" s="14">
        <v>17799</v>
      </c>
      <c r="M764" s="38" t="s">
        <v>102</v>
      </c>
      <c r="N764" s="38" t="s">
        <v>102</v>
      </c>
      <c r="O764" s="38" t="s">
        <v>102</v>
      </c>
      <c r="P764" s="14">
        <v>1440</v>
      </c>
      <c r="Q764" s="38" t="s">
        <v>102</v>
      </c>
      <c r="R764" s="14">
        <v>5</v>
      </c>
      <c r="S764" s="38" t="s">
        <v>102</v>
      </c>
      <c r="T764" s="14">
        <v>1017</v>
      </c>
      <c r="U764" s="38" t="s">
        <v>102</v>
      </c>
      <c r="V764" s="38" t="s">
        <v>102</v>
      </c>
      <c r="W764" s="38" t="s">
        <v>102</v>
      </c>
      <c r="X764" s="14">
        <v>131</v>
      </c>
      <c r="Y764" s="38" t="s">
        <v>102</v>
      </c>
      <c r="Z764" s="14">
        <v>0</v>
      </c>
      <c r="AA764" s="38" t="s">
        <v>102</v>
      </c>
      <c r="AB764" s="14">
        <v>992</v>
      </c>
      <c r="AC764" s="38" t="s">
        <v>102</v>
      </c>
      <c r="AD764" s="38" t="s">
        <v>102</v>
      </c>
      <c r="AE764" s="38" t="s">
        <v>102</v>
      </c>
      <c r="AF764" s="14">
        <v>75</v>
      </c>
      <c r="AG764" s="38" t="s">
        <v>102</v>
      </c>
      <c r="AH764" s="14">
        <v>0</v>
      </c>
      <c r="AI764" s="38" t="s">
        <v>102</v>
      </c>
      <c r="AJ764" s="14">
        <v>8774</v>
      </c>
      <c r="AK764" s="38" t="s">
        <v>102</v>
      </c>
      <c r="AL764" s="38" t="s">
        <v>102</v>
      </c>
      <c r="AM764" s="38" t="s">
        <v>102</v>
      </c>
      <c r="AN764" s="38" t="s">
        <v>102</v>
      </c>
      <c r="AO764" s="14">
        <v>0</v>
      </c>
      <c r="AP764" s="38" t="s">
        <v>102</v>
      </c>
      <c r="AQ764" s="38" t="s">
        <v>102</v>
      </c>
      <c r="AR764" s="38" t="s">
        <v>102</v>
      </c>
      <c r="AS764" s="38" t="s">
        <v>102</v>
      </c>
      <c r="AT764" s="38" t="s">
        <v>36</v>
      </c>
      <c r="AU764" s="38" t="s">
        <v>102</v>
      </c>
      <c r="AV764" s="38" t="s">
        <v>102</v>
      </c>
      <c r="AW764" s="38" t="s">
        <v>102</v>
      </c>
      <c r="AX764" s="38" t="s">
        <v>36</v>
      </c>
      <c r="AY764" s="38" t="s">
        <v>102</v>
      </c>
      <c r="AZ764" s="38" t="s">
        <v>102</v>
      </c>
      <c r="BA764" s="38" t="s">
        <v>102</v>
      </c>
    </row>
    <row r="765" spans="1:53">
      <c r="A765" s="100">
        <v>44624</v>
      </c>
      <c r="B765" s="99" t="str">
        <f t="shared" si="863"/>
        <v>(金)</v>
      </c>
      <c r="C765" s="14">
        <f t="shared" si="862"/>
        <v>22165</v>
      </c>
      <c r="D765" s="14">
        <v>13607</v>
      </c>
      <c r="E765" s="38" t="s">
        <v>102</v>
      </c>
      <c r="F765" s="38" t="s">
        <v>102</v>
      </c>
      <c r="G765" s="38" t="s">
        <v>102</v>
      </c>
      <c r="H765" s="14">
        <v>1424</v>
      </c>
      <c r="I765" s="38" t="s">
        <v>102</v>
      </c>
      <c r="J765" s="14">
        <v>0</v>
      </c>
      <c r="K765" s="38" t="s">
        <v>102</v>
      </c>
      <c r="L765" s="14">
        <v>6034</v>
      </c>
      <c r="M765" s="38" t="s">
        <v>102</v>
      </c>
      <c r="N765" s="38" t="s">
        <v>102</v>
      </c>
      <c r="O765" s="38" t="s">
        <v>102</v>
      </c>
      <c r="P765" s="14">
        <v>1099</v>
      </c>
      <c r="Q765" s="38" t="s">
        <v>102</v>
      </c>
      <c r="R765" s="14">
        <v>1</v>
      </c>
      <c r="S765" s="38" t="s">
        <v>102</v>
      </c>
      <c r="T765" s="14">
        <v>948</v>
      </c>
      <c r="U765" s="38" t="s">
        <v>102</v>
      </c>
      <c r="V765" s="38" t="s">
        <v>102</v>
      </c>
      <c r="W765" s="38" t="s">
        <v>102</v>
      </c>
      <c r="X765" s="14">
        <v>124</v>
      </c>
      <c r="Y765" s="38" t="s">
        <v>102</v>
      </c>
      <c r="Z765" s="14">
        <v>0</v>
      </c>
      <c r="AA765" s="38" t="s">
        <v>102</v>
      </c>
      <c r="AB765" s="14">
        <v>560</v>
      </c>
      <c r="AC765" s="38" t="s">
        <v>102</v>
      </c>
      <c r="AD765" s="38" t="s">
        <v>102</v>
      </c>
      <c r="AE765" s="38" t="s">
        <v>102</v>
      </c>
      <c r="AF765" s="14">
        <v>83</v>
      </c>
      <c r="AG765" s="38" t="s">
        <v>102</v>
      </c>
      <c r="AH765" s="14">
        <v>0</v>
      </c>
      <c r="AI765" s="38" t="s">
        <v>102</v>
      </c>
      <c r="AJ765" s="14">
        <v>1870</v>
      </c>
      <c r="AK765" s="38" t="s">
        <v>102</v>
      </c>
      <c r="AL765" s="38" t="s">
        <v>102</v>
      </c>
      <c r="AM765" s="38" t="s">
        <v>102</v>
      </c>
      <c r="AN765" s="38" t="s">
        <v>102</v>
      </c>
      <c r="AO765" s="14">
        <v>0</v>
      </c>
      <c r="AP765" s="38" t="s">
        <v>102</v>
      </c>
      <c r="AQ765" s="38" t="s">
        <v>102</v>
      </c>
      <c r="AR765" s="38" t="s">
        <v>102</v>
      </c>
      <c r="AS765" s="38" t="s">
        <v>102</v>
      </c>
      <c r="AT765" s="38" t="s">
        <v>36</v>
      </c>
      <c r="AU765" s="38" t="s">
        <v>102</v>
      </c>
      <c r="AV765" s="38" t="s">
        <v>102</v>
      </c>
      <c r="AW765" s="38" t="s">
        <v>102</v>
      </c>
      <c r="AX765" s="38" t="s">
        <v>36</v>
      </c>
      <c r="AY765" s="38" t="s">
        <v>102</v>
      </c>
      <c r="AZ765" s="38" t="s">
        <v>102</v>
      </c>
      <c r="BA765" s="38" t="s">
        <v>102</v>
      </c>
    </row>
    <row r="766" spans="1:53">
      <c r="A766" s="100">
        <v>44623</v>
      </c>
      <c r="B766" s="99" t="str">
        <f t="shared" si="863"/>
        <v>(木)</v>
      </c>
      <c r="C766" s="14">
        <f t="shared" si="862"/>
        <v>15135</v>
      </c>
      <c r="D766" s="14">
        <v>6766</v>
      </c>
      <c r="E766" s="38" t="s">
        <v>102</v>
      </c>
      <c r="F766" s="38" t="s">
        <v>102</v>
      </c>
      <c r="G766" s="38" t="s">
        <v>102</v>
      </c>
      <c r="H766" s="14">
        <v>891</v>
      </c>
      <c r="I766" s="38" t="s">
        <v>102</v>
      </c>
      <c r="J766" s="14">
        <v>0</v>
      </c>
      <c r="K766" s="38" t="s">
        <v>102</v>
      </c>
      <c r="L766" s="14">
        <v>6874</v>
      </c>
      <c r="M766" s="38" t="s">
        <v>102</v>
      </c>
      <c r="N766" s="38" t="s">
        <v>102</v>
      </c>
      <c r="O766" s="38" t="s">
        <v>102</v>
      </c>
      <c r="P766" s="14">
        <v>598</v>
      </c>
      <c r="Q766" s="38" t="s">
        <v>102</v>
      </c>
      <c r="R766" s="14">
        <v>6</v>
      </c>
      <c r="S766" s="38" t="s">
        <v>102</v>
      </c>
      <c r="T766" s="14">
        <v>703</v>
      </c>
      <c r="U766" s="38" t="s">
        <v>102</v>
      </c>
      <c r="V766" s="38" t="s">
        <v>102</v>
      </c>
      <c r="W766" s="38" t="s">
        <v>102</v>
      </c>
      <c r="X766" s="14">
        <v>128</v>
      </c>
      <c r="Y766" s="38" t="s">
        <v>102</v>
      </c>
      <c r="Z766" s="14">
        <v>0</v>
      </c>
      <c r="AA766" s="38" t="s">
        <v>102</v>
      </c>
      <c r="AB766" s="14">
        <v>805</v>
      </c>
      <c r="AC766" s="38" t="s">
        <v>102</v>
      </c>
      <c r="AD766" s="38" t="s">
        <v>102</v>
      </c>
      <c r="AE766" s="38" t="s">
        <v>102</v>
      </c>
      <c r="AF766" s="14">
        <v>74</v>
      </c>
      <c r="AG766" s="38" t="s">
        <v>102</v>
      </c>
      <c r="AH766" s="14">
        <v>1</v>
      </c>
      <c r="AI766" s="38" t="s">
        <v>102</v>
      </c>
      <c r="AJ766" s="14">
        <v>491</v>
      </c>
      <c r="AK766" s="38" t="s">
        <v>102</v>
      </c>
      <c r="AL766" s="38" t="s">
        <v>102</v>
      </c>
      <c r="AM766" s="38" t="s">
        <v>102</v>
      </c>
      <c r="AN766" s="38" t="s">
        <v>102</v>
      </c>
      <c r="AO766" s="14">
        <v>0</v>
      </c>
      <c r="AP766" s="38" t="s">
        <v>102</v>
      </c>
      <c r="AQ766" s="38" t="s">
        <v>102</v>
      </c>
      <c r="AR766" s="38" t="s">
        <v>102</v>
      </c>
      <c r="AS766" s="38" t="s">
        <v>102</v>
      </c>
      <c r="AT766" s="38" t="s">
        <v>36</v>
      </c>
      <c r="AU766" s="38" t="s">
        <v>102</v>
      </c>
      <c r="AV766" s="38" t="s">
        <v>102</v>
      </c>
      <c r="AW766" s="38" t="s">
        <v>102</v>
      </c>
      <c r="AX766" s="38" t="s">
        <v>36</v>
      </c>
      <c r="AY766" s="38" t="s">
        <v>102</v>
      </c>
      <c r="AZ766" s="38" t="s">
        <v>102</v>
      </c>
      <c r="BA766" s="38" t="s">
        <v>102</v>
      </c>
    </row>
    <row r="767" spans="1:53">
      <c r="A767" s="100">
        <v>44622</v>
      </c>
      <c r="B767" s="99" t="str">
        <f t="shared" si="863"/>
        <v>(水)</v>
      </c>
      <c r="C767" s="14">
        <f t="shared" si="862"/>
        <v>15970</v>
      </c>
      <c r="D767" s="14">
        <v>6366</v>
      </c>
      <c r="E767" s="38" t="s">
        <v>102</v>
      </c>
      <c r="F767" s="38" t="s">
        <v>102</v>
      </c>
      <c r="G767" s="38" t="s">
        <v>102</v>
      </c>
      <c r="H767" s="14">
        <v>893</v>
      </c>
      <c r="I767" s="38" t="s">
        <v>102</v>
      </c>
      <c r="J767" s="14">
        <v>1</v>
      </c>
      <c r="K767" s="38" t="s">
        <v>102</v>
      </c>
      <c r="L767" s="14">
        <v>7791</v>
      </c>
      <c r="M767" s="38" t="s">
        <v>102</v>
      </c>
      <c r="N767" s="38" t="s">
        <v>102</v>
      </c>
      <c r="O767" s="38" t="s">
        <v>102</v>
      </c>
      <c r="P767" s="14">
        <v>914</v>
      </c>
      <c r="Q767" s="38" t="s">
        <v>102</v>
      </c>
      <c r="R767" s="14">
        <v>5</v>
      </c>
      <c r="S767" s="38" t="s">
        <v>102</v>
      </c>
      <c r="T767" s="14">
        <v>769</v>
      </c>
      <c r="U767" s="38" t="s">
        <v>102</v>
      </c>
      <c r="V767" s="38" t="s">
        <v>102</v>
      </c>
      <c r="W767" s="38" t="s">
        <v>102</v>
      </c>
      <c r="X767" s="14">
        <v>135</v>
      </c>
      <c r="Y767" s="38" t="s">
        <v>102</v>
      </c>
      <c r="Z767" s="14">
        <v>1</v>
      </c>
      <c r="AA767" s="38" t="s">
        <v>102</v>
      </c>
      <c r="AB767" s="14">
        <v>896</v>
      </c>
      <c r="AC767" s="38" t="s">
        <v>102</v>
      </c>
      <c r="AD767" s="38" t="s">
        <v>102</v>
      </c>
      <c r="AE767" s="38" t="s">
        <v>102</v>
      </c>
      <c r="AF767" s="14">
        <v>77</v>
      </c>
      <c r="AG767" s="38" t="s">
        <v>102</v>
      </c>
      <c r="AH767" s="14">
        <v>2</v>
      </c>
      <c r="AI767" s="38" t="s">
        <v>102</v>
      </c>
      <c r="AJ767" s="14">
        <v>283</v>
      </c>
      <c r="AK767" s="38" t="s">
        <v>102</v>
      </c>
      <c r="AL767" s="38" t="s">
        <v>102</v>
      </c>
      <c r="AM767" s="38" t="s">
        <v>102</v>
      </c>
      <c r="AN767" s="38" t="s">
        <v>102</v>
      </c>
      <c r="AO767" s="14">
        <v>0</v>
      </c>
      <c r="AP767" s="38" t="s">
        <v>102</v>
      </c>
      <c r="AQ767" s="38" t="s">
        <v>102</v>
      </c>
      <c r="AR767" s="38" t="s">
        <v>102</v>
      </c>
      <c r="AS767" s="38" t="s">
        <v>102</v>
      </c>
      <c r="AT767" s="38" t="s">
        <v>36</v>
      </c>
      <c r="AU767" s="38" t="s">
        <v>102</v>
      </c>
      <c r="AV767" s="38" t="s">
        <v>102</v>
      </c>
      <c r="AW767" s="38" t="s">
        <v>102</v>
      </c>
      <c r="AX767" s="38" t="s">
        <v>36</v>
      </c>
      <c r="AY767" s="38" t="s">
        <v>102</v>
      </c>
      <c r="AZ767" s="38" t="s">
        <v>102</v>
      </c>
      <c r="BA767" s="38" t="s">
        <v>102</v>
      </c>
    </row>
    <row r="768" spans="1:53">
      <c r="A768" s="100">
        <v>44621</v>
      </c>
      <c r="B768" s="99" t="str">
        <f t="shared" si="863"/>
        <v>(火)</v>
      </c>
      <c r="C768" s="14">
        <f t="shared" si="862"/>
        <v>17611</v>
      </c>
      <c r="D768" s="14">
        <v>7305</v>
      </c>
      <c r="E768" s="38" t="s">
        <v>102</v>
      </c>
      <c r="F768" s="38" t="s">
        <v>102</v>
      </c>
      <c r="G768" s="38" t="s">
        <v>102</v>
      </c>
      <c r="H768" s="14">
        <v>1135</v>
      </c>
      <c r="I768" s="38" t="s">
        <v>102</v>
      </c>
      <c r="J768" s="14">
        <v>1</v>
      </c>
      <c r="K768" s="38" t="s">
        <v>102</v>
      </c>
      <c r="L768" s="14">
        <v>8209</v>
      </c>
      <c r="M768" s="38" t="s">
        <v>102</v>
      </c>
      <c r="N768" s="38" t="s">
        <v>102</v>
      </c>
      <c r="O768" s="38" t="s">
        <v>102</v>
      </c>
      <c r="P768" s="14">
        <v>960</v>
      </c>
      <c r="Q768" s="38" t="s">
        <v>102</v>
      </c>
      <c r="R768" s="14">
        <v>1</v>
      </c>
      <c r="S768" s="38" t="s">
        <v>102</v>
      </c>
      <c r="T768" s="14">
        <v>824</v>
      </c>
      <c r="U768" s="38" t="s">
        <v>102</v>
      </c>
      <c r="V768" s="38" t="s">
        <v>102</v>
      </c>
      <c r="W768" s="38" t="s">
        <v>102</v>
      </c>
      <c r="X768" s="14">
        <v>144</v>
      </c>
      <c r="Y768" s="38" t="s">
        <v>102</v>
      </c>
      <c r="Z768" s="14">
        <v>0</v>
      </c>
      <c r="AA768" s="38" t="s">
        <v>102</v>
      </c>
      <c r="AB768" s="14">
        <v>885</v>
      </c>
      <c r="AC768" s="38" t="s">
        <v>102</v>
      </c>
      <c r="AD768" s="38" t="s">
        <v>102</v>
      </c>
      <c r="AE768" s="38" t="s">
        <v>102</v>
      </c>
      <c r="AF768" s="14">
        <v>109</v>
      </c>
      <c r="AG768" s="38" t="s">
        <v>102</v>
      </c>
      <c r="AH768" s="14">
        <v>0</v>
      </c>
      <c r="AI768" s="38" t="s">
        <v>102</v>
      </c>
      <c r="AJ768" s="14">
        <v>463</v>
      </c>
      <c r="AK768" s="38" t="s">
        <v>102</v>
      </c>
      <c r="AL768" s="38" t="s">
        <v>102</v>
      </c>
      <c r="AM768" s="38" t="s">
        <v>102</v>
      </c>
      <c r="AN768" s="38" t="s">
        <v>102</v>
      </c>
      <c r="AO768" s="14">
        <v>0</v>
      </c>
      <c r="AP768" s="38" t="s">
        <v>102</v>
      </c>
      <c r="AQ768" s="38" t="s">
        <v>102</v>
      </c>
      <c r="AR768" s="38" t="s">
        <v>102</v>
      </c>
      <c r="AS768" s="38" t="s">
        <v>102</v>
      </c>
      <c r="AT768" s="38" t="s">
        <v>36</v>
      </c>
      <c r="AU768" s="38" t="s">
        <v>102</v>
      </c>
      <c r="AV768" s="38" t="s">
        <v>102</v>
      </c>
      <c r="AW768" s="38" t="s">
        <v>102</v>
      </c>
      <c r="AX768" s="38" t="s">
        <v>36</v>
      </c>
      <c r="AY768" s="38" t="s">
        <v>102</v>
      </c>
      <c r="AZ768" s="38" t="s">
        <v>102</v>
      </c>
      <c r="BA768" s="38" t="s">
        <v>102</v>
      </c>
    </row>
    <row r="769" spans="1:53">
      <c r="A769" s="100">
        <v>44620</v>
      </c>
      <c r="B769" s="99" t="str">
        <f t="shared" si="863"/>
        <v>(月)</v>
      </c>
      <c r="C769" s="14">
        <f t="shared" si="862"/>
        <v>17661</v>
      </c>
      <c r="D769" s="14">
        <v>4706</v>
      </c>
      <c r="E769" s="38" t="s">
        <v>102</v>
      </c>
      <c r="F769" s="38" t="s">
        <v>102</v>
      </c>
      <c r="G769" s="38" t="s">
        <v>102</v>
      </c>
      <c r="H769" s="14">
        <v>887</v>
      </c>
      <c r="I769" s="38" t="s">
        <v>102</v>
      </c>
      <c r="J769" s="14">
        <v>1</v>
      </c>
      <c r="K769" s="38" t="s">
        <v>102</v>
      </c>
      <c r="L769" s="14">
        <v>11310</v>
      </c>
      <c r="M769" s="38" t="s">
        <v>102</v>
      </c>
      <c r="N769" s="38" t="s">
        <v>102</v>
      </c>
      <c r="O769" s="38" t="s">
        <v>102</v>
      </c>
      <c r="P769" s="14">
        <v>755</v>
      </c>
      <c r="Q769" s="38" t="s">
        <v>102</v>
      </c>
      <c r="R769" s="14">
        <v>2</v>
      </c>
      <c r="S769" s="38" t="s">
        <v>102</v>
      </c>
      <c r="T769" s="14">
        <v>581</v>
      </c>
      <c r="U769" s="38" t="s">
        <v>102</v>
      </c>
      <c r="V769" s="38" t="s">
        <v>102</v>
      </c>
      <c r="W769" s="38" t="s">
        <v>102</v>
      </c>
      <c r="X769" s="14">
        <v>125</v>
      </c>
      <c r="Y769" s="38" t="s">
        <v>102</v>
      </c>
      <c r="Z769" s="14">
        <v>0</v>
      </c>
      <c r="AA769" s="38" t="s">
        <v>102</v>
      </c>
      <c r="AB769" s="14">
        <v>1196</v>
      </c>
      <c r="AC769" s="38" t="s">
        <v>102</v>
      </c>
      <c r="AD769" s="38" t="s">
        <v>102</v>
      </c>
      <c r="AE769" s="38" t="s">
        <v>102</v>
      </c>
      <c r="AF769" s="14">
        <v>102</v>
      </c>
      <c r="AG769" s="38" t="s">
        <v>102</v>
      </c>
      <c r="AH769" s="14">
        <v>0</v>
      </c>
      <c r="AI769" s="38" t="s">
        <v>102</v>
      </c>
      <c r="AJ769" s="14">
        <v>80</v>
      </c>
      <c r="AK769" s="38" t="s">
        <v>102</v>
      </c>
      <c r="AL769" s="38" t="s">
        <v>102</v>
      </c>
      <c r="AM769" s="38" t="s">
        <v>102</v>
      </c>
      <c r="AN769" s="38" t="s">
        <v>102</v>
      </c>
      <c r="AO769" s="14">
        <v>0</v>
      </c>
      <c r="AP769" s="38" t="s">
        <v>102</v>
      </c>
      <c r="AQ769" s="38" t="s">
        <v>102</v>
      </c>
      <c r="AR769" s="38" t="s">
        <v>102</v>
      </c>
      <c r="AS769" s="38" t="s">
        <v>102</v>
      </c>
      <c r="AT769" s="38" t="s">
        <v>36</v>
      </c>
      <c r="AU769" s="38" t="s">
        <v>102</v>
      </c>
      <c r="AV769" s="38" t="s">
        <v>102</v>
      </c>
      <c r="AW769" s="38" t="s">
        <v>102</v>
      </c>
      <c r="AX769" s="38" t="s">
        <v>36</v>
      </c>
      <c r="AY769" s="38" t="s">
        <v>102</v>
      </c>
      <c r="AZ769" s="38" t="s">
        <v>102</v>
      </c>
      <c r="BA769" s="38" t="s">
        <v>102</v>
      </c>
    </row>
    <row r="770" spans="1:53">
      <c r="A770" s="100">
        <v>44619</v>
      </c>
      <c r="B770" s="99" t="str">
        <f t="shared" si="863"/>
        <v>(日)</v>
      </c>
      <c r="C770" s="14">
        <f t="shared" si="862"/>
        <v>17690</v>
      </c>
      <c r="D770" s="14">
        <v>5976</v>
      </c>
      <c r="E770" s="38" t="s">
        <v>102</v>
      </c>
      <c r="F770" s="38" t="s">
        <v>102</v>
      </c>
      <c r="G770" s="38" t="s">
        <v>102</v>
      </c>
      <c r="H770" s="14">
        <v>1572</v>
      </c>
      <c r="I770" s="38" t="s">
        <v>102</v>
      </c>
      <c r="J770" s="14">
        <v>0</v>
      </c>
      <c r="K770" s="38" t="s">
        <v>102</v>
      </c>
      <c r="L770" s="14">
        <v>9161</v>
      </c>
      <c r="M770" s="38" t="s">
        <v>102</v>
      </c>
      <c r="N770" s="38" t="s">
        <v>102</v>
      </c>
      <c r="O770" s="38" t="s">
        <v>102</v>
      </c>
      <c r="P770" s="14">
        <v>981</v>
      </c>
      <c r="Q770" s="38" t="s">
        <v>102</v>
      </c>
      <c r="R770" s="14">
        <v>0</v>
      </c>
      <c r="S770" s="38" t="s">
        <v>102</v>
      </c>
      <c r="T770" s="14">
        <v>440</v>
      </c>
      <c r="U770" s="38" t="s">
        <v>102</v>
      </c>
      <c r="V770" s="38" t="s">
        <v>102</v>
      </c>
      <c r="W770" s="38" t="s">
        <v>102</v>
      </c>
      <c r="X770" s="14">
        <v>146</v>
      </c>
      <c r="Y770" s="38" t="s">
        <v>102</v>
      </c>
      <c r="Z770" s="14">
        <v>0</v>
      </c>
      <c r="AA770" s="38" t="s">
        <v>102</v>
      </c>
      <c r="AB770" s="14">
        <v>553</v>
      </c>
      <c r="AC770" s="38" t="s">
        <v>102</v>
      </c>
      <c r="AD770" s="38" t="s">
        <v>102</v>
      </c>
      <c r="AE770" s="38" t="s">
        <v>102</v>
      </c>
      <c r="AF770" s="14">
        <v>142</v>
      </c>
      <c r="AG770" s="38" t="s">
        <v>102</v>
      </c>
      <c r="AH770" s="14">
        <v>0</v>
      </c>
      <c r="AI770" s="38" t="s">
        <v>102</v>
      </c>
      <c r="AJ770" s="14">
        <v>1</v>
      </c>
      <c r="AK770" s="38" t="s">
        <v>102</v>
      </c>
      <c r="AL770" s="38" t="s">
        <v>102</v>
      </c>
      <c r="AM770" s="38" t="s">
        <v>102</v>
      </c>
      <c r="AN770" s="38" t="s">
        <v>102</v>
      </c>
      <c r="AO770" s="14">
        <v>0</v>
      </c>
      <c r="AP770" s="38" t="s">
        <v>102</v>
      </c>
      <c r="AQ770" s="38" t="s">
        <v>102</v>
      </c>
      <c r="AR770" s="38" t="s">
        <v>102</v>
      </c>
      <c r="AS770" s="38" t="s">
        <v>102</v>
      </c>
      <c r="AT770" s="38" t="s">
        <v>36</v>
      </c>
      <c r="AU770" s="38" t="s">
        <v>102</v>
      </c>
      <c r="AV770" s="38" t="s">
        <v>102</v>
      </c>
      <c r="AW770" s="38" t="s">
        <v>102</v>
      </c>
      <c r="AX770" s="38" t="s">
        <v>36</v>
      </c>
      <c r="AY770" s="38" t="s">
        <v>102</v>
      </c>
      <c r="AZ770" s="38" t="s">
        <v>102</v>
      </c>
      <c r="BA770" s="38" t="s">
        <v>102</v>
      </c>
    </row>
    <row r="771" spans="1:53">
      <c r="A771" s="100">
        <v>44618</v>
      </c>
      <c r="B771" s="99" t="str">
        <f t="shared" si="863"/>
        <v>(土)</v>
      </c>
      <c r="C771" s="14">
        <f t="shared" ref="C771:C834" si="864">SUM(D771,H771,J771,K771,L771,P771,R771,S771)</f>
        <v>43099</v>
      </c>
      <c r="D771" s="14">
        <v>14500</v>
      </c>
      <c r="E771" s="38" t="s">
        <v>102</v>
      </c>
      <c r="F771" s="38" t="s">
        <v>102</v>
      </c>
      <c r="G771" s="38" t="s">
        <v>102</v>
      </c>
      <c r="H771" s="14">
        <v>2474</v>
      </c>
      <c r="I771" s="38" t="s">
        <v>102</v>
      </c>
      <c r="J771" s="14">
        <v>2</v>
      </c>
      <c r="K771" s="38" t="s">
        <v>102</v>
      </c>
      <c r="L771" s="14">
        <v>24662</v>
      </c>
      <c r="M771" s="38" t="s">
        <v>102</v>
      </c>
      <c r="N771" s="38" t="s">
        <v>102</v>
      </c>
      <c r="O771" s="38" t="s">
        <v>102</v>
      </c>
      <c r="P771" s="14">
        <v>1457</v>
      </c>
      <c r="Q771" s="38" t="s">
        <v>102</v>
      </c>
      <c r="R771" s="14">
        <v>4</v>
      </c>
      <c r="S771" s="38" t="s">
        <v>102</v>
      </c>
      <c r="T771" s="14">
        <v>791</v>
      </c>
      <c r="U771" s="38" t="s">
        <v>102</v>
      </c>
      <c r="V771" s="38" t="s">
        <v>102</v>
      </c>
      <c r="W771" s="38" t="s">
        <v>102</v>
      </c>
      <c r="X771" s="14">
        <v>168</v>
      </c>
      <c r="Y771" s="38" t="s">
        <v>102</v>
      </c>
      <c r="Z771" s="14">
        <v>0</v>
      </c>
      <c r="AA771" s="38" t="s">
        <v>102</v>
      </c>
      <c r="AB771" s="14">
        <v>1297</v>
      </c>
      <c r="AC771" s="38" t="s">
        <v>102</v>
      </c>
      <c r="AD771" s="38" t="s">
        <v>102</v>
      </c>
      <c r="AE771" s="38" t="s">
        <v>102</v>
      </c>
      <c r="AF771" s="14">
        <v>76</v>
      </c>
      <c r="AG771" s="38" t="s">
        <v>102</v>
      </c>
      <c r="AH771" s="14">
        <v>2</v>
      </c>
      <c r="AI771" s="38" t="s">
        <v>102</v>
      </c>
      <c r="AJ771" s="14">
        <v>23</v>
      </c>
      <c r="AK771" s="38" t="s">
        <v>102</v>
      </c>
      <c r="AL771" s="38" t="s">
        <v>102</v>
      </c>
      <c r="AM771" s="38" t="s">
        <v>102</v>
      </c>
      <c r="AN771" s="38" t="s">
        <v>102</v>
      </c>
      <c r="AO771" s="14">
        <v>0</v>
      </c>
      <c r="AP771" s="38" t="s">
        <v>102</v>
      </c>
      <c r="AQ771" s="38" t="s">
        <v>102</v>
      </c>
      <c r="AR771" s="38" t="s">
        <v>102</v>
      </c>
      <c r="AS771" s="38" t="s">
        <v>102</v>
      </c>
      <c r="AT771" s="38" t="s">
        <v>36</v>
      </c>
      <c r="AU771" s="38" t="s">
        <v>102</v>
      </c>
      <c r="AV771" s="38" t="s">
        <v>102</v>
      </c>
      <c r="AW771" s="38" t="s">
        <v>102</v>
      </c>
      <c r="AX771" s="38" t="s">
        <v>36</v>
      </c>
      <c r="AY771" s="38" t="s">
        <v>102</v>
      </c>
      <c r="AZ771" s="38" t="s">
        <v>102</v>
      </c>
      <c r="BA771" s="38" t="s">
        <v>102</v>
      </c>
    </row>
    <row r="772" spans="1:53">
      <c r="A772" s="100">
        <v>44617</v>
      </c>
      <c r="B772" s="99" t="str">
        <f t="shared" si="863"/>
        <v>(金)</v>
      </c>
      <c r="C772" s="14">
        <f t="shared" si="864"/>
        <v>31981</v>
      </c>
      <c r="D772" s="14">
        <v>10749</v>
      </c>
      <c r="E772" s="38" t="s">
        <v>102</v>
      </c>
      <c r="F772" s="38" t="s">
        <v>102</v>
      </c>
      <c r="G772" s="38" t="s">
        <v>102</v>
      </c>
      <c r="H772" s="14">
        <v>1348</v>
      </c>
      <c r="I772" s="38" t="s">
        <v>102</v>
      </c>
      <c r="J772" s="14">
        <v>3</v>
      </c>
      <c r="K772" s="38" t="s">
        <v>102</v>
      </c>
      <c r="L772" s="14">
        <v>18561</v>
      </c>
      <c r="M772" s="38" t="s">
        <v>102</v>
      </c>
      <c r="N772" s="38" t="s">
        <v>102</v>
      </c>
      <c r="O772" s="38" t="s">
        <v>102</v>
      </c>
      <c r="P772" s="14">
        <v>1284</v>
      </c>
      <c r="Q772" s="38" t="s">
        <v>102</v>
      </c>
      <c r="R772" s="14">
        <v>36</v>
      </c>
      <c r="S772" s="38" t="s">
        <v>102</v>
      </c>
      <c r="T772" s="14">
        <v>933</v>
      </c>
      <c r="U772" s="38" t="s">
        <v>102</v>
      </c>
      <c r="V772" s="38" t="s">
        <v>102</v>
      </c>
      <c r="W772" s="38" t="s">
        <v>102</v>
      </c>
      <c r="X772" s="14">
        <v>162</v>
      </c>
      <c r="Y772" s="38" t="s">
        <v>102</v>
      </c>
      <c r="Z772" s="14">
        <v>0</v>
      </c>
      <c r="AA772" s="38" t="s">
        <v>102</v>
      </c>
      <c r="AB772" s="14">
        <v>1394</v>
      </c>
      <c r="AC772" s="38" t="s">
        <v>102</v>
      </c>
      <c r="AD772" s="38" t="s">
        <v>102</v>
      </c>
      <c r="AE772" s="38" t="s">
        <v>102</v>
      </c>
      <c r="AF772" s="14">
        <v>76</v>
      </c>
      <c r="AG772" s="38" t="s">
        <v>102</v>
      </c>
      <c r="AH772" s="14">
        <v>3</v>
      </c>
      <c r="AI772" s="38" t="s">
        <v>102</v>
      </c>
      <c r="AJ772" s="14">
        <v>0</v>
      </c>
      <c r="AK772" s="38" t="s">
        <v>102</v>
      </c>
      <c r="AL772" s="38" t="s">
        <v>102</v>
      </c>
      <c r="AM772" s="38" t="s">
        <v>102</v>
      </c>
      <c r="AN772" s="38" t="s">
        <v>102</v>
      </c>
      <c r="AO772" s="14">
        <v>0</v>
      </c>
      <c r="AP772" s="38" t="s">
        <v>102</v>
      </c>
      <c r="AQ772" s="38" t="s">
        <v>102</v>
      </c>
      <c r="AR772" s="38" t="s">
        <v>102</v>
      </c>
      <c r="AS772" s="38" t="s">
        <v>102</v>
      </c>
      <c r="AT772" s="38" t="s">
        <v>36</v>
      </c>
      <c r="AU772" s="38" t="s">
        <v>102</v>
      </c>
      <c r="AV772" s="38" t="s">
        <v>102</v>
      </c>
      <c r="AW772" s="38" t="s">
        <v>102</v>
      </c>
      <c r="AX772" s="38" t="s">
        <v>36</v>
      </c>
      <c r="AY772" s="38" t="s">
        <v>102</v>
      </c>
      <c r="AZ772" s="38" t="s">
        <v>102</v>
      </c>
      <c r="BA772" s="38" t="s">
        <v>102</v>
      </c>
    </row>
    <row r="773" spans="1:53">
      <c r="A773" s="100">
        <v>44616</v>
      </c>
      <c r="B773" s="99" t="str">
        <f t="shared" si="863"/>
        <v>(木)</v>
      </c>
      <c r="C773" s="14">
        <f t="shared" si="864"/>
        <v>18483</v>
      </c>
      <c r="D773" s="14">
        <v>6335</v>
      </c>
      <c r="E773" s="38" t="s">
        <v>102</v>
      </c>
      <c r="F773" s="38" t="s">
        <v>102</v>
      </c>
      <c r="G773" s="38" t="s">
        <v>102</v>
      </c>
      <c r="H773" s="14">
        <v>1137</v>
      </c>
      <c r="I773" s="38" t="s">
        <v>102</v>
      </c>
      <c r="J773" s="14">
        <v>5</v>
      </c>
      <c r="K773" s="38" t="s">
        <v>102</v>
      </c>
      <c r="L773" s="14">
        <v>10397</v>
      </c>
      <c r="M773" s="38" t="s">
        <v>102</v>
      </c>
      <c r="N773" s="38" t="s">
        <v>102</v>
      </c>
      <c r="O773" s="38" t="s">
        <v>102</v>
      </c>
      <c r="P773" s="14">
        <v>570</v>
      </c>
      <c r="Q773" s="38" t="s">
        <v>102</v>
      </c>
      <c r="R773" s="14">
        <v>39</v>
      </c>
      <c r="S773" s="38" t="s">
        <v>102</v>
      </c>
      <c r="T773" s="14">
        <v>795</v>
      </c>
      <c r="U773" s="38" t="s">
        <v>102</v>
      </c>
      <c r="V773" s="38" t="s">
        <v>102</v>
      </c>
      <c r="W773" s="38" t="s">
        <v>102</v>
      </c>
      <c r="X773" s="14">
        <v>151</v>
      </c>
      <c r="Y773" s="38" t="s">
        <v>102</v>
      </c>
      <c r="Z773" s="14">
        <v>0</v>
      </c>
      <c r="AA773" s="38" t="s">
        <v>102</v>
      </c>
      <c r="AB773" s="14">
        <v>1082</v>
      </c>
      <c r="AC773" s="38" t="s">
        <v>102</v>
      </c>
      <c r="AD773" s="38" t="s">
        <v>102</v>
      </c>
      <c r="AE773" s="38" t="s">
        <v>102</v>
      </c>
      <c r="AF773" s="14">
        <v>63</v>
      </c>
      <c r="AG773" s="38" t="s">
        <v>102</v>
      </c>
      <c r="AH773" s="14">
        <v>5</v>
      </c>
      <c r="AI773" s="38" t="s">
        <v>102</v>
      </c>
      <c r="AJ773" s="14">
        <v>0</v>
      </c>
      <c r="AK773" s="38" t="s">
        <v>102</v>
      </c>
      <c r="AL773" s="38" t="s">
        <v>102</v>
      </c>
      <c r="AM773" s="38" t="s">
        <v>102</v>
      </c>
      <c r="AN773" s="38" t="s">
        <v>102</v>
      </c>
      <c r="AO773" s="14">
        <v>0</v>
      </c>
      <c r="AP773" s="38" t="s">
        <v>102</v>
      </c>
      <c r="AQ773" s="38" t="s">
        <v>102</v>
      </c>
      <c r="AR773" s="38" t="s">
        <v>102</v>
      </c>
      <c r="AS773" s="38" t="s">
        <v>102</v>
      </c>
      <c r="AT773" s="38" t="s">
        <v>36</v>
      </c>
      <c r="AU773" s="38" t="s">
        <v>102</v>
      </c>
      <c r="AV773" s="38" t="s">
        <v>102</v>
      </c>
      <c r="AW773" s="38" t="s">
        <v>102</v>
      </c>
      <c r="AX773" s="38" t="s">
        <v>36</v>
      </c>
      <c r="AY773" s="38" t="s">
        <v>102</v>
      </c>
      <c r="AZ773" s="38" t="s">
        <v>102</v>
      </c>
      <c r="BA773" s="38" t="s">
        <v>102</v>
      </c>
    </row>
    <row r="774" spans="1:53">
      <c r="A774" s="100">
        <v>44615</v>
      </c>
      <c r="B774" s="99" t="str">
        <f t="shared" si="863"/>
        <v>(水)</v>
      </c>
      <c r="C774" s="14">
        <f t="shared" si="864"/>
        <v>5027</v>
      </c>
      <c r="D774" s="14">
        <v>1661</v>
      </c>
      <c r="E774" s="38" t="s">
        <v>102</v>
      </c>
      <c r="F774" s="38" t="s">
        <v>102</v>
      </c>
      <c r="G774" s="38" t="s">
        <v>102</v>
      </c>
      <c r="H774" s="14">
        <v>784</v>
      </c>
      <c r="I774" s="38" t="s">
        <v>102</v>
      </c>
      <c r="J774" s="14">
        <v>2</v>
      </c>
      <c r="K774" s="38" t="s">
        <v>102</v>
      </c>
      <c r="L774" s="14">
        <v>2001</v>
      </c>
      <c r="M774" s="38" t="s">
        <v>102</v>
      </c>
      <c r="N774" s="38" t="s">
        <v>102</v>
      </c>
      <c r="O774" s="38" t="s">
        <v>102</v>
      </c>
      <c r="P774" s="14">
        <v>578</v>
      </c>
      <c r="Q774" s="38" t="s">
        <v>102</v>
      </c>
      <c r="R774" s="14">
        <v>1</v>
      </c>
      <c r="S774" s="38" t="s">
        <v>102</v>
      </c>
      <c r="T774" s="14">
        <v>154</v>
      </c>
      <c r="U774" s="38" t="s">
        <v>102</v>
      </c>
      <c r="V774" s="38" t="s">
        <v>102</v>
      </c>
      <c r="W774" s="38" t="s">
        <v>102</v>
      </c>
      <c r="X774" s="14">
        <v>65</v>
      </c>
      <c r="Y774" s="38" t="s">
        <v>102</v>
      </c>
      <c r="Z774" s="14">
        <v>0</v>
      </c>
      <c r="AA774" s="38" t="s">
        <v>102</v>
      </c>
      <c r="AB774" s="14">
        <v>193</v>
      </c>
      <c r="AC774" s="38" t="s">
        <v>102</v>
      </c>
      <c r="AD774" s="38" t="s">
        <v>102</v>
      </c>
      <c r="AE774" s="38" t="s">
        <v>102</v>
      </c>
      <c r="AF774" s="14">
        <v>29</v>
      </c>
      <c r="AG774" s="38" t="s">
        <v>102</v>
      </c>
      <c r="AH774" s="14">
        <v>0</v>
      </c>
      <c r="AI774" s="38" t="s">
        <v>102</v>
      </c>
      <c r="AJ774" s="14">
        <v>0</v>
      </c>
      <c r="AK774" s="38" t="s">
        <v>102</v>
      </c>
      <c r="AL774" s="38" t="s">
        <v>102</v>
      </c>
      <c r="AM774" s="38" t="s">
        <v>102</v>
      </c>
      <c r="AN774" s="38" t="s">
        <v>102</v>
      </c>
      <c r="AO774" s="14">
        <v>0</v>
      </c>
      <c r="AP774" s="38" t="s">
        <v>102</v>
      </c>
      <c r="AQ774" s="38" t="s">
        <v>102</v>
      </c>
      <c r="AR774" s="38" t="s">
        <v>102</v>
      </c>
      <c r="AS774" s="38" t="s">
        <v>102</v>
      </c>
      <c r="AT774" s="38" t="s">
        <v>36</v>
      </c>
      <c r="AU774" s="38" t="s">
        <v>102</v>
      </c>
      <c r="AV774" s="38" t="s">
        <v>102</v>
      </c>
      <c r="AW774" s="38" t="s">
        <v>102</v>
      </c>
      <c r="AX774" s="38" t="s">
        <v>36</v>
      </c>
      <c r="AY774" s="38" t="s">
        <v>102</v>
      </c>
      <c r="AZ774" s="38" t="s">
        <v>102</v>
      </c>
      <c r="BA774" s="38" t="s">
        <v>102</v>
      </c>
    </row>
    <row r="775" spans="1:53">
      <c r="A775" s="100">
        <v>44614</v>
      </c>
      <c r="B775" s="99" t="str">
        <f t="shared" si="863"/>
        <v>(火)</v>
      </c>
      <c r="C775" s="14">
        <f t="shared" si="864"/>
        <v>21675</v>
      </c>
      <c r="D775" s="14">
        <v>7868</v>
      </c>
      <c r="E775" s="38" t="s">
        <v>102</v>
      </c>
      <c r="F775" s="38" t="s">
        <v>102</v>
      </c>
      <c r="G775" s="38" t="s">
        <v>102</v>
      </c>
      <c r="H775" s="14">
        <v>870</v>
      </c>
      <c r="I775" s="38" t="s">
        <v>102</v>
      </c>
      <c r="J775" s="14">
        <v>12</v>
      </c>
      <c r="K775" s="38" t="s">
        <v>102</v>
      </c>
      <c r="L775" s="14">
        <v>12470</v>
      </c>
      <c r="M775" s="38" t="s">
        <v>102</v>
      </c>
      <c r="N775" s="38" t="s">
        <v>102</v>
      </c>
      <c r="O775" s="38" t="s">
        <v>102</v>
      </c>
      <c r="P775" s="14">
        <v>441</v>
      </c>
      <c r="Q775" s="38" t="s">
        <v>102</v>
      </c>
      <c r="R775" s="14">
        <v>14</v>
      </c>
      <c r="S775" s="38" t="s">
        <v>102</v>
      </c>
      <c r="T775" s="14">
        <v>869</v>
      </c>
      <c r="U775" s="38" t="s">
        <v>102</v>
      </c>
      <c r="V775" s="38" t="s">
        <v>102</v>
      </c>
      <c r="W775" s="38" t="s">
        <v>102</v>
      </c>
      <c r="X775" s="14">
        <v>146</v>
      </c>
      <c r="Y775" s="38" t="s">
        <v>102</v>
      </c>
      <c r="Z775" s="14">
        <v>3</v>
      </c>
      <c r="AA775" s="38" t="s">
        <v>102</v>
      </c>
      <c r="AB775" s="14">
        <v>1224</v>
      </c>
      <c r="AC775" s="38" t="s">
        <v>102</v>
      </c>
      <c r="AD775" s="38" t="s">
        <v>102</v>
      </c>
      <c r="AE775" s="38" t="s">
        <v>102</v>
      </c>
      <c r="AF775" s="14">
        <v>45</v>
      </c>
      <c r="AG775" s="38" t="s">
        <v>102</v>
      </c>
      <c r="AH775" s="14">
        <v>0</v>
      </c>
      <c r="AI775" s="38" t="s">
        <v>102</v>
      </c>
      <c r="AJ775" s="14">
        <v>0</v>
      </c>
      <c r="AK775" s="38" t="s">
        <v>102</v>
      </c>
      <c r="AL775" s="38" t="s">
        <v>102</v>
      </c>
      <c r="AM775" s="38" t="s">
        <v>102</v>
      </c>
      <c r="AN775" s="38" t="s">
        <v>102</v>
      </c>
      <c r="AO775" s="14">
        <v>0</v>
      </c>
      <c r="AP775" s="38" t="s">
        <v>102</v>
      </c>
      <c r="AQ775" s="38" t="s">
        <v>102</v>
      </c>
      <c r="AR775" s="38" t="s">
        <v>102</v>
      </c>
      <c r="AS775" s="38" t="s">
        <v>102</v>
      </c>
      <c r="AT775" s="38" t="s">
        <v>36</v>
      </c>
      <c r="AU775" s="38" t="s">
        <v>102</v>
      </c>
      <c r="AV775" s="38" t="s">
        <v>102</v>
      </c>
      <c r="AW775" s="38" t="s">
        <v>102</v>
      </c>
      <c r="AX775" s="38" t="s">
        <v>36</v>
      </c>
      <c r="AY775" s="38" t="s">
        <v>102</v>
      </c>
      <c r="AZ775" s="38" t="s">
        <v>102</v>
      </c>
      <c r="BA775" s="38" t="s">
        <v>102</v>
      </c>
    </row>
    <row r="776" spans="1:53">
      <c r="A776" s="100">
        <v>44613</v>
      </c>
      <c r="B776" s="99" t="str">
        <f t="shared" si="863"/>
        <v>(月)</v>
      </c>
      <c r="C776" s="14">
        <f t="shared" si="864"/>
        <v>17439</v>
      </c>
      <c r="D776" s="14">
        <v>6935</v>
      </c>
      <c r="E776" s="38" t="s">
        <v>102</v>
      </c>
      <c r="F776" s="38" t="s">
        <v>102</v>
      </c>
      <c r="G776" s="38" t="s">
        <v>102</v>
      </c>
      <c r="H776" s="14">
        <v>751</v>
      </c>
      <c r="I776" s="38" t="s">
        <v>102</v>
      </c>
      <c r="J776" s="14">
        <v>1</v>
      </c>
      <c r="K776" s="38" t="s">
        <v>102</v>
      </c>
      <c r="L776" s="14">
        <v>9323</v>
      </c>
      <c r="M776" s="38" t="s">
        <v>102</v>
      </c>
      <c r="N776" s="38" t="s">
        <v>102</v>
      </c>
      <c r="O776" s="38" t="s">
        <v>102</v>
      </c>
      <c r="P776" s="14">
        <v>427</v>
      </c>
      <c r="Q776" s="38" t="s">
        <v>102</v>
      </c>
      <c r="R776" s="14">
        <v>2</v>
      </c>
      <c r="S776" s="38" t="s">
        <v>102</v>
      </c>
      <c r="T776" s="14">
        <v>839</v>
      </c>
      <c r="U776" s="38" t="s">
        <v>102</v>
      </c>
      <c r="V776" s="38" t="s">
        <v>102</v>
      </c>
      <c r="W776" s="38" t="s">
        <v>102</v>
      </c>
      <c r="X776" s="14">
        <v>102</v>
      </c>
      <c r="Y776" s="38" t="s">
        <v>102</v>
      </c>
      <c r="Z776" s="14">
        <v>0</v>
      </c>
      <c r="AA776" s="38" t="s">
        <v>102</v>
      </c>
      <c r="AB776" s="14">
        <v>854</v>
      </c>
      <c r="AC776" s="38" t="s">
        <v>102</v>
      </c>
      <c r="AD776" s="38" t="s">
        <v>102</v>
      </c>
      <c r="AE776" s="38" t="s">
        <v>102</v>
      </c>
      <c r="AF776" s="14">
        <v>49</v>
      </c>
      <c r="AG776" s="38" t="s">
        <v>102</v>
      </c>
      <c r="AH776" s="14">
        <v>0</v>
      </c>
      <c r="AI776" s="38" t="s">
        <v>102</v>
      </c>
      <c r="AJ776" s="38">
        <v>0</v>
      </c>
      <c r="AK776" s="38" t="s">
        <v>102</v>
      </c>
      <c r="AL776" s="38" t="s">
        <v>102</v>
      </c>
      <c r="AM776" s="38" t="s">
        <v>102</v>
      </c>
      <c r="AN776" s="38" t="s">
        <v>102</v>
      </c>
      <c r="AO776" s="38">
        <v>0</v>
      </c>
      <c r="AP776" s="38" t="s">
        <v>102</v>
      </c>
      <c r="AQ776" s="38" t="s">
        <v>102</v>
      </c>
      <c r="AR776" s="38" t="s">
        <v>102</v>
      </c>
      <c r="AS776" s="38" t="s">
        <v>102</v>
      </c>
      <c r="AT776" s="38" t="s">
        <v>36</v>
      </c>
      <c r="AU776" s="38" t="s">
        <v>102</v>
      </c>
      <c r="AV776" s="38" t="s">
        <v>102</v>
      </c>
      <c r="AW776" s="38" t="s">
        <v>102</v>
      </c>
      <c r="AX776" s="38" t="s">
        <v>36</v>
      </c>
      <c r="AY776" s="38" t="s">
        <v>102</v>
      </c>
      <c r="AZ776" s="38" t="s">
        <v>102</v>
      </c>
      <c r="BA776" s="38" t="s">
        <v>102</v>
      </c>
    </row>
    <row r="777" spans="1:53">
      <c r="A777" s="100">
        <v>44612</v>
      </c>
      <c r="B777" s="99" t="str">
        <f t="shared" si="863"/>
        <v>(日)</v>
      </c>
      <c r="C777" s="14">
        <f t="shared" si="864"/>
        <v>17549</v>
      </c>
      <c r="D777" s="14">
        <v>7160</v>
      </c>
      <c r="E777" s="38" t="s">
        <v>102</v>
      </c>
      <c r="F777" s="38" t="s">
        <v>102</v>
      </c>
      <c r="G777" s="38" t="s">
        <v>102</v>
      </c>
      <c r="H777" s="14">
        <v>1471</v>
      </c>
      <c r="I777" s="38" t="s">
        <v>102</v>
      </c>
      <c r="J777" s="14">
        <v>1</v>
      </c>
      <c r="K777" s="38" t="s">
        <v>102</v>
      </c>
      <c r="L777" s="14">
        <v>8530</v>
      </c>
      <c r="M777" s="38" t="s">
        <v>102</v>
      </c>
      <c r="N777" s="38" t="s">
        <v>102</v>
      </c>
      <c r="O777" s="38" t="s">
        <v>102</v>
      </c>
      <c r="P777" s="14">
        <v>381</v>
      </c>
      <c r="Q777" s="38" t="s">
        <v>102</v>
      </c>
      <c r="R777" s="14">
        <v>6</v>
      </c>
      <c r="S777" s="38" t="s">
        <v>102</v>
      </c>
      <c r="T777" s="14">
        <v>514</v>
      </c>
      <c r="U777" s="38" t="s">
        <v>102</v>
      </c>
      <c r="V777" s="38" t="s">
        <v>102</v>
      </c>
      <c r="W777" s="38" t="s">
        <v>102</v>
      </c>
      <c r="X777" s="14">
        <v>113</v>
      </c>
      <c r="Y777" s="38" t="s">
        <v>102</v>
      </c>
      <c r="Z777" s="14">
        <v>0</v>
      </c>
      <c r="AA777" s="38" t="s">
        <v>102</v>
      </c>
      <c r="AB777" s="14">
        <v>501</v>
      </c>
      <c r="AC777" s="38" t="s">
        <v>102</v>
      </c>
      <c r="AD777" s="38" t="s">
        <v>102</v>
      </c>
      <c r="AE777" s="38" t="s">
        <v>102</v>
      </c>
      <c r="AF777" s="14">
        <v>21</v>
      </c>
      <c r="AG777" s="38" t="s">
        <v>102</v>
      </c>
      <c r="AH777" s="14">
        <v>2</v>
      </c>
      <c r="AI777" s="38" t="s">
        <v>102</v>
      </c>
      <c r="AJ777" s="38" t="s">
        <v>36</v>
      </c>
      <c r="AK777" s="38" t="s">
        <v>102</v>
      </c>
      <c r="AL777" s="38" t="s">
        <v>102</v>
      </c>
      <c r="AM777" s="38" t="s">
        <v>102</v>
      </c>
      <c r="AN777" s="38" t="s">
        <v>102</v>
      </c>
      <c r="AO777" s="38" t="s">
        <v>36</v>
      </c>
      <c r="AP777" s="38" t="s">
        <v>102</v>
      </c>
      <c r="AQ777" s="38" t="s">
        <v>102</v>
      </c>
      <c r="AR777" s="38" t="s">
        <v>102</v>
      </c>
      <c r="AS777" s="38" t="s">
        <v>102</v>
      </c>
      <c r="AT777" s="38" t="s">
        <v>36</v>
      </c>
      <c r="AU777" s="38" t="s">
        <v>102</v>
      </c>
      <c r="AV777" s="38" t="s">
        <v>102</v>
      </c>
      <c r="AW777" s="38" t="s">
        <v>102</v>
      </c>
      <c r="AX777" s="38" t="s">
        <v>36</v>
      </c>
      <c r="AY777" s="38" t="s">
        <v>102</v>
      </c>
      <c r="AZ777" s="38" t="s">
        <v>102</v>
      </c>
      <c r="BA777" s="38" t="s">
        <v>102</v>
      </c>
    </row>
    <row r="778" spans="1:53">
      <c r="A778" s="100">
        <v>44611</v>
      </c>
      <c r="B778" s="99" t="str">
        <f t="shared" si="863"/>
        <v>(土)</v>
      </c>
      <c r="C778" s="14">
        <f t="shared" si="864"/>
        <v>45873</v>
      </c>
      <c r="D778" s="14">
        <v>18878</v>
      </c>
      <c r="E778" s="38" t="s">
        <v>102</v>
      </c>
      <c r="F778" s="38" t="s">
        <v>102</v>
      </c>
      <c r="G778" s="38" t="s">
        <v>102</v>
      </c>
      <c r="H778" s="14">
        <v>1349</v>
      </c>
      <c r="I778" s="38" t="s">
        <v>102</v>
      </c>
      <c r="J778" s="14">
        <v>5</v>
      </c>
      <c r="K778" s="38" t="s">
        <v>102</v>
      </c>
      <c r="L778" s="14">
        <v>24585</v>
      </c>
      <c r="M778" s="38" t="s">
        <v>102</v>
      </c>
      <c r="N778" s="38" t="s">
        <v>102</v>
      </c>
      <c r="O778" s="38" t="s">
        <v>102</v>
      </c>
      <c r="P778" s="14">
        <v>1050</v>
      </c>
      <c r="Q778" s="38" t="s">
        <v>102</v>
      </c>
      <c r="R778" s="14">
        <v>6</v>
      </c>
      <c r="S778" s="38" t="s">
        <v>102</v>
      </c>
      <c r="T778" s="14">
        <v>964</v>
      </c>
      <c r="U778" s="38" t="s">
        <v>102</v>
      </c>
      <c r="V778" s="38" t="s">
        <v>102</v>
      </c>
      <c r="W778" s="38" t="s">
        <v>102</v>
      </c>
      <c r="X778" s="14">
        <v>98</v>
      </c>
      <c r="Y778" s="38" t="s">
        <v>102</v>
      </c>
      <c r="Z778" s="14">
        <v>0</v>
      </c>
      <c r="AA778" s="38" t="s">
        <v>102</v>
      </c>
      <c r="AB778" s="14">
        <v>1112</v>
      </c>
      <c r="AC778" s="38" t="s">
        <v>102</v>
      </c>
      <c r="AD778" s="38" t="s">
        <v>102</v>
      </c>
      <c r="AE778" s="38" t="s">
        <v>102</v>
      </c>
      <c r="AF778" s="14">
        <v>50</v>
      </c>
      <c r="AG778" s="38" t="s">
        <v>102</v>
      </c>
      <c r="AH778" s="14">
        <v>1</v>
      </c>
      <c r="AI778" s="38" t="s">
        <v>102</v>
      </c>
      <c r="AJ778" s="38" t="s">
        <v>36</v>
      </c>
      <c r="AK778" s="38" t="s">
        <v>102</v>
      </c>
      <c r="AL778" s="38" t="s">
        <v>102</v>
      </c>
      <c r="AM778" s="38" t="s">
        <v>102</v>
      </c>
      <c r="AN778" s="38" t="s">
        <v>102</v>
      </c>
      <c r="AO778" s="38" t="s">
        <v>36</v>
      </c>
      <c r="AP778" s="38" t="s">
        <v>102</v>
      </c>
      <c r="AQ778" s="38" t="s">
        <v>102</v>
      </c>
      <c r="AR778" s="38" t="s">
        <v>102</v>
      </c>
      <c r="AS778" s="38" t="s">
        <v>102</v>
      </c>
      <c r="AT778" s="38" t="s">
        <v>36</v>
      </c>
      <c r="AU778" s="38" t="s">
        <v>102</v>
      </c>
      <c r="AV778" s="38" t="s">
        <v>102</v>
      </c>
      <c r="AW778" s="38" t="s">
        <v>102</v>
      </c>
      <c r="AX778" s="38" t="s">
        <v>36</v>
      </c>
      <c r="AY778" s="38" t="s">
        <v>102</v>
      </c>
      <c r="AZ778" s="38" t="s">
        <v>102</v>
      </c>
      <c r="BA778" s="38" t="s">
        <v>102</v>
      </c>
    </row>
    <row r="779" spans="1:53">
      <c r="A779" s="100">
        <v>44610</v>
      </c>
      <c r="B779" s="99" t="str">
        <f t="shared" si="863"/>
        <v>(金)</v>
      </c>
      <c r="C779" s="14">
        <f t="shared" si="864"/>
        <v>35071</v>
      </c>
      <c r="D779" s="14">
        <v>13820</v>
      </c>
      <c r="E779" s="38" t="s">
        <v>102</v>
      </c>
      <c r="F779" s="38" t="s">
        <v>102</v>
      </c>
      <c r="G779" s="38" t="s">
        <v>102</v>
      </c>
      <c r="H779" s="14">
        <v>1644</v>
      </c>
      <c r="I779" s="38" t="s">
        <v>102</v>
      </c>
      <c r="J779" s="14">
        <v>1</v>
      </c>
      <c r="K779" s="38" t="s">
        <v>102</v>
      </c>
      <c r="L779" s="14">
        <v>18706</v>
      </c>
      <c r="M779" s="38" t="s">
        <v>102</v>
      </c>
      <c r="N779" s="38" t="s">
        <v>102</v>
      </c>
      <c r="O779" s="38" t="s">
        <v>102</v>
      </c>
      <c r="P779" s="14">
        <v>890</v>
      </c>
      <c r="Q779" s="38" t="s">
        <v>102</v>
      </c>
      <c r="R779" s="14">
        <v>10</v>
      </c>
      <c r="S779" s="38" t="s">
        <v>102</v>
      </c>
      <c r="T779" s="14">
        <v>1052</v>
      </c>
      <c r="U779" s="38" t="s">
        <v>102</v>
      </c>
      <c r="V779" s="38" t="s">
        <v>102</v>
      </c>
      <c r="W779" s="38" t="s">
        <v>102</v>
      </c>
      <c r="X779" s="14">
        <v>177</v>
      </c>
      <c r="Y779" s="38" t="s">
        <v>102</v>
      </c>
      <c r="Z779" s="14">
        <v>0</v>
      </c>
      <c r="AA779" s="38" t="s">
        <v>102</v>
      </c>
      <c r="AB779" s="14">
        <v>1272</v>
      </c>
      <c r="AC779" s="38" t="s">
        <v>102</v>
      </c>
      <c r="AD779" s="38" t="s">
        <v>102</v>
      </c>
      <c r="AE779" s="38" t="s">
        <v>102</v>
      </c>
      <c r="AF779" s="14">
        <v>48</v>
      </c>
      <c r="AG779" s="38" t="s">
        <v>102</v>
      </c>
      <c r="AH779" s="14">
        <v>2</v>
      </c>
      <c r="AI779" s="38" t="s">
        <v>102</v>
      </c>
      <c r="AJ779" s="38" t="s">
        <v>36</v>
      </c>
      <c r="AK779" s="38" t="s">
        <v>102</v>
      </c>
      <c r="AL779" s="38" t="s">
        <v>102</v>
      </c>
      <c r="AM779" s="38" t="s">
        <v>102</v>
      </c>
      <c r="AN779" s="38" t="s">
        <v>102</v>
      </c>
      <c r="AO779" s="38" t="s">
        <v>36</v>
      </c>
      <c r="AP779" s="38" t="s">
        <v>102</v>
      </c>
      <c r="AQ779" s="38" t="s">
        <v>102</v>
      </c>
      <c r="AR779" s="38" t="s">
        <v>102</v>
      </c>
      <c r="AS779" s="38" t="s">
        <v>102</v>
      </c>
      <c r="AT779" s="38" t="s">
        <v>36</v>
      </c>
      <c r="AU779" s="38" t="s">
        <v>102</v>
      </c>
      <c r="AV779" s="38" t="s">
        <v>102</v>
      </c>
      <c r="AW779" s="38" t="s">
        <v>102</v>
      </c>
      <c r="AX779" s="38" t="s">
        <v>36</v>
      </c>
      <c r="AY779" s="38" t="s">
        <v>102</v>
      </c>
      <c r="AZ779" s="38" t="s">
        <v>102</v>
      </c>
      <c r="BA779" s="38" t="s">
        <v>102</v>
      </c>
    </row>
    <row r="780" spans="1:53">
      <c r="A780" s="100">
        <v>44609</v>
      </c>
      <c r="B780" s="99" t="str">
        <f t="shared" si="863"/>
        <v>(木)</v>
      </c>
      <c r="C780" s="14">
        <f t="shared" si="864"/>
        <v>17603</v>
      </c>
      <c r="D780" s="14">
        <v>7704</v>
      </c>
      <c r="E780" s="38" t="s">
        <v>102</v>
      </c>
      <c r="F780" s="38" t="s">
        <v>102</v>
      </c>
      <c r="G780" s="38" t="s">
        <v>102</v>
      </c>
      <c r="H780" s="14">
        <v>834</v>
      </c>
      <c r="I780" s="38" t="s">
        <v>102</v>
      </c>
      <c r="J780" s="14">
        <v>5</v>
      </c>
      <c r="K780" s="38" t="s">
        <v>102</v>
      </c>
      <c r="L780" s="14">
        <v>8618</v>
      </c>
      <c r="M780" s="38" t="s">
        <v>102</v>
      </c>
      <c r="N780" s="38" t="s">
        <v>102</v>
      </c>
      <c r="O780" s="38" t="s">
        <v>102</v>
      </c>
      <c r="P780" s="14">
        <v>430</v>
      </c>
      <c r="Q780" s="38" t="s">
        <v>102</v>
      </c>
      <c r="R780" s="14">
        <v>12</v>
      </c>
      <c r="S780" s="38" t="s">
        <v>102</v>
      </c>
      <c r="T780" s="14">
        <v>827</v>
      </c>
      <c r="U780" s="38" t="s">
        <v>102</v>
      </c>
      <c r="V780" s="38" t="s">
        <v>102</v>
      </c>
      <c r="W780" s="38" t="s">
        <v>102</v>
      </c>
      <c r="X780" s="14">
        <v>125</v>
      </c>
      <c r="Y780" s="38" t="s">
        <v>102</v>
      </c>
      <c r="Z780" s="14">
        <v>1</v>
      </c>
      <c r="AA780" s="38" t="s">
        <v>102</v>
      </c>
      <c r="AB780" s="14">
        <v>831</v>
      </c>
      <c r="AC780" s="38" t="s">
        <v>102</v>
      </c>
      <c r="AD780" s="38" t="s">
        <v>102</v>
      </c>
      <c r="AE780" s="38" t="s">
        <v>102</v>
      </c>
      <c r="AF780" s="14">
        <v>45</v>
      </c>
      <c r="AG780" s="38" t="s">
        <v>102</v>
      </c>
      <c r="AH780" s="14">
        <v>2</v>
      </c>
      <c r="AI780" s="38" t="s">
        <v>102</v>
      </c>
      <c r="AJ780" s="38" t="s">
        <v>36</v>
      </c>
      <c r="AK780" s="38" t="s">
        <v>102</v>
      </c>
      <c r="AL780" s="38" t="s">
        <v>102</v>
      </c>
      <c r="AM780" s="38" t="s">
        <v>102</v>
      </c>
      <c r="AN780" s="38" t="s">
        <v>102</v>
      </c>
      <c r="AO780" s="38" t="s">
        <v>36</v>
      </c>
      <c r="AP780" s="38" t="s">
        <v>102</v>
      </c>
      <c r="AQ780" s="38" t="s">
        <v>102</v>
      </c>
      <c r="AR780" s="38" t="s">
        <v>102</v>
      </c>
      <c r="AS780" s="38" t="s">
        <v>102</v>
      </c>
      <c r="AT780" s="38" t="s">
        <v>36</v>
      </c>
      <c r="AU780" s="38" t="s">
        <v>102</v>
      </c>
      <c r="AV780" s="38" t="s">
        <v>102</v>
      </c>
      <c r="AW780" s="38" t="s">
        <v>102</v>
      </c>
      <c r="AX780" s="38" t="s">
        <v>36</v>
      </c>
      <c r="AY780" s="38" t="s">
        <v>102</v>
      </c>
      <c r="AZ780" s="38" t="s">
        <v>102</v>
      </c>
      <c r="BA780" s="38" t="s">
        <v>102</v>
      </c>
    </row>
    <row r="781" spans="1:53">
      <c r="A781" s="100">
        <v>44608</v>
      </c>
      <c r="B781" s="99" t="str">
        <f t="shared" si="863"/>
        <v>(水)</v>
      </c>
      <c r="C781" s="14">
        <f t="shared" si="864"/>
        <v>18592</v>
      </c>
      <c r="D781" s="14">
        <v>7952</v>
      </c>
      <c r="E781" s="38" t="s">
        <v>102</v>
      </c>
      <c r="F781" s="38" t="s">
        <v>102</v>
      </c>
      <c r="G781" s="38" t="s">
        <v>102</v>
      </c>
      <c r="H781" s="14">
        <v>1139</v>
      </c>
      <c r="I781" s="38" t="s">
        <v>102</v>
      </c>
      <c r="J781" s="14">
        <v>1</v>
      </c>
      <c r="K781" s="38" t="s">
        <v>102</v>
      </c>
      <c r="L781" s="14">
        <v>9126</v>
      </c>
      <c r="M781" s="38" t="s">
        <v>102</v>
      </c>
      <c r="N781" s="38" t="s">
        <v>102</v>
      </c>
      <c r="O781" s="38" t="s">
        <v>102</v>
      </c>
      <c r="P781" s="14">
        <v>363</v>
      </c>
      <c r="Q781" s="38" t="s">
        <v>102</v>
      </c>
      <c r="R781" s="14">
        <v>11</v>
      </c>
      <c r="S781" s="38" t="s">
        <v>102</v>
      </c>
      <c r="T781" s="14">
        <v>891</v>
      </c>
      <c r="U781" s="38" t="s">
        <v>102</v>
      </c>
      <c r="V781" s="38" t="s">
        <v>102</v>
      </c>
      <c r="W781" s="38" t="s">
        <v>102</v>
      </c>
      <c r="X781" s="14">
        <v>142</v>
      </c>
      <c r="Y781" s="38" t="s">
        <v>102</v>
      </c>
      <c r="Z781" s="14">
        <v>0</v>
      </c>
      <c r="AA781" s="38" t="s">
        <v>102</v>
      </c>
      <c r="AB781" s="14">
        <v>846</v>
      </c>
      <c r="AC781" s="38" t="s">
        <v>102</v>
      </c>
      <c r="AD781" s="38" t="s">
        <v>102</v>
      </c>
      <c r="AE781" s="38" t="s">
        <v>102</v>
      </c>
      <c r="AF781" s="14">
        <v>21</v>
      </c>
      <c r="AG781" s="38" t="s">
        <v>102</v>
      </c>
      <c r="AH781" s="14">
        <v>0</v>
      </c>
      <c r="AI781" s="38" t="s">
        <v>102</v>
      </c>
      <c r="AJ781" s="38" t="s">
        <v>36</v>
      </c>
      <c r="AK781" s="38" t="s">
        <v>102</v>
      </c>
      <c r="AL781" s="38" t="s">
        <v>102</v>
      </c>
      <c r="AM781" s="38" t="s">
        <v>102</v>
      </c>
      <c r="AN781" s="38" t="s">
        <v>102</v>
      </c>
      <c r="AO781" s="38" t="s">
        <v>36</v>
      </c>
      <c r="AP781" s="38" t="s">
        <v>102</v>
      </c>
      <c r="AQ781" s="38" t="s">
        <v>102</v>
      </c>
      <c r="AR781" s="38" t="s">
        <v>102</v>
      </c>
      <c r="AS781" s="38" t="s">
        <v>102</v>
      </c>
      <c r="AT781" s="38" t="s">
        <v>36</v>
      </c>
      <c r="AU781" s="38" t="s">
        <v>102</v>
      </c>
      <c r="AV781" s="38" t="s">
        <v>102</v>
      </c>
      <c r="AW781" s="38" t="s">
        <v>102</v>
      </c>
      <c r="AX781" s="38" t="s">
        <v>36</v>
      </c>
      <c r="AY781" s="38" t="s">
        <v>102</v>
      </c>
      <c r="AZ781" s="38" t="s">
        <v>102</v>
      </c>
      <c r="BA781" s="38" t="s">
        <v>102</v>
      </c>
    </row>
    <row r="782" spans="1:53">
      <c r="A782" s="100">
        <v>44607</v>
      </c>
      <c r="B782" s="99" t="str">
        <f t="shared" si="863"/>
        <v>(火)</v>
      </c>
      <c r="C782" s="14">
        <f t="shared" si="864"/>
        <v>20179</v>
      </c>
      <c r="D782" s="14">
        <v>8209</v>
      </c>
      <c r="E782" s="38" t="s">
        <v>102</v>
      </c>
      <c r="F782" s="38" t="s">
        <v>102</v>
      </c>
      <c r="G782" s="38" t="s">
        <v>102</v>
      </c>
      <c r="H782" s="14">
        <v>1062</v>
      </c>
      <c r="I782" s="38" t="s">
        <v>102</v>
      </c>
      <c r="J782" s="14">
        <v>7</v>
      </c>
      <c r="K782" s="38" t="s">
        <v>102</v>
      </c>
      <c r="L782" s="14">
        <v>10484</v>
      </c>
      <c r="M782" s="38" t="s">
        <v>102</v>
      </c>
      <c r="N782" s="38" t="s">
        <v>102</v>
      </c>
      <c r="O782" s="38" t="s">
        <v>102</v>
      </c>
      <c r="P782" s="14">
        <v>397</v>
      </c>
      <c r="Q782" s="38" t="s">
        <v>102</v>
      </c>
      <c r="R782" s="14">
        <v>20</v>
      </c>
      <c r="S782" s="38" t="s">
        <v>102</v>
      </c>
      <c r="T782" s="14">
        <v>942</v>
      </c>
      <c r="U782" s="38" t="s">
        <v>102</v>
      </c>
      <c r="V782" s="38" t="s">
        <v>102</v>
      </c>
      <c r="W782" s="38" t="s">
        <v>102</v>
      </c>
      <c r="X782" s="14">
        <v>142</v>
      </c>
      <c r="Y782" s="38" t="s">
        <v>102</v>
      </c>
      <c r="Z782" s="14">
        <v>0</v>
      </c>
      <c r="AA782" s="38" t="s">
        <v>102</v>
      </c>
      <c r="AB782" s="14">
        <v>944</v>
      </c>
      <c r="AC782" s="38" t="s">
        <v>102</v>
      </c>
      <c r="AD782" s="38" t="s">
        <v>102</v>
      </c>
      <c r="AE782" s="38" t="s">
        <v>102</v>
      </c>
      <c r="AF782" s="14">
        <v>46</v>
      </c>
      <c r="AG782" s="38" t="s">
        <v>102</v>
      </c>
      <c r="AH782" s="14">
        <v>3</v>
      </c>
      <c r="AI782" s="38" t="s">
        <v>102</v>
      </c>
      <c r="AJ782" s="38" t="s">
        <v>36</v>
      </c>
      <c r="AK782" s="38" t="s">
        <v>102</v>
      </c>
      <c r="AL782" s="38" t="s">
        <v>102</v>
      </c>
      <c r="AM782" s="38" t="s">
        <v>102</v>
      </c>
      <c r="AN782" s="38" t="s">
        <v>102</v>
      </c>
      <c r="AO782" s="38" t="s">
        <v>36</v>
      </c>
      <c r="AP782" s="38" t="s">
        <v>102</v>
      </c>
      <c r="AQ782" s="38" t="s">
        <v>102</v>
      </c>
      <c r="AR782" s="38" t="s">
        <v>102</v>
      </c>
      <c r="AS782" s="38" t="s">
        <v>102</v>
      </c>
      <c r="AT782" s="38" t="s">
        <v>36</v>
      </c>
      <c r="AU782" s="38" t="s">
        <v>102</v>
      </c>
      <c r="AV782" s="38" t="s">
        <v>102</v>
      </c>
      <c r="AW782" s="38" t="s">
        <v>102</v>
      </c>
      <c r="AX782" s="38" t="s">
        <v>36</v>
      </c>
      <c r="AY782" s="38" t="s">
        <v>102</v>
      </c>
      <c r="AZ782" s="38" t="s">
        <v>102</v>
      </c>
      <c r="BA782" s="38" t="s">
        <v>102</v>
      </c>
    </row>
    <row r="783" spans="1:53">
      <c r="A783" s="100">
        <v>44606</v>
      </c>
      <c r="B783" s="99" t="str">
        <f t="shared" si="863"/>
        <v>(月)</v>
      </c>
      <c r="C783" s="14">
        <f t="shared" si="864"/>
        <v>18532</v>
      </c>
      <c r="D783" s="14">
        <v>7320</v>
      </c>
      <c r="E783" s="38" t="s">
        <v>102</v>
      </c>
      <c r="F783" s="38" t="s">
        <v>102</v>
      </c>
      <c r="G783" s="38" t="s">
        <v>102</v>
      </c>
      <c r="H783" s="14">
        <v>737</v>
      </c>
      <c r="I783" s="38" t="s">
        <v>102</v>
      </c>
      <c r="J783" s="14">
        <v>0</v>
      </c>
      <c r="K783" s="38" t="s">
        <v>102</v>
      </c>
      <c r="L783" s="14">
        <v>10158</v>
      </c>
      <c r="M783" s="38" t="s">
        <v>102</v>
      </c>
      <c r="N783" s="38" t="s">
        <v>102</v>
      </c>
      <c r="O783" s="38" t="s">
        <v>102</v>
      </c>
      <c r="P783" s="14">
        <v>316</v>
      </c>
      <c r="Q783" s="38" t="s">
        <v>102</v>
      </c>
      <c r="R783" s="14">
        <v>1</v>
      </c>
      <c r="S783" s="38" t="s">
        <v>102</v>
      </c>
      <c r="T783" s="14">
        <v>781</v>
      </c>
      <c r="U783" s="38" t="s">
        <v>102</v>
      </c>
      <c r="V783" s="38" t="s">
        <v>102</v>
      </c>
      <c r="W783" s="38" t="s">
        <v>102</v>
      </c>
      <c r="X783" s="14">
        <v>114</v>
      </c>
      <c r="Y783" s="38" t="s">
        <v>102</v>
      </c>
      <c r="Z783" s="14">
        <v>0</v>
      </c>
      <c r="AA783" s="38" t="s">
        <v>102</v>
      </c>
      <c r="AB783" s="14">
        <v>900</v>
      </c>
      <c r="AC783" s="38" t="s">
        <v>102</v>
      </c>
      <c r="AD783" s="38" t="s">
        <v>102</v>
      </c>
      <c r="AE783" s="38" t="s">
        <v>102</v>
      </c>
      <c r="AF783" s="14">
        <v>21</v>
      </c>
      <c r="AG783" s="38" t="s">
        <v>102</v>
      </c>
      <c r="AH783" s="14">
        <v>0</v>
      </c>
      <c r="AI783" s="38" t="s">
        <v>102</v>
      </c>
      <c r="AJ783" s="38" t="s">
        <v>36</v>
      </c>
      <c r="AK783" s="38" t="s">
        <v>102</v>
      </c>
      <c r="AL783" s="38" t="s">
        <v>102</v>
      </c>
      <c r="AM783" s="38" t="s">
        <v>102</v>
      </c>
      <c r="AN783" s="38" t="s">
        <v>102</v>
      </c>
      <c r="AO783" s="38" t="s">
        <v>36</v>
      </c>
      <c r="AP783" s="38" t="s">
        <v>102</v>
      </c>
      <c r="AQ783" s="38" t="s">
        <v>102</v>
      </c>
      <c r="AR783" s="38" t="s">
        <v>102</v>
      </c>
      <c r="AS783" s="38" t="s">
        <v>102</v>
      </c>
      <c r="AT783" s="38" t="s">
        <v>36</v>
      </c>
      <c r="AU783" s="38" t="s">
        <v>102</v>
      </c>
      <c r="AV783" s="38" t="s">
        <v>102</v>
      </c>
      <c r="AW783" s="38" t="s">
        <v>102</v>
      </c>
      <c r="AX783" s="38" t="s">
        <v>36</v>
      </c>
      <c r="AY783" s="38" t="s">
        <v>102</v>
      </c>
      <c r="AZ783" s="38" t="s">
        <v>102</v>
      </c>
      <c r="BA783" s="38" t="s">
        <v>102</v>
      </c>
    </row>
    <row r="784" spans="1:53">
      <c r="A784" s="100">
        <v>44605</v>
      </c>
      <c r="B784" s="99" t="str">
        <f t="shared" si="863"/>
        <v>(日)</v>
      </c>
      <c r="C784" s="14">
        <f t="shared" si="864"/>
        <v>16768</v>
      </c>
      <c r="D784" s="14">
        <v>6395</v>
      </c>
      <c r="E784" s="38" t="s">
        <v>102</v>
      </c>
      <c r="F784" s="38" t="s">
        <v>102</v>
      </c>
      <c r="G784" s="38" t="s">
        <v>102</v>
      </c>
      <c r="H784" s="14">
        <v>1068</v>
      </c>
      <c r="I784" s="38" t="s">
        <v>102</v>
      </c>
      <c r="J784" s="14">
        <v>0</v>
      </c>
      <c r="K784" s="38" t="s">
        <v>102</v>
      </c>
      <c r="L784" s="14">
        <v>8655</v>
      </c>
      <c r="M784" s="38" t="s">
        <v>102</v>
      </c>
      <c r="N784" s="38" t="s">
        <v>102</v>
      </c>
      <c r="O784" s="38" t="s">
        <v>102</v>
      </c>
      <c r="P784" s="14">
        <v>650</v>
      </c>
      <c r="Q784" s="38" t="s">
        <v>102</v>
      </c>
      <c r="R784" s="14">
        <v>0</v>
      </c>
      <c r="S784" s="38" t="s">
        <v>102</v>
      </c>
      <c r="T784" s="14">
        <v>460</v>
      </c>
      <c r="U784" s="38" t="s">
        <v>102</v>
      </c>
      <c r="V784" s="38" t="s">
        <v>102</v>
      </c>
      <c r="W784" s="38" t="s">
        <v>102</v>
      </c>
      <c r="X784" s="14">
        <v>107</v>
      </c>
      <c r="Y784" s="38" t="s">
        <v>102</v>
      </c>
      <c r="Z784" s="14">
        <v>0</v>
      </c>
      <c r="AA784" s="38" t="s">
        <v>102</v>
      </c>
      <c r="AB784" s="14">
        <v>508</v>
      </c>
      <c r="AC784" s="38" t="s">
        <v>102</v>
      </c>
      <c r="AD784" s="38" t="s">
        <v>102</v>
      </c>
      <c r="AE784" s="38" t="s">
        <v>102</v>
      </c>
      <c r="AF784" s="14">
        <v>35</v>
      </c>
      <c r="AG784" s="38" t="s">
        <v>102</v>
      </c>
      <c r="AH784" s="14">
        <v>0</v>
      </c>
      <c r="AI784" s="38" t="s">
        <v>102</v>
      </c>
      <c r="AJ784" s="38" t="s">
        <v>36</v>
      </c>
      <c r="AK784" s="38" t="s">
        <v>102</v>
      </c>
      <c r="AL784" s="38" t="s">
        <v>102</v>
      </c>
      <c r="AM784" s="38" t="s">
        <v>102</v>
      </c>
      <c r="AN784" s="38" t="s">
        <v>102</v>
      </c>
      <c r="AO784" s="38" t="s">
        <v>36</v>
      </c>
      <c r="AP784" s="38" t="s">
        <v>102</v>
      </c>
      <c r="AQ784" s="38" t="s">
        <v>102</v>
      </c>
      <c r="AR784" s="38" t="s">
        <v>102</v>
      </c>
      <c r="AS784" s="38" t="s">
        <v>102</v>
      </c>
      <c r="AT784" s="38" t="s">
        <v>36</v>
      </c>
      <c r="AU784" s="38" t="s">
        <v>102</v>
      </c>
      <c r="AV784" s="38" t="s">
        <v>102</v>
      </c>
      <c r="AW784" s="38" t="s">
        <v>102</v>
      </c>
      <c r="AX784" s="38" t="s">
        <v>36</v>
      </c>
      <c r="AY784" s="38" t="s">
        <v>102</v>
      </c>
      <c r="AZ784" s="38" t="s">
        <v>102</v>
      </c>
      <c r="BA784" s="38" t="s">
        <v>102</v>
      </c>
    </row>
    <row r="785" spans="1:53">
      <c r="A785" s="100">
        <v>44604</v>
      </c>
      <c r="B785" s="99" t="str">
        <f t="shared" si="863"/>
        <v>(土)</v>
      </c>
      <c r="C785" s="14">
        <f t="shared" si="864"/>
        <v>44338</v>
      </c>
      <c r="D785" s="14">
        <v>16401</v>
      </c>
      <c r="E785" s="38" t="s">
        <v>102</v>
      </c>
      <c r="F785" s="38" t="s">
        <v>102</v>
      </c>
      <c r="G785" s="38" t="s">
        <v>102</v>
      </c>
      <c r="H785" s="14">
        <v>1679</v>
      </c>
      <c r="I785" s="38" t="s">
        <v>102</v>
      </c>
      <c r="J785" s="14">
        <v>2</v>
      </c>
      <c r="K785" s="38" t="s">
        <v>102</v>
      </c>
      <c r="L785" s="14">
        <v>25193</v>
      </c>
      <c r="M785" s="38" t="s">
        <v>102</v>
      </c>
      <c r="N785" s="38" t="s">
        <v>102</v>
      </c>
      <c r="O785" s="38" t="s">
        <v>102</v>
      </c>
      <c r="P785" s="14">
        <v>1051</v>
      </c>
      <c r="Q785" s="38" t="s">
        <v>102</v>
      </c>
      <c r="R785" s="14">
        <v>12</v>
      </c>
      <c r="S785" s="38" t="s">
        <v>102</v>
      </c>
      <c r="T785" s="14">
        <v>780</v>
      </c>
      <c r="U785" s="38" t="s">
        <v>102</v>
      </c>
      <c r="V785" s="38" t="s">
        <v>102</v>
      </c>
      <c r="W785" s="38" t="s">
        <v>102</v>
      </c>
      <c r="X785" s="14">
        <v>123</v>
      </c>
      <c r="Y785" s="38" t="s">
        <v>102</v>
      </c>
      <c r="Z785" s="14">
        <v>0</v>
      </c>
      <c r="AA785" s="38" t="s">
        <v>102</v>
      </c>
      <c r="AB785" s="14">
        <v>1201</v>
      </c>
      <c r="AC785" s="38" t="s">
        <v>102</v>
      </c>
      <c r="AD785" s="38" t="s">
        <v>102</v>
      </c>
      <c r="AE785" s="38" t="s">
        <v>102</v>
      </c>
      <c r="AF785" s="14">
        <v>66</v>
      </c>
      <c r="AG785" s="38" t="s">
        <v>102</v>
      </c>
      <c r="AH785" s="14">
        <v>2</v>
      </c>
      <c r="AI785" s="38" t="s">
        <v>102</v>
      </c>
      <c r="AJ785" s="38" t="s">
        <v>36</v>
      </c>
      <c r="AK785" s="38" t="s">
        <v>102</v>
      </c>
      <c r="AL785" s="38" t="s">
        <v>102</v>
      </c>
      <c r="AM785" s="38" t="s">
        <v>102</v>
      </c>
      <c r="AN785" s="38" t="s">
        <v>102</v>
      </c>
      <c r="AO785" s="38" t="s">
        <v>36</v>
      </c>
      <c r="AP785" s="38" t="s">
        <v>102</v>
      </c>
      <c r="AQ785" s="38" t="s">
        <v>102</v>
      </c>
      <c r="AR785" s="38" t="s">
        <v>102</v>
      </c>
      <c r="AS785" s="38" t="s">
        <v>102</v>
      </c>
      <c r="AT785" s="38" t="s">
        <v>36</v>
      </c>
      <c r="AU785" s="38" t="s">
        <v>102</v>
      </c>
      <c r="AV785" s="38" t="s">
        <v>102</v>
      </c>
      <c r="AW785" s="38" t="s">
        <v>102</v>
      </c>
      <c r="AX785" s="38" t="s">
        <v>36</v>
      </c>
      <c r="AY785" s="38" t="s">
        <v>102</v>
      </c>
      <c r="AZ785" s="38" t="s">
        <v>102</v>
      </c>
      <c r="BA785" s="38" t="s">
        <v>102</v>
      </c>
    </row>
    <row r="786" spans="1:53">
      <c r="A786" s="100">
        <v>44603</v>
      </c>
      <c r="B786" s="99" t="str">
        <f t="shared" si="863"/>
        <v>(金)</v>
      </c>
      <c r="C786" s="14">
        <f t="shared" si="864"/>
        <v>7486</v>
      </c>
      <c r="D786" s="14">
        <v>3543</v>
      </c>
      <c r="E786" s="38" t="s">
        <v>102</v>
      </c>
      <c r="F786" s="38" t="s">
        <v>102</v>
      </c>
      <c r="G786" s="38" t="s">
        <v>102</v>
      </c>
      <c r="H786" s="14">
        <v>774</v>
      </c>
      <c r="I786" s="38" t="s">
        <v>102</v>
      </c>
      <c r="J786" s="14">
        <v>1</v>
      </c>
      <c r="K786" s="38" t="s">
        <v>102</v>
      </c>
      <c r="L786" s="14">
        <v>2760</v>
      </c>
      <c r="M786" s="38" t="s">
        <v>102</v>
      </c>
      <c r="N786" s="38" t="s">
        <v>102</v>
      </c>
      <c r="O786" s="38" t="s">
        <v>102</v>
      </c>
      <c r="P786" s="14">
        <v>408</v>
      </c>
      <c r="Q786" s="38" t="s">
        <v>102</v>
      </c>
      <c r="R786" s="14">
        <v>0</v>
      </c>
      <c r="S786" s="38" t="s">
        <v>102</v>
      </c>
      <c r="T786" s="14">
        <v>168</v>
      </c>
      <c r="U786" s="38" t="s">
        <v>102</v>
      </c>
      <c r="V786" s="38" t="s">
        <v>102</v>
      </c>
      <c r="W786" s="38" t="s">
        <v>102</v>
      </c>
      <c r="X786" s="14">
        <v>45</v>
      </c>
      <c r="Y786" s="38" t="s">
        <v>102</v>
      </c>
      <c r="Z786" s="14">
        <v>0</v>
      </c>
      <c r="AA786" s="38" t="s">
        <v>102</v>
      </c>
      <c r="AB786" s="14">
        <v>159</v>
      </c>
      <c r="AC786" s="38" t="s">
        <v>102</v>
      </c>
      <c r="AD786" s="38" t="s">
        <v>102</v>
      </c>
      <c r="AE786" s="38" t="s">
        <v>102</v>
      </c>
      <c r="AF786" s="14">
        <v>26</v>
      </c>
      <c r="AG786" s="38" t="s">
        <v>102</v>
      </c>
      <c r="AH786" s="14">
        <v>0</v>
      </c>
      <c r="AI786" s="38" t="s">
        <v>102</v>
      </c>
      <c r="AJ786" s="38" t="s">
        <v>36</v>
      </c>
      <c r="AK786" s="38" t="s">
        <v>102</v>
      </c>
      <c r="AL786" s="38" t="s">
        <v>102</v>
      </c>
      <c r="AM786" s="38" t="s">
        <v>102</v>
      </c>
      <c r="AN786" s="38" t="s">
        <v>102</v>
      </c>
      <c r="AO786" s="38" t="s">
        <v>36</v>
      </c>
      <c r="AP786" s="38" t="s">
        <v>102</v>
      </c>
      <c r="AQ786" s="38" t="s">
        <v>102</v>
      </c>
      <c r="AR786" s="38" t="s">
        <v>102</v>
      </c>
      <c r="AS786" s="38" t="s">
        <v>102</v>
      </c>
      <c r="AT786" s="38" t="s">
        <v>36</v>
      </c>
      <c r="AU786" s="38" t="s">
        <v>102</v>
      </c>
      <c r="AV786" s="38" t="s">
        <v>102</v>
      </c>
      <c r="AW786" s="38" t="s">
        <v>102</v>
      </c>
      <c r="AX786" s="38" t="s">
        <v>36</v>
      </c>
      <c r="AY786" s="38" t="s">
        <v>102</v>
      </c>
      <c r="AZ786" s="38" t="s">
        <v>102</v>
      </c>
      <c r="BA786" s="38" t="s">
        <v>102</v>
      </c>
    </row>
    <row r="787" spans="1:53">
      <c r="A787" s="100">
        <v>44602</v>
      </c>
      <c r="B787" s="99" t="str">
        <f t="shared" si="863"/>
        <v>(木)</v>
      </c>
      <c r="C787" s="14">
        <f t="shared" si="864"/>
        <v>19431</v>
      </c>
      <c r="D787" s="14">
        <v>8171</v>
      </c>
      <c r="E787" s="38" t="s">
        <v>102</v>
      </c>
      <c r="F787" s="38" t="s">
        <v>102</v>
      </c>
      <c r="G787" s="38" t="s">
        <v>102</v>
      </c>
      <c r="H787" s="14">
        <v>796</v>
      </c>
      <c r="I787" s="38" t="s">
        <v>102</v>
      </c>
      <c r="J787" s="14">
        <v>16</v>
      </c>
      <c r="K787" s="38" t="s">
        <v>102</v>
      </c>
      <c r="L787" s="14">
        <v>10088</v>
      </c>
      <c r="M787" s="38" t="s">
        <v>102</v>
      </c>
      <c r="N787" s="38" t="s">
        <v>102</v>
      </c>
      <c r="O787" s="38" t="s">
        <v>102</v>
      </c>
      <c r="P787" s="14">
        <v>347</v>
      </c>
      <c r="Q787" s="38" t="s">
        <v>102</v>
      </c>
      <c r="R787" s="14">
        <v>13</v>
      </c>
      <c r="S787" s="38" t="s">
        <v>102</v>
      </c>
      <c r="T787" s="14">
        <v>793</v>
      </c>
      <c r="U787" s="38" t="s">
        <v>102</v>
      </c>
      <c r="V787" s="38" t="s">
        <v>102</v>
      </c>
      <c r="W787" s="38" t="s">
        <v>102</v>
      </c>
      <c r="X787" s="14">
        <v>114</v>
      </c>
      <c r="Y787" s="38" t="s">
        <v>102</v>
      </c>
      <c r="Z787" s="14">
        <v>3</v>
      </c>
      <c r="AA787" s="38" t="s">
        <v>102</v>
      </c>
      <c r="AB787" s="14">
        <v>761</v>
      </c>
      <c r="AC787" s="38" t="s">
        <v>102</v>
      </c>
      <c r="AD787" s="38" t="s">
        <v>102</v>
      </c>
      <c r="AE787" s="38" t="s">
        <v>102</v>
      </c>
      <c r="AF787" s="14">
        <v>49</v>
      </c>
      <c r="AG787" s="38" t="s">
        <v>102</v>
      </c>
      <c r="AH787" s="14">
        <v>1</v>
      </c>
      <c r="AI787" s="38" t="s">
        <v>102</v>
      </c>
      <c r="AJ787" s="38" t="s">
        <v>36</v>
      </c>
      <c r="AK787" s="38" t="s">
        <v>102</v>
      </c>
      <c r="AL787" s="38" t="s">
        <v>102</v>
      </c>
      <c r="AM787" s="38" t="s">
        <v>102</v>
      </c>
      <c r="AN787" s="38" t="s">
        <v>102</v>
      </c>
      <c r="AO787" s="38" t="s">
        <v>36</v>
      </c>
      <c r="AP787" s="38" t="s">
        <v>102</v>
      </c>
      <c r="AQ787" s="38" t="s">
        <v>102</v>
      </c>
      <c r="AR787" s="38" t="s">
        <v>102</v>
      </c>
      <c r="AS787" s="38" t="s">
        <v>102</v>
      </c>
      <c r="AT787" s="38" t="s">
        <v>36</v>
      </c>
      <c r="AU787" s="38" t="s">
        <v>102</v>
      </c>
      <c r="AV787" s="38" t="s">
        <v>102</v>
      </c>
      <c r="AW787" s="38" t="s">
        <v>102</v>
      </c>
      <c r="AX787" s="38" t="s">
        <v>36</v>
      </c>
      <c r="AY787" s="38" t="s">
        <v>102</v>
      </c>
      <c r="AZ787" s="38" t="s">
        <v>102</v>
      </c>
      <c r="BA787" s="38" t="s">
        <v>102</v>
      </c>
    </row>
    <row r="788" spans="1:53">
      <c r="A788" s="100">
        <v>44601</v>
      </c>
      <c r="B788" s="99" t="str">
        <f t="shared" si="863"/>
        <v>(水)</v>
      </c>
      <c r="C788" s="14">
        <f t="shared" si="864"/>
        <v>19235</v>
      </c>
      <c r="D788" s="14">
        <v>8571</v>
      </c>
      <c r="E788" s="38" t="s">
        <v>102</v>
      </c>
      <c r="F788" s="38" t="s">
        <v>102</v>
      </c>
      <c r="G788" s="38" t="s">
        <v>102</v>
      </c>
      <c r="H788" s="14">
        <v>870</v>
      </c>
      <c r="I788" s="38" t="s">
        <v>102</v>
      </c>
      <c r="J788" s="14">
        <v>3</v>
      </c>
      <c r="K788" s="38" t="s">
        <v>102</v>
      </c>
      <c r="L788" s="14">
        <v>9375</v>
      </c>
      <c r="M788" s="38" t="s">
        <v>102</v>
      </c>
      <c r="N788" s="38" t="s">
        <v>102</v>
      </c>
      <c r="O788" s="38" t="s">
        <v>102</v>
      </c>
      <c r="P788" s="14">
        <v>406</v>
      </c>
      <c r="Q788" s="38" t="s">
        <v>102</v>
      </c>
      <c r="R788" s="14">
        <v>10</v>
      </c>
      <c r="S788" s="38" t="s">
        <v>102</v>
      </c>
      <c r="T788" s="14">
        <v>847</v>
      </c>
      <c r="U788" s="38" t="s">
        <v>102</v>
      </c>
      <c r="V788" s="38" t="s">
        <v>102</v>
      </c>
      <c r="W788" s="38" t="s">
        <v>102</v>
      </c>
      <c r="X788" s="14">
        <v>104</v>
      </c>
      <c r="Y788" s="38" t="s">
        <v>102</v>
      </c>
      <c r="Z788" s="14">
        <v>1</v>
      </c>
      <c r="AA788" s="38" t="s">
        <v>102</v>
      </c>
      <c r="AB788" s="14">
        <v>767</v>
      </c>
      <c r="AC788" s="38" t="s">
        <v>102</v>
      </c>
      <c r="AD788" s="38" t="s">
        <v>102</v>
      </c>
      <c r="AE788" s="38" t="s">
        <v>102</v>
      </c>
      <c r="AF788" s="14">
        <v>42</v>
      </c>
      <c r="AG788" s="38" t="s">
        <v>102</v>
      </c>
      <c r="AH788" s="14">
        <v>3</v>
      </c>
      <c r="AI788" s="38" t="s">
        <v>102</v>
      </c>
      <c r="AJ788" s="38" t="s">
        <v>36</v>
      </c>
      <c r="AK788" s="38" t="s">
        <v>102</v>
      </c>
      <c r="AL788" s="38" t="s">
        <v>102</v>
      </c>
      <c r="AM788" s="38" t="s">
        <v>102</v>
      </c>
      <c r="AN788" s="38" t="s">
        <v>102</v>
      </c>
      <c r="AO788" s="38" t="s">
        <v>36</v>
      </c>
      <c r="AP788" s="38" t="s">
        <v>102</v>
      </c>
      <c r="AQ788" s="38" t="s">
        <v>102</v>
      </c>
      <c r="AR788" s="38" t="s">
        <v>102</v>
      </c>
      <c r="AS788" s="38" t="s">
        <v>102</v>
      </c>
      <c r="AT788" s="38" t="s">
        <v>36</v>
      </c>
      <c r="AU788" s="38" t="s">
        <v>102</v>
      </c>
      <c r="AV788" s="38" t="s">
        <v>102</v>
      </c>
      <c r="AW788" s="38" t="s">
        <v>102</v>
      </c>
      <c r="AX788" s="38" t="s">
        <v>36</v>
      </c>
      <c r="AY788" s="38" t="s">
        <v>102</v>
      </c>
      <c r="AZ788" s="38" t="s">
        <v>102</v>
      </c>
      <c r="BA788" s="38" t="s">
        <v>102</v>
      </c>
    </row>
    <row r="789" spans="1:53">
      <c r="A789" s="100">
        <v>44600</v>
      </c>
      <c r="B789" s="99" t="str">
        <f t="shared" si="863"/>
        <v>(火)</v>
      </c>
      <c r="C789" s="14">
        <f t="shared" si="864"/>
        <v>20506</v>
      </c>
      <c r="D789" s="14">
        <v>9114</v>
      </c>
      <c r="E789" s="38" t="s">
        <v>102</v>
      </c>
      <c r="F789" s="38" t="s">
        <v>102</v>
      </c>
      <c r="G789" s="38" t="s">
        <v>102</v>
      </c>
      <c r="H789" s="14">
        <v>711</v>
      </c>
      <c r="I789" s="38" t="s">
        <v>102</v>
      </c>
      <c r="J789" s="14">
        <v>7</v>
      </c>
      <c r="K789" s="38" t="s">
        <v>102</v>
      </c>
      <c r="L789" s="14">
        <v>10245</v>
      </c>
      <c r="M789" s="38" t="s">
        <v>102</v>
      </c>
      <c r="N789" s="38" t="s">
        <v>102</v>
      </c>
      <c r="O789" s="38" t="s">
        <v>102</v>
      </c>
      <c r="P789" s="14">
        <v>396</v>
      </c>
      <c r="Q789" s="38" t="s">
        <v>102</v>
      </c>
      <c r="R789" s="14">
        <v>33</v>
      </c>
      <c r="S789" s="38" t="s">
        <v>102</v>
      </c>
      <c r="T789" s="14">
        <v>860</v>
      </c>
      <c r="U789" s="38" t="s">
        <v>102</v>
      </c>
      <c r="V789" s="38" t="s">
        <v>102</v>
      </c>
      <c r="W789" s="38" t="s">
        <v>102</v>
      </c>
      <c r="X789" s="14">
        <v>85</v>
      </c>
      <c r="Y789" s="38" t="s">
        <v>102</v>
      </c>
      <c r="Z789" s="14">
        <v>1</v>
      </c>
      <c r="AA789" s="38" t="s">
        <v>102</v>
      </c>
      <c r="AB789" s="14">
        <v>872</v>
      </c>
      <c r="AC789" s="38" t="s">
        <v>102</v>
      </c>
      <c r="AD789" s="38" t="s">
        <v>102</v>
      </c>
      <c r="AE789" s="38" t="s">
        <v>102</v>
      </c>
      <c r="AF789" s="14">
        <v>42</v>
      </c>
      <c r="AG789" s="38" t="s">
        <v>102</v>
      </c>
      <c r="AH789" s="14">
        <v>6</v>
      </c>
      <c r="AI789" s="38" t="s">
        <v>102</v>
      </c>
      <c r="AJ789" s="38" t="s">
        <v>36</v>
      </c>
      <c r="AK789" s="38" t="s">
        <v>102</v>
      </c>
      <c r="AL789" s="38" t="s">
        <v>102</v>
      </c>
      <c r="AM789" s="38" t="s">
        <v>102</v>
      </c>
      <c r="AN789" s="38" t="s">
        <v>102</v>
      </c>
      <c r="AO789" s="38" t="s">
        <v>36</v>
      </c>
      <c r="AP789" s="38" t="s">
        <v>102</v>
      </c>
      <c r="AQ789" s="38" t="s">
        <v>102</v>
      </c>
      <c r="AR789" s="38" t="s">
        <v>102</v>
      </c>
      <c r="AS789" s="38" t="s">
        <v>102</v>
      </c>
      <c r="AT789" s="38" t="s">
        <v>36</v>
      </c>
      <c r="AU789" s="38" t="s">
        <v>102</v>
      </c>
      <c r="AV789" s="38" t="s">
        <v>102</v>
      </c>
      <c r="AW789" s="38" t="s">
        <v>102</v>
      </c>
      <c r="AX789" s="38" t="s">
        <v>36</v>
      </c>
      <c r="AY789" s="38" t="s">
        <v>102</v>
      </c>
      <c r="AZ789" s="38" t="s">
        <v>102</v>
      </c>
      <c r="BA789" s="38" t="s">
        <v>102</v>
      </c>
    </row>
    <row r="790" spans="1:53">
      <c r="A790" s="100">
        <v>44599</v>
      </c>
      <c r="B790" s="99" t="str">
        <f t="shared" si="863"/>
        <v>(月)</v>
      </c>
      <c r="C790" s="14">
        <f t="shared" si="864"/>
        <v>21442</v>
      </c>
      <c r="D790" s="14">
        <v>10834</v>
      </c>
      <c r="E790" s="38" t="s">
        <v>102</v>
      </c>
      <c r="F790" s="38" t="s">
        <v>102</v>
      </c>
      <c r="G790" s="38" t="s">
        <v>102</v>
      </c>
      <c r="H790" s="14">
        <v>929</v>
      </c>
      <c r="I790" s="38" t="s">
        <v>102</v>
      </c>
      <c r="J790" s="14">
        <v>11</v>
      </c>
      <c r="K790" s="38" t="s">
        <v>102</v>
      </c>
      <c r="L790" s="14">
        <v>9484</v>
      </c>
      <c r="M790" s="38" t="s">
        <v>102</v>
      </c>
      <c r="N790" s="38" t="s">
        <v>102</v>
      </c>
      <c r="O790" s="38" t="s">
        <v>102</v>
      </c>
      <c r="P790" s="14">
        <v>175</v>
      </c>
      <c r="Q790" s="38" t="s">
        <v>102</v>
      </c>
      <c r="R790" s="14">
        <v>9</v>
      </c>
      <c r="S790" s="38" t="s">
        <v>102</v>
      </c>
      <c r="T790" s="14">
        <v>1030</v>
      </c>
      <c r="U790" s="38" t="s">
        <v>102</v>
      </c>
      <c r="V790" s="38" t="s">
        <v>102</v>
      </c>
      <c r="W790" s="38" t="s">
        <v>102</v>
      </c>
      <c r="X790" s="14">
        <v>112</v>
      </c>
      <c r="Y790" s="38" t="s">
        <v>102</v>
      </c>
      <c r="Z790" s="14">
        <v>1</v>
      </c>
      <c r="AA790" s="38" t="s">
        <v>102</v>
      </c>
      <c r="AB790" s="14">
        <v>773</v>
      </c>
      <c r="AC790" s="38" t="s">
        <v>102</v>
      </c>
      <c r="AD790" s="38" t="s">
        <v>102</v>
      </c>
      <c r="AE790" s="38" t="s">
        <v>102</v>
      </c>
      <c r="AF790" s="14">
        <v>15</v>
      </c>
      <c r="AG790" s="38" t="s">
        <v>102</v>
      </c>
      <c r="AH790" s="14">
        <v>2</v>
      </c>
      <c r="AI790" s="38" t="s">
        <v>102</v>
      </c>
      <c r="AJ790" s="38" t="s">
        <v>36</v>
      </c>
      <c r="AK790" s="38" t="s">
        <v>102</v>
      </c>
      <c r="AL790" s="38" t="s">
        <v>102</v>
      </c>
      <c r="AM790" s="38" t="s">
        <v>102</v>
      </c>
      <c r="AN790" s="38" t="s">
        <v>102</v>
      </c>
      <c r="AO790" s="38" t="s">
        <v>36</v>
      </c>
      <c r="AP790" s="38" t="s">
        <v>102</v>
      </c>
      <c r="AQ790" s="38" t="s">
        <v>102</v>
      </c>
      <c r="AR790" s="38" t="s">
        <v>102</v>
      </c>
      <c r="AS790" s="38" t="s">
        <v>102</v>
      </c>
      <c r="AT790" s="38" t="s">
        <v>36</v>
      </c>
      <c r="AU790" s="38" t="s">
        <v>102</v>
      </c>
      <c r="AV790" s="38" t="s">
        <v>102</v>
      </c>
      <c r="AW790" s="38" t="s">
        <v>102</v>
      </c>
      <c r="AX790" s="38" t="s">
        <v>36</v>
      </c>
      <c r="AY790" s="38" t="s">
        <v>102</v>
      </c>
      <c r="AZ790" s="38" t="s">
        <v>102</v>
      </c>
      <c r="BA790" s="38" t="s">
        <v>102</v>
      </c>
    </row>
    <row r="791" spans="1:53">
      <c r="A791" s="100">
        <v>44598</v>
      </c>
      <c r="B791" s="99" t="str">
        <f t="shared" si="863"/>
        <v>(日)</v>
      </c>
      <c r="C791" s="14">
        <f t="shared" si="864"/>
        <v>19239</v>
      </c>
      <c r="D791" s="14">
        <v>8642</v>
      </c>
      <c r="E791" s="38" t="s">
        <v>102</v>
      </c>
      <c r="F791" s="38" t="s">
        <v>102</v>
      </c>
      <c r="G791" s="38" t="s">
        <v>102</v>
      </c>
      <c r="H791" s="14">
        <v>787</v>
      </c>
      <c r="I791" s="38" t="s">
        <v>102</v>
      </c>
      <c r="J791" s="14">
        <v>0</v>
      </c>
      <c r="K791" s="38" t="s">
        <v>102</v>
      </c>
      <c r="L791" s="14">
        <v>9478</v>
      </c>
      <c r="M791" s="38" t="s">
        <v>102</v>
      </c>
      <c r="N791" s="38" t="s">
        <v>102</v>
      </c>
      <c r="O791" s="38" t="s">
        <v>102</v>
      </c>
      <c r="P791" s="14">
        <v>332</v>
      </c>
      <c r="Q791" s="38" t="s">
        <v>102</v>
      </c>
      <c r="R791" s="14">
        <v>0</v>
      </c>
      <c r="S791" s="38" t="s">
        <v>102</v>
      </c>
      <c r="T791" s="14">
        <v>458</v>
      </c>
      <c r="U791" s="38" t="s">
        <v>102</v>
      </c>
      <c r="V791" s="38" t="s">
        <v>102</v>
      </c>
      <c r="W791" s="38" t="s">
        <v>102</v>
      </c>
      <c r="X791" s="14">
        <v>46</v>
      </c>
      <c r="Y791" s="38" t="s">
        <v>102</v>
      </c>
      <c r="Z791" s="14">
        <v>0</v>
      </c>
      <c r="AA791" s="38" t="s">
        <v>102</v>
      </c>
      <c r="AB791" s="14">
        <v>584</v>
      </c>
      <c r="AC791" s="38" t="s">
        <v>102</v>
      </c>
      <c r="AD791" s="38" t="s">
        <v>102</v>
      </c>
      <c r="AE791" s="38" t="s">
        <v>102</v>
      </c>
      <c r="AF791" s="14">
        <v>13</v>
      </c>
      <c r="AG791" s="38" t="s">
        <v>102</v>
      </c>
      <c r="AH791" s="14">
        <v>0</v>
      </c>
      <c r="AI791" s="38" t="s">
        <v>102</v>
      </c>
      <c r="AJ791" s="38" t="s">
        <v>36</v>
      </c>
      <c r="AK791" s="38" t="s">
        <v>102</v>
      </c>
      <c r="AL791" s="38" t="s">
        <v>102</v>
      </c>
      <c r="AM791" s="38" t="s">
        <v>102</v>
      </c>
      <c r="AN791" s="38" t="s">
        <v>102</v>
      </c>
      <c r="AO791" s="38" t="s">
        <v>36</v>
      </c>
      <c r="AP791" s="38" t="s">
        <v>102</v>
      </c>
      <c r="AQ791" s="38" t="s">
        <v>102</v>
      </c>
      <c r="AR791" s="38" t="s">
        <v>102</v>
      </c>
      <c r="AS791" s="38" t="s">
        <v>102</v>
      </c>
      <c r="AT791" s="38" t="s">
        <v>36</v>
      </c>
      <c r="AU791" s="38" t="s">
        <v>102</v>
      </c>
      <c r="AV791" s="38" t="s">
        <v>102</v>
      </c>
      <c r="AW791" s="38" t="s">
        <v>102</v>
      </c>
      <c r="AX791" s="38" t="s">
        <v>36</v>
      </c>
      <c r="AY791" s="38" t="s">
        <v>102</v>
      </c>
      <c r="AZ791" s="38" t="s">
        <v>102</v>
      </c>
      <c r="BA791" s="38" t="s">
        <v>102</v>
      </c>
    </row>
    <row r="792" spans="1:53">
      <c r="A792" s="100">
        <v>44597</v>
      </c>
      <c r="B792" s="99" t="str">
        <f t="shared" si="863"/>
        <v>(土)</v>
      </c>
      <c r="C792" s="14">
        <f t="shared" si="864"/>
        <v>49836</v>
      </c>
      <c r="D792" s="14">
        <v>23917</v>
      </c>
      <c r="E792" s="38" t="s">
        <v>102</v>
      </c>
      <c r="F792" s="38" t="s">
        <v>102</v>
      </c>
      <c r="G792" s="38" t="s">
        <v>102</v>
      </c>
      <c r="H792" s="14">
        <v>1443</v>
      </c>
      <c r="I792" s="38" t="s">
        <v>102</v>
      </c>
      <c r="J792" s="14">
        <v>0</v>
      </c>
      <c r="K792" s="38" t="s">
        <v>102</v>
      </c>
      <c r="L792" s="14">
        <v>24002</v>
      </c>
      <c r="M792" s="38" t="s">
        <v>102</v>
      </c>
      <c r="N792" s="38" t="s">
        <v>102</v>
      </c>
      <c r="O792" s="38" t="s">
        <v>102</v>
      </c>
      <c r="P792" s="14">
        <v>471</v>
      </c>
      <c r="Q792" s="38" t="s">
        <v>102</v>
      </c>
      <c r="R792" s="14">
        <v>3</v>
      </c>
      <c r="S792" s="38" t="s">
        <v>102</v>
      </c>
      <c r="T792" s="14">
        <v>1121</v>
      </c>
      <c r="U792" s="38" t="s">
        <v>102</v>
      </c>
      <c r="V792" s="38" t="s">
        <v>102</v>
      </c>
      <c r="W792" s="38" t="s">
        <v>102</v>
      </c>
      <c r="X792" s="14">
        <v>76</v>
      </c>
      <c r="Y792" s="38" t="s">
        <v>102</v>
      </c>
      <c r="Z792" s="14">
        <v>0</v>
      </c>
      <c r="AA792" s="38" t="s">
        <v>102</v>
      </c>
      <c r="AB792" s="14">
        <v>1145</v>
      </c>
      <c r="AC792" s="38" t="s">
        <v>102</v>
      </c>
      <c r="AD792" s="38" t="s">
        <v>102</v>
      </c>
      <c r="AE792" s="38" t="s">
        <v>102</v>
      </c>
      <c r="AF792" s="14">
        <v>15</v>
      </c>
      <c r="AG792" s="38" t="s">
        <v>102</v>
      </c>
      <c r="AH792" s="14">
        <v>2</v>
      </c>
      <c r="AI792" s="38" t="s">
        <v>102</v>
      </c>
      <c r="AJ792" s="38" t="s">
        <v>36</v>
      </c>
      <c r="AK792" s="38" t="s">
        <v>102</v>
      </c>
      <c r="AL792" s="38" t="s">
        <v>102</v>
      </c>
      <c r="AM792" s="38" t="s">
        <v>102</v>
      </c>
      <c r="AN792" s="38" t="s">
        <v>102</v>
      </c>
      <c r="AO792" s="38" t="s">
        <v>36</v>
      </c>
      <c r="AP792" s="38" t="s">
        <v>102</v>
      </c>
      <c r="AQ792" s="38" t="s">
        <v>102</v>
      </c>
      <c r="AR792" s="38" t="s">
        <v>102</v>
      </c>
      <c r="AS792" s="38" t="s">
        <v>102</v>
      </c>
      <c r="AT792" s="38" t="s">
        <v>36</v>
      </c>
      <c r="AU792" s="38" t="s">
        <v>102</v>
      </c>
      <c r="AV792" s="38" t="s">
        <v>102</v>
      </c>
      <c r="AW792" s="38" t="s">
        <v>102</v>
      </c>
      <c r="AX792" s="38" t="s">
        <v>36</v>
      </c>
      <c r="AY792" s="38" t="s">
        <v>102</v>
      </c>
      <c r="AZ792" s="38" t="s">
        <v>102</v>
      </c>
      <c r="BA792" s="38" t="s">
        <v>102</v>
      </c>
    </row>
    <row r="793" spans="1:53">
      <c r="A793" s="100">
        <v>44596</v>
      </c>
      <c r="B793" s="99" t="str">
        <f t="shared" si="863"/>
        <v>(金)</v>
      </c>
      <c r="C793" s="14">
        <f t="shared" si="864"/>
        <v>34665</v>
      </c>
      <c r="D793" s="14">
        <v>17321</v>
      </c>
      <c r="E793" s="38" t="s">
        <v>102</v>
      </c>
      <c r="F793" s="38" t="s">
        <v>102</v>
      </c>
      <c r="G793" s="38" t="s">
        <v>102</v>
      </c>
      <c r="H793" s="14">
        <v>1317</v>
      </c>
      <c r="I793" s="38" t="s">
        <v>102</v>
      </c>
      <c r="J793" s="14">
        <v>2</v>
      </c>
      <c r="K793" s="38" t="s">
        <v>102</v>
      </c>
      <c r="L793" s="14">
        <v>15677</v>
      </c>
      <c r="M793" s="38" t="s">
        <v>102</v>
      </c>
      <c r="N793" s="38" t="s">
        <v>102</v>
      </c>
      <c r="O793" s="38" t="s">
        <v>102</v>
      </c>
      <c r="P793" s="14">
        <v>342</v>
      </c>
      <c r="Q793" s="38" t="s">
        <v>102</v>
      </c>
      <c r="R793" s="14">
        <v>6</v>
      </c>
      <c r="S793" s="38" t="s">
        <v>102</v>
      </c>
      <c r="T793" s="14">
        <v>1090</v>
      </c>
      <c r="U793" s="38" t="s">
        <v>102</v>
      </c>
      <c r="V793" s="38" t="s">
        <v>102</v>
      </c>
      <c r="W793" s="38" t="s">
        <v>102</v>
      </c>
      <c r="X793" s="14">
        <v>102</v>
      </c>
      <c r="Y793" s="38" t="s">
        <v>102</v>
      </c>
      <c r="Z793" s="14">
        <v>0</v>
      </c>
      <c r="AA793" s="38" t="s">
        <v>102</v>
      </c>
      <c r="AB793" s="14">
        <v>1037</v>
      </c>
      <c r="AC793" s="38" t="s">
        <v>102</v>
      </c>
      <c r="AD793" s="38" t="s">
        <v>102</v>
      </c>
      <c r="AE793" s="38" t="s">
        <v>102</v>
      </c>
      <c r="AF793" s="14">
        <v>28</v>
      </c>
      <c r="AG793" s="38" t="s">
        <v>102</v>
      </c>
      <c r="AH793" s="14">
        <v>0</v>
      </c>
      <c r="AI793" s="38" t="s">
        <v>102</v>
      </c>
      <c r="AJ793" s="38" t="s">
        <v>36</v>
      </c>
      <c r="AK793" s="38" t="s">
        <v>102</v>
      </c>
      <c r="AL793" s="38" t="s">
        <v>102</v>
      </c>
      <c r="AM793" s="38" t="s">
        <v>102</v>
      </c>
      <c r="AN793" s="38" t="s">
        <v>102</v>
      </c>
      <c r="AO793" s="38" t="s">
        <v>36</v>
      </c>
      <c r="AP793" s="38" t="s">
        <v>102</v>
      </c>
      <c r="AQ793" s="38" t="s">
        <v>102</v>
      </c>
      <c r="AR793" s="38" t="s">
        <v>102</v>
      </c>
      <c r="AS793" s="38" t="s">
        <v>102</v>
      </c>
      <c r="AT793" s="38" t="s">
        <v>36</v>
      </c>
      <c r="AU793" s="38" t="s">
        <v>102</v>
      </c>
      <c r="AV793" s="38" t="s">
        <v>102</v>
      </c>
      <c r="AW793" s="38" t="s">
        <v>102</v>
      </c>
      <c r="AX793" s="38" t="s">
        <v>36</v>
      </c>
      <c r="AY793" s="38" t="s">
        <v>102</v>
      </c>
      <c r="AZ793" s="38" t="s">
        <v>102</v>
      </c>
      <c r="BA793" s="38" t="s">
        <v>102</v>
      </c>
    </row>
    <row r="794" spans="1:53">
      <c r="A794" s="100">
        <v>44595</v>
      </c>
      <c r="B794" s="99" t="str">
        <f t="shared" si="863"/>
        <v>(木)</v>
      </c>
      <c r="C794" s="14">
        <f t="shared" si="864"/>
        <v>17098</v>
      </c>
      <c r="D794" s="14">
        <v>9031</v>
      </c>
      <c r="E794" s="38" t="s">
        <v>102</v>
      </c>
      <c r="F794" s="38" t="s">
        <v>102</v>
      </c>
      <c r="G794" s="38" t="s">
        <v>102</v>
      </c>
      <c r="H794" s="14">
        <v>584</v>
      </c>
      <c r="I794" s="38" t="s">
        <v>102</v>
      </c>
      <c r="J794" s="14">
        <v>2</v>
      </c>
      <c r="K794" s="38" t="s">
        <v>102</v>
      </c>
      <c r="L794" s="14">
        <v>7297</v>
      </c>
      <c r="M794" s="38" t="s">
        <v>102</v>
      </c>
      <c r="N794" s="38" t="s">
        <v>102</v>
      </c>
      <c r="O794" s="38" t="s">
        <v>102</v>
      </c>
      <c r="P794" s="14">
        <v>180</v>
      </c>
      <c r="Q794" s="38" t="s">
        <v>102</v>
      </c>
      <c r="R794" s="14">
        <v>4</v>
      </c>
      <c r="S794" s="38" t="s">
        <v>102</v>
      </c>
      <c r="T794" s="14">
        <v>820</v>
      </c>
      <c r="U794" s="38" t="s">
        <v>102</v>
      </c>
      <c r="V794" s="38" t="s">
        <v>102</v>
      </c>
      <c r="W794" s="38" t="s">
        <v>102</v>
      </c>
      <c r="X794" s="14">
        <v>69</v>
      </c>
      <c r="Y794" s="38" t="s">
        <v>102</v>
      </c>
      <c r="Z794" s="14">
        <v>0</v>
      </c>
      <c r="AA794" s="38" t="s">
        <v>102</v>
      </c>
      <c r="AB794" s="14">
        <v>628</v>
      </c>
      <c r="AC794" s="38" t="s">
        <v>102</v>
      </c>
      <c r="AD794" s="38" t="s">
        <v>102</v>
      </c>
      <c r="AE794" s="38" t="s">
        <v>102</v>
      </c>
      <c r="AF794" s="14">
        <v>10</v>
      </c>
      <c r="AG794" s="38" t="s">
        <v>102</v>
      </c>
      <c r="AH794" s="14">
        <v>0</v>
      </c>
      <c r="AI794" s="38" t="s">
        <v>102</v>
      </c>
      <c r="AJ794" s="38" t="s">
        <v>36</v>
      </c>
      <c r="AK794" s="38" t="s">
        <v>102</v>
      </c>
      <c r="AL794" s="38" t="s">
        <v>102</v>
      </c>
      <c r="AM794" s="38" t="s">
        <v>102</v>
      </c>
      <c r="AN794" s="38" t="s">
        <v>102</v>
      </c>
      <c r="AO794" s="38" t="s">
        <v>36</v>
      </c>
      <c r="AP794" s="38" t="s">
        <v>102</v>
      </c>
      <c r="AQ794" s="38" t="s">
        <v>102</v>
      </c>
      <c r="AR794" s="38" t="s">
        <v>102</v>
      </c>
      <c r="AS794" s="38" t="s">
        <v>102</v>
      </c>
      <c r="AT794" s="38" t="s">
        <v>36</v>
      </c>
      <c r="AU794" s="38" t="s">
        <v>102</v>
      </c>
      <c r="AV794" s="38" t="s">
        <v>102</v>
      </c>
      <c r="AW794" s="38" t="s">
        <v>102</v>
      </c>
      <c r="AX794" s="38" t="s">
        <v>36</v>
      </c>
      <c r="AY794" s="38" t="s">
        <v>102</v>
      </c>
      <c r="AZ794" s="38" t="s">
        <v>102</v>
      </c>
      <c r="BA794" s="38" t="s">
        <v>102</v>
      </c>
    </row>
    <row r="795" spans="1:53">
      <c r="A795" s="100">
        <v>44594</v>
      </c>
      <c r="B795" s="99" t="str">
        <f t="shared" si="863"/>
        <v>(水)</v>
      </c>
      <c r="C795" s="14">
        <f t="shared" si="864"/>
        <v>14700</v>
      </c>
      <c r="D795" s="14">
        <v>6199</v>
      </c>
      <c r="E795" s="38" t="s">
        <v>102</v>
      </c>
      <c r="F795" s="38" t="s">
        <v>102</v>
      </c>
      <c r="G795" s="38" t="s">
        <v>102</v>
      </c>
      <c r="H795" s="14">
        <v>918</v>
      </c>
      <c r="I795" s="38" t="s">
        <v>102</v>
      </c>
      <c r="J795" s="14">
        <v>5</v>
      </c>
      <c r="K795" s="38" t="s">
        <v>102</v>
      </c>
      <c r="L795" s="14">
        <v>7467</v>
      </c>
      <c r="M795" s="38" t="s">
        <v>102</v>
      </c>
      <c r="N795" s="38" t="s">
        <v>102</v>
      </c>
      <c r="O795" s="38" t="s">
        <v>102</v>
      </c>
      <c r="P795" s="14">
        <v>108</v>
      </c>
      <c r="Q795" s="38" t="s">
        <v>102</v>
      </c>
      <c r="R795" s="14">
        <v>3</v>
      </c>
      <c r="S795" s="38" t="s">
        <v>102</v>
      </c>
      <c r="T795" s="14">
        <v>578</v>
      </c>
      <c r="U795" s="38" t="s">
        <v>102</v>
      </c>
      <c r="V795" s="38" t="s">
        <v>102</v>
      </c>
      <c r="W795" s="38" t="s">
        <v>102</v>
      </c>
      <c r="X795" s="14">
        <v>73</v>
      </c>
      <c r="Y795" s="38" t="s">
        <v>102</v>
      </c>
      <c r="Z795" s="14">
        <v>1</v>
      </c>
      <c r="AA795" s="38" t="s">
        <v>102</v>
      </c>
      <c r="AB795" s="14">
        <v>672</v>
      </c>
      <c r="AC795" s="38" t="s">
        <v>102</v>
      </c>
      <c r="AD795" s="38" t="s">
        <v>102</v>
      </c>
      <c r="AE795" s="38" t="s">
        <v>102</v>
      </c>
      <c r="AF795" s="14">
        <v>14</v>
      </c>
      <c r="AG795" s="38" t="s">
        <v>102</v>
      </c>
      <c r="AH795" s="14">
        <v>0</v>
      </c>
      <c r="AI795" s="38" t="s">
        <v>102</v>
      </c>
      <c r="AJ795" s="38" t="s">
        <v>36</v>
      </c>
      <c r="AK795" s="38" t="s">
        <v>102</v>
      </c>
      <c r="AL795" s="38" t="s">
        <v>102</v>
      </c>
      <c r="AM795" s="38" t="s">
        <v>102</v>
      </c>
      <c r="AN795" s="38" t="s">
        <v>102</v>
      </c>
      <c r="AO795" s="38" t="s">
        <v>36</v>
      </c>
      <c r="AP795" s="38" t="s">
        <v>102</v>
      </c>
      <c r="AQ795" s="38" t="s">
        <v>102</v>
      </c>
      <c r="AR795" s="38" t="s">
        <v>102</v>
      </c>
      <c r="AS795" s="38" t="s">
        <v>102</v>
      </c>
      <c r="AT795" s="38" t="s">
        <v>36</v>
      </c>
      <c r="AU795" s="38" t="s">
        <v>102</v>
      </c>
      <c r="AV795" s="38" t="s">
        <v>102</v>
      </c>
      <c r="AW795" s="38" t="s">
        <v>102</v>
      </c>
      <c r="AX795" s="38" t="s">
        <v>36</v>
      </c>
      <c r="AY795" s="38" t="s">
        <v>102</v>
      </c>
      <c r="AZ795" s="38" t="s">
        <v>102</v>
      </c>
      <c r="BA795" s="38" t="s">
        <v>102</v>
      </c>
    </row>
    <row r="796" spans="1:53">
      <c r="A796" s="100">
        <v>44593</v>
      </c>
      <c r="B796" s="99" t="str">
        <f t="shared" si="863"/>
        <v>(火)</v>
      </c>
      <c r="C796" s="14">
        <f t="shared" si="864"/>
        <v>19861</v>
      </c>
      <c r="D796" s="14">
        <v>11410</v>
      </c>
      <c r="E796" s="38" t="s">
        <v>102</v>
      </c>
      <c r="F796" s="38" t="s">
        <v>102</v>
      </c>
      <c r="G796" s="38" t="s">
        <v>102</v>
      </c>
      <c r="H796" s="14">
        <v>1062</v>
      </c>
      <c r="I796" s="38" t="s">
        <v>102</v>
      </c>
      <c r="J796" s="14">
        <v>5</v>
      </c>
      <c r="K796" s="38" t="s">
        <v>102</v>
      </c>
      <c r="L796" s="14">
        <v>7181</v>
      </c>
      <c r="M796" s="38" t="s">
        <v>102</v>
      </c>
      <c r="N796" s="38" t="s">
        <v>102</v>
      </c>
      <c r="O796" s="38" t="s">
        <v>102</v>
      </c>
      <c r="P796" s="14">
        <v>182</v>
      </c>
      <c r="Q796" s="38" t="s">
        <v>102</v>
      </c>
      <c r="R796" s="14">
        <v>21</v>
      </c>
      <c r="S796" s="38" t="s">
        <v>102</v>
      </c>
      <c r="T796" s="14">
        <v>1036</v>
      </c>
      <c r="U796" s="38" t="s">
        <v>102</v>
      </c>
      <c r="V796" s="38" t="s">
        <v>102</v>
      </c>
      <c r="W796" s="38" t="s">
        <v>102</v>
      </c>
      <c r="X796" s="14">
        <v>105</v>
      </c>
      <c r="Y796" s="38" t="s">
        <v>102</v>
      </c>
      <c r="Z796" s="14">
        <v>0</v>
      </c>
      <c r="AA796" s="38" t="s">
        <v>102</v>
      </c>
      <c r="AB796" s="14">
        <v>609</v>
      </c>
      <c r="AC796" s="38" t="s">
        <v>102</v>
      </c>
      <c r="AD796" s="38" t="s">
        <v>102</v>
      </c>
      <c r="AE796" s="38" t="s">
        <v>102</v>
      </c>
      <c r="AF796" s="14">
        <v>15</v>
      </c>
      <c r="AG796" s="38" t="s">
        <v>102</v>
      </c>
      <c r="AH796" s="14">
        <v>3</v>
      </c>
      <c r="AI796" s="38" t="s">
        <v>102</v>
      </c>
      <c r="AJ796" s="38" t="s">
        <v>36</v>
      </c>
      <c r="AK796" s="38" t="s">
        <v>102</v>
      </c>
      <c r="AL796" s="38" t="s">
        <v>102</v>
      </c>
      <c r="AM796" s="38" t="s">
        <v>102</v>
      </c>
      <c r="AN796" s="38" t="s">
        <v>102</v>
      </c>
      <c r="AO796" s="38" t="s">
        <v>36</v>
      </c>
      <c r="AP796" s="38" t="s">
        <v>102</v>
      </c>
      <c r="AQ796" s="38" t="s">
        <v>102</v>
      </c>
      <c r="AR796" s="38" t="s">
        <v>102</v>
      </c>
      <c r="AS796" s="38" t="s">
        <v>102</v>
      </c>
      <c r="AT796" s="38" t="s">
        <v>36</v>
      </c>
      <c r="AU796" s="38" t="s">
        <v>102</v>
      </c>
      <c r="AV796" s="38" t="s">
        <v>102</v>
      </c>
      <c r="AW796" s="38" t="s">
        <v>102</v>
      </c>
      <c r="AX796" s="38" t="s">
        <v>36</v>
      </c>
      <c r="AY796" s="38" t="s">
        <v>102</v>
      </c>
      <c r="AZ796" s="38" t="s">
        <v>102</v>
      </c>
      <c r="BA796" s="38" t="s">
        <v>102</v>
      </c>
    </row>
    <row r="797" spans="1:53">
      <c r="A797" s="100">
        <v>44592</v>
      </c>
      <c r="B797" s="99" t="str">
        <f t="shared" si="863"/>
        <v>(月)</v>
      </c>
      <c r="C797" s="14">
        <f t="shared" si="864"/>
        <v>12419</v>
      </c>
      <c r="D797" s="14">
        <v>9022</v>
      </c>
      <c r="E797" s="38" t="s">
        <v>102</v>
      </c>
      <c r="F797" s="38" t="s">
        <v>102</v>
      </c>
      <c r="G797" s="38" t="s">
        <v>102</v>
      </c>
      <c r="H797" s="14">
        <v>560</v>
      </c>
      <c r="I797" s="38" t="s">
        <v>102</v>
      </c>
      <c r="J797" s="14">
        <v>0</v>
      </c>
      <c r="K797" s="38" t="s">
        <v>102</v>
      </c>
      <c r="L797" s="14">
        <v>2772</v>
      </c>
      <c r="M797" s="38" t="s">
        <v>102</v>
      </c>
      <c r="N797" s="38" t="s">
        <v>102</v>
      </c>
      <c r="O797" s="38" t="s">
        <v>102</v>
      </c>
      <c r="P797" s="14">
        <v>64</v>
      </c>
      <c r="Q797" s="38" t="s">
        <v>102</v>
      </c>
      <c r="R797" s="14">
        <v>1</v>
      </c>
      <c r="S797" s="38" t="s">
        <v>102</v>
      </c>
      <c r="T797" s="14">
        <v>677</v>
      </c>
      <c r="U797" s="38" t="s">
        <v>102</v>
      </c>
      <c r="V797" s="38" t="s">
        <v>102</v>
      </c>
      <c r="W797" s="38" t="s">
        <v>102</v>
      </c>
      <c r="X797" s="14">
        <v>66</v>
      </c>
      <c r="Y797" s="38" t="s">
        <v>102</v>
      </c>
      <c r="Z797" s="14">
        <v>0</v>
      </c>
      <c r="AA797" s="38" t="s">
        <v>102</v>
      </c>
      <c r="AB797" s="14">
        <v>258</v>
      </c>
      <c r="AC797" s="38" t="s">
        <v>102</v>
      </c>
      <c r="AD797" s="38" t="s">
        <v>102</v>
      </c>
      <c r="AE797" s="38" t="s">
        <v>102</v>
      </c>
      <c r="AF797" s="14">
        <v>9</v>
      </c>
      <c r="AG797" s="38" t="s">
        <v>102</v>
      </c>
      <c r="AH797" s="14">
        <v>0</v>
      </c>
      <c r="AI797" s="38" t="s">
        <v>102</v>
      </c>
      <c r="AJ797" s="38" t="s">
        <v>36</v>
      </c>
      <c r="AK797" s="38" t="s">
        <v>102</v>
      </c>
      <c r="AL797" s="38" t="s">
        <v>102</v>
      </c>
      <c r="AM797" s="38" t="s">
        <v>102</v>
      </c>
      <c r="AN797" s="38" t="s">
        <v>102</v>
      </c>
      <c r="AO797" s="38" t="s">
        <v>36</v>
      </c>
      <c r="AP797" s="38" t="s">
        <v>102</v>
      </c>
      <c r="AQ797" s="38" t="s">
        <v>102</v>
      </c>
      <c r="AR797" s="38" t="s">
        <v>102</v>
      </c>
      <c r="AS797" s="38" t="s">
        <v>102</v>
      </c>
      <c r="AT797" s="38" t="s">
        <v>36</v>
      </c>
      <c r="AU797" s="38" t="s">
        <v>102</v>
      </c>
      <c r="AV797" s="38" t="s">
        <v>102</v>
      </c>
      <c r="AW797" s="38" t="s">
        <v>102</v>
      </c>
      <c r="AX797" s="38" t="s">
        <v>36</v>
      </c>
      <c r="AY797" s="38" t="s">
        <v>102</v>
      </c>
      <c r="AZ797" s="38" t="s">
        <v>102</v>
      </c>
      <c r="BA797" s="38" t="s">
        <v>102</v>
      </c>
    </row>
    <row r="798" spans="1:53">
      <c r="A798" s="100">
        <v>44591</v>
      </c>
      <c r="B798" s="99" t="str">
        <f t="shared" si="863"/>
        <v>(日)</v>
      </c>
      <c r="C798" s="14">
        <f t="shared" si="864"/>
        <v>20568</v>
      </c>
      <c r="D798" s="14">
        <v>8559</v>
      </c>
      <c r="E798" s="38" t="s">
        <v>102</v>
      </c>
      <c r="F798" s="38" t="s">
        <v>102</v>
      </c>
      <c r="G798" s="38" t="s">
        <v>102</v>
      </c>
      <c r="H798" s="14">
        <v>880</v>
      </c>
      <c r="I798" s="38" t="s">
        <v>102</v>
      </c>
      <c r="J798" s="14">
        <v>1</v>
      </c>
      <c r="K798" s="38" t="s">
        <v>102</v>
      </c>
      <c r="L798" s="14">
        <v>11045</v>
      </c>
      <c r="M798" s="38" t="s">
        <v>102</v>
      </c>
      <c r="N798" s="38" t="s">
        <v>102</v>
      </c>
      <c r="O798" s="38" t="s">
        <v>102</v>
      </c>
      <c r="P798" s="14">
        <v>83</v>
      </c>
      <c r="Q798" s="38" t="s">
        <v>102</v>
      </c>
      <c r="R798" s="14">
        <v>0</v>
      </c>
      <c r="S798" s="38" t="s">
        <v>102</v>
      </c>
      <c r="T798" s="14">
        <v>404</v>
      </c>
      <c r="U798" s="38" t="s">
        <v>102</v>
      </c>
      <c r="V798" s="38" t="s">
        <v>102</v>
      </c>
      <c r="W798" s="38" t="s">
        <v>102</v>
      </c>
      <c r="X798" s="14">
        <v>137</v>
      </c>
      <c r="Y798" s="38" t="s">
        <v>102</v>
      </c>
      <c r="Z798" s="14">
        <v>0</v>
      </c>
      <c r="AA798" s="38" t="s">
        <v>102</v>
      </c>
      <c r="AB798" s="14">
        <v>681</v>
      </c>
      <c r="AC798" s="38" t="s">
        <v>102</v>
      </c>
      <c r="AD798" s="38" t="s">
        <v>102</v>
      </c>
      <c r="AE798" s="38" t="s">
        <v>102</v>
      </c>
      <c r="AF798" s="14">
        <v>2</v>
      </c>
      <c r="AG798" s="38" t="s">
        <v>102</v>
      </c>
      <c r="AH798" s="14">
        <v>0</v>
      </c>
      <c r="AI798" s="38" t="s">
        <v>102</v>
      </c>
      <c r="AJ798" s="38" t="s">
        <v>36</v>
      </c>
      <c r="AK798" s="38" t="s">
        <v>102</v>
      </c>
      <c r="AL798" s="38" t="s">
        <v>102</v>
      </c>
      <c r="AM798" s="38" t="s">
        <v>102</v>
      </c>
      <c r="AN798" s="38" t="s">
        <v>102</v>
      </c>
      <c r="AO798" s="38" t="s">
        <v>36</v>
      </c>
      <c r="AP798" s="38" t="s">
        <v>102</v>
      </c>
      <c r="AQ798" s="38" t="s">
        <v>102</v>
      </c>
      <c r="AR798" s="38" t="s">
        <v>102</v>
      </c>
      <c r="AS798" s="38" t="s">
        <v>102</v>
      </c>
      <c r="AT798" s="38" t="s">
        <v>36</v>
      </c>
      <c r="AU798" s="38" t="s">
        <v>102</v>
      </c>
      <c r="AV798" s="38" t="s">
        <v>102</v>
      </c>
      <c r="AW798" s="38" t="s">
        <v>102</v>
      </c>
      <c r="AX798" s="38" t="s">
        <v>36</v>
      </c>
      <c r="AY798" s="38" t="s">
        <v>102</v>
      </c>
      <c r="AZ798" s="38" t="s">
        <v>102</v>
      </c>
      <c r="BA798" s="38" t="s">
        <v>102</v>
      </c>
    </row>
    <row r="799" spans="1:53">
      <c r="A799" s="100">
        <v>44590</v>
      </c>
      <c r="B799" s="99" t="str">
        <f t="shared" si="863"/>
        <v>(土)</v>
      </c>
      <c r="C799" s="14">
        <f t="shared" si="864"/>
        <v>53719</v>
      </c>
      <c r="D799" s="14">
        <v>25072</v>
      </c>
      <c r="E799" s="38" t="s">
        <v>102</v>
      </c>
      <c r="F799" s="38" t="s">
        <v>102</v>
      </c>
      <c r="G799" s="38" t="s">
        <v>102</v>
      </c>
      <c r="H799" s="14">
        <v>1179</v>
      </c>
      <c r="I799" s="38" t="s">
        <v>102</v>
      </c>
      <c r="J799" s="14">
        <v>5</v>
      </c>
      <c r="K799" s="38" t="s">
        <v>102</v>
      </c>
      <c r="L799" s="14">
        <v>27234</v>
      </c>
      <c r="M799" s="38" t="s">
        <v>102</v>
      </c>
      <c r="N799" s="38" t="s">
        <v>102</v>
      </c>
      <c r="O799" s="38" t="s">
        <v>102</v>
      </c>
      <c r="P799" s="14">
        <v>218</v>
      </c>
      <c r="Q799" s="38" t="s">
        <v>102</v>
      </c>
      <c r="R799" s="14">
        <v>11</v>
      </c>
      <c r="S799" s="38" t="s">
        <v>102</v>
      </c>
      <c r="T799" s="14">
        <v>928</v>
      </c>
      <c r="U799" s="38" t="s">
        <v>102</v>
      </c>
      <c r="V799" s="38" t="s">
        <v>102</v>
      </c>
      <c r="W799" s="38" t="s">
        <v>102</v>
      </c>
      <c r="X799" s="14">
        <v>46</v>
      </c>
      <c r="Y799" s="38" t="s">
        <v>102</v>
      </c>
      <c r="Z799" s="14">
        <v>0</v>
      </c>
      <c r="AA799" s="38" t="s">
        <v>102</v>
      </c>
      <c r="AB799" s="14">
        <v>1347</v>
      </c>
      <c r="AC799" s="38" t="s">
        <v>102</v>
      </c>
      <c r="AD799" s="38" t="s">
        <v>102</v>
      </c>
      <c r="AE799" s="38" t="s">
        <v>102</v>
      </c>
      <c r="AF799" s="14">
        <v>12</v>
      </c>
      <c r="AG799" s="38" t="s">
        <v>102</v>
      </c>
      <c r="AH799" s="14">
        <v>2</v>
      </c>
      <c r="AI799" s="38" t="s">
        <v>102</v>
      </c>
      <c r="AJ799" s="38" t="s">
        <v>36</v>
      </c>
      <c r="AK799" s="38" t="s">
        <v>102</v>
      </c>
      <c r="AL799" s="38" t="s">
        <v>102</v>
      </c>
      <c r="AM799" s="38" t="s">
        <v>102</v>
      </c>
      <c r="AN799" s="38" t="s">
        <v>102</v>
      </c>
      <c r="AO799" s="38" t="s">
        <v>36</v>
      </c>
      <c r="AP799" s="38" t="s">
        <v>102</v>
      </c>
      <c r="AQ799" s="38" t="s">
        <v>102</v>
      </c>
      <c r="AR799" s="38" t="s">
        <v>102</v>
      </c>
      <c r="AS799" s="38" t="s">
        <v>102</v>
      </c>
      <c r="AT799" s="38" t="s">
        <v>36</v>
      </c>
      <c r="AU799" s="38" t="s">
        <v>102</v>
      </c>
      <c r="AV799" s="38" t="s">
        <v>102</v>
      </c>
      <c r="AW799" s="38" t="s">
        <v>102</v>
      </c>
      <c r="AX799" s="38" t="s">
        <v>36</v>
      </c>
      <c r="AY799" s="38" t="s">
        <v>102</v>
      </c>
      <c r="AZ799" s="38" t="s">
        <v>102</v>
      </c>
      <c r="BA799" s="38" t="s">
        <v>102</v>
      </c>
    </row>
    <row r="800" spans="1:53">
      <c r="A800" s="100">
        <v>44589</v>
      </c>
      <c r="B800" s="99" t="str">
        <f t="shared" si="863"/>
        <v>(金)</v>
      </c>
      <c r="C800" s="14">
        <f t="shared" si="864"/>
        <v>35516</v>
      </c>
      <c r="D800" s="14">
        <v>18203</v>
      </c>
      <c r="E800" s="38" t="s">
        <v>102</v>
      </c>
      <c r="F800" s="38" t="s">
        <v>102</v>
      </c>
      <c r="G800" s="38" t="s">
        <v>102</v>
      </c>
      <c r="H800" s="14">
        <v>1134</v>
      </c>
      <c r="I800" s="38" t="s">
        <v>102</v>
      </c>
      <c r="J800" s="14">
        <v>1</v>
      </c>
      <c r="K800" s="38" t="s">
        <v>102</v>
      </c>
      <c r="L800" s="14">
        <v>15988</v>
      </c>
      <c r="M800" s="38" t="s">
        <v>102</v>
      </c>
      <c r="N800" s="38" t="s">
        <v>102</v>
      </c>
      <c r="O800" s="38" t="s">
        <v>102</v>
      </c>
      <c r="P800" s="14">
        <v>189</v>
      </c>
      <c r="Q800" s="38" t="s">
        <v>102</v>
      </c>
      <c r="R800" s="14">
        <v>1</v>
      </c>
      <c r="S800" s="38" t="s">
        <v>102</v>
      </c>
      <c r="T800" s="14">
        <v>1041</v>
      </c>
      <c r="U800" s="38" t="s">
        <v>102</v>
      </c>
      <c r="V800" s="38" t="s">
        <v>102</v>
      </c>
      <c r="W800" s="38" t="s">
        <v>102</v>
      </c>
      <c r="X800" s="14">
        <v>46</v>
      </c>
      <c r="Y800" s="38" t="s">
        <v>102</v>
      </c>
      <c r="Z800" s="14">
        <v>0</v>
      </c>
      <c r="AA800" s="38" t="s">
        <v>102</v>
      </c>
      <c r="AB800" s="14">
        <v>1076</v>
      </c>
      <c r="AC800" s="38" t="s">
        <v>102</v>
      </c>
      <c r="AD800" s="38" t="s">
        <v>102</v>
      </c>
      <c r="AE800" s="38" t="s">
        <v>102</v>
      </c>
      <c r="AF800" s="14">
        <v>6</v>
      </c>
      <c r="AG800" s="38" t="s">
        <v>102</v>
      </c>
      <c r="AH800" s="14">
        <v>0</v>
      </c>
      <c r="AI800" s="38" t="s">
        <v>102</v>
      </c>
      <c r="AJ800" s="38" t="s">
        <v>36</v>
      </c>
      <c r="AK800" s="38" t="s">
        <v>102</v>
      </c>
      <c r="AL800" s="38" t="s">
        <v>102</v>
      </c>
      <c r="AM800" s="38" t="s">
        <v>102</v>
      </c>
      <c r="AN800" s="38" t="s">
        <v>102</v>
      </c>
      <c r="AO800" s="38" t="s">
        <v>36</v>
      </c>
      <c r="AP800" s="38" t="s">
        <v>102</v>
      </c>
      <c r="AQ800" s="38" t="s">
        <v>102</v>
      </c>
      <c r="AR800" s="38" t="s">
        <v>102</v>
      </c>
      <c r="AS800" s="38" t="s">
        <v>102</v>
      </c>
      <c r="AT800" s="38" t="s">
        <v>36</v>
      </c>
      <c r="AU800" s="38" t="s">
        <v>102</v>
      </c>
      <c r="AV800" s="38" t="s">
        <v>102</v>
      </c>
      <c r="AW800" s="38" t="s">
        <v>102</v>
      </c>
      <c r="AX800" s="38" t="s">
        <v>36</v>
      </c>
      <c r="AY800" s="38" t="s">
        <v>102</v>
      </c>
      <c r="AZ800" s="38" t="s">
        <v>102</v>
      </c>
      <c r="BA800" s="38" t="s">
        <v>102</v>
      </c>
    </row>
    <row r="801" spans="1:53">
      <c r="A801" s="100">
        <v>44588</v>
      </c>
      <c r="B801" s="99" t="str">
        <f t="shared" si="863"/>
        <v>(木)</v>
      </c>
      <c r="C801" s="14">
        <f t="shared" si="864"/>
        <v>16280</v>
      </c>
      <c r="D801" s="14">
        <v>8950</v>
      </c>
      <c r="E801" s="38" t="s">
        <v>102</v>
      </c>
      <c r="F801" s="38" t="s">
        <v>102</v>
      </c>
      <c r="G801" s="38" t="s">
        <v>102</v>
      </c>
      <c r="H801" s="14">
        <v>655</v>
      </c>
      <c r="I801" s="38" t="s">
        <v>102</v>
      </c>
      <c r="J801" s="14">
        <v>4</v>
      </c>
      <c r="K801" s="38" t="s">
        <v>102</v>
      </c>
      <c r="L801" s="14">
        <v>6500</v>
      </c>
      <c r="M801" s="38" t="s">
        <v>102</v>
      </c>
      <c r="N801" s="38" t="s">
        <v>102</v>
      </c>
      <c r="O801" s="38" t="s">
        <v>102</v>
      </c>
      <c r="P801" s="14">
        <v>148</v>
      </c>
      <c r="Q801" s="38" t="s">
        <v>102</v>
      </c>
      <c r="R801" s="14">
        <v>23</v>
      </c>
      <c r="S801" s="38" t="s">
        <v>102</v>
      </c>
      <c r="T801" s="14">
        <v>742</v>
      </c>
      <c r="U801" s="38" t="s">
        <v>102</v>
      </c>
      <c r="V801" s="38" t="s">
        <v>102</v>
      </c>
      <c r="W801" s="38" t="s">
        <v>102</v>
      </c>
      <c r="X801" s="14">
        <v>33</v>
      </c>
      <c r="Y801" s="38" t="s">
        <v>102</v>
      </c>
      <c r="Z801" s="14">
        <v>0</v>
      </c>
      <c r="AA801" s="38" t="s">
        <v>102</v>
      </c>
      <c r="AB801" s="14">
        <v>606</v>
      </c>
      <c r="AC801" s="38" t="s">
        <v>102</v>
      </c>
      <c r="AD801" s="38" t="s">
        <v>102</v>
      </c>
      <c r="AE801" s="38" t="s">
        <v>102</v>
      </c>
      <c r="AF801" s="14">
        <v>5</v>
      </c>
      <c r="AG801" s="38" t="s">
        <v>102</v>
      </c>
      <c r="AH801" s="14">
        <v>0</v>
      </c>
      <c r="AI801" s="38" t="s">
        <v>102</v>
      </c>
      <c r="AJ801" s="38" t="s">
        <v>36</v>
      </c>
      <c r="AK801" s="38" t="s">
        <v>102</v>
      </c>
      <c r="AL801" s="38" t="s">
        <v>102</v>
      </c>
      <c r="AM801" s="38" t="s">
        <v>102</v>
      </c>
      <c r="AN801" s="38" t="s">
        <v>102</v>
      </c>
      <c r="AO801" s="38" t="s">
        <v>36</v>
      </c>
      <c r="AP801" s="38" t="s">
        <v>102</v>
      </c>
      <c r="AQ801" s="38" t="s">
        <v>102</v>
      </c>
      <c r="AR801" s="38" t="s">
        <v>102</v>
      </c>
      <c r="AS801" s="38" t="s">
        <v>102</v>
      </c>
      <c r="AT801" s="38" t="s">
        <v>36</v>
      </c>
      <c r="AU801" s="38" t="s">
        <v>102</v>
      </c>
      <c r="AV801" s="38" t="s">
        <v>102</v>
      </c>
      <c r="AW801" s="38" t="s">
        <v>102</v>
      </c>
      <c r="AX801" s="38" t="s">
        <v>36</v>
      </c>
      <c r="AY801" s="38" t="s">
        <v>102</v>
      </c>
      <c r="AZ801" s="38" t="s">
        <v>102</v>
      </c>
      <c r="BA801" s="38" t="s">
        <v>102</v>
      </c>
    </row>
    <row r="802" spans="1:53">
      <c r="A802" s="100">
        <v>44587</v>
      </c>
      <c r="B802" s="99" t="str">
        <f t="shared" si="863"/>
        <v>(水)</v>
      </c>
      <c r="C802" s="14">
        <f t="shared" si="864"/>
        <v>16348</v>
      </c>
      <c r="D802" s="14">
        <v>9556</v>
      </c>
      <c r="E802" s="38" t="s">
        <v>102</v>
      </c>
      <c r="F802" s="38" t="s">
        <v>102</v>
      </c>
      <c r="G802" s="38" t="s">
        <v>102</v>
      </c>
      <c r="H802" s="14">
        <v>850</v>
      </c>
      <c r="I802" s="38" t="s">
        <v>102</v>
      </c>
      <c r="J802" s="14">
        <v>3</v>
      </c>
      <c r="K802" s="38" t="s">
        <v>102</v>
      </c>
      <c r="L802" s="14">
        <v>5818</v>
      </c>
      <c r="M802" s="38" t="s">
        <v>102</v>
      </c>
      <c r="N802" s="38" t="s">
        <v>102</v>
      </c>
      <c r="O802" s="38" t="s">
        <v>102</v>
      </c>
      <c r="P802" s="14">
        <v>117</v>
      </c>
      <c r="Q802" s="38" t="s">
        <v>102</v>
      </c>
      <c r="R802" s="14">
        <v>4</v>
      </c>
      <c r="S802" s="38" t="s">
        <v>102</v>
      </c>
      <c r="T802" s="14">
        <v>690</v>
      </c>
      <c r="U802" s="38" t="s">
        <v>102</v>
      </c>
      <c r="V802" s="38" t="s">
        <v>102</v>
      </c>
      <c r="W802" s="38" t="s">
        <v>102</v>
      </c>
      <c r="X802" s="14">
        <v>39</v>
      </c>
      <c r="Y802" s="38" t="s">
        <v>102</v>
      </c>
      <c r="Z802" s="14">
        <v>0</v>
      </c>
      <c r="AA802" s="38" t="s">
        <v>102</v>
      </c>
      <c r="AB802" s="14">
        <v>476</v>
      </c>
      <c r="AC802" s="38" t="s">
        <v>102</v>
      </c>
      <c r="AD802" s="38" t="s">
        <v>102</v>
      </c>
      <c r="AE802" s="38" t="s">
        <v>102</v>
      </c>
      <c r="AF802" s="14">
        <v>3</v>
      </c>
      <c r="AG802" s="38" t="s">
        <v>102</v>
      </c>
      <c r="AH802" s="14">
        <v>2</v>
      </c>
      <c r="AI802" s="38" t="s">
        <v>102</v>
      </c>
      <c r="AJ802" s="38" t="s">
        <v>36</v>
      </c>
      <c r="AK802" s="38" t="s">
        <v>102</v>
      </c>
      <c r="AL802" s="38" t="s">
        <v>102</v>
      </c>
      <c r="AM802" s="38" t="s">
        <v>102</v>
      </c>
      <c r="AN802" s="38" t="s">
        <v>102</v>
      </c>
      <c r="AO802" s="38" t="s">
        <v>36</v>
      </c>
      <c r="AP802" s="38" t="s">
        <v>102</v>
      </c>
      <c r="AQ802" s="38" t="s">
        <v>102</v>
      </c>
      <c r="AR802" s="38" t="s">
        <v>102</v>
      </c>
      <c r="AS802" s="38" t="s">
        <v>102</v>
      </c>
      <c r="AT802" s="38" t="s">
        <v>36</v>
      </c>
      <c r="AU802" s="38" t="s">
        <v>102</v>
      </c>
      <c r="AV802" s="38" t="s">
        <v>102</v>
      </c>
      <c r="AW802" s="38" t="s">
        <v>102</v>
      </c>
      <c r="AX802" s="38" t="s">
        <v>36</v>
      </c>
      <c r="AY802" s="38" t="s">
        <v>102</v>
      </c>
      <c r="AZ802" s="38" t="s">
        <v>102</v>
      </c>
      <c r="BA802" s="38" t="s">
        <v>102</v>
      </c>
    </row>
    <row r="803" spans="1:53">
      <c r="A803" s="100">
        <v>44586</v>
      </c>
      <c r="B803" s="99" t="str">
        <f t="shared" si="863"/>
        <v>(火)</v>
      </c>
      <c r="C803" s="14">
        <f t="shared" si="864"/>
        <v>15291</v>
      </c>
      <c r="D803" s="14">
        <v>10582</v>
      </c>
      <c r="E803" s="38" t="s">
        <v>102</v>
      </c>
      <c r="F803" s="38" t="s">
        <v>102</v>
      </c>
      <c r="G803" s="38" t="s">
        <v>102</v>
      </c>
      <c r="H803" s="14">
        <v>458</v>
      </c>
      <c r="I803" s="38" t="s">
        <v>102</v>
      </c>
      <c r="J803" s="14">
        <v>17</v>
      </c>
      <c r="K803" s="38" t="s">
        <v>102</v>
      </c>
      <c r="L803" s="14">
        <v>3938</v>
      </c>
      <c r="M803" s="38" t="s">
        <v>102</v>
      </c>
      <c r="N803" s="38" t="s">
        <v>102</v>
      </c>
      <c r="O803" s="38" t="s">
        <v>102</v>
      </c>
      <c r="P803" s="14">
        <v>279</v>
      </c>
      <c r="Q803" s="38" t="s">
        <v>102</v>
      </c>
      <c r="R803" s="14">
        <v>17</v>
      </c>
      <c r="S803" s="38" t="s">
        <v>102</v>
      </c>
      <c r="T803" s="14">
        <v>801</v>
      </c>
      <c r="U803" s="38" t="s">
        <v>102</v>
      </c>
      <c r="V803" s="38" t="s">
        <v>102</v>
      </c>
      <c r="W803" s="38" t="s">
        <v>102</v>
      </c>
      <c r="X803" s="14">
        <v>20</v>
      </c>
      <c r="Y803" s="38" t="s">
        <v>102</v>
      </c>
      <c r="Z803" s="14">
        <v>3</v>
      </c>
      <c r="AA803" s="38" t="s">
        <v>102</v>
      </c>
      <c r="AB803" s="14">
        <v>356</v>
      </c>
      <c r="AC803" s="38" t="s">
        <v>102</v>
      </c>
      <c r="AD803" s="38" t="s">
        <v>102</v>
      </c>
      <c r="AE803" s="38" t="s">
        <v>102</v>
      </c>
      <c r="AF803" s="14">
        <v>15</v>
      </c>
      <c r="AG803" s="38" t="s">
        <v>102</v>
      </c>
      <c r="AH803" s="14">
        <v>2</v>
      </c>
      <c r="AI803" s="38" t="s">
        <v>102</v>
      </c>
      <c r="AJ803" s="38" t="s">
        <v>36</v>
      </c>
      <c r="AK803" s="38" t="s">
        <v>102</v>
      </c>
      <c r="AL803" s="38" t="s">
        <v>102</v>
      </c>
      <c r="AM803" s="38" t="s">
        <v>102</v>
      </c>
      <c r="AN803" s="38" t="s">
        <v>102</v>
      </c>
      <c r="AO803" s="38" t="s">
        <v>36</v>
      </c>
      <c r="AP803" s="38" t="s">
        <v>102</v>
      </c>
      <c r="AQ803" s="38" t="s">
        <v>102</v>
      </c>
      <c r="AR803" s="38" t="s">
        <v>102</v>
      </c>
      <c r="AS803" s="38" t="s">
        <v>102</v>
      </c>
      <c r="AT803" s="38" t="s">
        <v>36</v>
      </c>
      <c r="AU803" s="38" t="s">
        <v>102</v>
      </c>
      <c r="AV803" s="38" t="s">
        <v>102</v>
      </c>
      <c r="AW803" s="38" t="s">
        <v>102</v>
      </c>
      <c r="AX803" s="38" t="s">
        <v>36</v>
      </c>
      <c r="AY803" s="38" t="s">
        <v>102</v>
      </c>
      <c r="AZ803" s="38" t="s">
        <v>102</v>
      </c>
      <c r="BA803" s="38" t="s">
        <v>102</v>
      </c>
    </row>
    <row r="804" spans="1:53">
      <c r="A804" s="100">
        <v>44585</v>
      </c>
      <c r="B804" s="99" t="str">
        <f t="shared" si="863"/>
        <v>(月)</v>
      </c>
      <c r="C804" s="14">
        <f t="shared" si="864"/>
        <v>13470</v>
      </c>
      <c r="D804" s="14">
        <v>10604</v>
      </c>
      <c r="E804" s="38" t="s">
        <v>102</v>
      </c>
      <c r="F804" s="38" t="s">
        <v>102</v>
      </c>
      <c r="G804" s="38" t="s">
        <v>102</v>
      </c>
      <c r="H804" s="14">
        <v>380</v>
      </c>
      <c r="I804" s="38" t="s">
        <v>102</v>
      </c>
      <c r="J804" s="14">
        <v>1</v>
      </c>
      <c r="K804" s="38" t="s">
        <v>102</v>
      </c>
      <c r="L804" s="14">
        <v>2257</v>
      </c>
      <c r="M804" s="38" t="s">
        <v>102</v>
      </c>
      <c r="N804" s="38" t="s">
        <v>102</v>
      </c>
      <c r="O804" s="38" t="s">
        <v>102</v>
      </c>
      <c r="P804" s="14">
        <v>228</v>
      </c>
      <c r="Q804" s="38" t="s">
        <v>102</v>
      </c>
      <c r="R804" s="14">
        <v>0</v>
      </c>
      <c r="S804" s="38" t="s">
        <v>102</v>
      </c>
      <c r="T804" s="14">
        <v>789</v>
      </c>
      <c r="U804" s="38" t="s">
        <v>102</v>
      </c>
      <c r="V804" s="38" t="s">
        <v>102</v>
      </c>
      <c r="W804" s="38" t="s">
        <v>102</v>
      </c>
      <c r="X804" s="14">
        <v>16</v>
      </c>
      <c r="Y804" s="38" t="s">
        <v>102</v>
      </c>
      <c r="Z804" s="14">
        <v>0</v>
      </c>
      <c r="AA804" s="38" t="s">
        <v>102</v>
      </c>
      <c r="AB804" s="14">
        <v>199</v>
      </c>
      <c r="AC804" s="38" t="s">
        <v>102</v>
      </c>
      <c r="AD804" s="38" t="s">
        <v>102</v>
      </c>
      <c r="AE804" s="38" t="s">
        <v>102</v>
      </c>
      <c r="AF804" s="14">
        <v>11</v>
      </c>
      <c r="AG804" s="38" t="s">
        <v>102</v>
      </c>
      <c r="AH804" s="14">
        <v>0</v>
      </c>
      <c r="AI804" s="38" t="s">
        <v>102</v>
      </c>
      <c r="AJ804" s="38" t="s">
        <v>36</v>
      </c>
      <c r="AK804" s="38" t="s">
        <v>102</v>
      </c>
      <c r="AL804" s="38" t="s">
        <v>102</v>
      </c>
      <c r="AM804" s="38" t="s">
        <v>102</v>
      </c>
      <c r="AN804" s="38" t="s">
        <v>102</v>
      </c>
      <c r="AO804" s="38" t="s">
        <v>36</v>
      </c>
      <c r="AP804" s="38" t="s">
        <v>102</v>
      </c>
      <c r="AQ804" s="38" t="s">
        <v>102</v>
      </c>
      <c r="AR804" s="38" t="s">
        <v>102</v>
      </c>
      <c r="AS804" s="38" t="s">
        <v>102</v>
      </c>
      <c r="AT804" s="38" t="s">
        <v>36</v>
      </c>
      <c r="AU804" s="38" t="s">
        <v>102</v>
      </c>
      <c r="AV804" s="38" t="s">
        <v>102</v>
      </c>
      <c r="AW804" s="38" t="s">
        <v>102</v>
      </c>
      <c r="AX804" s="38" t="s">
        <v>36</v>
      </c>
      <c r="AY804" s="38" t="s">
        <v>102</v>
      </c>
      <c r="AZ804" s="38" t="s">
        <v>102</v>
      </c>
      <c r="BA804" s="38" t="s">
        <v>102</v>
      </c>
    </row>
    <row r="805" spans="1:53">
      <c r="A805" s="100">
        <v>44584</v>
      </c>
      <c r="B805" s="99" t="str">
        <f t="shared" si="863"/>
        <v>(日)</v>
      </c>
      <c r="C805" s="14">
        <f t="shared" si="864"/>
        <v>13240</v>
      </c>
      <c r="D805" s="14">
        <v>9697</v>
      </c>
      <c r="E805" s="38" t="s">
        <v>102</v>
      </c>
      <c r="F805" s="38" t="s">
        <v>102</v>
      </c>
      <c r="G805" s="38" t="s">
        <v>102</v>
      </c>
      <c r="H805" s="14">
        <v>326</v>
      </c>
      <c r="I805" s="38" t="s">
        <v>102</v>
      </c>
      <c r="J805" s="14">
        <v>0</v>
      </c>
      <c r="K805" s="38" t="s">
        <v>102</v>
      </c>
      <c r="L805" s="14">
        <v>2986</v>
      </c>
      <c r="M805" s="38" t="s">
        <v>102</v>
      </c>
      <c r="N805" s="38" t="s">
        <v>102</v>
      </c>
      <c r="O805" s="38" t="s">
        <v>102</v>
      </c>
      <c r="P805" s="14">
        <v>228</v>
      </c>
      <c r="Q805" s="38" t="s">
        <v>102</v>
      </c>
      <c r="R805" s="14">
        <v>3</v>
      </c>
      <c r="S805" s="38" t="s">
        <v>102</v>
      </c>
      <c r="T805" s="14">
        <v>464</v>
      </c>
      <c r="U805" s="38" t="s">
        <v>102</v>
      </c>
      <c r="V805" s="38" t="s">
        <v>102</v>
      </c>
      <c r="W805" s="38" t="s">
        <v>102</v>
      </c>
      <c r="X805" s="14">
        <v>5</v>
      </c>
      <c r="Y805" s="38" t="s">
        <v>102</v>
      </c>
      <c r="Z805" s="14">
        <v>0</v>
      </c>
      <c r="AA805" s="38" t="s">
        <v>102</v>
      </c>
      <c r="AB805" s="14">
        <v>149</v>
      </c>
      <c r="AC805" s="38" t="s">
        <v>102</v>
      </c>
      <c r="AD805" s="38" t="s">
        <v>102</v>
      </c>
      <c r="AE805" s="38" t="s">
        <v>102</v>
      </c>
      <c r="AF805" s="14">
        <v>10</v>
      </c>
      <c r="AG805" s="38" t="s">
        <v>102</v>
      </c>
      <c r="AH805" s="14">
        <v>1</v>
      </c>
      <c r="AI805" s="38" t="s">
        <v>102</v>
      </c>
      <c r="AJ805" s="38" t="s">
        <v>36</v>
      </c>
      <c r="AK805" s="38" t="s">
        <v>102</v>
      </c>
      <c r="AL805" s="38" t="s">
        <v>102</v>
      </c>
      <c r="AM805" s="38" t="s">
        <v>102</v>
      </c>
      <c r="AN805" s="38" t="s">
        <v>102</v>
      </c>
      <c r="AO805" s="38" t="s">
        <v>36</v>
      </c>
      <c r="AP805" s="38" t="s">
        <v>102</v>
      </c>
      <c r="AQ805" s="38" t="s">
        <v>102</v>
      </c>
      <c r="AR805" s="38" t="s">
        <v>102</v>
      </c>
      <c r="AS805" s="38" t="s">
        <v>102</v>
      </c>
      <c r="AT805" s="38" t="s">
        <v>36</v>
      </c>
      <c r="AU805" s="38" t="s">
        <v>102</v>
      </c>
      <c r="AV805" s="38" t="s">
        <v>102</v>
      </c>
      <c r="AW805" s="38" t="s">
        <v>102</v>
      </c>
      <c r="AX805" s="38" t="s">
        <v>36</v>
      </c>
      <c r="AY805" s="38" t="s">
        <v>102</v>
      </c>
      <c r="AZ805" s="38" t="s">
        <v>102</v>
      </c>
      <c r="BA805" s="38" t="s">
        <v>102</v>
      </c>
    </row>
    <row r="806" spans="1:53">
      <c r="A806" s="100">
        <v>44583</v>
      </c>
      <c r="B806" s="99" t="str">
        <f t="shared" si="863"/>
        <v>(土)</v>
      </c>
      <c r="C806" s="14">
        <f t="shared" si="864"/>
        <v>34774</v>
      </c>
      <c r="D806" s="14">
        <v>26881</v>
      </c>
      <c r="E806" s="38" t="s">
        <v>102</v>
      </c>
      <c r="F806" s="38" t="s">
        <v>102</v>
      </c>
      <c r="G806" s="38" t="s">
        <v>102</v>
      </c>
      <c r="H806" s="14">
        <v>895</v>
      </c>
      <c r="I806" s="38" t="s">
        <v>102</v>
      </c>
      <c r="J806" s="14">
        <v>2</v>
      </c>
      <c r="K806" s="38" t="s">
        <v>102</v>
      </c>
      <c r="L806" s="14">
        <v>6202</v>
      </c>
      <c r="M806" s="38" t="s">
        <v>102</v>
      </c>
      <c r="N806" s="38" t="s">
        <v>102</v>
      </c>
      <c r="O806" s="38" t="s">
        <v>102</v>
      </c>
      <c r="P806" s="14">
        <v>760</v>
      </c>
      <c r="Q806" s="38" t="s">
        <v>102</v>
      </c>
      <c r="R806" s="14">
        <v>34</v>
      </c>
      <c r="S806" s="38" t="s">
        <v>102</v>
      </c>
      <c r="T806" s="14">
        <v>1113</v>
      </c>
      <c r="U806" s="38" t="s">
        <v>102</v>
      </c>
      <c r="V806" s="38" t="s">
        <v>102</v>
      </c>
      <c r="W806" s="38" t="s">
        <v>102</v>
      </c>
      <c r="X806" s="14">
        <v>31</v>
      </c>
      <c r="Y806" s="38" t="s">
        <v>102</v>
      </c>
      <c r="Z806" s="14">
        <v>0</v>
      </c>
      <c r="AA806" s="38" t="s">
        <v>102</v>
      </c>
      <c r="AB806" s="14">
        <v>271</v>
      </c>
      <c r="AC806" s="38" t="s">
        <v>102</v>
      </c>
      <c r="AD806" s="38" t="s">
        <v>102</v>
      </c>
      <c r="AE806" s="38" t="s">
        <v>102</v>
      </c>
      <c r="AF806" s="14">
        <v>44</v>
      </c>
      <c r="AG806" s="38" t="s">
        <v>102</v>
      </c>
      <c r="AH806" s="14">
        <v>10</v>
      </c>
      <c r="AI806" s="38" t="s">
        <v>102</v>
      </c>
      <c r="AJ806" s="38" t="s">
        <v>36</v>
      </c>
      <c r="AK806" s="38" t="s">
        <v>102</v>
      </c>
      <c r="AL806" s="38" t="s">
        <v>102</v>
      </c>
      <c r="AM806" s="38" t="s">
        <v>102</v>
      </c>
      <c r="AN806" s="38" t="s">
        <v>102</v>
      </c>
      <c r="AO806" s="38" t="s">
        <v>36</v>
      </c>
      <c r="AP806" s="38" t="s">
        <v>102</v>
      </c>
      <c r="AQ806" s="38" t="s">
        <v>102</v>
      </c>
      <c r="AR806" s="38" t="s">
        <v>102</v>
      </c>
      <c r="AS806" s="38" t="s">
        <v>102</v>
      </c>
      <c r="AT806" s="38" t="s">
        <v>36</v>
      </c>
      <c r="AU806" s="38" t="s">
        <v>102</v>
      </c>
      <c r="AV806" s="38" t="s">
        <v>102</v>
      </c>
      <c r="AW806" s="38" t="s">
        <v>102</v>
      </c>
      <c r="AX806" s="38" t="s">
        <v>36</v>
      </c>
      <c r="AY806" s="38" t="s">
        <v>102</v>
      </c>
      <c r="AZ806" s="38" t="s">
        <v>102</v>
      </c>
      <c r="BA806" s="38" t="s">
        <v>102</v>
      </c>
    </row>
    <row r="807" spans="1:53">
      <c r="A807" s="100">
        <v>44582</v>
      </c>
      <c r="B807" s="99" t="str">
        <f t="shared" si="863"/>
        <v>(金)</v>
      </c>
      <c r="C807" s="14">
        <f t="shared" si="864"/>
        <v>18327</v>
      </c>
      <c r="D807" s="14">
        <v>11292</v>
      </c>
      <c r="E807" s="38" t="s">
        <v>102</v>
      </c>
      <c r="F807" s="38" t="s">
        <v>102</v>
      </c>
      <c r="G807" s="38" t="s">
        <v>102</v>
      </c>
      <c r="H807" s="14">
        <v>884</v>
      </c>
      <c r="I807" s="38" t="s">
        <v>102</v>
      </c>
      <c r="J807" s="14">
        <v>3</v>
      </c>
      <c r="K807" s="38" t="s">
        <v>102</v>
      </c>
      <c r="L807" s="14">
        <v>5331</v>
      </c>
      <c r="M807" s="38" t="s">
        <v>102</v>
      </c>
      <c r="N807" s="38" t="s">
        <v>102</v>
      </c>
      <c r="O807" s="38" t="s">
        <v>102</v>
      </c>
      <c r="P807" s="14">
        <v>813</v>
      </c>
      <c r="Q807" s="38" t="s">
        <v>102</v>
      </c>
      <c r="R807" s="14">
        <v>4</v>
      </c>
      <c r="S807" s="38" t="s">
        <v>102</v>
      </c>
      <c r="T807" s="14">
        <v>629</v>
      </c>
      <c r="U807" s="38" t="s">
        <v>102</v>
      </c>
      <c r="V807" s="38" t="s">
        <v>102</v>
      </c>
      <c r="W807" s="38" t="s">
        <v>102</v>
      </c>
      <c r="X807" s="14">
        <v>25</v>
      </c>
      <c r="Y807" s="38" t="s">
        <v>102</v>
      </c>
      <c r="Z807" s="14">
        <v>1</v>
      </c>
      <c r="AA807" s="38" t="s">
        <v>102</v>
      </c>
      <c r="AB807" s="14">
        <v>340</v>
      </c>
      <c r="AC807" s="38" t="s">
        <v>102</v>
      </c>
      <c r="AD807" s="38" t="s">
        <v>102</v>
      </c>
      <c r="AE807" s="38" t="s">
        <v>102</v>
      </c>
      <c r="AF807" s="14">
        <v>39</v>
      </c>
      <c r="AG807" s="38" t="s">
        <v>102</v>
      </c>
      <c r="AH807" s="14">
        <v>2</v>
      </c>
      <c r="AI807" s="38" t="s">
        <v>102</v>
      </c>
      <c r="AJ807" s="38" t="s">
        <v>36</v>
      </c>
      <c r="AK807" s="38" t="s">
        <v>102</v>
      </c>
      <c r="AL807" s="38" t="s">
        <v>102</v>
      </c>
      <c r="AM807" s="38" t="s">
        <v>102</v>
      </c>
      <c r="AN807" s="38" t="s">
        <v>102</v>
      </c>
      <c r="AO807" s="38" t="s">
        <v>36</v>
      </c>
      <c r="AP807" s="38" t="s">
        <v>102</v>
      </c>
      <c r="AQ807" s="38" t="s">
        <v>102</v>
      </c>
      <c r="AR807" s="38" t="s">
        <v>102</v>
      </c>
      <c r="AS807" s="38" t="s">
        <v>102</v>
      </c>
      <c r="AT807" s="38" t="s">
        <v>36</v>
      </c>
      <c r="AU807" s="38" t="s">
        <v>102</v>
      </c>
      <c r="AV807" s="38" t="s">
        <v>102</v>
      </c>
      <c r="AW807" s="38" t="s">
        <v>102</v>
      </c>
      <c r="AX807" s="38" t="s">
        <v>36</v>
      </c>
      <c r="AY807" s="38" t="s">
        <v>102</v>
      </c>
      <c r="AZ807" s="38" t="s">
        <v>102</v>
      </c>
      <c r="BA807" s="38" t="s">
        <v>102</v>
      </c>
    </row>
    <row r="808" spans="1:53">
      <c r="A808" s="100">
        <v>44581</v>
      </c>
      <c r="B808" s="99" t="str">
        <f t="shared" si="863"/>
        <v>(木)</v>
      </c>
      <c r="C808" s="14">
        <f t="shared" si="864"/>
        <v>14118</v>
      </c>
      <c r="D808" s="14">
        <v>9821</v>
      </c>
      <c r="E808" s="38" t="s">
        <v>102</v>
      </c>
      <c r="F808" s="38" t="s">
        <v>102</v>
      </c>
      <c r="G808" s="38" t="s">
        <v>102</v>
      </c>
      <c r="H808" s="14">
        <v>528</v>
      </c>
      <c r="I808" s="38" t="s">
        <v>102</v>
      </c>
      <c r="J808" s="14">
        <v>7</v>
      </c>
      <c r="K808" s="38" t="s">
        <v>102</v>
      </c>
      <c r="L808" s="14">
        <v>3189</v>
      </c>
      <c r="M808" s="38" t="s">
        <v>102</v>
      </c>
      <c r="N808" s="38" t="s">
        <v>102</v>
      </c>
      <c r="O808" s="38" t="s">
        <v>102</v>
      </c>
      <c r="P808" s="14">
        <v>557</v>
      </c>
      <c r="Q808" s="38" t="s">
        <v>102</v>
      </c>
      <c r="R808" s="14">
        <v>16</v>
      </c>
      <c r="S808" s="38" t="s">
        <v>102</v>
      </c>
      <c r="T808" s="14">
        <v>638</v>
      </c>
      <c r="U808" s="38" t="s">
        <v>102</v>
      </c>
      <c r="V808" s="38" t="s">
        <v>102</v>
      </c>
      <c r="W808" s="38" t="s">
        <v>102</v>
      </c>
      <c r="X808" s="14">
        <v>29</v>
      </c>
      <c r="Y808" s="38" t="s">
        <v>102</v>
      </c>
      <c r="Z808" s="14">
        <v>2</v>
      </c>
      <c r="AA808" s="38" t="s">
        <v>102</v>
      </c>
      <c r="AB808" s="14">
        <v>280</v>
      </c>
      <c r="AC808" s="38" t="s">
        <v>102</v>
      </c>
      <c r="AD808" s="38" t="s">
        <v>102</v>
      </c>
      <c r="AE808" s="38" t="s">
        <v>102</v>
      </c>
      <c r="AF808" s="14">
        <v>22</v>
      </c>
      <c r="AG808" s="38" t="s">
        <v>102</v>
      </c>
      <c r="AH808" s="14">
        <v>2</v>
      </c>
      <c r="AI808" s="38" t="s">
        <v>102</v>
      </c>
      <c r="AJ808" s="38" t="s">
        <v>36</v>
      </c>
      <c r="AK808" s="38" t="s">
        <v>102</v>
      </c>
      <c r="AL808" s="38" t="s">
        <v>102</v>
      </c>
      <c r="AM808" s="38" t="s">
        <v>102</v>
      </c>
      <c r="AN808" s="38" t="s">
        <v>102</v>
      </c>
      <c r="AO808" s="38" t="s">
        <v>36</v>
      </c>
      <c r="AP808" s="38" t="s">
        <v>102</v>
      </c>
      <c r="AQ808" s="38" t="s">
        <v>102</v>
      </c>
      <c r="AR808" s="38" t="s">
        <v>102</v>
      </c>
      <c r="AS808" s="38" t="s">
        <v>102</v>
      </c>
      <c r="AT808" s="38" t="s">
        <v>36</v>
      </c>
      <c r="AU808" s="38" t="s">
        <v>102</v>
      </c>
      <c r="AV808" s="38" t="s">
        <v>102</v>
      </c>
      <c r="AW808" s="38" t="s">
        <v>102</v>
      </c>
      <c r="AX808" s="38" t="s">
        <v>36</v>
      </c>
      <c r="AY808" s="38" t="s">
        <v>102</v>
      </c>
      <c r="AZ808" s="38" t="s">
        <v>102</v>
      </c>
      <c r="BA808" s="38" t="s">
        <v>102</v>
      </c>
    </row>
    <row r="809" spans="1:53">
      <c r="A809" s="100">
        <v>44580</v>
      </c>
      <c r="B809" s="99" t="str">
        <f t="shared" si="863"/>
        <v>(水)</v>
      </c>
      <c r="C809" s="14">
        <f t="shared" si="864"/>
        <v>16034</v>
      </c>
      <c r="D809" s="14">
        <v>10267</v>
      </c>
      <c r="E809" s="38" t="s">
        <v>102</v>
      </c>
      <c r="F809" s="38" t="s">
        <v>102</v>
      </c>
      <c r="G809" s="38" t="s">
        <v>102</v>
      </c>
      <c r="H809" s="14">
        <v>473</v>
      </c>
      <c r="I809" s="38" t="s">
        <v>102</v>
      </c>
      <c r="J809" s="14">
        <v>2</v>
      </c>
      <c r="K809" s="38" t="s">
        <v>102</v>
      </c>
      <c r="L809" s="14">
        <v>4835</v>
      </c>
      <c r="M809" s="38" t="s">
        <v>102</v>
      </c>
      <c r="N809" s="38" t="s">
        <v>102</v>
      </c>
      <c r="O809" s="38" t="s">
        <v>102</v>
      </c>
      <c r="P809" s="14">
        <v>450</v>
      </c>
      <c r="Q809" s="38" t="s">
        <v>102</v>
      </c>
      <c r="R809" s="14">
        <v>7</v>
      </c>
      <c r="S809" s="38" t="s">
        <v>102</v>
      </c>
      <c r="T809" s="14">
        <v>717</v>
      </c>
      <c r="U809" s="38" t="s">
        <v>102</v>
      </c>
      <c r="V809" s="38" t="s">
        <v>102</v>
      </c>
      <c r="W809" s="38" t="s">
        <v>102</v>
      </c>
      <c r="X809" s="14">
        <v>10</v>
      </c>
      <c r="Y809" s="38" t="s">
        <v>102</v>
      </c>
      <c r="Z809" s="14">
        <v>0</v>
      </c>
      <c r="AA809" s="38" t="s">
        <v>102</v>
      </c>
      <c r="AB809" s="14">
        <v>375</v>
      </c>
      <c r="AC809" s="38" t="s">
        <v>102</v>
      </c>
      <c r="AD809" s="38" t="s">
        <v>102</v>
      </c>
      <c r="AE809" s="38" t="s">
        <v>102</v>
      </c>
      <c r="AF809" s="14">
        <v>13</v>
      </c>
      <c r="AG809" s="38" t="s">
        <v>102</v>
      </c>
      <c r="AH809" s="14">
        <v>2</v>
      </c>
      <c r="AI809" s="38" t="s">
        <v>102</v>
      </c>
      <c r="AJ809" s="38" t="s">
        <v>36</v>
      </c>
      <c r="AK809" s="38" t="s">
        <v>102</v>
      </c>
      <c r="AL809" s="38" t="s">
        <v>102</v>
      </c>
      <c r="AM809" s="38" t="s">
        <v>102</v>
      </c>
      <c r="AN809" s="38" t="s">
        <v>102</v>
      </c>
      <c r="AO809" s="38" t="s">
        <v>36</v>
      </c>
      <c r="AP809" s="38" t="s">
        <v>102</v>
      </c>
      <c r="AQ809" s="38" t="s">
        <v>102</v>
      </c>
      <c r="AR809" s="38" t="s">
        <v>102</v>
      </c>
      <c r="AS809" s="38" t="s">
        <v>102</v>
      </c>
      <c r="AT809" s="38" t="s">
        <v>36</v>
      </c>
      <c r="AU809" s="38" t="s">
        <v>102</v>
      </c>
      <c r="AV809" s="38" t="s">
        <v>102</v>
      </c>
      <c r="AW809" s="38" t="s">
        <v>102</v>
      </c>
      <c r="AX809" s="38" t="s">
        <v>36</v>
      </c>
      <c r="AY809" s="38" t="s">
        <v>102</v>
      </c>
      <c r="AZ809" s="38" t="s">
        <v>102</v>
      </c>
      <c r="BA809" s="38" t="s">
        <v>102</v>
      </c>
    </row>
    <row r="810" spans="1:53">
      <c r="A810" s="100">
        <v>44579</v>
      </c>
      <c r="B810" s="99" t="str">
        <f t="shared" si="863"/>
        <v>(火)</v>
      </c>
      <c r="C810" s="14">
        <f t="shared" si="864"/>
        <v>19049</v>
      </c>
      <c r="D810" s="14">
        <v>11121</v>
      </c>
      <c r="E810" s="38" t="s">
        <v>102</v>
      </c>
      <c r="F810" s="38" t="s">
        <v>102</v>
      </c>
      <c r="G810" s="38" t="s">
        <v>102</v>
      </c>
      <c r="H810" s="14">
        <v>327</v>
      </c>
      <c r="I810" s="38" t="s">
        <v>102</v>
      </c>
      <c r="J810" s="14">
        <v>3</v>
      </c>
      <c r="K810" s="38" t="s">
        <v>102</v>
      </c>
      <c r="L810" s="14">
        <v>7342</v>
      </c>
      <c r="M810" s="38" t="s">
        <v>102</v>
      </c>
      <c r="N810" s="38" t="s">
        <v>102</v>
      </c>
      <c r="O810" s="38" t="s">
        <v>102</v>
      </c>
      <c r="P810" s="14">
        <v>226</v>
      </c>
      <c r="Q810" s="38" t="s">
        <v>102</v>
      </c>
      <c r="R810" s="14">
        <v>30</v>
      </c>
      <c r="S810" s="38" t="s">
        <v>102</v>
      </c>
      <c r="T810" s="14">
        <v>758</v>
      </c>
      <c r="U810" s="38" t="s">
        <v>102</v>
      </c>
      <c r="V810" s="38" t="s">
        <v>102</v>
      </c>
      <c r="W810" s="38" t="s">
        <v>102</v>
      </c>
      <c r="X810" s="14">
        <v>16</v>
      </c>
      <c r="Y810" s="38" t="s">
        <v>102</v>
      </c>
      <c r="Z810" s="14">
        <v>0</v>
      </c>
      <c r="AA810" s="38" t="s">
        <v>102</v>
      </c>
      <c r="AB810" s="14">
        <v>502</v>
      </c>
      <c r="AC810" s="38" t="s">
        <v>102</v>
      </c>
      <c r="AD810" s="38" t="s">
        <v>102</v>
      </c>
      <c r="AE810" s="38" t="s">
        <v>102</v>
      </c>
      <c r="AF810" s="14">
        <v>10</v>
      </c>
      <c r="AG810" s="38" t="s">
        <v>102</v>
      </c>
      <c r="AH810" s="14">
        <v>0</v>
      </c>
      <c r="AI810" s="38" t="s">
        <v>102</v>
      </c>
      <c r="AJ810" s="38" t="s">
        <v>36</v>
      </c>
      <c r="AK810" s="38" t="s">
        <v>102</v>
      </c>
      <c r="AL810" s="38" t="s">
        <v>102</v>
      </c>
      <c r="AM810" s="38" t="s">
        <v>102</v>
      </c>
      <c r="AN810" s="38" t="s">
        <v>102</v>
      </c>
      <c r="AO810" s="38" t="s">
        <v>36</v>
      </c>
      <c r="AP810" s="38" t="s">
        <v>102</v>
      </c>
      <c r="AQ810" s="38" t="s">
        <v>102</v>
      </c>
      <c r="AR810" s="38" t="s">
        <v>102</v>
      </c>
      <c r="AS810" s="38" t="s">
        <v>102</v>
      </c>
      <c r="AT810" s="38" t="s">
        <v>36</v>
      </c>
      <c r="AU810" s="38" t="s">
        <v>102</v>
      </c>
      <c r="AV810" s="38" t="s">
        <v>102</v>
      </c>
      <c r="AW810" s="38" t="s">
        <v>102</v>
      </c>
      <c r="AX810" s="38" t="s">
        <v>36</v>
      </c>
      <c r="AY810" s="38" t="s">
        <v>102</v>
      </c>
      <c r="AZ810" s="38" t="s">
        <v>102</v>
      </c>
      <c r="BA810" s="38" t="s">
        <v>102</v>
      </c>
    </row>
    <row r="811" spans="1:53">
      <c r="A811" s="100">
        <v>44578</v>
      </c>
      <c r="B811" s="99" t="str">
        <f t="shared" ref="B811:B874" si="865">"(" &amp; TEXT(A811,"aaa") &amp; ")"</f>
        <v>(月)</v>
      </c>
      <c r="C811" s="14">
        <f t="shared" si="864"/>
        <v>21383</v>
      </c>
      <c r="D811" s="14">
        <v>10733</v>
      </c>
      <c r="E811" s="38" t="s">
        <v>102</v>
      </c>
      <c r="F811" s="38" t="s">
        <v>102</v>
      </c>
      <c r="G811" s="38" t="s">
        <v>102</v>
      </c>
      <c r="H811" s="14">
        <v>310</v>
      </c>
      <c r="I811" s="38" t="s">
        <v>102</v>
      </c>
      <c r="J811" s="14">
        <v>1</v>
      </c>
      <c r="K811" s="38" t="s">
        <v>102</v>
      </c>
      <c r="L811" s="14">
        <v>10005</v>
      </c>
      <c r="M811" s="38" t="s">
        <v>102</v>
      </c>
      <c r="N811" s="38" t="s">
        <v>102</v>
      </c>
      <c r="O811" s="38" t="s">
        <v>102</v>
      </c>
      <c r="P811" s="14">
        <v>323</v>
      </c>
      <c r="Q811" s="38" t="s">
        <v>102</v>
      </c>
      <c r="R811" s="14">
        <v>11</v>
      </c>
      <c r="S811" s="38" t="s">
        <v>102</v>
      </c>
      <c r="T811" s="14">
        <v>696</v>
      </c>
      <c r="U811" s="38" t="s">
        <v>102</v>
      </c>
      <c r="V811" s="38" t="s">
        <v>102</v>
      </c>
      <c r="W811" s="38" t="s">
        <v>102</v>
      </c>
      <c r="X811" s="14">
        <v>16</v>
      </c>
      <c r="Y811" s="38" t="s">
        <v>102</v>
      </c>
      <c r="Z811" s="14">
        <v>0</v>
      </c>
      <c r="AA811" s="38" t="s">
        <v>102</v>
      </c>
      <c r="AB811" s="14">
        <v>663</v>
      </c>
      <c r="AC811" s="38" t="s">
        <v>102</v>
      </c>
      <c r="AD811" s="38" t="s">
        <v>102</v>
      </c>
      <c r="AE811" s="38" t="s">
        <v>102</v>
      </c>
      <c r="AF811" s="14">
        <v>6</v>
      </c>
      <c r="AG811" s="38" t="s">
        <v>102</v>
      </c>
      <c r="AH811" s="14">
        <v>1</v>
      </c>
      <c r="AI811" s="38" t="s">
        <v>102</v>
      </c>
      <c r="AJ811" s="38" t="s">
        <v>36</v>
      </c>
      <c r="AK811" s="38" t="s">
        <v>102</v>
      </c>
      <c r="AL811" s="38" t="s">
        <v>102</v>
      </c>
      <c r="AM811" s="38" t="s">
        <v>102</v>
      </c>
      <c r="AN811" s="38" t="s">
        <v>102</v>
      </c>
      <c r="AO811" s="38" t="s">
        <v>36</v>
      </c>
      <c r="AP811" s="38" t="s">
        <v>102</v>
      </c>
      <c r="AQ811" s="38" t="s">
        <v>102</v>
      </c>
      <c r="AR811" s="38" t="s">
        <v>102</v>
      </c>
      <c r="AS811" s="38" t="s">
        <v>102</v>
      </c>
      <c r="AT811" s="38" t="s">
        <v>36</v>
      </c>
      <c r="AU811" s="38" t="s">
        <v>102</v>
      </c>
      <c r="AV811" s="38" t="s">
        <v>102</v>
      </c>
      <c r="AW811" s="38" t="s">
        <v>102</v>
      </c>
      <c r="AX811" s="38" t="s">
        <v>36</v>
      </c>
      <c r="AY811" s="38" t="s">
        <v>102</v>
      </c>
      <c r="AZ811" s="38" t="s">
        <v>102</v>
      </c>
      <c r="BA811" s="38" t="s">
        <v>102</v>
      </c>
    </row>
    <row r="812" spans="1:53">
      <c r="A812" s="100">
        <v>44577</v>
      </c>
      <c r="B812" s="99" t="str">
        <f t="shared" si="865"/>
        <v>(日)</v>
      </c>
      <c r="C812" s="14">
        <f t="shared" si="864"/>
        <v>23900</v>
      </c>
      <c r="D812" s="14">
        <v>10172</v>
      </c>
      <c r="E812" s="38" t="s">
        <v>102</v>
      </c>
      <c r="F812" s="38" t="s">
        <v>102</v>
      </c>
      <c r="G812" s="38" t="s">
        <v>102</v>
      </c>
      <c r="H812" s="14">
        <v>634</v>
      </c>
      <c r="I812" s="38" t="s">
        <v>102</v>
      </c>
      <c r="J812" s="14">
        <v>1</v>
      </c>
      <c r="K812" s="38" t="s">
        <v>102</v>
      </c>
      <c r="L812" s="14">
        <v>11862</v>
      </c>
      <c r="M812" s="38" t="s">
        <v>102</v>
      </c>
      <c r="N812" s="38" t="s">
        <v>102</v>
      </c>
      <c r="O812" s="38" t="s">
        <v>102</v>
      </c>
      <c r="P812" s="14">
        <v>1230</v>
      </c>
      <c r="Q812" s="38" t="s">
        <v>102</v>
      </c>
      <c r="R812" s="14">
        <v>1</v>
      </c>
      <c r="S812" s="38" t="s">
        <v>102</v>
      </c>
      <c r="T812" s="14">
        <v>537</v>
      </c>
      <c r="U812" s="38" t="s">
        <v>102</v>
      </c>
      <c r="V812" s="38" t="s">
        <v>102</v>
      </c>
      <c r="W812" s="38" t="s">
        <v>102</v>
      </c>
      <c r="X812" s="14">
        <v>28</v>
      </c>
      <c r="Y812" s="38" t="s">
        <v>102</v>
      </c>
      <c r="Z812" s="14">
        <v>0</v>
      </c>
      <c r="AA812" s="38" t="s">
        <v>102</v>
      </c>
      <c r="AB812" s="14">
        <v>615</v>
      </c>
      <c r="AC812" s="38" t="s">
        <v>102</v>
      </c>
      <c r="AD812" s="38" t="s">
        <v>102</v>
      </c>
      <c r="AE812" s="38" t="s">
        <v>102</v>
      </c>
      <c r="AF812" s="14">
        <v>65</v>
      </c>
      <c r="AG812" s="38" t="s">
        <v>102</v>
      </c>
      <c r="AH812" s="14">
        <v>0</v>
      </c>
      <c r="AI812" s="38" t="s">
        <v>102</v>
      </c>
      <c r="AJ812" s="38" t="s">
        <v>36</v>
      </c>
      <c r="AK812" s="38" t="s">
        <v>102</v>
      </c>
      <c r="AL812" s="38" t="s">
        <v>102</v>
      </c>
      <c r="AM812" s="38" t="s">
        <v>102</v>
      </c>
      <c r="AN812" s="38" t="s">
        <v>102</v>
      </c>
      <c r="AO812" s="38" t="s">
        <v>36</v>
      </c>
      <c r="AP812" s="38" t="s">
        <v>102</v>
      </c>
      <c r="AQ812" s="38" t="s">
        <v>102</v>
      </c>
      <c r="AR812" s="38" t="s">
        <v>102</v>
      </c>
      <c r="AS812" s="38" t="s">
        <v>102</v>
      </c>
      <c r="AT812" s="38" t="s">
        <v>36</v>
      </c>
      <c r="AU812" s="38" t="s">
        <v>102</v>
      </c>
      <c r="AV812" s="38" t="s">
        <v>102</v>
      </c>
      <c r="AW812" s="38" t="s">
        <v>102</v>
      </c>
      <c r="AX812" s="38" t="s">
        <v>36</v>
      </c>
      <c r="AY812" s="38" t="s">
        <v>102</v>
      </c>
      <c r="AZ812" s="38" t="s">
        <v>102</v>
      </c>
      <c r="BA812" s="38" t="s">
        <v>102</v>
      </c>
    </row>
    <row r="813" spans="1:53">
      <c r="A813" s="100">
        <v>44576</v>
      </c>
      <c r="B813" s="99" t="str">
        <f t="shared" si="865"/>
        <v>(土)</v>
      </c>
      <c r="C813" s="14">
        <f t="shared" si="864"/>
        <v>59085</v>
      </c>
      <c r="D813" s="14">
        <v>26137</v>
      </c>
      <c r="E813" s="38" t="s">
        <v>102</v>
      </c>
      <c r="F813" s="38" t="s">
        <v>102</v>
      </c>
      <c r="G813" s="38" t="s">
        <v>102</v>
      </c>
      <c r="H813" s="14">
        <v>1022</v>
      </c>
      <c r="I813" s="38" t="s">
        <v>102</v>
      </c>
      <c r="J813" s="14">
        <v>1</v>
      </c>
      <c r="K813" s="38" t="s">
        <v>102</v>
      </c>
      <c r="L813" s="14">
        <v>30944</v>
      </c>
      <c r="M813" s="38" t="s">
        <v>102</v>
      </c>
      <c r="N813" s="38" t="s">
        <v>102</v>
      </c>
      <c r="O813" s="38" t="s">
        <v>102</v>
      </c>
      <c r="P813" s="14">
        <v>969</v>
      </c>
      <c r="Q813" s="38" t="s">
        <v>102</v>
      </c>
      <c r="R813" s="14">
        <v>12</v>
      </c>
      <c r="S813" s="38" t="s">
        <v>102</v>
      </c>
      <c r="T813" s="14">
        <v>1052</v>
      </c>
      <c r="U813" s="38" t="s">
        <v>102</v>
      </c>
      <c r="V813" s="38" t="s">
        <v>102</v>
      </c>
      <c r="W813" s="38" t="s">
        <v>102</v>
      </c>
      <c r="X813" s="14">
        <v>61</v>
      </c>
      <c r="Y813" s="38" t="s">
        <v>102</v>
      </c>
      <c r="Z813" s="14">
        <v>0</v>
      </c>
      <c r="AA813" s="38" t="s">
        <v>102</v>
      </c>
      <c r="AB813" s="14">
        <v>1571</v>
      </c>
      <c r="AC813" s="38" t="s">
        <v>102</v>
      </c>
      <c r="AD813" s="38" t="s">
        <v>102</v>
      </c>
      <c r="AE813" s="38" t="s">
        <v>102</v>
      </c>
      <c r="AF813" s="14">
        <v>33</v>
      </c>
      <c r="AG813" s="38" t="s">
        <v>102</v>
      </c>
      <c r="AH813" s="14">
        <v>0</v>
      </c>
      <c r="AI813" s="38" t="s">
        <v>102</v>
      </c>
      <c r="AJ813" s="38" t="s">
        <v>36</v>
      </c>
      <c r="AK813" s="38" t="s">
        <v>102</v>
      </c>
      <c r="AL813" s="38" t="s">
        <v>102</v>
      </c>
      <c r="AM813" s="38" t="s">
        <v>102</v>
      </c>
      <c r="AN813" s="38" t="s">
        <v>102</v>
      </c>
      <c r="AO813" s="38" t="s">
        <v>36</v>
      </c>
      <c r="AP813" s="38" t="s">
        <v>102</v>
      </c>
      <c r="AQ813" s="38" t="s">
        <v>102</v>
      </c>
      <c r="AR813" s="38" t="s">
        <v>102</v>
      </c>
      <c r="AS813" s="38" t="s">
        <v>102</v>
      </c>
      <c r="AT813" s="38" t="s">
        <v>36</v>
      </c>
      <c r="AU813" s="38" t="s">
        <v>102</v>
      </c>
      <c r="AV813" s="38" t="s">
        <v>102</v>
      </c>
      <c r="AW813" s="38" t="s">
        <v>102</v>
      </c>
      <c r="AX813" s="38" t="s">
        <v>36</v>
      </c>
      <c r="AY813" s="38" t="s">
        <v>102</v>
      </c>
      <c r="AZ813" s="38" t="s">
        <v>102</v>
      </c>
      <c r="BA813" s="38" t="s">
        <v>102</v>
      </c>
    </row>
    <row r="814" spans="1:53">
      <c r="A814" s="100">
        <v>44575</v>
      </c>
      <c r="B814" s="99" t="str">
        <f t="shared" si="865"/>
        <v>(金)</v>
      </c>
      <c r="C814" s="14">
        <f t="shared" si="864"/>
        <v>38039</v>
      </c>
      <c r="D814" s="14">
        <v>16828</v>
      </c>
      <c r="E814" s="38" t="s">
        <v>102</v>
      </c>
      <c r="F814" s="38" t="s">
        <v>102</v>
      </c>
      <c r="G814" s="38" t="s">
        <v>102</v>
      </c>
      <c r="H814" s="14">
        <v>574</v>
      </c>
      <c r="I814" s="38" t="s">
        <v>102</v>
      </c>
      <c r="J814" s="14">
        <v>5</v>
      </c>
      <c r="K814" s="38" t="s">
        <v>102</v>
      </c>
      <c r="L814" s="14">
        <v>19476</v>
      </c>
      <c r="M814" s="38" t="s">
        <v>102</v>
      </c>
      <c r="N814" s="38" t="s">
        <v>102</v>
      </c>
      <c r="O814" s="38" t="s">
        <v>102</v>
      </c>
      <c r="P814" s="14">
        <v>1139</v>
      </c>
      <c r="Q814" s="38" t="s">
        <v>102</v>
      </c>
      <c r="R814" s="14">
        <v>17</v>
      </c>
      <c r="S814" s="38" t="s">
        <v>102</v>
      </c>
      <c r="T814" s="14">
        <v>992</v>
      </c>
      <c r="U814" s="38" t="s">
        <v>102</v>
      </c>
      <c r="V814" s="38" t="s">
        <v>102</v>
      </c>
      <c r="W814" s="38" t="s">
        <v>102</v>
      </c>
      <c r="X814" s="14">
        <v>29</v>
      </c>
      <c r="Y814" s="38" t="s">
        <v>102</v>
      </c>
      <c r="Z814" s="14">
        <v>1</v>
      </c>
      <c r="AA814" s="38" t="s">
        <v>102</v>
      </c>
      <c r="AB814" s="14">
        <v>1414</v>
      </c>
      <c r="AC814" s="38" t="s">
        <v>102</v>
      </c>
      <c r="AD814" s="38" t="s">
        <v>102</v>
      </c>
      <c r="AE814" s="38" t="s">
        <v>102</v>
      </c>
      <c r="AF814" s="14">
        <v>38</v>
      </c>
      <c r="AG814" s="38" t="s">
        <v>102</v>
      </c>
      <c r="AH814" s="14">
        <v>3</v>
      </c>
      <c r="AI814" s="38" t="s">
        <v>102</v>
      </c>
      <c r="AJ814" s="38" t="s">
        <v>36</v>
      </c>
      <c r="AK814" s="38" t="s">
        <v>102</v>
      </c>
      <c r="AL814" s="38" t="s">
        <v>102</v>
      </c>
      <c r="AM814" s="38" t="s">
        <v>102</v>
      </c>
      <c r="AN814" s="38" t="s">
        <v>102</v>
      </c>
      <c r="AO814" s="38" t="s">
        <v>36</v>
      </c>
      <c r="AP814" s="38" t="s">
        <v>102</v>
      </c>
      <c r="AQ814" s="38" t="s">
        <v>102</v>
      </c>
      <c r="AR814" s="38" t="s">
        <v>102</v>
      </c>
      <c r="AS814" s="38" t="s">
        <v>102</v>
      </c>
      <c r="AT814" s="38" t="s">
        <v>36</v>
      </c>
      <c r="AU814" s="38" t="s">
        <v>102</v>
      </c>
      <c r="AV814" s="38" t="s">
        <v>102</v>
      </c>
      <c r="AW814" s="38" t="s">
        <v>102</v>
      </c>
      <c r="AX814" s="38" t="s">
        <v>36</v>
      </c>
      <c r="AY814" s="38" t="s">
        <v>102</v>
      </c>
      <c r="AZ814" s="38" t="s">
        <v>102</v>
      </c>
      <c r="BA814" s="38" t="s">
        <v>102</v>
      </c>
    </row>
    <row r="815" spans="1:53">
      <c r="A815" s="100">
        <v>44574</v>
      </c>
      <c r="B815" s="99" t="str">
        <f t="shared" si="865"/>
        <v>(木)</v>
      </c>
      <c r="C815" s="14">
        <f t="shared" si="864"/>
        <v>19434</v>
      </c>
      <c r="D815" s="14">
        <v>7918</v>
      </c>
      <c r="E815" s="38" t="s">
        <v>102</v>
      </c>
      <c r="F815" s="38" t="s">
        <v>102</v>
      </c>
      <c r="G815" s="38" t="s">
        <v>102</v>
      </c>
      <c r="H815" s="14">
        <v>327</v>
      </c>
      <c r="I815" s="38" t="s">
        <v>102</v>
      </c>
      <c r="J815" s="14">
        <v>2</v>
      </c>
      <c r="K815" s="38" t="s">
        <v>102</v>
      </c>
      <c r="L815" s="14">
        <v>10597</v>
      </c>
      <c r="M815" s="38" t="s">
        <v>102</v>
      </c>
      <c r="N815" s="38" t="s">
        <v>102</v>
      </c>
      <c r="O815" s="38" t="s">
        <v>102</v>
      </c>
      <c r="P815" s="14">
        <v>549</v>
      </c>
      <c r="Q815" s="38" t="s">
        <v>102</v>
      </c>
      <c r="R815" s="14">
        <v>41</v>
      </c>
      <c r="S815" s="38" t="s">
        <v>102</v>
      </c>
      <c r="T815" s="14">
        <v>500</v>
      </c>
      <c r="U815" s="38" t="s">
        <v>102</v>
      </c>
      <c r="V815" s="38" t="s">
        <v>102</v>
      </c>
      <c r="W815" s="38" t="s">
        <v>102</v>
      </c>
      <c r="X815" s="14">
        <v>17</v>
      </c>
      <c r="Y815" s="38" t="s">
        <v>102</v>
      </c>
      <c r="Z815" s="14">
        <v>1</v>
      </c>
      <c r="AA815" s="38" t="s">
        <v>102</v>
      </c>
      <c r="AB815" s="14">
        <v>790</v>
      </c>
      <c r="AC815" s="38" t="s">
        <v>102</v>
      </c>
      <c r="AD815" s="38" t="s">
        <v>102</v>
      </c>
      <c r="AE815" s="38" t="s">
        <v>102</v>
      </c>
      <c r="AF815" s="14">
        <v>22</v>
      </c>
      <c r="AG815" s="38" t="s">
        <v>102</v>
      </c>
      <c r="AH815" s="14">
        <v>4</v>
      </c>
      <c r="AI815" s="38" t="s">
        <v>102</v>
      </c>
      <c r="AJ815" s="38" t="s">
        <v>36</v>
      </c>
      <c r="AK815" s="38" t="s">
        <v>102</v>
      </c>
      <c r="AL815" s="38" t="s">
        <v>102</v>
      </c>
      <c r="AM815" s="38" t="s">
        <v>102</v>
      </c>
      <c r="AN815" s="38" t="s">
        <v>102</v>
      </c>
      <c r="AO815" s="38" t="s">
        <v>36</v>
      </c>
      <c r="AP815" s="38" t="s">
        <v>102</v>
      </c>
      <c r="AQ815" s="38" t="s">
        <v>102</v>
      </c>
      <c r="AR815" s="38" t="s">
        <v>102</v>
      </c>
      <c r="AS815" s="38" t="s">
        <v>102</v>
      </c>
      <c r="AT815" s="38" t="s">
        <v>36</v>
      </c>
      <c r="AU815" s="38" t="s">
        <v>102</v>
      </c>
      <c r="AV815" s="38" t="s">
        <v>102</v>
      </c>
      <c r="AW815" s="38" t="s">
        <v>102</v>
      </c>
      <c r="AX815" s="38" t="s">
        <v>36</v>
      </c>
      <c r="AY815" s="38" t="s">
        <v>102</v>
      </c>
      <c r="AZ815" s="38" t="s">
        <v>102</v>
      </c>
      <c r="BA815" s="38" t="s">
        <v>102</v>
      </c>
    </row>
    <row r="816" spans="1:53">
      <c r="A816" s="100">
        <v>44573</v>
      </c>
      <c r="B816" s="99" t="str">
        <f t="shared" si="865"/>
        <v>(水)</v>
      </c>
      <c r="C816" s="14">
        <f t="shared" si="864"/>
        <v>23029</v>
      </c>
      <c r="D816" s="14">
        <v>8724</v>
      </c>
      <c r="E816" s="38" t="s">
        <v>102</v>
      </c>
      <c r="F816" s="38" t="s">
        <v>102</v>
      </c>
      <c r="G816" s="38" t="s">
        <v>102</v>
      </c>
      <c r="H816" s="14">
        <v>424</v>
      </c>
      <c r="I816" s="38" t="s">
        <v>102</v>
      </c>
      <c r="J816" s="14">
        <v>0</v>
      </c>
      <c r="K816" s="38" t="s">
        <v>102</v>
      </c>
      <c r="L816" s="14">
        <v>13267</v>
      </c>
      <c r="M816" s="38" t="s">
        <v>102</v>
      </c>
      <c r="N816" s="38" t="s">
        <v>102</v>
      </c>
      <c r="O816" s="38" t="s">
        <v>102</v>
      </c>
      <c r="P816" s="14">
        <v>605</v>
      </c>
      <c r="Q816" s="38" t="s">
        <v>102</v>
      </c>
      <c r="R816" s="14">
        <v>9</v>
      </c>
      <c r="S816" s="38" t="s">
        <v>102</v>
      </c>
      <c r="T816" s="14">
        <v>616</v>
      </c>
      <c r="U816" s="38" t="s">
        <v>102</v>
      </c>
      <c r="V816" s="38" t="s">
        <v>102</v>
      </c>
      <c r="W816" s="38" t="s">
        <v>102</v>
      </c>
      <c r="X816" s="14">
        <v>24</v>
      </c>
      <c r="Y816" s="38" t="s">
        <v>102</v>
      </c>
      <c r="Z816" s="14">
        <v>0</v>
      </c>
      <c r="AA816" s="38" t="s">
        <v>102</v>
      </c>
      <c r="AB816" s="14">
        <v>999</v>
      </c>
      <c r="AC816" s="38" t="s">
        <v>102</v>
      </c>
      <c r="AD816" s="38" t="s">
        <v>102</v>
      </c>
      <c r="AE816" s="38" t="s">
        <v>102</v>
      </c>
      <c r="AF816" s="14">
        <v>22</v>
      </c>
      <c r="AG816" s="38" t="s">
        <v>102</v>
      </c>
      <c r="AH816" s="14">
        <v>2</v>
      </c>
      <c r="AI816" s="38" t="s">
        <v>102</v>
      </c>
      <c r="AJ816" s="38" t="s">
        <v>36</v>
      </c>
      <c r="AK816" s="38" t="s">
        <v>102</v>
      </c>
      <c r="AL816" s="38" t="s">
        <v>102</v>
      </c>
      <c r="AM816" s="38" t="s">
        <v>102</v>
      </c>
      <c r="AN816" s="38" t="s">
        <v>102</v>
      </c>
      <c r="AO816" s="38" t="s">
        <v>36</v>
      </c>
      <c r="AP816" s="38" t="s">
        <v>102</v>
      </c>
      <c r="AQ816" s="38" t="s">
        <v>102</v>
      </c>
      <c r="AR816" s="38" t="s">
        <v>102</v>
      </c>
      <c r="AS816" s="38" t="s">
        <v>102</v>
      </c>
      <c r="AT816" s="38" t="s">
        <v>36</v>
      </c>
      <c r="AU816" s="38" t="s">
        <v>102</v>
      </c>
      <c r="AV816" s="38" t="s">
        <v>102</v>
      </c>
      <c r="AW816" s="38" t="s">
        <v>102</v>
      </c>
      <c r="AX816" s="38" t="s">
        <v>36</v>
      </c>
      <c r="AY816" s="38" t="s">
        <v>102</v>
      </c>
      <c r="AZ816" s="38" t="s">
        <v>102</v>
      </c>
      <c r="BA816" s="38" t="s">
        <v>102</v>
      </c>
    </row>
    <row r="817" spans="1:53">
      <c r="A817" s="100">
        <v>44572</v>
      </c>
      <c r="B817" s="99" t="str">
        <f t="shared" si="865"/>
        <v>(火)</v>
      </c>
      <c r="C817" s="14">
        <f t="shared" si="864"/>
        <v>24225</v>
      </c>
      <c r="D817" s="14">
        <v>8583</v>
      </c>
      <c r="E817" s="38" t="s">
        <v>102</v>
      </c>
      <c r="F817" s="38" t="s">
        <v>102</v>
      </c>
      <c r="G817" s="38" t="s">
        <v>102</v>
      </c>
      <c r="H817" s="14">
        <v>394</v>
      </c>
      <c r="I817" s="38" t="s">
        <v>102</v>
      </c>
      <c r="J817" s="14">
        <v>1</v>
      </c>
      <c r="K817" s="38" t="s">
        <v>102</v>
      </c>
      <c r="L817" s="14">
        <v>14878</v>
      </c>
      <c r="M817" s="38" t="s">
        <v>102</v>
      </c>
      <c r="N817" s="38" t="s">
        <v>102</v>
      </c>
      <c r="O817" s="38" t="s">
        <v>102</v>
      </c>
      <c r="P817" s="14">
        <v>349</v>
      </c>
      <c r="Q817" s="38" t="s">
        <v>102</v>
      </c>
      <c r="R817" s="14">
        <v>20</v>
      </c>
      <c r="S817" s="38" t="s">
        <v>102</v>
      </c>
      <c r="T817" s="14">
        <v>529</v>
      </c>
      <c r="U817" s="38" t="s">
        <v>102</v>
      </c>
      <c r="V817" s="38" t="s">
        <v>102</v>
      </c>
      <c r="W817" s="38" t="s">
        <v>102</v>
      </c>
      <c r="X817" s="14">
        <v>31</v>
      </c>
      <c r="Y817" s="38" t="s">
        <v>102</v>
      </c>
      <c r="Z817" s="14">
        <v>1</v>
      </c>
      <c r="AA817" s="38" t="s">
        <v>102</v>
      </c>
      <c r="AB817" s="14">
        <v>1003</v>
      </c>
      <c r="AC817" s="38" t="s">
        <v>102</v>
      </c>
      <c r="AD817" s="38" t="s">
        <v>102</v>
      </c>
      <c r="AE817" s="38" t="s">
        <v>102</v>
      </c>
      <c r="AF817" s="14">
        <v>11</v>
      </c>
      <c r="AG817" s="38" t="s">
        <v>102</v>
      </c>
      <c r="AH817" s="14">
        <v>2</v>
      </c>
      <c r="AI817" s="38" t="s">
        <v>102</v>
      </c>
      <c r="AJ817" s="38" t="s">
        <v>36</v>
      </c>
      <c r="AK817" s="38" t="s">
        <v>102</v>
      </c>
      <c r="AL817" s="38" t="s">
        <v>102</v>
      </c>
      <c r="AM817" s="38" t="s">
        <v>102</v>
      </c>
      <c r="AN817" s="38" t="s">
        <v>102</v>
      </c>
      <c r="AO817" s="38" t="s">
        <v>36</v>
      </c>
      <c r="AP817" s="38" t="s">
        <v>102</v>
      </c>
      <c r="AQ817" s="38" t="s">
        <v>102</v>
      </c>
      <c r="AR817" s="38" t="s">
        <v>102</v>
      </c>
      <c r="AS817" s="38" t="s">
        <v>102</v>
      </c>
      <c r="AT817" s="38" t="s">
        <v>36</v>
      </c>
      <c r="AU817" s="38" t="s">
        <v>102</v>
      </c>
      <c r="AV817" s="38" t="s">
        <v>102</v>
      </c>
      <c r="AW817" s="38" t="s">
        <v>102</v>
      </c>
      <c r="AX817" s="38" t="s">
        <v>36</v>
      </c>
      <c r="AY817" s="38" t="s">
        <v>102</v>
      </c>
      <c r="AZ817" s="38" t="s">
        <v>102</v>
      </c>
      <c r="BA817" s="38" t="s">
        <v>102</v>
      </c>
    </row>
    <row r="818" spans="1:53">
      <c r="A818" s="100">
        <v>44571</v>
      </c>
      <c r="B818" s="99" t="str">
        <f t="shared" si="865"/>
        <v>(月)</v>
      </c>
      <c r="C818" s="14">
        <f t="shared" si="864"/>
        <v>3630</v>
      </c>
      <c r="D818" s="14">
        <v>1226</v>
      </c>
      <c r="E818" s="38" t="s">
        <v>102</v>
      </c>
      <c r="F818" s="38" t="s">
        <v>102</v>
      </c>
      <c r="G818" s="38" t="s">
        <v>102</v>
      </c>
      <c r="H818" s="14">
        <v>91</v>
      </c>
      <c r="I818" s="38" t="s">
        <v>102</v>
      </c>
      <c r="J818" s="14">
        <v>1</v>
      </c>
      <c r="K818" s="38" t="s">
        <v>102</v>
      </c>
      <c r="L818" s="14">
        <v>2185</v>
      </c>
      <c r="M818" s="38" t="s">
        <v>102</v>
      </c>
      <c r="N818" s="38" t="s">
        <v>102</v>
      </c>
      <c r="O818" s="38" t="s">
        <v>102</v>
      </c>
      <c r="P818" s="14">
        <v>127</v>
      </c>
      <c r="Q818" s="38" t="s">
        <v>102</v>
      </c>
      <c r="R818" s="14">
        <v>0</v>
      </c>
      <c r="S818" s="38" t="s">
        <v>102</v>
      </c>
      <c r="T818" s="14">
        <v>65</v>
      </c>
      <c r="U818" s="38" t="s">
        <v>102</v>
      </c>
      <c r="V818" s="38" t="s">
        <v>102</v>
      </c>
      <c r="W818" s="38" t="s">
        <v>102</v>
      </c>
      <c r="X818" s="14">
        <v>1</v>
      </c>
      <c r="Y818" s="38" t="s">
        <v>102</v>
      </c>
      <c r="Z818" s="14">
        <v>0</v>
      </c>
      <c r="AA818" s="38" t="s">
        <v>102</v>
      </c>
      <c r="AB818" s="14">
        <v>139</v>
      </c>
      <c r="AC818" s="38" t="s">
        <v>102</v>
      </c>
      <c r="AD818" s="38" t="s">
        <v>102</v>
      </c>
      <c r="AE818" s="38" t="s">
        <v>102</v>
      </c>
      <c r="AF818" s="14">
        <v>8</v>
      </c>
      <c r="AG818" s="38" t="s">
        <v>102</v>
      </c>
      <c r="AH818" s="14">
        <v>0</v>
      </c>
      <c r="AI818" s="38" t="s">
        <v>102</v>
      </c>
      <c r="AJ818" s="38" t="s">
        <v>36</v>
      </c>
      <c r="AK818" s="38" t="s">
        <v>102</v>
      </c>
      <c r="AL818" s="38" t="s">
        <v>102</v>
      </c>
      <c r="AM818" s="38" t="s">
        <v>102</v>
      </c>
      <c r="AN818" s="38" t="s">
        <v>102</v>
      </c>
      <c r="AO818" s="38" t="s">
        <v>36</v>
      </c>
      <c r="AP818" s="38" t="s">
        <v>102</v>
      </c>
      <c r="AQ818" s="38" t="s">
        <v>102</v>
      </c>
      <c r="AR818" s="38" t="s">
        <v>102</v>
      </c>
      <c r="AS818" s="38" t="s">
        <v>102</v>
      </c>
      <c r="AT818" s="38" t="s">
        <v>36</v>
      </c>
      <c r="AU818" s="38" t="s">
        <v>102</v>
      </c>
      <c r="AV818" s="38" t="s">
        <v>102</v>
      </c>
      <c r="AW818" s="38" t="s">
        <v>102</v>
      </c>
      <c r="AX818" s="38" t="s">
        <v>36</v>
      </c>
      <c r="AY818" s="38" t="s">
        <v>102</v>
      </c>
      <c r="AZ818" s="38" t="s">
        <v>102</v>
      </c>
      <c r="BA818" s="38" t="s">
        <v>102</v>
      </c>
    </row>
    <row r="819" spans="1:53">
      <c r="A819" s="100">
        <v>44570</v>
      </c>
      <c r="B819" s="99" t="str">
        <f t="shared" si="865"/>
        <v>(日)</v>
      </c>
      <c r="C819" s="14">
        <f t="shared" si="864"/>
        <v>24603</v>
      </c>
      <c r="D819" s="14">
        <v>10242</v>
      </c>
      <c r="E819" s="38" t="s">
        <v>102</v>
      </c>
      <c r="F819" s="38" t="s">
        <v>102</v>
      </c>
      <c r="G819" s="38" t="s">
        <v>102</v>
      </c>
      <c r="H819" s="14">
        <v>165</v>
      </c>
      <c r="I819" s="38" t="s">
        <v>102</v>
      </c>
      <c r="J819" s="14">
        <v>0</v>
      </c>
      <c r="K819" s="38" t="s">
        <v>102</v>
      </c>
      <c r="L819" s="14">
        <v>13904</v>
      </c>
      <c r="M819" s="38" t="s">
        <v>102</v>
      </c>
      <c r="N819" s="38" t="s">
        <v>102</v>
      </c>
      <c r="O819" s="38" t="s">
        <v>102</v>
      </c>
      <c r="P819" s="14">
        <v>287</v>
      </c>
      <c r="Q819" s="38" t="s">
        <v>102</v>
      </c>
      <c r="R819" s="14">
        <v>5</v>
      </c>
      <c r="S819" s="38" t="s">
        <v>102</v>
      </c>
      <c r="T819" s="14">
        <v>561</v>
      </c>
      <c r="U819" s="38" t="s">
        <v>102</v>
      </c>
      <c r="V819" s="38" t="s">
        <v>102</v>
      </c>
      <c r="W819" s="38" t="s">
        <v>102</v>
      </c>
      <c r="X819" s="14">
        <v>4</v>
      </c>
      <c r="Y819" s="38" t="s">
        <v>102</v>
      </c>
      <c r="Z819" s="14">
        <v>0</v>
      </c>
      <c r="AA819" s="38" t="s">
        <v>102</v>
      </c>
      <c r="AB819" s="14">
        <v>750</v>
      </c>
      <c r="AC819" s="38" t="s">
        <v>102</v>
      </c>
      <c r="AD819" s="38" t="s">
        <v>102</v>
      </c>
      <c r="AE819" s="38" t="s">
        <v>102</v>
      </c>
      <c r="AF819" s="14">
        <v>16</v>
      </c>
      <c r="AG819" s="38" t="s">
        <v>102</v>
      </c>
      <c r="AH819" s="14">
        <v>2</v>
      </c>
      <c r="AI819" s="38" t="s">
        <v>102</v>
      </c>
      <c r="AJ819" s="38" t="s">
        <v>36</v>
      </c>
      <c r="AK819" s="38" t="s">
        <v>102</v>
      </c>
      <c r="AL819" s="38" t="s">
        <v>102</v>
      </c>
      <c r="AM819" s="38" t="s">
        <v>102</v>
      </c>
      <c r="AN819" s="38" t="s">
        <v>102</v>
      </c>
      <c r="AO819" s="38" t="s">
        <v>36</v>
      </c>
      <c r="AP819" s="38" t="s">
        <v>102</v>
      </c>
      <c r="AQ819" s="38" t="s">
        <v>102</v>
      </c>
      <c r="AR819" s="38" t="s">
        <v>102</v>
      </c>
      <c r="AS819" s="38" t="s">
        <v>102</v>
      </c>
      <c r="AT819" s="38" t="s">
        <v>36</v>
      </c>
      <c r="AU819" s="38" t="s">
        <v>102</v>
      </c>
      <c r="AV819" s="38" t="s">
        <v>102</v>
      </c>
      <c r="AW819" s="38" t="s">
        <v>102</v>
      </c>
      <c r="AX819" s="38" t="s">
        <v>36</v>
      </c>
      <c r="AY819" s="38" t="s">
        <v>102</v>
      </c>
      <c r="AZ819" s="38" t="s">
        <v>102</v>
      </c>
      <c r="BA819" s="38" t="s">
        <v>102</v>
      </c>
    </row>
    <row r="820" spans="1:53">
      <c r="A820" s="100">
        <v>44569</v>
      </c>
      <c r="B820" s="99" t="str">
        <f t="shared" si="865"/>
        <v>(土)</v>
      </c>
      <c r="C820" s="14">
        <f t="shared" si="864"/>
        <v>67418</v>
      </c>
      <c r="D820" s="14">
        <v>26814</v>
      </c>
      <c r="E820" s="38" t="s">
        <v>102</v>
      </c>
      <c r="F820" s="38" t="s">
        <v>102</v>
      </c>
      <c r="G820" s="38" t="s">
        <v>102</v>
      </c>
      <c r="H820" s="14">
        <v>352</v>
      </c>
      <c r="I820" s="38" t="s">
        <v>102</v>
      </c>
      <c r="J820" s="14">
        <v>3</v>
      </c>
      <c r="K820" s="38" t="s">
        <v>102</v>
      </c>
      <c r="L820" s="14">
        <v>39500</v>
      </c>
      <c r="M820" s="38" t="s">
        <v>102</v>
      </c>
      <c r="N820" s="38" t="s">
        <v>102</v>
      </c>
      <c r="O820" s="38" t="s">
        <v>102</v>
      </c>
      <c r="P820" s="14">
        <v>737</v>
      </c>
      <c r="Q820" s="38" t="s">
        <v>102</v>
      </c>
      <c r="R820" s="14">
        <v>12</v>
      </c>
      <c r="S820" s="38" t="s">
        <v>102</v>
      </c>
      <c r="T820" s="14">
        <v>1241</v>
      </c>
      <c r="U820" s="38" t="s">
        <v>102</v>
      </c>
      <c r="V820" s="38" t="s">
        <v>102</v>
      </c>
      <c r="W820" s="38" t="s">
        <v>102</v>
      </c>
      <c r="X820" s="14">
        <v>12</v>
      </c>
      <c r="Y820" s="38" t="s">
        <v>102</v>
      </c>
      <c r="Z820" s="14">
        <v>0</v>
      </c>
      <c r="AA820" s="38" t="s">
        <v>102</v>
      </c>
      <c r="AB820" s="14">
        <v>1948</v>
      </c>
      <c r="AC820" s="38" t="s">
        <v>102</v>
      </c>
      <c r="AD820" s="38" t="s">
        <v>102</v>
      </c>
      <c r="AE820" s="38" t="s">
        <v>102</v>
      </c>
      <c r="AF820" s="14">
        <v>31</v>
      </c>
      <c r="AG820" s="38" t="s">
        <v>102</v>
      </c>
      <c r="AH820" s="14">
        <v>0</v>
      </c>
      <c r="AI820" s="38" t="s">
        <v>102</v>
      </c>
      <c r="AJ820" s="38" t="s">
        <v>36</v>
      </c>
      <c r="AK820" s="38" t="s">
        <v>102</v>
      </c>
      <c r="AL820" s="38" t="s">
        <v>102</v>
      </c>
      <c r="AM820" s="38" t="s">
        <v>102</v>
      </c>
      <c r="AN820" s="38" t="s">
        <v>102</v>
      </c>
      <c r="AO820" s="38" t="s">
        <v>36</v>
      </c>
      <c r="AP820" s="38" t="s">
        <v>102</v>
      </c>
      <c r="AQ820" s="38" t="s">
        <v>102</v>
      </c>
      <c r="AR820" s="38" t="s">
        <v>102</v>
      </c>
      <c r="AS820" s="38" t="s">
        <v>102</v>
      </c>
      <c r="AT820" s="38" t="s">
        <v>36</v>
      </c>
      <c r="AU820" s="38" t="s">
        <v>102</v>
      </c>
      <c r="AV820" s="38" t="s">
        <v>102</v>
      </c>
      <c r="AW820" s="38" t="s">
        <v>102</v>
      </c>
      <c r="AX820" s="38" t="s">
        <v>36</v>
      </c>
      <c r="AY820" s="38" t="s">
        <v>102</v>
      </c>
      <c r="AZ820" s="38" t="s">
        <v>102</v>
      </c>
      <c r="BA820" s="38" t="s">
        <v>102</v>
      </c>
    </row>
    <row r="821" spans="1:53">
      <c r="A821" s="100">
        <v>44568</v>
      </c>
      <c r="B821" s="99" t="str">
        <f t="shared" si="865"/>
        <v>(金)</v>
      </c>
      <c r="C821" s="14">
        <f t="shared" si="864"/>
        <v>41883</v>
      </c>
      <c r="D821" s="14">
        <v>16091</v>
      </c>
      <c r="E821" s="38" t="s">
        <v>102</v>
      </c>
      <c r="F821" s="38" t="s">
        <v>102</v>
      </c>
      <c r="G821" s="38" t="s">
        <v>102</v>
      </c>
      <c r="H821" s="14">
        <v>346</v>
      </c>
      <c r="I821" s="38" t="s">
        <v>102</v>
      </c>
      <c r="J821" s="14">
        <v>5</v>
      </c>
      <c r="K821" s="38" t="s">
        <v>102</v>
      </c>
      <c r="L821" s="14">
        <v>24594</v>
      </c>
      <c r="M821" s="38" t="s">
        <v>102</v>
      </c>
      <c r="N821" s="38" t="s">
        <v>102</v>
      </c>
      <c r="O821" s="38" t="s">
        <v>102</v>
      </c>
      <c r="P821" s="14">
        <v>832</v>
      </c>
      <c r="Q821" s="38" t="s">
        <v>102</v>
      </c>
      <c r="R821" s="14">
        <v>15</v>
      </c>
      <c r="S821" s="38" t="s">
        <v>102</v>
      </c>
      <c r="T821" s="14">
        <v>940</v>
      </c>
      <c r="U821" s="38" t="s">
        <v>102</v>
      </c>
      <c r="V821" s="38" t="s">
        <v>102</v>
      </c>
      <c r="W821" s="38" t="s">
        <v>102</v>
      </c>
      <c r="X821" s="14">
        <v>19</v>
      </c>
      <c r="Y821" s="38" t="s">
        <v>102</v>
      </c>
      <c r="Z821" s="14">
        <v>2</v>
      </c>
      <c r="AA821" s="38" t="s">
        <v>102</v>
      </c>
      <c r="AB821" s="14">
        <v>1471</v>
      </c>
      <c r="AC821" s="38" t="s">
        <v>102</v>
      </c>
      <c r="AD821" s="38" t="s">
        <v>102</v>
      </c>
      <c r="AE821" s="38" t="s">
        <v>102</v>
      </c>
      <c r="AF821" s="14">
        <v>36</v>
      </c>
      <c r="AG821" s="38" t="s">
        <v>102</v>
      </c>
      <c r="AH821" s="14">
        <v>2</v>
      </c>
      <c r="AI821" s="38" t="s">
        <v>102</v>
      </c>
      <c r="AJ821" s="38" t="s">
        <v>36</v>
      </c>
      <c r="AK821" s="38" t="s">
        <v>102</v>
      </c>
      <c r="AL821" s="38" t="s">
        <v>102</v>
      </c>
      <c r="AM821" s="38" t="s">
        <v>102</v>
      </c>
      <c r="AN821" s="38" t="s">
        <v>102</v>
      </c>
      <c r="AO821" s="38" t="s">
        <v>36</v>
      </c>
      <c r="AP821" s="38" t="s">
        <v>102</v>
      </c>
      <c r="AQ821" s="38" t="s">
        <v>102</v>
      </c>
      <c r="AR821" s="38" t="s">
        <v>102</v>
      </c>
      <c r="AS821" s="38" t="s">
        <v>102</v>
      </c>
      <c r="AT821" s="38" t="s">
        <v>36</v>
      </c>
      <c r="AU821" s="38" t="s">
        <v>102</v>
      </c>
      <c r="AV821" s="38" t="s">
        <v>102</v>
      </c>
      <c r="AW821" s="38" t="s">
        <v>102</v>
      </c>
      <c r="AX821" s="38" t="s">
        <v>36</v>
      </c>
      <c r="AY821" s="38" t="s">
        <v>102</v>
      </c>
      <c r="AZ821" s="38" t="s">
        <v>102</v>
      </c>
      <c r="BA821" s="38" t="s">
        <v>102</v>
      </c>
    </row>
    <row r="822" spans="1:53">
      <c r="A822" s="100">
        <v>44567</v>
      </c>
      <c r="B822" s="99" t="str">
        <f t="shared" si="865"/>
        <v>(木)</v>
      </c>
      <c r="C822" s="14">
        <f t="shared" si="864"/>
        <v>17537</v>
      </c>
      <c r="D822" s="14">
        <v>6530</v>
      </c>
      <c r="E822" s="38" t="s">
        <v>102</v>
      </c>
      <c r="F822" s="38" t="s">
        <v>102</v>
      </c>
      <c r="G822" s="38" t="s">
        <v>102</v>
      </c>
      <c r="H822" s="14">
        <v>202</v>
      </c>
      <c r="I822" s="38" t="s">
        <v>102</v>
      </c>
      <c r="J822" s="14">
        <v>5</v>
      </c>
      <c r="K822" s="38" t="s">
        <v>102</v>
      </c>
      <c r="L822" s="14">
        <v>10318</v>
      </c>
      <c r="M822" s="38" t="s">
        <v>102</v>
      </c>
      <c r="N822" s="38" t="s">
        <v>102</v>
      </c>
      <c r="O822" s="38" t="s">
        <v>102</v>
      </c>
      <c r="P822" s="14">
        <v>457</v>
      </c>
      <c r="Q822" s="38" t="s">
        <v>102</v>
      </c>
      <c r="R822" s="14">
        <v>25</v>
      </c>
      <c r="S822" s="38" t="s">
        <v>102</v>
      </c>
      <c r="T822" s="14">
        <v>490</v>
      </c>
      <c r="U822" s="38" t="s">
        <v>102</v>
      </c>
      <c r="V822" s="38" t="s">
        <v>102</v>
      </c>
      <c r="W822" s="38" t="s">
        <v>102</v>
      </c>
      <c r="X822" s="14">
        <v>7</v>
      </c>
      <c r="Y822" s="38" t="s">
        <v>102</v>
      </c>
      <c r="Z822" s="14">
        <v>1</v>
      </c>
      <c r="AA822" s="38" t="s">
        <v>102</v>
      </c>
      <c r="AB822" s="14">
        <v>704</v>
      </c>
      <c r="AC822" s="38" t="s">
        <v>102</v>
      </c>
      <c r="AD822" s="38" t="s">
        <v>102</v>
      </c>
      <c r="AE822" s="38" t="s">
        <v>102</v>
      </c>
      <c r="AF822" s="14">
        <v>23</v>
      </c>
      <c r="AG822" s="38" t="s">
        <v>102</v>
      </c>
      <c r="AH822" s="14">
        <v>1</v>
      </c>
      <c r="AI822" s="38" t="s">
        <v>102</v>
      </c>
      <c r="AJ822" s="38" t="s">
        <v>36</v>
      </c>
      <c r="AK822" s="38" t="s">
        <v>102</v>
      </c>
      <c r="AL822" s="38" t="s">
        <v>102</v>
      </c>
      <c r="AM822" s="38" t="s">
        <v>102</v>
      </c>
      <c r="AN822" s="38" t="s">
        <v>102</v>
      </c>
      <c r="AO822" s="38" t="s">
        <v>36</v>
      </c>
      <c r="AP822" s="38" t="s">
        <v>102</v>
      </c>
      <c r="AQ822" s="38" t="s">
        <v>102</v>
      </c>
      <c r="AR822" s="38" t="s">
        <v>102</v>
      </c>
      <c r="AS822" s="38" t="s">
        <v>102</v>
      </c>
      <c r="AT822" s="38" t="s">
        <v>36</v>
      </c>
      <c r="AU822" s="38" t="s">
        <v>102</v>
      </c>
      <c r="AV822" s="38" t="s">
        <v>102</v>
      </c>
      <c r="AW822" s="38" t="s">
        <v>102</v>
      </c>
      <c r="AX822" s="38" t="s">
        <v>36</v>
      </c>
      <c r="AY822" s="38" t="s">
        <v>102</v>
      </c>
      <c r="AZ822" s="38" t="s">
        <v>102</v>
      </c>
      <c r="BA822" s="38" t="s">
        <v>102</v>
      </c>
    </row>
    <row r="823" spans="1:53">
      <c r="A823" s="100">
        <v>44566</v>
      </c>
      <c r="B823" s="99" t="str">
        <f t="shared" si="865"/>
        <v>(水)</v>
      </c>
      <c r="C823" s="14">
        <f t="shared" si="864"/>
        <v>16479</v>
      </c>
      <c r="D823" s="14">
        <v>5820</v>
      </c>
      <c r="E823" s="38" t="s">
        <v>102</v>
      </c>
      <c r="F823" s="38" t="s">
        <v>102</v>
      </c>
      <c r="G823" s="38" t="s">
        <v>102</v>
      </c>
      <c r="H823" s="14">
        <v>162</v>
      </c>
      <c r="I823" s="38" t="s">
        <v>102</v>
      </c>
      <c r="J823" s="14">
        <v>7</v>
      </c>
      <c r="K823" s="38" t="s">
        <v>102</v>
      </c>
      <c r="L823" s="14">
        <v>9930</v>
      </c>
      <c r="M823" s="38" t="s">
        <v>102</v>
      </c>
      <c r="N823" s="38" t="s">
        <v>102</v>
      </c>
      <c r="O823" s="38" t="s">
        <v>102</v>
      </c>
      <c r="P823" s="14">
        <v>524</v>
      </c>
      <c r="Q823" s="38" t="s">
        <v>102</v>
      </c>
      <c r="R823" s="14">
        <v>36</v>
      </c>
      <c r="S823" s="38" t="s">
        <v>102</v>
      </c>
      <c r="T823" s="14">
        <v>379</v>
      </c>
      <c r="U823" s="38" t="s">
        <v>102</v>
      </c>
      <c r="V823" s="38" t="s">
        <v>102</v>
      </c>
      <c r="W823" s="38" t="s">
        <v>102</v>
      </c>
      <c r="X823" s="14">
        <v>2</v>
      </c>
      <c r="Y823" s="38" t="s">
        <v>102</v>
      </c>
      <c r="Z823" s="14">
        <v>2</v>
      </c>
      <c r="AA823" s="38" t="s">
        <v>102</v>
      </c>
      <c r="AB823" s="14">
        <v>662</v>
      </c>
      <c r="AC823" s="38" t="s">
        <v>102</v>
      </c>
      <c r="AD823" s="38" t="s">
        <v>102</v>
      </c>
      <c r="AE823" s="38" t="s">
        <v>102</v>
      </c>
      <c r="AF823" s="14">
        <v>33</v>
      </c>
      <c r="AG823" s="38" t="s">
        <v>102</v>
      </c>
      <c r="AH823" s="14">
        <v>6</v>
      </c>
      <c r="AI823" s="38" t="s">
        <v>102</v>
      </c>
      <c r="AJ823" s="38" t="s">
        <v>36</v>
      </c>
      <c r="AK823" s="38" t="s">
        <v>102</v>
      </c>
      <c r="AL823" s="38" t="s">
        <v>102</v>
      </c>
      <c r="AM823" s="38" t="s">
        <v>102</v>
      </c>
      <c r="AN823" s="38" t="s">
        <v>102</v>
      </c>
      <c r="AO823" s="38" t="s">
        <v>36</v>
      </c>
      <c r="AP823" s="38" t="s">
        <v>102</v>
      </c>
      <c r="AQ823" s="38" t="s">
        <v>102</v>
      </c>
      <c r="AR823" s="38" t="s">
        <v>102</v>
      </c>
      <c r="AS823" s="38" t="s">
        <v>102</v>
      </c>
      <c r="AT823" s="38" t="s">
        <v>36</v>
      </c>
      <c r="AU823" s="38" t="s">
        <v>102</v>
      </c>
      <c r="AV823" s="38" t="s">
        <v>102</v>
      </c>
      <c r="AW823" s="38" t="s">
        <v>102</v>
      </c>
      <c r="AX823" s="38" t="s">
        <v>36</v>
      </c>
      <c r="AY823" s="38" t="s">
        <v>102</v>
      </c>
      <c r="AZ823" s="38" t="s">
        <v>102</v>
      </c>
      <c r="BA823" s="38" t="s">
        <v>102</v>
      </c>
    </row>
    <row r="824" spans="1:53">
      <c r="A824" s="100">
        <v>44565</v>
      </c>
      <c r="B824" s="99" t="str">
        <f t="shared" si="865"/>
        <v>(火)</v>
      </c>
      <c r="C824" s="14">
        <f t="shared" si="864"/>
        <v>9783</v>
      </c>
      <c r="D824" s="14">
        <v>3242</v>
      </c>
      <c r="E824" s="38" t="s">
        <v>102</v>
      </c>
      <c r="F824" s="38" t="s">
        <v>102</v>
      </c>
      <c r="G824" s="38" t="s">
        <v>102</v>
      </c>
      <c r="H824" s="14">
        <v>39</v>
      </c>
      <c r="I824" s="38" t="s">
        <v>102</v>
      </c>
      <c r="J824" s="14">
        <v>1</v>
      </c>
      <c r="K824" s="38" t="s">
        <v>102</v>
      </c>
      <c r="L824" s="14">
        <v>6391</v>
      </c>
      <c r="M824" s="38" t="s">
        <v>102</v>
      </c>
      <c r="N824" s="38" t="s">
        <v>102</v>
      </c>
      <c r="O824" s="38" t="s">
        <v>102</v>
      </c>
      <c r="P824" s="14">
        <v>109</v>
      </c>
      <c r="Q824" s="38" t="s">
        <v>102</v>
      </c>
      <c r="R824" s="14">
        <v>1</v>
      </c>
      <c r="S824" s="38" t="s">
        <v>102</v>
      </c>
      <c r="T824" s="14">
        <v>199</v>
      </c>
      <c r="U824" s="38" t="s">
        <v>102</v>
      </c>
      <c r="V824" s="38" t="s">
        <v>102</v>
      </c>
      <c r="W824" s="38" t="s">
        <v>102</v>
      </c>
      <c r="X824" s="14">
        <v>1</v>
      </c>
      <c r="Y824" s="38" t="s">
        <v>102</v>
      </c>
      <c r="Z824" s="14">
        <v>0</v>
      </c>
      <c r="AA824" s="38" t="s">
        <v>102</v>
      </c>
      <c r="AB824" s="14">
        <v>420</v>
      </c>
      <c r="AC824" s="38" t="s">
        <v>102</v>
      </c>
      <c r="AD824" s="38" t="s">
        <v>102</v>
      </c>
      <c r="AE824" s="38" t="s">
        <v>102</v>
      </c>
      <c r="AF824" s="14">
        <v>5</v>
      </c>
      <c r="AG824" s="38" t="s">
        <v>102</v>
      </c>
      <c r="AH824" s="14">
        <v>0</v>
      </c>
      <c r="AI824" s="38" t="s">
        <v>102</v>
      </c>
      <c r="AJ824" s="38" t="s">
        <v>36</v>
      </c>
      <c r="AK824" s="38" t="s">
        <v>102</v>
      </c>
      <c r="AL824" s="38" t="s">
        <v>102</v>
      </c>
      <c r="AM824" s="38" t="s">
        <v>102</v>
      </c>
      <c r="AN824" s="38" t="s">
        <v>102</v>
      </c>
      <c r="AO824" s="38" t="s">
        <v>36</v>
      </c>
      <c r="AP824" s="38" t="s">
        <v>102</v>
      </c>
      <c r="AQ824" s="38" t="s">
        <v>102</v>
      </c>
      <c r="AR824" s="38" t="s">
        <v>102</v>
      </c>
      <c r="AS824" s="38" t="s">
        <v>102</v>
      </c>
      <c r="AT824" s="38" t="s">
        <v>36</v>
      </c>
      <c r="AU824" s="38" t="s">
        <v>102</v>
      </c>
      <c r="AV824" s="38" t="s">
        <v>102</v>
      </c>
      <c r="AW824" s="38" t="s">
        <v>102</v>
      </c>
      <c r="AX824" s="38" t="s">
        <v>36</v>
      </c>
      <c r="AY824" s="38" t="s">
        <v>102</v>
      </c>
      <c r="AZ824" s="38" t="s">
        <v>102</v>
      </c>
      <c r="BA824" s="38" t="s">
        <v>102</v>
      </c>
    </row>
    <row r="825" spans="1:53">
      <c r="A825" s="100">
        <v>44564</v>
      </c>
      <c r="B825" s="99" t="str">
        <f t="shared" si="865"/>
        <v>(月)</v>
      </c>
      <c r="C825" s="14">
        <f t="shared" si="864"/>
        <v>361</v>
      </c>
      <c r="D825" s="14">
        <v>103</v>
      </c>
      <c r="E825" s="38" t="s">
        <v>102</v>
      </c>
      <c r="F825" s="38" t="s">
        <v>102</v>
      </c>
      <c r="G825" s="38" t="s">
        <v>102</v>
      </c>
      <c r="H825" s="14">
        <v>13</v>
      </c>
      <c r="I825" s="38" t="s">
        <v>102</v>
      </c>
      <c r="J825" s="14">
        <v>0</v>
      </c>
      <c r="K825" s="38" t="s">
        <v>102</v>
      </c>
      <c r="L825" s="14">
        <v>156</v>
      </c>
      <c r="M825" s="38" t="s">
        <v>102</v>
      </c>
      <c r="N825" s="38" t="s">
        <v>102</v>
      </c>
      <c r="O825" s="38" t="s">
        <v>102</v>
      </c>
      <c r="P825" s="14">
        <v>89</v>
      </c>
      <c r="Q825" s="38" t="s">
        <v>102</v>
      </c>
      <c r="R825" s="14">
        <v>0</v>
      </c>
      <c r="S825" s="38" t="s">
        <v>102</v>
      </c>
      <c r="T825" s="14">
        <v>1</v>
      </c>
      <c r="U825" s="38" t="s">
        <v>102</v>
      </c>
      <c r="V825" s="38" t="s">
        <v>102</v>
      </c>
      <c r="W825" s="38" t="s">
        <v>102</v>
      </c>
      <c r="X825" s="14">
        <v>3</v>
      </c>
      <c r="Y825" s="38" t="s">
        <v>102</v>
      </c>
      <c r="Z825" s="14">
        <v>0</v>
      </c>
      <c r="AA825" s="38" t="s">
        <v>102</v>
      </c>
      <c r="AB825" s="14">
        <v>11</v>
      </c>
      <c r="AC825" s="38" t="s">
        <v>102</v>
      </c>
      <c r="AD825" s="38" t="s">
        <v>102</v>
      </c>
      <c r="AE825" s="38" t="s">
        <v>102</v>
      </c>
      <c r="AF825" s="14">
        <v>2</v>
      </c>
      <c r="AG825" s="38" t="s">
        <v>102</v>
      </c>
      <c r="AH825" s="14">
        <v>0</v>
      </c>
      <c r="AI825" s="38" t="s">
        <v>102</v>
      </c>
      <c r="AJ825" s="38" t="s">
        <v>36</v>
      </c>
      <c r="AK825" s="38" t="s">
        <v>102</v>
      </c>
      <c r="AL825" s="38" t="s">
        <v>102</v>
      </c>
      <c r="AM825" s="38" t="s">
        <v>102</v>
      </c>
      <c r="AN825" s="38" t="s">
        <v>102</v>
      </c>
      <c r="AO825" s="38" t="s">
        <v>36</v>
      </c>
      <c r="AP825" s="38" t="s">
        <v>102</v>
      </c>
      <c r="AQ825" s="38" t="s">
        <v>102</v>
      </c>
      <c r="AR825" s="38" t="s">
        <v>102</v>
      </c>
      <c r="AS825" s="38" t="s">
        <v>102</v>
      </c>
      <c r="AT825" s="38" t="s">
        <v>36</v>
      </c>
      <c r="AU825" s="38" t="s">
        <v>102</v>
      </c>
      <c r="AV825" s="38" t="s">
        <v>102</v>
      </c>
      <c r="AW825" s="38" t="s">
        <v>102</v>
      </c>
      <c r="AX825" s="38" t="s">
        <v>36</v>
      </c>
      <c r="AY825" s="38" t="s">
        <v>102</v>
      </c>
      <c r="AZ825" s="38" t="s">
        <v>102</v>
      </c>
      <c r="BA825" s="38" t="s">
        <v>102</v>
      </c>
    </row>
    <row r="826" spans="1:53">
      <c r="A826" s="100">
        <v>44563</v>
      </c>
      <c r="B826" s="99" t="str">
        <f t="shared" si="865"/>
        <v>(日)</v>
      </c>
      <c r="C826" s="14">
        <f t="shared" si="864"/>
        <v>318</v>
      </c>
      <c r="D826" s="14">
        <v>119</v>
      </c>
      <c r="E826" s="38" t="s">
        <v>102</v>
      </c>
      <c r="F826" s="38" t="s">
        <v>102</v>
      </c>
      <c r="G826" s="38" t="s">
        <v>102</v>
      </c>
      <c r="H826" s="14">
        <v>9</v>
      </c>
      <c r="I826" s="38" t="s">
        <v>102</v>
      </c>
      <c r="J826" s="14">
        <v>0</v>
      </c>
      <c r="K826" s="38" t="s">
        <v>102</v>
      </c>
      <c r="L826" s="14">
        <v>61</v>
      </c>
      <c r="M826" s="38" t="s">
        <v>102</v>
      </c>
      <c r="N826" s="38" t="s">
        <v>102</v>
      </c>
      <c r="O826" s="38" t="s">
        <v>102</v>
      </c>
      <c r="P826" s="14">
        <v>129</v>
      </c>
      <c r="Q826" s="38" t="s">
        <v>102</v>
      </c>
      <c r="R826" s="14">
        <v>0</v>
      </c>
      <c r="S826" s="38" t="s">
        <v>102</v>
      </c>
      <c r="T826" s="14">
        <v>3</v>
      </c>
      <c r="U826" s="38" t="s">
        <v>102</v>
      </c>
      <c r="V826" s="38" t="s">
        <v>102</v>
      </c>
      <c r="W826" s="38" t="s">
        <v>102</v>
      </c>
      <c r="X826" s="14">
        <v>0</v>
      </c>
      <c r="Y826" s="38" t="s">
        <v>102</v>
      </c>
      <c r="Z826" s="14">
        <v>0</v>
      </c>
      <c r="AA826" s="38" t="s">
        <v>102</v>
      </c>
      <c r="AB826" s="14">
        <v>0</v>
      </c>
      <c r="AC826" s="38" t="s">
        <v>102</v>
      </c>
      <c r="AD826" s="38" t="s">
        <v>102</v>
      </c>
      <c r="AE826" s="38" t="s">
        <v>102</v>
      </c>
      <c r="AF826" s="14">
        <v>4</v>
      </c>
      <c r="AG826" s="38" t="s">
        <v>102</v>
      </c>
      <c r="AH826" s="14">
        <v>0</v>
      </c>
      <c r="AI826" s="38" t="s">
        <v>102</v>
      </c>
      <c r="AJ826" s="38" t="s">
        <v>36</v>
      </c>
      <c r="AK826" s="38" t="s">
        <v>102</v>
      </c>
      <c r="AL826" s="38" t="s">
        <v>102</v>
      </c>
      <c r="AM826" s="38" t="s">
        <v>102</v>
      </c>
      <c r="AN826" s="38" t="s">
        <v>102</v>
      </c>
      <c r="AO826" s="38" t="s">
        <v>36</v>
      </c>
      <c r="AP826" s="38" t="s">
        <v>102</v>
      </c>
      <c r="AQ826" s="38" t="s">
        <v>102</v>
      </c>
      <c r="AR826" s="38" t="s">
        <v>102</v>
      </c>
      <c r="AS826" s="38" t="s">
        <v>102</v>
      </c>
      <c r="AT826" s="38" t="s">
        <v>36</v>
      </c>
      <c r="AU826" s="38" t="s">
        <v>102</v>
      </c>
      <c r="AV826" s="38" t="s">
        <v>102</v>
      </c>
      <c r="AW826" s="38" t="s">
        <v>102</v>
      </c>
      <c r="AX826" s="38" t="s">
        <v>36</v>
      </c>
      <c r="AY826" s="38" t="s">
        <v>102</v>
      </c>
      <c r="AZ826" s="38" t="s">
        <v>102</v>
      </c>
      <c r="BA826" s="38" t="s">
        <v>102</v>
      </c>
    </row>
    <row r="827" spans="1:53">
      <c r="A827" s="100">
        <v>44562</v>
      </c>
      <c r="B827" s="99" t="str">
        <f t="shared" si="865"/>
        <v>(土)</v>
      </c>
      <c r="C827" s="14">
        <f t="shared" si="864"/>
        <v>39</v>
      </c>
      <c r="D827" s="14">
        <v>14</v>
      </c>
      <c r="E827" s="38" t="s">
        <v>102</v>
      </c>
      <c r="F827" s="38" t="s">
        <v>102</v>
      </c>
      <c r="G827" s="38" t="s">
        <v>102</v>
      </c>
      <c r="H827" s="14">
        <v>1</v>
      </c>
      <c r="I827" s="38" t="s">
        <v>102</v>
      </c>
      <c r="J827" s="14">
        <v>0</v>
      </c>
      <c r="K827" s="38" t="s">
        <v>102</v>
      </c>
      <c r="L827" s="14">
        <v>24</v>
      </c>
      <c r="M827" s="38" t="s">
        <v>102</v>
      </c>
      <c r="N827" s="38" t="s">
        <v>102</v>
      </c>
      <c r="O827" s="38" t="s">
        <v>102</v>
      </c>
      <c r="P827" s="14">
        <v>0</v>
      </c>
      <c r="Q827" s="38" t="s">
        <v>102</v>
      </c>
      <c r="R827" s="14">
        <v>0</v>
      </c>
      <c r="S827" s="38" t="s">
        <v>102</v>
      </c>
      <c r="T827" s="14">
        <v>2</v>
      </c>
      <c r="U827" s="38" t="s">
        <v>102</v>
      </c>
      <c r="V827" s="38" t="s">
        <v>102</v>
      </c>
      <c r="W827" s="38" t="s">
        <v>102</v>
      </c>
      <c r="X827" s="14">
        <v>0</v>
      </c>
      <c r="Y827" s="38" t="s">
        <v>102</v>
      </c>
      <c r="Z827" s="14">
        <v>0</v>
      </c>
      <c r="AA827" s="38" t="s">
        <v>102</v>
      </c>
      <c r="AB827" s="14">
        <v>2</v>
      </c>
      <c r="AC827" s="38" t="s">
        <v>102</v>
      </c>
      <c r="AD827" s="38" t="s">
        <v>102</v>
      </c>
      <c r="AE827" s="38" t="s">
        <v>102</v>
      </c>
      <c r="AF827" s="14">
        <v>0</v>
      </c>
      <c r="AG827" s="38" t="s">
        <v>102</v>
      </c>
      <c r="AH827" s="14">
        <v>0</v>
      </c>
      <c r="AI827" s="38" t="s">
        <v>102</v>
      </c>
      <c r="AJ827" s="38" t="s">
        <v>36</v>
      </c>
      <c r="AK827" s="38" t="s">
        <v>102</v>
      </c>
      <c r="AL827" s="38" t="s">
        <v>102</v>
      </c>
      <c r="AM827" s="38" t="s">
        <v>102</v>
      </c>
      <c r="AN827" s="38" t="s">
        <v>102</v>
      </c>
      <c r="AO827" s="38" t="s">
        <v>36</v>
      </c>
      <c r="AP827" s="38" t="s">
        <v>102</v>
      </c>
      <c r="AQ827" s="38" t="s">
        <v>102</v>
      </c>
      <c r="AR827" s="38" t="s">
        <v>102</v>
      </c>
      <c r="AS827" s="38" t="s">
        <v>102</v>
      </c>
      <c r="AT827" s="38" t="s">
        <v>36</v>
      </c>
      <c r="AU827" s="38" t="s">
        <v>102</v>
      </c>
      <c r="AV827" s="38" t="s">
        <v>102</v>
      </c>
      <c r="AW827" s="38" t="s">
        <v>102</v>
      </c>
      <c r="AX827" s="38" t="s">
        <v>36</v>
      </c>
      <c r="AY827" s="38" t="s">
        <v>102</v>
      </c>
      <c r="AZ827" s="38" t="s">
        <v>102</v>
      </c>
      <c r="BA827" s="38" t="s">
        <v>102</v>
      </c>
    </row>
    <row r="828" spans="1:53">
      <c r="A828" s="100">
        <v>44561</v>
      </c>
      <c r="B828" s="99" t="str">
        <f t="shared" si="865"/>
        <v>(金)</v>
      </c>
      <c r="C828" s="14">
        <f t="shared" si="864"/>
        <v>410</v>
      </c>
      <c r="D828" s="14">
        <v>190</v>
      </c>
      <c r="E828" s="38" t="s">
        <v>102</v>
      </c>
      <c r="F828" s="38" t="s">
        <v>102</v>
      </c>
      <c r="G828" s="38" t="s">
        <v>102</v>
      </c>
      <c r="H828" s="14">
        <v>19</v>
      </c>
      <c r="I828" s="38" t="s">
        <v>102</v>
      </c>
      <c r="J828" s="14">
        <v>1</v>
      </c>
      <c r="K828" s="38" t="s">
        <v>102</v>
      </c>
      <c r="L828" s="14">
        <v>134</v>
      </c>
      <c r="M828" s="38" t="s">
        <v>102</v>
      </c>
      <c r="N828" s="38" t="s">
        <v>102</v>
      </c>
      <c r="O828" s="38" t="s">
        <v>102</v>
      </c>
      <c r="P828" s="14">
        <v>66</v>
      </c>
      <c r="Q828" s="38" t="s">
        <v>102</v>
      </c>
      <c r="R828" s="14">
        <v>0</v>
      </c>
      <c r="S828" s="38" t="s">
        <v>102</v>
      </c>
      <c r="T828" s="14">
        <v>8</v>
      </c>
      <c r="U828" s="38" t="s">
        <v>102</v>
      </c>
      <c r="V828" s="38" t="s">
        <v>102</v>
      </c>
      <c r="W828" s="38" t="s">
        <v>102</v>
      </c>
      <c r="X828" s="14">
        <v>1</v>
      </c>
      <c r="Y828" s="38" t="s">
        <v>102</v>
      </c>
      <c r="Z828" s="14">
        <v>0</v>
      </c>
      <c r="AA828" s="38" t="s">
        <v>102</v>
      </c>
      <c r="AB828" s="14">
        <v>14</v>
      </c>
      <c r="AC828" s="38" t="s">
        <v>102</v>
      </c>
      <c r="AD828" s="38" t="s">
        <v>102</v>
      </c>
      <c r="AE828" s="38" t="s">
        <v>102</v>
      </c>
      <c r="AF828" s="14">
        <v>4</v>
      </c>
      <c r="AG828" s="38" t="s">
        <v>102</v>
      </c>
      <c r="AH828" s="14">
        <v>0</v>
      </c>
      <c r="AI828" s="38" t="s">
        <v>102</v>
      </c>
      <c r="AJ828" s="38" t="s">
        <v>36</v>
      </c>
      <c r="AK828" s="38" t="s">
        <v>102</v>
      </c>
      <c r="AL828" s="38" t="s">
        <v>102</v>
      </c>
      <c r="AM828" s="38" t="s">
        <v>102</v>
      </c>
      <c r="AN828" s="38" t="s">
        <v>102</v>
      </c>
      <c r="AO828" s="38" t="s">
        <v>36</v>
      </c>
      <c r="AP828" s="38" t="s">
        <v>102</v>
      </c>
      <c r="AQ828" s="38" t="s">
        <v>102</v>
      </c>
      <c r="AR828" s="38" t="s">
        <v>102</v>
      </c>
      <c r="AS828" s="38" t="s">
        <v>102</v>
      </c>
      <c r="AT828" s="38" t="s">
        <v>36</v>
      </c>
      <c r="AU828" s="38" t="s">
        <v>102</v>
      </c>
      <c r="AV828" s="38" t="s">
        <v>102</v>
      </c>
      <c r="AW828" s="38" t="s">
        <v>102</v>
      </c>
      <c r="AX828" s="38" t="s">
        <v>36</v>
      </c>
      <c r="AY828" s="38" t="s">
        <v>102</v>
      </c>
      <c r="AZ828" s="38" t="s">
        <v>102</v>
      </c>
      <c r="BA828" s="38" t="s">
        <v>102</v>
      </c>
    </row>
    <row r="829" spans="1:53">
      <c r="A829" s="100">
        <v>44560</v>
      </c>
      <c r="B829" s="99" t="str">
        <f t="shared" si="865"/>
        <v>(木)</v>
      </c>
      <c r="C829" s="14">
        <f t="shared" si="864"/>
        <v>2163</v>
      </c>
      <c r="D829" s="14">
        <v>927</v>
      </c>
      <c r="E829" s="38" t="s">
        <v>102</v>
      </c>
      <c r="F829" s="38" t="s">
        <v>102</v>
      </c>
      <c r="G829" s="38" t="s">
        <v>102</v>
      </c>
      <c r="H829" s="14">
        <v>14</v>
      </c>
      <c r="I829" s="38" t="s">
        <v>102</v>
      </c>
      <c r="J829" s="14">
        <v>0</v>
      </c>
      <c r="K829" s="38" t="s">
        <v>102</v>
      </c>
      <c r="L829" s="14">
        <v>1156</v>
      </c>
      <c r="M829" s="38" t="s">
        <v>102</v>
      </c>
      <c r="N829" s="38" t="s">
        <v>102</v>
      </c>
      <c r="O829" s="38" t="s">
        <v>102</v>
      </c>
      <c r="P829" s="14">
        <v>66</v>
      </c>
      <c r="Q829" s="38" t="s">
        <v>102</v>
      </c>
      <c r="R829" s="14">
        <v>0</v>
      </c>
      <c r="S829" s="38" t="s">
        <v>102</v>
      </c>
      <c r="T829" s="14">
        <v>36</v>
      </c>
      <c r="U829" s="38" t="s">
        <v>102</v>
      </c>
      <c r="V829" s="38" t="s">
        <v>102</v>
      </c>
      <c r="W829" s="38" t="s">
        <v>102</v>
      </c>
      <c r="X829" s="14">
        <v>0</v>
      </c>
      <c r="Y829" s="38" t="s">
        <v>102</v>
      </c>
      <c r="Z829" s="14">
        <v>0</v>
      </c>
      <c r="AA829" s="38" t="s">
        <v>102</v>
      </c>
      <c r="AB829" s="14">
        <v>68</v>
      </c>
      <c r="AC829" s="38" t="s">
        <v>102</v>
      </c>
      <c r="AD829" s="38" t="s">
        <v>102</v>
      </c>
      <c r="AE829" s="38" t="s">
        <v>102</v>
      </c>
      <c r="AF829" s="14">
        <v>4</v>
      </c>
      <c r="AG829" s="38" t="s">
        <v>102</v>
      </c>
      <c r="AH829" s="14">
        <v>0</v>
      </c>
      <c r="AI829" s="38" t="s">
        <v>102</v>
      </c>
      <c r="AJ829" s="38" t="s">
        <v>36</v>
      </c>
      <c r="AK829" s="38" t="s">
        <v>102</v>
      </c>
      <c r="AL829" s="38" t="s">
        <v>102</v>
      </c>
      <c r="AM829" s="38" t="s">
        <v>102</v>
      </c>
      <c r="AN829" s="38" t="s">
        <v>102</v>
      </c>
      <c r="AO829" s="38" t="s">
        <v>36</v>
      </c>
      <c r="AP829" s="38" t="s">
        <v>102</v>
      </c>
      <c r="AQ829" s="38" t="s">
        <v>102</v>
      </c>
      <c r="AR829" s="38" t="s">
        <v>102</v>
      </c>
      <c r="AS829" s="38" t="s">
        <v>102</v>
      </c>
      <c r="AT829" s="38" t="s">
        <v>36</v>
      </c>
      <c r="AU829" s="38" t="s">
        <v>102</v>
      </c>
      <c r="AV829" s="38" t="s">
        <v>102</v>
      </c>
      <c r="AW829" s="38" t="s">
        <v>102</v>
      </c>
      <c r="AX829" s="38" t="s">
        <v>36</v>
      </c>
      <c r="AY829" s="38" t="s">
        <v>102</v>
      </c>
      <c r="AZ829" s="38" t="s">
        <v>102</v>
      </c>
      <c r="BA829" s="38" t="s">
        <v>102</v>
      </c>
    </row>
    <row r="830" spans="1:53">
      <c r="A830" s="100">
        <v>44559</v>
      </c>
      <c r="B830" s="99" t="str">
        <f t="shared" si="865"/>
        <v>(水)</v>
      </c>
      <c r="C830" s="14">
        <f t="shared" si="864"/>
        <v>7495</v>
      </c>
      <c r="D830" s="14">
        <v>2910</v>
      </c>
      <c r="E830" s="38" t="s">
        <v>102</v>
      </c>
      <c r="F830" s="38" t="s">
        <v>102</v>
      </c>
      <c r="G830" s="38" t="s">
        <v>102</v>
      </c>
      <c r="H830" s="14">
        <v>16</v>
      </c>
      <c r="I830" s="38" t="s">
        <v>102</v>
      </c>
      <c r="J830" s="14">
        <v>0</v>
      </c>
      <c r="K830" s="38" t="s">
        <v>102</v>
      </c>
      <c r="L830" s="14">
        <v>4460</v>
      </c>
      <c r="M830" s="38" t="s">
        <v>102</v>
      </c>
      <c r="N830" s="38" t="s">
        <v>102</v>
      </c>
      <c r="O830" s="38" t="s">
        <v>102</v>
      </c>
      <c r="P830" s="14">
        <v>101</v>
      </c>
      <c r="Q830" s="38" t="s">
        <v>102</v>
      </c>
      <c r="R830" s="14">
        <v>8</v>
      </c>
      <c r="S830" s="38" t="s">
        <v>102</v>
      </c>
      <c r="T830" s="14">
        <v>147</v>
      </c>
      <c r="U830" s="38" t="s">
        <v>102</v>
      </c>
      <c r="V830" s="38" t="s">
        <v>102</v>
      </c>
      <c r="W830" s="38" t="s">
        <v>102</v>
      </c>
      <c r="X830" s="14">
        <v>0</v>
      </c>
      <c r="Y830" s="38" t="s">
        <v>102</v>
      </c>
      <c r="Z830" s="14">
        <v>0</v>
      </c>
      <c r="AA830" s="38" t="s">
        <v>102</v>
      </c>
      <c r="AB830" s="14">
        <v>311</v>
      </c>
      <c r="AC830" s="38" t="s">
        <v>102</v>
      </c>
      <c r="AD830" s="38" t="s">
        <v>102</v>
      </c>
      <c r="AE830" s="38" t="s">
        <v>102</v>
      </c>
      <c r="AF830" s="14">
        <v>0</v>
      </c>
      <c r="AG830" s="38" t="s">
        <v>102</v>
      </c>
      <c r="AH830" s="14">
        <v>2</v>
      </c>
      <c r="AI830" s="38" t="s">
        <v>102</v>
      </c>
      <c r="AJ830" s="38" t="s">
        <v>36</v>
      </c>
      <c r="AK830" s="38" t="s">
        <v>102</v>
      </c>
      <c r="AL830" s="38" t="s">
        <v>102</v>
      </c>
      <c r="AM830" s="38" t="s">
        <v>102</v>
      </c>
      <c r="AN830" s="38" t="s">
        <v>102</v>
      </c>
      <c r="AO830" s="38" t="s">
        <v>36</v>
      </c>
      <c r="AP830" s="38" t="s">
        <v>102</v>
      </c>
      <c r="AQ830" s="38" t="s">
        <v>102</v>
      </c>
      <c r="AR830" s="38" t="s">
        <v>102</v>
      </c>
      <c r="AS830" s="38" t="s">
        <v>102</v>
      </c>
      <c r="AT830" s="38" t="s">
        <v>36</v>
      </c>
      <c r="AU830" s="38" t="s">
        <v>102</v>
      </c>
      <c r="AV830" s="38" t="s">
        <v>102</v>
      </c>
      <c r="AW830" s="38" t="s">
        <v>102</v>
      </c>
      <c r="AX830" s="38" t="s">
        <v>36</v>
      </c>
      <c r="AY830" s="38" t="s">
        <v>102</v>
      </c>
      <c r="AZ830" s="38" t="s">
        <v>102</v>
      </c>
      <c r="BA830" s="38" t="s">
        <v>102</v>
      </c>
    </row>
    <row r="831" spans="1:53">
      <c r="A831" s="100">
        <v>44558</v>
      </c>
      <c r="B831" s="99" t="str">
        <f t="shared" si="865"/>
        <v>(火)</v>
      </c>
      <c r="C831" s="14">
        <f t="shared" si="864"/>
        <v>20112</v>
      </c>
      <c r="D831" s="14">
        <v>6889</v>
      </c>
      <c r="E831" s="38" t="s">
        <v>102</v>
      </c>
      <c r="F831" s="38" t="s">
        <v>102</v>
      </c>
      <c r="G831" s="38" t="s">
        <v>102</v>
      </c>
      <c r="H831" s="14">
        <v>248</v>
      </c>
      <c r="I831" s="38" t="s">
        <v>102</v>
      </c>
      <c r="J831" s="14">
        <v>3</v>
      </c>
      <c r="K831" s="38" t="s">
        <v>102</v>
      </c>
      <c r="L831" s="14">
        <v>12425</v>
      </c>
      <c r="M831" s="38" t="s">
        <v>102</v>
      </c>
      <c r="N831" s="38" t="s">
        <v>102</v>
      </c>
      <c r="O831" s="38" t="s">
        <v>102</v>
      </c>
      <c r="P831" s="14">
        <v>538</v>
      </c>
      <c r="Q831" s="38" t="s">
        <v>102</v>
      </c>
      <c r="R831" s="14">
        <v>9</v>
      </c>
      <c r="S831" s="38" t="s">
        <v>102</v>
      </c>
      <c r="T831" s="14">
        <v>382</v>
      </c>
      <c r="U831" s="38" t="s">
        <v>102</v>
      </c>
      <c r="V831" s="38" t="s">
        <v>102</v>
      </c>
      <c r="W831" s="38" t="s">
        <v>102</v>
      </c>
      <c r="X831" s="14">
        <v>10</v>
      </c>
      <c r="Y831" s="38" t="s">
        <v>102</v>
      </c>
      <c r="Z831" s="14">
        <v>0</v>
      </c>
      <c r="AA831" s="38" t="s">
        <v>102</v>
      </c>
      <c r="AB831" s="14">
        <v>757</v>
      </c>
      <c r="AC831" s="38" t="s">
        <v>102</v>
      </c>
      <c r="AD831" s="38" t="s">
        <v>102</v>
      </c>
      <c r="AE831" s="38" t="s">
        <v>102</v>
      </c>
      <c r="AF831" s="14">
        <v>36</v>
      </c>
      <c r="AG831" s="38" t="s">
        <v>102</v>
      </c>
      <c r="AH831" s="14">
        <v>2</v>
      </c>
      <c r="AI831" s="38" t="s">
        <v>102</v>
      </c>
      <c r="AJ831" s="38" t="s">
        <v>36</v>
      </c>
      <c r="AK831" s="38" t="s">
        <v>102</v>
      </c>
      <c r="AL831" s="38" t="s">
        <v>102</v>
      </c>
      <c r="AM831" s="38" t="s">
        <v>102</v>
      </c>
      <c r="AN831" s="38" t="s">
        <v>102</v>
      </c>
      <c r="AO831" s="38" t="s">
        <v>36</v>
      </c>
      <c r="AP831" s="38" t="s">
        <v>102</v>
      </c>
      <c r="AQ831" s="38" t="s">
        <v>102</v>
      </c>
      <c r="AR831" s="38" t="s">
        <v>102</v>
      </c>
      <c r="AS831" s="38" t="s">
        <v>102</v>
      </c>
      <c r="AT831" s="38" t="s">
        <v>36</v>
      </c>
      <c r="AU831" s="38" t="s">
        <v>102</v>
      </c>
      <c r="AV831" s="38" t="s">
        <v>102</v>
      </c>
      <c r="AW831" s="38" t="s">
        <v>102</v>
      </c>
      <c r="AX831" s="38" t="s">
        <v>36</v>
      </c>
      <c r="AY831" s="38" t="s">
        <v>102</v>
      </c>
      <c r="AZ831" s="38" t="s">
        <v>102</v>
      </c>
      <c r="BA831" s="38" t="s">
        <v>102</v>
      </c>
    </row>
    <row r="832" spans="1:53">
      <c r="A832" s="100">
        <v>44557</v>
      </c>
      <c r="B832" s="99" t="str">
        <f t="shared" si="865"/>
        <v>(月)</v>
      </c>
      <c r="C832" s="14">
        <f t="shared" si="864"/>
        <v>25268</v>
      </c>
      <c r="D832" s="14">
        <v>8676</v>
      </c>
      <c r="E832" s="38" t="s">
        <v>102</v>
      </c>
      <c r="F832" s="38" t="s">
        <v>102</v>
      </c>
      <c r="G832" s="38" t="s">
        <v>102</v>
      </c>
      <c r="H832" s="14">
        <v>233</v>
      </c>
      <c r="I832" s="38" t="s">
        <v>102</v>
      </c>
      <c r="J832" s="14">
        <v>3</v>
      </c>
      <c r="K832" s="38" t="s">
        <v>102</v>
      </c>
      <c r="L832" s="14">
        <v>15750</v>
      </c>
      <c r="M832" s="38" t="s">
        <v>102</v>
      </c>
      <c r="N832" s="38" t="s">
        <v>102</v>
      </c>
      <c r="O832" s="38" t="s">
        <v>102</v>
      </c>
      <c r="P832" s="14">
        <v>601</v>
      </c>
      <c r="Q832" s="38" t="s">
        <v>102</v>
      </c>
      <c r="R832" s="14">
        <v>5</v>
      </c>
      <c r="S832" s="38" t="s">
        <v>102</v>
      </c>
      <c r="T832" s="14">
        <v>451</v>
      </c>
      <c r="U832" s="38" t="s">
        <v>102</v>
      </c>
      <c r="V832" s="38" t="s">
        <v>102</v>
      </c>
      <c r="W832" s="38" t="s">
        <v>102</v>
      </c>
      <c r="X832" s="14">
        <v>7</v>
      </c>
      <c r="Y832" s="38" t="s">
        <v>102</v>
      </c>
      <c r="Z832" s="14">
        <v>2</v>
      </c>
      <c r="AA832" s="38" t="s">
        <v>102</v>
      </c>
      <c r="AB832" s="14">
        <v>903</v>
      </c>
      <c r="AC832" s="38" t="s">
        <v>102</v>
      </c>
      <c r="AD832" s="38" t="s">
        <v>102</v>
      </c>
      <c r="AE832" s="38" t="s">
        <v>102</v>
      </c>
      <c r="AF832" s="14">
        <v>23</v>
      </c>
      <c r="AG832" s="38" t="s">
        <v>102</v>
      </c>
      <c r="AH832" s="14">
        <v>1</v>
      </c>
      <c r="AI832" s="38" t="s">
        <v>102</v>
      </c>
      <c r="AJ832" s="38" t="s">
        <v>36</v>
      </c>
      <c r="AK832" s="38" t="s">
        <v>102</v>
      </c>
      <c r="AL832" s="38" t="s">
        <v>102</v>
      </c>
      <c r="AM832" s="38" t="s">
        <v>102</v>
      </c>
      <c r="AN832" s="38" t="s">
        <v>102</v>
      </c>
      <c r="AO832" s="38" t="s">
        <v>36</v>
      </c>
      <c r="AP832" s="38" t="s">
        <v>102</v>
      </c>
      <c r="AQ832" s="38" t="s">
        <v>102</v>
      </c>
      <c r="AR832" s="38" t="s">
        <v>102</v>
      </c>
      <c r="AS832" s="38" t="s">
        <v>102</v>
      </c>
      <c r="AT832" s="38" t="s">
        <v>36</v>
      </c>
      <c r="AU832" s="38" t="s">
        <v>102</v>
      </c>
      <c r="AV832" s="38" t="s">
        <v>102</v>
      </c>
      <c r="AW832" s="38" t="s">
        <v>102</v>
      </c>
      <c r="AX832" s="38" t="s">
        <v>36</v>
      </c>
      <c r="AY832" s="38" t="s">
        <v>102</v>
      </c>
      <c r="AZ832" s="38" t="s">
        <v>102</v>
      </c>
      <c r="BA832" s="38" t="s">
        <v>102</v>
      </c>
    </row>
    <row r="833" spans="1:53">
      <c r="A833" s="100">
        <v>44556</v>
      </c>
      <c r="B833" s="99" t="str">
        <f t="shared" si="865"/>
        <v>(日)</v>
      </c>
      <c r="C833" s="14">
        <f t="shared" si="864"/>
        <v>32833</v>
      </c>
      <c r="D833" s="14">
        <v>11206</v>
      </c>
      <c r="E833" s="38" t="s">
        <v>102</v>
      </c>
      <c r="F833" s="38" t="s">
        <v>102</v>
      </c>
      <c r="G833" s="38" t="s">
        <v>102</v>
      </c>
      <c r="H833" s="14">
        <v>206</v>
      </c>
      <c r="I833" s="38" t="s">
        <v>102</v>
      </c>
      <c r="J833" s="14">
        <v>2</v>
      </c>
      <c r="K833" s="38" t="s">
        <v>102</v>
      </c>
      <c r="L833" s="14">
        <v>20724</v>
      </c>
      <c r="M833" s="38" t="s">
        <v>102</v>
      </c>
      <c r="N833" s="38" t="s">
        <v>102</v>
      </c>
      <c r="O833" s="38" t="s">
        <v>102</v>
      </c>
      <c r="P833" s="14">
        <v>690</v>
      </c>
      <c r="Q833" s="38" t="s">
        <v>102</v>
      </c>
      <c r="R833" s="14">
        <v>5</v>
      </c>
      <c r="S833" s="38" t="s">
        <v>102</v>
      </c>
      <c r="T833" s="14">
        <v>501</v>
      </c>
      <c r="U833" s="38" t="s">
        <v>102</v>
      </c>
      <c r="V833" s="38" t="s">
        <v>102</v>
      </c>
      <c r="W833" s="38" t="s">
        <v>102</v>
      </c>
      <c r="X833" s="14">
        <v>4</v>
      </c>
      <c r="Y833" s="38" t="s">
        <v>102</v>
      </c>
      <c r="Z833" s="14">
        <v>0</v>
      </c>
      <c r="AA833" s="38" t="s">
        <v>102</v>
      </c>
      <c r="AB833" s="14">
        <v>1117</v>
      </c>
      <c r="AC833" s="38" t="s">
        <v>102</v>
      </c>
      <c r="AD833" s="38" t="s">
        <v>102</v>
      </c>
      <c r="AE833" s="38" t="s">
        <v>102</v>
      </c>
      <c r="AF833" s="14">
        <v>28</v>
      </c>
      <c r="AG833" s="38" t="s">
        <v>102</v>
      </c>
      <c r="AH833" s="14">
        <v>0</v>
      </c>
      <c r="AI833" s="38" t="s">
        <v>102</v>
      </c>
      <c r="AJ833" s="38" t="s">
        <v>36</v>
      </c>
      <c r="AK833" s="38" t="s">
        <v>102</v>
      </c>
      <c r="AL833" s="38" t="s">
        <v>102</v>
      </c>
      <c r="AM833" s="38" t="s">
        <v>102</v>
      </c>
      <c r="AN833" s="38" t="s">
        <v>102</v>
      </c>
      <c r="AO833" s="38" t="s">
        <v>36</v>
      </c>
      <c r="AP833" s="38" t="s">
        <v>102</v>
      </c>
      <c r="AQ833" s="38" t="s">
        <v>102</v>
      </c>
      <c r="AR833" s="38" t="s">
        <v>102</v>
      </c>
      <c r="AS833" s="38" t="s">
        <v>102</v>
      </c>
      <c r="AT833" s="38" t="s">
        <v>36</v>
      </c>
      <c r="AU833" s="38" t="s">
        <v>102</v>
      </c>
      <c r="AV833" s="38" t="s">
        <v>102</v>
      </c>
      <c r="AW833" s="38" t="s">
        <v>102</v>
      </c>
      <c r="AX833" s="38" t="s">
        <v>36</v>
      </c>
      <c r="AY833" s="38" t="s">
        <v>102</v>
      </c>
      <c r="AZ833" s="38" t="s">
        <v>102</v>
      </c>
      <c r="BA833" s="38" t="s">
        <v>102</v>
      </c>
    </row>
    <row r="834" spans="1:53">
      <c r="A834" s="100">
        <v>44555</v>
      </c>
      <c r="B834" s="99" t="str">
        <f t="shared" si="865"/>
        <v>(土)</v>
      </c>
      <c r="C834" s="14">
        <f t="shared" si="864"/>
        <v>79617</v>
      </c>
      <c r="D834" s="14">
        <v>27191</v>
      </c>
      <c r="E834" s="38" t="s">
        <v>102</v>
      </c>
      <c r="F834" s="38" t="s">
        <v>102</v>
      </c>
      <c r="G834" s="38" t="s">
        <v>102</v>
      </c>
      <c r="H834" s="14">
        <v>729</v>
      </c>
      <c r="I834" s="38" t="s">
        <v>102</v>
      </c>
      <c r="J834" s="14">
        <v>42</v>
      </c>
      <c r="K834" s="38" t="s">
        <v>102</v>
      </c>
      <c r="L834" s="14">
        <v>50402</v>
      </c>
      <c r="M834" s="38" t="s">
        <v>102</v>
      </c>
      <c r="N834" s="38" t="s">
        <v>102</v>
      </c>
      <c r="O834" s="38" t="s">
        <v>102</v>
      </c>
      <c r="P834" s="14">
        <v>1208</v>
      </c>
      <c r="Q834" s="38" t="s">
        <v>102</v>
      </c>
      <c r="R834" s="14">
        <v>45</v>
      </c>
      <c r="S834" s="38" t="s">
        <v>102</v>
      </c>
      <c r="T834" s="14">
        <v>1388</v>
      </c>
      <c r="U834" s="38" t="s">
        <v>102</v>
      </c>
      <c r="V834" s="38" t="s">
        <v>102</v>
      </c>
      <c r="W834" s="38" t="s">
        <v>102</v>
      </c>
      <c r="X834" s="14">
        <v>44</v>
      </c>
      <c r="Y834" s="38" t="s">
        <v>102</v>
      </c>
      <c r="Z834" s="14">
        <v>6</v>
      </c>
      <c r="AA834" s="38" t="s">
        <v>102</v>
      </c>
      <c r="AB834" s="14">
        <v>2404</v>
      </c>
      <c r="AC834" s="38" t="s">
        <v>102</v>
      </c>
      <c r="AD834" s="38" t="s">
        <v>102</v>
      </c>
      <c r="AE834" s="38" t="s">
        <v>102</v>
      </c>
      <c r="AF834" s="14">
        <v>62</v>
      </c>
      <c r="AG834" s="38" t="s">
        <v>102</v>
      </c>
      <c r="AH834" s="14">
        <v>9</v>
      </c>
      <c r="AI834" s="38" t="s">
        <v>102</v>
      </c>
      <c r="AJ834" s="38" t="s">
        <v>36</v>
      </c>
      <c r="AK834" s="38" t="s">
        <v>102</v>
      </c>
      <c r="AL834" s="38" t="s">
        <v>102</v>
      </c>
      <c r="AM834" s="38" t="s">
        <v>102</v>
      </c>
      <c r="AN834" s="38" t="s">
        <v>102</v>
      </c>
      <c r="AO834" s="38" t="s">
        <v>36</v>
      </c>
      <c r="AP834" s="38" t="s">
        <v>102</v>
      </c>
      <c r="AQ834" s="38" t="s">
        <v>102</v>
      </c>
      <c r="AR834" s="38" t="s">
        <v>102</v>
      </c>
      <c r="AS834" s="38" t="s">
        <v>102</v>
      </c>
      <c r="AT834" s="38" t="s">
        <v>36</v>
      </c>
      <c r="AU834" s="38" t="s">
        <v>102</v>
      </c>
      <c r="AV834" s="38" t="s">
        <v>102</v>
      </c>
      <c r="AW834" s="38" t="s">
        <v>102</v>
      </c>
      <c r="AX834" s="38" t="s">
        <v>36</v>
      </c>
      <c r="AY834" s="38" t="s">
        <v>102</v>
      </c>
      <c r="AZ834" s="38" t="s">
        <v>102</v>
      </c>
      <c r="BA834" s="38" t="s">
        <v>102</v>
      </c>
    </row>
    <row r="835" spans="1:53">
      <c r="A835" s="100">
        <v>44554</v>
      </c>
      <c r="B835" s="99" t="str">
        <f t="shared" si="865"/>
        <v>(金)</v>
      </c>
      <c r="C835" s="14">
        <f t="shared" ref="C835:C898" si="866">SUM(D835,H835,J835,K835,L835,P835,R835,S835)</f>
        <v>51084</v>
      </c>
      <c r="D835" s="14">
        <v>17780</v>
      </c>
      <c r="E835" s="38" t="s">
        <v>102</v>
      </c>
      <c r="F835" s="38" t="s">
        <v>102</v>
      </c>
      <c r="G835" s="38" t="s">
        <v>102</v>
      </c>
      <c r="H835" s="14">
        <v>663</v>
      </c>
      <c r="I835" s="38" t="s">
        <v>102</v>
      </c>
      <c r="J835" s="14">
        <v>4</v>
      </c>
      <c r="K835" s="38" t="s">
        <v>102</v>
      </c>
      <c r="L835" s="14">
        <v>30641</v>
      </c>
      <c r="M835" s="38" t="s">
        <v>102</v>
      </c>
      <c r="N835" s="38" t="s">
        <v>102</v>
      </c>
      <c r="O835" s="38" t="s">
        <v>102</v>
      </c>
      <c r="P835" s="14">
        <v>1977</v>
      </c>
      <c r="Q835" s="38" t="s">
        <v>102</v>
      </c>
      <c r="R835" s="14">
        <v>19</v>
      </c>
      <c r="S835" s="38" t="s">
        <v>102</v>
      </c>
      <c r="T835" s="14">
        <v>1237</v>
      </c>
      <c r="U835" s="38" t="s">
        <v>102</v>
      </c>
      <c r="V835" s="38" t="s">
        <v>102</v>
      </c>
      <c r="W835" s="38" t="s">
        <v>102</v>
      </c>
      <c r="X835" s="14">
        <v>40</v>
      </c>
      <c r="Y835" s="38" t="s">
        <v>102</v>
      </c>
      <c r="Z835" s="14">
        <v>0</v>
      </c>
      <c r="AA835" s="38" t="s">
        <v>102</v>
      </c>
      <c r="AB835" s="14">
        <v>1872</v>
      </c>
      <c r="AC835" s="38" t="s">
        <v>102</v>
      </c>
      <c r="AD835" s="38" t="s">
        <v>102</v>
      </c>
      <c r="AE835" s="38" t="s">
        <v>102</v>
      </c>
      <c r="AF835" s="14">
        <v>129</v>
      </c>
      <c r="AG835" s="38" t="s">
        <v>102</v>
      </c>
      <c r="AH835" s="14">
        <v>1</v>
      </c>
      <c r="AI835" s="38" t="s">
        <v>102</v>
      </c>
      <c r="AJ835" s="38" t="s">
        <v>36</v>
      </c>
      <c r="AK835" s="38" t="s">
        <v>102</v>
      </c>
      <c r="AL835" s="38" t="s">
        <v>102</v>
      </c>
      <c r="AM835" s="38" t="s">
        <v>102</v>
      </c>
      <c r="AN835" s="38" t="s">
        <v>102</v>
      </c>
      <c r="AO835" s="38" t="s">
        <v>36</v>
      </c>
      <c r="AP835" s="38" t="s">
        <v>102</v>
      </c>
      <c r="AQ835" s="38" t="s">
        <v>102</v>
      </c>
      <c r="AR835" s="38" t="s">
        <v>102</v>
      </c>
      <c r="AS835" s="38" t="s">
        <v>102</v>
      </c>
      <c r="AT835" s="38" t="s">
        <v>36</v>
      </c>
      <c r="AU835" s="38" t="s">
        <v>102</v>
      </c>
      <c r="AV835" s="38" t="s">
        <v>102</v>
      </c>
      <c r="AW835" s="38" t="s">
        <v>102</v>
      </c>
      <c r="AX835" s="38" t="s">
        <v>36</v>
      </c>
      <c r="AY835" s="38" t="s">
        <v>102</v>
      </c>
      <c r="AZ835" s="38" t="s">
        <v>102</v>
      </c>
      <c r="BA835" s="38" t="s">
        <v>102</v>
      </c>
    </row>
    <row r="836" spans="1:53">
      <c r="A836" s="100">
        <v>44553</v>
      </c>
      <c r="B836" s="99" t="str">
        <f t="shared" si="865"/>
        <v>(木)</v>
      </c>
      <c r="C836" s="14">
        <f t="shared" si="866"/>
        <v>27172</v>
      </c>
      <c r="D836" s="14">
        <v>10093</v>
      </c>
      <c r="E836" s="38" t="s">
        <v>102</v>
      </c>
      <c r="F836" s="38" t="s">
        <v>102</v>
      </c>
      <c r="G836" s="38" t="s">
        <v>102</v>
      </c>
      <c r="H836" s="14">
        <v>439</v>
      </c>
      <c r="I836" s="38" t="s">
        <v>102</v>
      </c>
      <c r="J836" s="14">
        <v>5</v>
      </c>
      <c r="K836" s="38" t="s">
        <v>102</v>
      </c>
      <c r="L836" s="14">
        <v>15875</v>
      </c>
      <c r="M836" s="38" t="s">
        <v>102</v>
      </c>
      <c r="N836" s="38" t="s">
        <v>102</v>
      </c>
      <c r="O836" s="38" t="s">
        <v>102</v>
      </c>
      <c r="P836" s="14">
        <v>698</v>
      </c>
      <c r="Q836" s="38" t="s">
        <v>102</v>
      </c>
      <c r="R836" s="14">
        <v>62</v>
      </c>
      <c r="S836" s="38" t="s">
        <v>102</v>
      </c>
      <c r="T836" s="14">
        <v>706</v>
      </c>
      <c r="U836" s="38" t="s">
        <v>102</v>
      </c>
      <c r="V836" s="38" t="s">
        <v>102</v>
      </c>
      <c r="W836" s="38" t="s">
        <v>102</v>
      </c>
      <c r="X836" s="14">
        <v>24</v>
      </c>
      <c r="Y836" s="38" t="s">
        <v>102</v>
      </c>
      <c r="Z836" s="14">
        <v>0</v>
      </c>
      <c r="AA836" s="38" t="s">
        <v>102</v>
      </c>
      <c r="AB836" s="14">
        <v>1146</v>
      </c>
      <c r="AC836" s="38" t="s">
        <v>102</v>
      </c>
      <c r="AD836" s="38" t="s">
        <v>102</v>
      </c>
      <c r="AE836" s="38" t="s">
        <v>102</v>
      </c>
      <c r="AF836" s="14">
        <v>37</v>
      </c>
      <c r="AG836" s="38" t="s">
        <v>102</v>
      </c>
      <c r="AH836" s="14">
        <v>9</v>
      </c>
      <c r="AI836" s="38" t="s">
        <v>102</v>
      </c>
      <c r="AJ836" s="38" t="s">
        <v>36</v>
      </c>
      <c r="AK836" s="38" t="s">
        <v>102</v>
      </c>
      <c r="AL836" s="38" t="s">
        <v>102</v>
      </c>
      <c r="AM836" s="38" t="s">
        <v>102</v>
      </c>
      <c r="AN836" s="38" t="s">
        <v>102</v>
      </c>
      <c r="AO836" s="38" t="s">
        <v>36</v>
      </c>
      <c r="AP836" s="38" t="s">
        <v>102</v>
      </c>
      <c r="AQ836" s="38" t="s">
        <v>102</v>
      </c>
      <c r="AR836" s="38" t="s">
        <v>102</v>
      </c>
      <c r="AS836" s="38" t="s">
        <v>102</v>
      </c>
      <c r="AT836" s="38" t="s">
        <v>36</v>
      </c>
      <c r="AU836" s="38" t="s">
        <v>102</v>
      </c>
      <c r="AV836" s="38" t="s">
        <v>102</v>
      </c>
      <c r="AW836" s="38" t="s">
        <v>102</v>
      </c>
      <c r="AX836" s="38" t="s">
        <v>36</v>
      </c>
      <c r="AY836" s="38" t="s">
        <v>102</v>
      </c>
      <c r="AZ836" s="38" t="s">
        <v>102</v>
      </c>
      <c r="BA836" s="38" t="s">
        <v>102</v>
      </c>
    </row>
    <row r="837" spans="1:53">
      <c r="A837" s="100">
        <v>44552</v>
      </c>
      <c r="B837" s="99" t="str">
        <f t="shared" si="865"/>
        <v>(水)</v>
      </c>
      <c r="C837" s="14">
        <f t="shared" si="866"/>
        <v>31532</v>
      </c>
      <c r="D837" s="14">
        <v>12171</v>
      </c>
      <c r="E837" s="38" t="s">
        <v>102</v>
      </c>
      <c r="F837" s="38" t="s">
        <v>102</v>
      </c>
      <c r="G837" s="38" t="s">
        <v>102</v>
      </c>
      <c r="H837" s="14">
        <v>544</v>
      </c>
      <c r="I837" s="38" t="s">
        <v>102</v>
      </c>
      <c r="J837" s="14">
        <v>9</v>
      </c>
      <c r="K837" s="38" t="s">
        <v>102</v>
      </c>
      <c r="L837" s="14">
        <v>17896</v>
      </c>
      <c r="M837" s="38" t="s">
        <v>102</v>
      </c>
      <c r="N837" s="38" t="s">
        <v>102</v>
      </c>
      <c r="O837" s="38" t="s">
        <v>102</v>
      </c>
      <c r="P837" s="14">
        <v>848</v>
      </c>
      <c r="Q837" s="38" t="s">
        <v>102</v>
      </c>
      <c r="R837" s="14">
        <v>64</v>
      </c>
      <c r="S837" s="38" t="s">
        <v>102</v>
      </c>
      <c r="T837" s="14">
        <v>838</v>
      </c>
      <c r="U837" s="38" t="s">
        <v>102</v>
      </c>
      <c r="V837" s="38" t="s">
        <v>102</v>
      </c>
      <c r="W837" s="38" t="s">
        <v>102</v>
      </c>
      <c r="X837" s="14">
        <v>15</v>
      </c>
      <c r="Y837" s="38" t="s">
        <v>102</v>
      </c>
      <c r="Z837" s="14">
        <v>1</v>
      </c>
      <c r="AA837" s="38" t="s">
        <v>102</v>
      </c>
      <c r="AB837" s="14">
        <v>1216</v>
      </c>
      <c r="AC837" s="38" t="s">
        <v>102</v>
      </c>
      <c r="AD837" s="38" t="s">
        <v>102</v>
      </c>
      <c r="AE837" s="38" t="s">
        <v>102</v>
      </c>
      <c r="AF837" s="14">
        <v>45</v>
      </c>
      <c r="AG837" s="38" t="s">
        <v>102</v>
      </c>
      <c r="AH837" s="14">
        <v>12</v>
      </c>
      <c r="AI837" s="38" t="s">
        <v>102</v>
      </c>
      <c r="AJ837" s="38" t="s">
        <v>36</v>
      </c>
      <c r="AK837" s="38" t="s">
        <v>102</v>
      </c>
      <c r="AL837" s="38" t="s">
        <v>102</v>
      </c>
      <c r="AM837" s="38" t="s">
        <v>102</v>
      </c>
      <c r="AN837" s="38" t="s">
        <v>102</v>
      </c>
      <c r="AO837" s="38" t="s">
        <v>36</v>
      </c>
      <c r="AP837" s="38" t="s">
        <v>102</v>
      </c>
      <c r="AQ837" s="38" t="s">
        <v>102</v>
      </c>
      <c r="AR837" s="38" t="s">
        <v>102</v>
      </c>
      <c r="AS837" s="38" t="s">
        <v>102</v>
      </c>
      <c r="AT837" s="38" t="s">
        <v>36</v>
      </c>
      <c r="AU837" s="38" t="s">
        <v>102</v>
      </c>
      <c r="AV837" s="38" t="s">
        <v>102</v>
      </c>
      <c r="AW837" s="38" t="s">
        <v>102</v>
      </c>
      <c r="AX837" s="38" t="s">
        <v>36</v>
      </c>
      <c r="AY837" s="38" t="s">
        <v>102</v>
      </c>
      <c r="AZ837" s="38" t="s">
        <v>102</v>
      </c>
      <c r="BA837" s="38" t="s">
        <v>102</v>
      </c>
    </row>
    <row r="838" spans="1:53">
      <c r="A838" s="100">
        <v>44551</v>
      </c>
      <c r="B838" s="99" t="str">
        <f t="shared" si="865"/>
        <v>(火)</v>
      </c>
      <c r="C838" s="14">
        <f t="shared" si="866"/>
        <v>31350</v>
      </c>
      <c r="D838" s="14">
        <v>12295</v>
      </c>
      <c r="E838" s="38" t="s">
        <v>102</v>
      </c>
      <c r="F838" s="38" t="s">
        <v>102</v>
      </c>
      <c r="G838" s="38" t="s">
        <v>102</v>
      </c>
      <c r="H838" s="14">
        <v>174</v>
      </c>
      <c r="I838" s="38" t="s">
        <v>102</v>
      </c>
      <c r="J838" s="14">
        <v>7</v>
      </c>
      <c r="K838" s="38" t="s">
        <v>102</v>
      </c>
      <c r="L838" s="14">
        <v>18447</v>
      </c>
      <c r="M838" s="38" t="s">
        <v>102</v>
      </c>
      <c r="N838" s="38" t="s">
        <v>102</v>
      </c>
      <c r="O838" s="38" t="s">
        <v>102</v>
      </c>
      <c r="P838" s="14">
        <v>359</v>
      </c>
      <c r="Q838" s="38" t="s">
        <v>102</v>
      </c>
      <c r="R838" s="14">
        <v>68</v>
      </c>
      <c r="S838" s="38" t="s">
        <v>102</v>
      </c>
      <c r="T838" s="14">
        <v>751</v>
      </c>
      <c r="U838" s="38" t="s">
        <v>102</v>
      </c>
      <c r="V838" s="38" t="s">
        <v>102</v>
      </c>
      <c r="W838" s="38" t="s">
        <v>102</v>
      </c>
      <c r="X838" s="14">
        <v>5</v>
      </c>
      <c r="Y838" s="38" t="s">
        <v>102</v>
      </c>
      <c r="Z838" s="14">
        <v>0</v>
      </c>
      <c r="AA838" s="38" t="s">
        <v>102</v>
      </c>
      <c r="AB838" s="14">
        <v>1116</v>
      </c>
      <c r="AC838" s="38" t="s">
        <v>102</v>
      </c>
      <c r="AD838" s="38" t="s">
        <v>102</v>
      </c>
      <c r="AE838" s="38" t="s">
        <v>102</v>
      </c>
      <c r="AF838" s="14">
        <v>8</v>
      </c>
      <c r="AG838" s="38" t="s">
        <v>102</v>
      </c>
      <c r="AH838" s="14">
        <v>7</v>
      </c>
      <c r="AI838" s="38" t="s">
        <v>102</v>
      </c>
      <c r="AJ838" s="38" t="s">
        <v>36</v>
      </c>
      <c r="AK838" s="38" t="s">
        <v>102</v>
      </c>
      <c r="AL838" s="38" t="s">
        <v>102</v>
      </c>
      <c r="AM838" s="38" t="s">
        <v>102</v>
      </c>
      <c r="AN838" s="38" t="s">
        <v>102</v>
      </c>
      <c r="AO838" s="38" t="s">
        <v>36</v>
      </c>
      <c r="AP838" s="38" t="s">
        <v>102</v>
      </c>
      <c r="AQ838" s="38" t="s">
        <v>102</v>
      </c>
      <c r="AR838" s="38" t="s">
        <v>102</v>
      </c>
      <c r="AS838" s="38" t="s">
        <v>102</v>
      </c>
      <c r="AT838" s="38" t="s">
        <v>36</v>
      </c>
      <c r="AU838" s="38" t="s">
        <v>102</v>
      </c>
      <c r="AV838" s="38" t="s">
        <v>102</v>
      </c>
      <c r="AW838" s="38" t="s">
        <v>102</v>
      </c>
      <c r="AX838" s="38" t="s">
        <v>36</v>
      </c>
      <c r="AY838" s="38" t="s">
        <v>102</v>
      </c>
      <c r="AZ838" s="38" t="s">
        <v>102</v>
      </c>
      <c r="BA838" s="38" t="s">
        <v>102</v>
      </c>
    </row>
    <row r="839" spans="1:53">
      <c r="A839" s="100">
        <v>44550</v>
      </c>
      <c r="B839" s="99" t="str">
        <f t="shared" si="865"/>
        <v>(月)</v>
      </c>
      <c r="C839" s="14">
        <f t="shared" si="866"/>
        <v>25527</v>
      </c>
      <c r="D839" s="14">
        <v>6097</v>
      </c>
      <c r="E839" s="38" t="s">
        <v>102</v>
      </c>
      <c r="F839" s="38" t="s">
        <v>102</v>
      </c>
      <c r="G839" s="38" t="s">
        <v>102</v>
      </c>
      <c r="H839" s="14">
        <v>381</v>
      </c>
      <c r="I839" s="38" t="s">
        <v>102</v>
      </c>
      <c r="J839" s="14">
        <v>2</v>
      </c>
      <c r="K839" s="38" t="s">
        <v>102</v>
      </c>
      <c r="L839" s="14">
        <v>18404</v>
      </c>
      <c r="M839" s="38" t="s">
        <v>102</v>
      </c>
      <c r="N839" s="38" t="s">
        <v>102</v>
      </c>
      <c r="O839" s="38" t="s">
        <v>102</v>
      </c>
      <c r="P839" s="14">
        <v>619</v>
      </c>
      <c r="Q839" s="38" t="s">
        <v>102</v>
      </c>
      <c r="R839" s="14">
        <v>24</v>
      </c>
      <c r="S839" s="38" t="s">
        <v>102</v>
      </c>
      <c r="T839" s="14">
        <v>416</v>
      </c>
      <c r="U839" s="38" t="s">
        <v>102</v>
      </c>
      <c r="V839" s="38" t="s">
        <v>102</v>
      </c>
      <c r="W839" s="38" t="s">
        <v>102</v>
      </c>
      <c r="X839" s="14">
        <v>6</v>
      </c>
      <c r="Y839" s="38" t="s">
        <v>102</v>
      </c>
      <c r="Z839" s="14">
        <v>0</v>
      </c>
      <c r="AA839" s="38" t="s">
        <v>102</v>
      </c>
      <c r="AB839" s="14">
        <v>1041</v>
      </c>
      <c r="AC839" s="38" t="s">
        <v>102</v>
      </c>
      <c r="AD839" s="38" t="s">
        <v>102</v>
      </c>
      <c r="AE839" s="38" t="s">
        <v>102</v>
      </c>
      <c r="AF839" s="14">
        <v>19</v>
      </c>
      <c r="AG839" s="38" t="s">
        <v>102</v>
      </c>
      <c r="AH839" s="14">
        <v>2</v>
      </c>
      <c r="AI839" s="38" t="s">
        <v>102</v>
      </c>
      <c r="AJ839" s="38" t="s">
        <v>36</v>
      </c>
      <c r="AK839" s="38" t="s">
        <v>102</v>
      </c>
      <c r="AL839" s="38" t="s">
        <v>102</v>
      </c>
      <c r="AM839" s="38" t="s">
        <v>102</v>
      </c>
      <c r="AN839" s="38" t="s">
        <v>102</v>
      </c>
      <c r="AO839" s="38" t="s">
        <v>36</v>
      </c>
      <c r="AP839" s="38" t="s">
        <v>102</v>
      </c>
      <c r="AQ839" s="38" t="s">
        <v>102</v>
      </c>
      <c r="AR839" s="38" t="s">
        <v>102</v>
      </c>
      <c r="AS839" s="38" t="s">
        <v>102</v>
      </c>
      <c r="AT839" s="38" t="s">
        <v>36</v>
      </c>
      <c r="AU839" s="38" t="s">
        <v>102</v>
      </c>
      <c r="AV839" s="38" t="s">
        <v>102</v>
      </c>
      <c r="AW839" s="38" t="s">
        <v>102</v>
      </c>
      <c r="AX839" s="38" t="s">
        <v>36</v>
      </c>
      <c r="AY839" s="38" t="s">
        <v>102</v>
      </c>
      <c r="AZ839" s="38" t="s">
        <v>102</v>
      </c>
      <c r="BA839" s="38" t="s">
        <v>102</v>
      </c>
    </row>
    <row r="840" spans="1:53">
      <c r="A840" s="100">
        <v>44549</v>
      </c>
      <c r="B840" s="99" t="str">
        <f t="shared" si="865"/>
        <v>(日)</v>
      </c>
      <c r="C840" s="14">
        <f t="shared" si="866"/>
        <v>36463</v>
      </c>
      <c r="D840" s="14">
        <v>13147</v>
      </c>
      <c r="E840" s="38" t="s">
        <v>102</v>
      </c>
      <c r="F840" s="38" t="s">
        <v>102</v>
      </c>
      <c r="G840" s="38" t="s">
        <v>102</v>
      </c>
      <c r="H840" s="14">
        <v>1247</v>
      </c>
      <c r="I840" s="38" t="s">
        <v>102</v>
      </c>
      <c r="J840" s="14">
        <v>9</v>
      </c>
      <c r="K840" s="38" t="s">
        <v>102</v>
      </c>
      <c r="L840" s="14">
        <v>20951</v>
      </c>
      <c r="M840" s="38" t="s">
        <v>102</v>
      </c>
      <c r="N840" s="38" t="s">
        <v>102</v>
      </c>
      <c r="O840" s="38" t="s">
        <v>102</v>
      </c>
      <c r="P840" s="14">
        <v>1094</v>
      </c>
      <c r="Q840" s="38" t="s">
        <v>102</v>
      </c>
      <c r="R840" s="14">
        <v>15</v>
      </c>
      <c r="S840" s="38" t="s">
        <v>102</v>
      </c>
      <c r="T840" s="14">
        <v>645</v>
      </c>
      <c r="U840" s="38" t="s">
        <v>102</v>
      </c>
      <c r="V840" s="38" t="s">
        <v>102</v>
      </c>
      <c r="W840" s="38" t="s">
        <v>102</v>
      </c>
      <c r="X840" s="14">
        <v>67</v>
      </c>
      <c r="Y840" s="38" t="s">
        <v>102</v>
      </c>
      <c r="Z840" s="14">
        <v>2</v>
      </c>
      <c r="AA840" s="38" t="s">
        <v>102</v>
      </c>
      <c r="AB840" s="14">
        <v>1055</v>
      </c>
      <c r="AC840" s="38" t="s">
        <v>102</v>
      </c>
      <c r="AD840" s="38" t="s">
        <v>102</v>
      </c>
      <c r="AE840" s="38" t="s">
        <v>102</v>
      </c>
      <c r="AF840" s="14">
        <v>82</v>
      </c>
      <c r="AG840" s="38" t="s">
        <v>102</v>
      </c>
      <c r="AH840" s="14">
        <v>1</v>
      </c>
      <c r="AI840" s="38" t="s">
        <v>102</v>
      </c>
      <c r="AJ840" s="38" t="s">
        <v>36</v>
      </c>
      <c r="AK840" s="38" t="s">
        <v>102</v>
      </c>
      <c r="AL840" s="38" t="s">
        <v>102</v>
      </c>
      <c r="AM840" s="38" t="s">
        <v>102</v>
      </c>
      <c r="AN840" s="38" t="s">
        <v>102</v>
      </c>
      <c r="AO840" s="38" t="s">
        <v>36</v>
      </c>
      <c r="AP840" s="38" t="s">
        <v>102</v>
      </c>
      <c r="AQ840" s="38" t="s">
        <v>102</v>
      </c>
      <c r="AR840" s="38" t="s">
        <v>102</v>
      </c>
      <c r="AS840" s="38" t="s">
        <v>102</v>
      </c>
      <c r="AT840" s="38" t="s">
        <v>36</v>
      </c>
      <c r="AU840" s="38" t="s">
        <v>102</v>
      </c>
      <c r="AV840" s="38" t="s">
        <v>102</v>
      </c>
      <c r="AW840" s="38" t="s">
        <v>102</v>
      </c>
      <c r="AX840" s="38" t="s">
        <v>36</v>
      </c>
      <c r="AY840" s="38" t="s">
        <v>102</v>
      </c>
      <c r="AZ840" s="38" t="s">
        <v>102</v>
      </c>
      <c r="BA840" s="38" t="s">
        <v>102</v>
      </c>
    </row>
    <row r="841" spans="1:53">
      <c r="A841" s="100">
        <v>44548</v>
      </c>
      <c r="B841" s="99" t="str">
        <f t="shared" si="865"/>
        <v>(土)</v>
      </c>
      <c r="C841" s="14">
        <f t="shared" si="866"/>
        <v>94371</v>
      </c>
      <c r="D841" s="14">
        <v>34798</v>
      </c>
      <c r="E841" s="38" t="s">
        <v>102</v>
      </c>
      <c r="F841" s="38" t="s">
        <v>102</v>
      </c>
      <c r="G841" s="38" t="s">
        <v>102</v>
      </c>
      <c r="H841" s="14">
        <v>675</v>
      </c>
      <c r="I841" s="38" t="s">
        <v>102</v>
      </c>
      <c r="J841" s="14">
        <v>2</v>
      </c>
      <c r="K841" s="38" t="s">
        <v>102</v>
      </c>
      <c r="L841" s="14">
        <v>57319</v>
      </c>
      <c r="M841" s="38" t="s">
        <v>102</v>
      </c>
      <c r="N841" s="38" t="s">
        <v>102</v>
      </c>
      <c r="O841" s="38" t="s">
        <v>102</v>
      </c>
      <c r="P841" s="14">
        <v>1505</v>
      </c>
      <c r="Q841" s="38" t="s">
        <v>102</v>
      </c>
      <c r="R841" s="14">
        <v>72</v>
      </c>
      <c r="S841" s="38" t="s">
        <v>102</v>
      </c>
      <c r="T841" s="14">
        <v>1653</v>
      </c>
      <c r="U841" s="38" t="s">
        <v>102</v>
      </c>
      <c r="V841" s="38" t="s">
        <v>102</v>
      </c>
      <c r="W841" s="38" t="s">
        <v>102</v>
      </c>
      <c r="X841" s="14">
        <v>23</v>
      </c>
      <c r="Y841" s="38" t="s">
        <v>102</v>
      </c>
      <c r="Z841" s="14">
        <v>0</v>
      </c>
      <c r="AA841" s="38" t="s">
        <v>102</v>
      </c>
      <c r="AB841" s="14">
        <v>2491</v>
      </c>
      <c r="AC841" s="38" t="s">
        <v>102</v>
      </c>
      <c r="AD841" s="38" t="s">
        <v>102</v>
      </c>
      <c r="AE841" s="38" t="s">
        <v>102</v>
      </c>
      <c r="AF841" s="14">
        <v>125</v>
      </c>
      <c r="AG841" s="38" t="s">
        <v>102</v>
      </c>
      <c r="AH841" s="14">
        <v>8</v>
      </c>
      <c r="AI841" s="38" t="s">
        <v>102</v>
      </c>
      <c r="AJ841" s="38" t="s">
        <v>36</v>
      </c>
      <c r="AK841" s="38" t="s">
        <v>102</v>
      </c>
      <c r="AL841" s="38" t="s">
        <v>102</v>
      </c>
      <c r="AM841" s="38" t="s">
        <v>102</v>
      </c>
      <c r="AN841" s="38" t="s">
        <v>102</v>
      </c>
      <c r="AO841" s="38" t="s">
        <v>36</v>
      </c>
      <c r="AP841" s="38" t="s">
        <v>102</v>
      </c>
      <c r="AQ841" s="38" t="s">
        <v>102</v>
      </c>
      <c r="AR841" s="38" t="s">
        <v>102</v>
      </c>
      <c r="AS841" s="38" t="s">
        <v>102</v>
      </c>
      <c r="AT841" s="38" t="s">
        <v>36</v>
      </c>
      <c r="AU841" s="38" t="s">
        <v>102</v>
      </c>
      <c r="AV841" s="38" t="s">
        <v>102</v>
      </c>
      <c r="AW841" s="38" t="s">
        <v>102</v>
      </c>
      <c r="AX841" s="38" t="s">
        <v>36</v>
      </c>
      <c r="AY841" s="38" t="s">
        <v>102</v>
      </c>
      <c r="AZ841" s="38" t="s">
        <v>102</v>
      </c>
      <c r="BA841" s="38" t="s">
        <v>102</v>
      </c>
    </row>
    <row r="842" spans="1:53">
      <c r="A842" s="100">
        <v>44547</v>
      </c>
      <c r="B842" s="99" t="str">
        <f t="shared" si="865"/>
        <v>(金)</v>
      </c>
      <c r="C842" s="14">
        <f t="shared" si="866"/>
        <v>64535</v>
      </c>
      <c r="D842" s="14">
        <v>21925</v>
      </c>
      <c r="E842" s="38" t="s">
        <v>102</v>
      </c>
      <c r="F842" s="38" t="s">
        <v>102</v>
      </c>
      <c r="G842" s="38" t="s">
        <v>102</v>
      </c>
      <c r="H842" s="14">
        <v>1022</v>
      </c>
      <c r="I842" s="38" t="s">
        <v>102</v>
      </c>
      <c r="J842" s="14">
        <v>2</v>
      </c>
      <c r="K842" s="38" t="s">
        <v>102</v>
      </c>
      <c r="L842" s="14">
        <v>39461</v>
      </c>
      <c r="M842" s="38" t="s">
        <v>102</v>
      </c>
      <c r="N842" s="38" t="s">
        <v>102</v>
      </c>
      <c r="O842" s="38" t="s">
        <v>102</v>
      </c>
      <c r="P842" s="14">
        <v>2099</v>
      </c>
      <c r="Q842" s="38" t="s">
        <v>102</v>
      </c>
      <c r="R842" s="14">
        <v>26</v>
      </c>
      <c r="S842" s="38" t="s">
        <v>102</v>
      </c>
      <c r="T842" s="14">
        <v>1257</v>
      </c>
      <c r="U842" s="38" t="s">
        <v>102</v>
      </c>
      <c r="V842" s="38" t="s">
        <v>102</v>
      </c>
      <c r="W842" s="38" t="s">
        <v>102</v>
      </c>
      <c r="X842" s="14">
        <v>40</v>
      </c>
      <c r="Y842" s="38" t="s">
        <v>102</v>
      </c>
      <c r="Z842" s="14">
        <v>0</v>
      </c>
      <c r="AA842" s="38" t="s">
        <v>102</v>
      </c>
      <c r="AB842" s="14">
        <v>2043</v>
      </c>
      <c r="AC842" s="38" t="s">
        <v>102</v>
      </c>
      <c r="AD842" s="38" t="s">
        <v>102</v>
      </c>
      <c r="AE842" s="38" t="s">
        <v>102</v>
      </c>
      <c r="AF842" s="14">
        <v>134</v>
      </c>
      <c r="AG842" s="38" t="s">
        <v>102</v>
      </c>
      <c r="AH842" s="14">
        <v>1</v>
      </c>
      <c r="AI842" s="38" t="s">
        <v>102</v>
      </c>
      <c r="AJ842" s="38" t="s">
        <v>36</v>
      </c>
      <c r="AK842" s="38" t="s">
        <v>102</v>
      </c>
      <c r="AL842" s="38" t="s">
        <v>102</v>
      </c>
      <c r="AM842" s="38" t="s">
        <v>102</v>
      </c>
      <c r="AN842" s="38" t="s">
        <v>102</v>
      </c>
      <c r="AO842" s="38" t="s">
        <v>36</v>
      </c>
      <c r="AP842" s="38" t="s">
        <v>102</v>
      </c>
      <c r="AQ842" s="38" t="s">
        <v>102</v>
      </c>
      <c r="AR842" s="38" t="s">
        <v>102</v>
      </c>
      <c r="AS842" s="38" t="s">
        <v>102</v>
      </c>
      <c r="AT842" s="38" t="s">
        <v>36</v>
      </c>
      <c r="AU842" s="38" t="s">
        <v>102</v>
      </c>
      <c r="AV842" s="38" t="s">
        <v>102</v>
      </c>
      <c r="AW842" s="38" t="s">
        <v>102</v>
      </c>
      <c r="AX842" s="38" t="s">
        <v>36</v>
      </c>
      <c r="AY842" s="38" t="s">
        <v>102</v>
      </c>
      <c r="AZ842" s="38" t="s">
        <v>102</v>
      </c>
      <c r="BA842" s="38" t="s">
        <v>102</v>
      </c>
    </row>
    <row r="843" spans="1:53">
      <c r="A843" s="100">
        <v>44546</v>
      </c>
      <c r="B843" s="99" t="str">
        <f t="shared" si="865"/>
        <v>(木)</v>
      </c>
      <c r="C843" s="14">
        <f t="shared" si="866"/>
        <v>30545</v>
      </c>
      <c r="D843" s="14">
        <v>9532</v>
      </c>
      <c r="E843" s="38" t="s">
        <v>102</v>
      </c>
      <c r="F843" s="38" t="s">
        <v>102</v>
      </c>
      <c r="G843" s="38" t="s">
        <v>102</v>
      </c>
      <c r="H843" s="14">
        <v>667</v>
      </c>
      <c r="I843" s="38" t="s">
        <v>102</v>
      </c>
      <c r="J843" s="14">
        <v>6</v>
      </c>
      <c r="K843" s="38" t="s">
        <v>102</v>
      </c>
      <c r="L843" s="14">
        <v>19511</v>
      </c>
      <c r="M843" s="38" t="s">
        <v>102</v>
      </c>
      <c r="N843" s="38" t="s">
        <v>102</v>
      </c>
      <c r="O843" s="38" t="s">
        <v>102</v>
      </c>
      <c r="P843" s="14">
        <v>727</v>
      </c>
      <c r="Q843" s="38" t="s">
        <v>102</v>
      </c>
      <c r="R843" s="14">
        <v>102</v>
      </c>
      <c r="S843" s="38" t="s">
        <v>102</v>
      </c>
      <c r="T843" s="14">
        <v>627</v>
      </c>
      <c r="U843" s="38" t="s">
        <v>102</v>
      </c>
      <c r="V843" s="38" t="s">
        <v>102</v>
      </c>
      <c r="W843" s="38" t="s">
        <v>102</v>
      </c>
      <c r="X843" s="14">
        <v>24</v>
      </c>
      <c r="Y843" s="38" t="s">
        <v>102</v>
      </c>
      <c r="Z843" s="14">
        <v>0</v>
      </c>
      <c r="AA843" s="38" t="s">
        <v>102</v>
      </c>
      <c r="AB843" s="14">
        <v>1243</v>
      </c>
      <c r="AC843" s="38" t="s">
        <v>102</v>
      </c>
      <c r="AD843" s="38" t="s">
        <v>102</v>
      </c>
      <c r="AE843" s="38" t="s">
        <v>102</v>
      </c>
      <c r="AF843" s="14">
        <v>35</v>
      </c>
      <c r="AG843" s="38" t="s">
        <v>102</v>
      </c>
      <c r="AH843" s="14">
        <v>8</v>
      </c>
      <c r="AI843" s="38" t="s">
        <v>102</v>
      </c>
      <c r="AJ843" s="38" t="s">
        <v>36</v>
      </c>
      <c r="AK843" s="38" t="s">
        <v>102</v>
      </c>
      <c r="AL843" s="38" t="s">
        <v>102</v>
      </c>
      <c r="AM843" s="38" t="s">
        <v>102</v>
      </c>
      <c r="AN843" s="38" t="s">
        <v>102</v>
      </c>
      <c r="AO843" s="38" t="s">
        <v>36</v>
      </c>
      <c r="AP843" s="38" t="s">
        <v>102</v>
      </c>
      <c r="AQ843" s="38" t="s">
        <v>102</v>
      </c>
      <c r="AR843" s="38" t="s">
        <v>102</v>
      </c>
      <c r="AS843" s="38" t="s">
        <v>102</v>
      </c>
      <c r="AT843" s="38" t="s">
        <v>36</v>
      </c>
      <c r="AU843" s="38" t="s">
        <v>102</v>
      </c>
      <c r="AV843" s="38" t="s">
        <v>102</v>
      </c>
      <c r="AW843" s="38" t="s">
        <v>102</v>
      </c>
      <c r="AX843" s="38" t="s">
        <v>36</v>
      </c>
      <c r="AY843" s="38" t="s">
        <v>102</v>
      </c>
      <c r="AZ843" s="38" t="s">
        <v>102</v>
      </c>
      <c r="BA843" s="38" t="s">
        <v>102</v>
      </c>
    </row>
    <row r="844" spans="1:53">
      <c r="A844" s="100">
        <v>44545</v>
      </c>
      <c r="B844" s="99" t="str">
        <f t="shared" si="865"/>
        <v>(水)</v>
      </c>
      <c r="C844" s="14">
        <f t="shared" si="866"/>
        <v>31892</v>
      </c>
      <c r="D844" s="14">
        <v>9039</v>
      </c>
      <c r="E844" s="38" t="s">
        <v>102</v>
      </c>
      <c r="F844" s="38" t="s">
        <v>102</v>
      </c>
      <c r="G844" s="38" t="s">
        <v>102</v>
      </c>
      <c r="H844" s="14">
        <v>602</v>
      </c>
      <c r="I844" s="38" t="s">
        <v>102</v>
      </c>
      <c r="J844" s="14">
        <v>22</v>
      </c>
      <c r="K844" s="38" t="s">
        <v>102</v>
      </c>
      <c r="L844" s="14">
        <v>21416</v>
      </c>
      <c r="M844" s="38" t="s">
        <v>102</v>
      </c>
      <c r="N844" s="38" t="s">
        <v>102</v>
      </c>
      <c r="O844" s="38" t="s">
        <v>102</v>
      </c>
      <c r="P844" s="14">
        <v>776</v>
      </c>
      <c r="Q844" s="38" t="s">
        <v>102</v>
      </c>
      <c r="R844" s="14">
        <v>37</v>
      </c>
      <c r="S844" s="38" t="s">
        <v>102</v>
      </c>
      <c r="T844" s="14">
        <v>560</v>
      </c>
      <c r="U844" s="38" t="s">
        <v>102</v>
      </c>
      <c r="V844" s="38" t="s">
        <v>102</v>
      </c>
      <c r="W844" s="38" t="s">
        <v>102</v>
      </c>
      <c r="X844" s="14">
        <v>20</v>
      </c>
      <c r="Y844" s="38" t="s">
        <v>102</v>
      </c>
      <c r="Z844" s="14">
        <v>5</v>
      </c>
      <c r="AA844" s="38" t="s">
        <v>102</v>
      </c>
      <c r="AB844" s="14">
        <v>1312</v>
      </c>
      <c r="AC844" s="38" t="s">
        <v>102</v>
      </c>
      <c r="AD844" s="38" t="s">
        <v>102</v>
      </c>
      <c r="AE844" s="38" t="s">
        <v>102</v>
      </c>
      <c r="AF844" s="14">
        <v>23</v>
      </c>
      <c r="AG844" s="38" t="s">
        <v>102</v>
      </c>
      <c r="AH844" s="14">
        <v>3</v>
      </c>
      <c r="AI844" s="38" t="s">
        <v>102</v>
      </c>
      <c r="AJ844" s="38" t="s">
        <v>36</v>
      </c>
      <c r="AK844" s="38" t="s">
        <v>102</v>
      </c>
      <c r="AL844" s="38" t="s">
        <v>102</v>
      </c>
      <c r="AM844" s="38" t="s">
        <v>102</v>
      </c>
      <c r="AN844" s="38" t="s">
        <v>102</v>
      </c>
      <c r="AO844" s="38" t="s">
        <v>36</v>
      </c>
      <c r="AP844" s="38" t="s">
        <v>102</v>
      </c>
      <c r="AQ844" s="38" t="s">
        <v>102</v>
      </c>
      <c r="AR844" s="38" t="s">
        <v>102</v>
      </c>
      <c r="AS844" s="38" t="s">
        <v>102</v>
      </c>
      <c r="AT844" s="38" t="s">
        <v>36</v>
      </c>
      <c r="AU844" s="38" t="s">
        <v>102</v>
      </c>
      <c r="AV844" s="38" t="s">
        <v>102</v>
      </c>
      <c r="AW844" s="38" t="s">
        <v>102</v>
      </c>
      <c r="AX844" s="38" t="s">
        <v>36</v>
      </c>
      <c r="AY844" s="38" t="s">
        <v>102</v>
      </c>
      <c r="AZ844" s="38" t="s">
        <v>102</v>
      </c>
      <c r="BA844" s="38" t="s">
        <v>102</v>
      </c>
    </row>
    <row r="845" spans="1:53">
      <c r="A845" s="100">
        <v>44544</v>
      </c>
      <c r="B845" s="99" t="str">
        <f t="shared" si="865"/>
        <v>(火)</v>
      </c>
      <c r="C845" s="14">
        <f t="shared" si="866"/>
        <v>15073</v>
      </c>
      <c r="D845" s="14">
        <v>7051</v>
      </c>
      <c r="E845" s="38" t="s">
        <v>102</v>
      </c>
      <c r="F845" s="38" t="s">
        <v>102</v>
      </c>
      <c r="G845" s="38" t="s">
        <v>102</v>
      </c>
      <c r="H845" s="14">
        <v>254</v>
      </c>
      <c r="I845" s="38" t="s">
        <v>102</v>
      </c>
      <c r="J845" s="14">
        <v>15</v>
      </c>
      <c r="K845" s="38" t="s">
        <v>102</v>
      </c>
      <c r="L845" s="14">
        <v>7056</v>
      </c>
      <c r="M845" s="38" t="s">
        <v>102</v>
      </c>
      <c r="N845" s="38" t="s">
        <v>102</v>
      </c>
      <c r="O845" s="38" t="s">
        <v>102</v>
      </c>
      <c r="P845" s="14">
        <v>440</v>
      </c>
      <c r="Q845" s="38" t="s">
        <v>102</v>
      </c>
      <c r="R845" s="14">
        <v>257</v>
      </c>
      <c r="S845" s="38" t="s">
        <v>102</v>
      </c>
      <c r="T845" s="14">
        <v>463</v>
      </c>
      <c r="U845" s="38" t="s">
        <v>102</v>
      </c>
      <c r="V845" s="38" t="s">
        <v>102</v>
      </c>
      <c r="W845" s="38" t="s">
        <v>102</v>
      </c>
      <c r="X845" s="14">
        <v>14</v>
      </c>
      <c r="Y845" s="38" t="s">
        <v>102</v>
      </c>
      <c r="Z845" s="14">
        <v>1</v>
      </c>
      <c r="AA845" s="38" t="s">
        <v>102</v>
      </c>
      <c r="AB845" s="14">
        <v>403</v>
      </c>
      <c r="AC845" s="38" t="s">
        <v>102</v>
      </c>
      <c r="AD845" s="38" t="s">
        <v>102</v>
      </c>
      <c r="AE845" s="38" t="s">
        <v>102</v>
      </c>
      <c r="AF845" s="14">
        <v>17</v>
      </c>
      <c r="AG845" s="38" t="s">
        <v>102</v>
      </c>
      <c r="AH845" s="14">
        <v>34</v>
      </c>
      <c r="AI845" s="38" t="s">
        <v>102</v>
      </c>
      <c r="AJ845" s="38" t="s">
        <v>36</v>
      </c>
      <c r="AK845" s="38" t="s">
        <v>102</v>
      </c>
      <c r="AL845" s="38" t="s">
        <v>102</v>
      </c>
      <c r="AM845" s="38" t="s">
        <v>102</v>
      </c>
      <c r="AN845" s="38" t="s">
        <v>102</v>
      </c>
      <c r="AO845" s="38" t="s">
        <v>36</v>
      </c>
      <c r="AP845" s="38" t="s">
        <v>102</v>
      </c>
      <c r="AQ845" s="38" t="s">
        <v>102</v>
      </c>
      <c r="AR845" s="38" t="s">
        <v>102</v>
      </c>
      <c r="AS845" s="38" t="s">
        <v>102</v>
      </c>
      <c r="AT845" s="38" t="s">
        <v>36</v>
      </c>
      <c r="AU845" s="38" t="s">
        <v>102</v>
      </c>
      <c r="AV845" s="38" t="s">
        <v>102</v>
      </c>
      <c r="AW845" s="38" t="s">
        <v>102</v>
      </c>
      <c r="AX845" s="38" t="s">
        <v>36</v>
      </c>
      <c r="AY845" s="38" t="s">
        <v>102</v>
      </c>
      <c r="AZ845" s="38" t="s">
        <v>102</v>
      </c>
      <c r="BA845" s="38" t="s">
        <v>102</v>
      </c>
    </row>
    <row r="846" spans="1:53">
      <c r="A846" s="100">
        <v>44543</v>
      </c>
      <c r="B846" s="99" t="str">
        <f t="shared" si="865"/>
        <v>(月)</v>
      </c>
      <c r="C846" s="14">
        <f t="shared" si="866"/>
        <v>26617</v>
      </c>
      <c r="D846" s="14">
        <v>4489</v>
      </c>
      <c r="E846" s="38" t="s">
        <v>102</v>
      </c>
      <c r="F846" s="38" t="s">
        <v>102</v>
      </c>
      <c r="G846" s="38" t="s">
        <v>102</v>
      </c>
      <c r="H846" s="14">
        <v>198</v>
      </c>
      <c r="I846" s="38" t="s">
        <v>102</v>
      </c>
      <c r="J846" s="14">
        <v>0</v>
      </c>
      <c r="K846" s="38" t="s">
        <v>102</v>
      </c>
      <c r="L846" s="14">
        <v>21145</v>
      </c>
      <c r="M846" s="38" t="s">
        <v>102</v>
      </c>
      <c r="N846" s="38" t="s">
        <v>102</v>
      </c>
      <c r="O846" s="38" t="s">
        <v>102</v>
      </c>
      <c r="P846" s="14">
        <v>759</v>
      </c>
      <c r="Q846" s="38" t="s">
        <v>102</v>
      </c>
      <c r="R846" s="14">
        <v>26</v>
      </c>
      <c r="S846" s="38" t="s">
        <v>102</v>
      </c>
      <c r="T846" s="14">
        <v>327</v>
      </c>
      <c r="U846" s="38" t="s">
        <v>102</v>
      </c>
      <c r="V846" s="38" t="s">
        <v>102</v>
      </c>
      <c r="W846" s="38" t="s">
        <v>102</v>
      </c>
      <c r="X846" s="14">
        <v>8</v>
      </c>
      <c r="Y846" s="38" t="s">
        <v>102</v>
      </c>
      <c r="Z846" s="14">
        <v>0</v>
      </c>
      <c r="AA846" s="38" t="s">
        <v>102</v>
      </c>
      <c r="AB846" s="14">
        <v>1193</v>
      </c>
      <c r="AC846" s="38" t="s">
        <v>102</v>
      </c>
      <c r="AD846" s="38" t="s">
        <v>102</v>
      </c>
      <c r="AE846" s="38" t="s">
        <v>102</v>
      </c>
      <c r="AF846" s="14">
        <v>22</v>
      </c>
      <c r="AG846" s="38" t="s">
        <v>102</v>
      </c>
      <c r="AH846" s="14">
        <v>4</v>
      </c>
      <c r="AI846" s="38" t="s">
        <v>102</v>
      </c>
      <c r="AJ846" s="38" t="s">
        <v>36</v>
      </c>
      <c r="AK846" s="38" t="s">
        <v>102</v>
      </c>
      <c r="AL846" s="38" t="s">
        <v>102</v>
      </c>
      <c r="AM846" s="38" t="s">
        <v>102</v>
      </c>
      <c r="AN846" s="38" t="s">
        <v>102</v>
      </c>
      <c r="AO846" s="38" t="s">
        <v>36</v>
      </c>
      <c r="AP846" s="38" t="s">
        <v>102</v>
      </c>
      <c r="AQ846" s="38" t="s">
        <v>102</v>
      </c>
      <c r="AR846" s="38" t="s">
        <v>102</v>
      </c>
      <c r="AS846" s="38" t="s">
        <v>102</v>
      </c>
      <c r="AT846" s="38" t="s">
        <v>36</v>
      </c>
      <c r="AU846" s="38" t="s">
        <v>102</v>
      </c>
      <c r="AV846" s="38" t="s">
        <v>102</v>
      </c>
      <c r="AW846" s="38" t="s">
        <v>102</v>
      </c>
      <c r="AX846" s="38" t="s">
        <v>36</v>
      </c>
      <c r="AY846" s="38" t="s">
        <v>102</v>
      </c>
      <c r="AZ846" s="38" t="s">
        <v>102</v>
      </c>
      <c r="BA846" s="38" t="s">
        <v>102</v>
      </c>
    </row>
    <row r="847" spans="1:53">
      <c r="A847" s="100">
        <v>44542</v>
      </c>
      <c r="B847" s="99" t="str">
        <f t="shared" si="865"/>
        <v>(日)</v>
      </c>
      <c r="C847" s="14">
        <f t="shared" si="866"/>
        <v>29344</v>
      </c>
      <c r="D847" s="14">
        <v>4167</v>
      </c>
      <c r="E847" s="38" t="s">
        <v>102</v>
      </c>
      <c r="F847" s="38" t="s">
        <v>102</v>
      </c>
      <c r="G847" s="38" t="s">
        <v>102</v>
      </c>
      <c r="H847" s="14">
        <v>264</v>
      </c>
      <c r="I847" s="38" t="s">
        <v>102</v>
      </c>
      <c r="J847" s="14">
        <v>0</v>
      </c>
      <c r="K847" s="38" t="s">
        <v>102</v>
      </c>
      <c r="L847" s="14">
        <v>23780</v>
      </c>
      <c r="M847" s="38" t="s">
        <v>102</v>
      </c>
      <c r="N847" s="38" t="s">
        <v>102</v>
      </c>
      <c r="O847" s="38" t="s">
        <v>102</v>
      </c>
      <c r="P847" s="14">
        <v>1123</v>
      </c>
      <c r="Q847" s="38" t="s">
        <v>102</v>
      </c>
      <c r="R847" s="14">
        <v>10</v>
      </c>
      <c r="S847" s="38" t="s">
        <v>102</v>
      </c>
      <c r="T847" s="14">
        <v>205</v>
      </c>
      <c r="U847" s="38" t="s">
        <v>102</v>
      </c>
      <c r="V847" s="38" t="s">
        <v>102</v>
      </c>
      <c r="W847" s="38" t="s">
        <v>102</v>
      </c>
      <c r="X847" s="14">
        <v>15</v>
      </c>
      <c r="Y847" s="38" t="s">
        <v>102</v>
      </c>
      <c r="Z847" s="14">
        <v>0</v>
      </c>
      <c r="AA847" s="38" t="s">
        <v>102</v>
      </c>
      <c r="AB847" s="14">
        <v>1130</v>
      </c>
      <c r="AC847" s="38" t="s">
        <v>102</v>
      </c>
      <c r="AD847" s="38" t="s">
        <v>102</v>
      </c>
      <c r="AE847" s="38" t="s">
        <v>102</v>
      </c>
      <c r="AF847" s="14">
        <v>76</v>
      </c>
      <c r="AG847" s="38" t="s">
        <v>102</v>
      </c>
      <c r="AH847" s="14">
        <v>0</v>
      </c>
      <c r="AI847" s="38" t="s">
        <v>102</v>
      </c>
      <c r="AJ847" s="38" t="s">
        <v>36</v>
      </c>
      <c r="AK847" s="38" t="s">
        <v>102</v>
      </c>
      <c r="AL847" s="38" t="s">
        <v>102</v>
      </c>
      <c r="AM847" s="38" t="s">
        <v>102</v>
      </c>
      <c r="AN847" s="38" t="s">
        <v>102</v>
      </c>
      <c r="AO847" s="38" t="s">
        <v>36</v>
      </c>
      <c r="AP847" s="38" t="s">
        <v>102</v>
      </c>
      <c r="AQ847" s="38" t="s">
        <v>102</v>
      </c>
      <c r="AR847" s="38" t="s">
        <v>102</v>
      </c>
      <c r="AS847" s="38" t="s">
        <v>102</v>
      </c>
      <c r="AT847" s="38" t="s">
        <v>36</v>
      </c>
      <c r="AU847" s="38" t="s">
        <v>102</v>
      </c>
      <c r="AV847" s="38" t="s">
        <v>102</v>
      </c>
      <c r="AW847" s="38" t="s">
        <v>102</v>
      </c>
      <c r="AX847" s="38" t="s">
        <v>36</v>
      </c>
      <c r="AY847" s="38" t="s">
        <v>102</v>
      </c>
      <c r="AZ847" s="38" t="s">
        <v>102</v>
      </c>
      <c r="BA847" s="38" t="s">
        <v>102</v>
      </c>
    </row>
    <row r="848" spans="1:53">
      <c r="A848" s="100">
        <v>44541</v>
      </c>
      <c r="B848" s="99" t="str">
        <f t="shared" si="865"/>
        <v>(土)</v>
      </c>
      <c r="C848" s="14">
        <f t="shared" si="866"/>
        <v>72984</v>
      </c>
      <c r="D848" s="14">
        <v>10430</v>
      </c>
      <c r="E848" s="38" t="s">
        <v>102</v>
      </c>
      <c r="F848" s="38" t="s">
        <v>102</v>
      </c>
      <c r="G848" s="38" t="s">
        <v>102</v>
      </c>
      <c r="H848" s="14">
        <v>591</v>
      </c>
      <c r="I848" s="38" t="s">
        <v>102</v>
      </c>
      <c r="J848" s="14">
        <v>3</v>
      </c>
      <c r="K848" s="38" t="s">
        <v>102</v>
      </c>
      <c r="L848" s="14">
        <v>60003</v>
      </c>
      <c r="M848" s="38" t="s">
        <v>102</v>
      </c>
      <c r="N848" s="38" t="s">
        <v>102</v>
      </c>
      <c r="O848" s="38" t="s">
        <v>102</v>
      </c>
      <c r="P848" s="14">
        <v>1925</v>
      </c>
      <c r="Q848" s="38" t="s">
        <v>102</v>
      </c>
      <c r="R848" s="14">
        <v>32</v>
      </c>
      <c r="S848" s="38" t="s">
        <v>102</v>
      </c>
      <c r="T848" s="14">
        <v>418</v>
      </c>
      <c r="U848" s="38" t="s">
        <v>102</v>
      </c>
      <c r="V848" s="38" t="s">
        <v>102</v>
      </c>
      <c r="W848" s="38" t="s">
        <v>102</v>
      </c>
      <c r="X848" s="14">
        <v>37</v>
      </c>
      <c r="Y848" s="38" t="s">
        <v>102</v>
      </c>
      <c r="Z848" s="14">
        <v>1</v>
      </c>
      <c r="AA848" s="38" t="s">
        <v>102</v>
      </c>
      <c r="AB848" s="14">
        <v>2493</v>
      </c>
      <c r="AC848" s="38" t="s">
        <v>102</v>
      </c>
      <c r="AD848" s="38" t="s">
        <v>102</v>
      </c>
      <c r="AE848" s="38" t="s">
        <v>102</v>
      </c>
      <c r="AF848" s="14">
        <v>120</v>
      </c>
      <c r="AG848" s="38" t="s">
        <v>102</v>
      </c>
      <c r="AH848" s="14">
        <v>0</v>
      </c>
      <c r="AI848" s="38" t="s">
        <v>102</v>
      </c>
      <c r="AJ848" s="38" t="s">
        <v>36</v>
      </c>
      <c r="AK848" s="38" t="s">
        <v>102</v>
      </c>
      <c r="AL848" s="38" t="s">
        <v>102</v>
      </c>
      <c r="AM848" s="38" t="s">
        <v>102</v>
      </c>
      <c r="AN848" s="38" t="s">
        <v>102</v>
      </c>
      <c r="AO848" s="38" t="s">
        <v>36</v>
      </c>
      <c r="AP848" s="38" t="s">
        <v>102</v>
      </c>
      <c r="AQ848" s="38" t="s">
        <v>102</v>
      </c>
      <c r="AR848" s="38" t="s">
        <v>102</v>
      </c>
      <c r="AS848" s="38" t="s">
        <v>102</v>
      </c>
      <c r="AT848" s="38" t="s">
        <v>36</v>
      </c>
      <c r="AU848" s="38" t="s">
        <v>102</v>
      </c>
      <c r="AV848" s="38" t="s">
        <v>102</v>
      </c>
      <c r="AW848" s="38" t="s">
        <v>102</v>
      </c>
      <c r="AX848" s="38" t="s">
        <v>36</v>
      </c>
      <c r="AY848" s="38" t="s">
        <v>102</v>
      </c>
      <c r="AZ848" s="38" t="s">
        <v>102</v>
      </c>
      <c r="BA848" s="38" t="s">
        <v>102</v>
      </c>
    </row>
    <row r="849" spans="1:53">
      <c r="A849" s="100">
        <v>44540</v>
      </c>
      <c r="B849" s="99" t="str">
        <f t="shared" si="865"/>
        <v>(金)</v>
      </c>
      <c r="C849" s="14">
        <f t="shared" si="866"/>
        <v>52237</v>
      </c>
      <c r="D849" s="14">
        <v>7186</v>
      </c>
      <c r="E849" s="38" t="s">
        <v>102</v>
      </c>
      <c r="F849" s="38" t="s">
        <v>102</v>
      </c>
      <c r="G849" s="38" t="s">
        <v>102</v>
      </c>
      <c r="H849" s="14">
        <v>734</v>
      </c>
      <c r="I849" s="38" t="s">
        <v>102</v>
      </c>
      <c r="J849" s="14">
        <v>3</v>
      </c>
      <c r="K849" s="38" t="s">
        <v>102</v>
      </c>
      <c r="L849" s="14">
        <v>42818</v>
      </c>
      <c r="M849" s="38" t="s">
        <v>102</v>
      </c>
      <c r="N849" s="38" t="s">
        <v>102</v>
      </c>
      <c r="O849" s="38" t="s">
        <v>102</v>
      </c>
      <c r="P849" s="14">
        <v>1448</v>
      </c>
      <c r="Q849" s="38" t="s">
        <v>102</v>
      </c>
      <c r="R849" s="14">
        <v>48</v>
      </c>
      <c r="S849" s="38" t="s">
        <v>102</v>
      </c>
      <c r="T849" s="14">
        <v>414</v>
      </c>
      <c r="U849" s="38" t="s">
        <v>102</v>
      </c>
      <c r="V849" s="38" t="s">
        <v>102</v>
      </c>
      <c r="W849" s="38" t="s">
        <v>102</v>
      </c>
      <c r="X849" s="14">
        <v>33</v>
      </c>
      <c r="Y849" s="38" t="s">
        <v>102</v>
      </c>
      <c r="Z849" s="14">
        <v>0</v>
      </c>
      <c r="AA849" s="38" t="s">
        <v>102</v>
      </c>
      <c r="AB849" s="14">
        <v>2100</v>
      </c>
      <c r="AC849" s="38" t="s">
        <v>102</v>
      </c>
      <c r="AD849" s="38" t="s">
        <v>102</v>
      </c>
      <c r="AE849" s="38" t="s">
        <v>102</v>
      </c>
      <c r="AF849" s="14">
        <v>55</v>
      </c>
      <c r="AG849" s="38" t="s">
        <v>102</v>
      </c>
      <c r="AH849" s="14">
        <v>6</v>
      </c>
      <c r="AI849" s="38" t="s">
        <v>102</v>
      </c>
      <c r="AJ849" s="38" t="s">
        <v>36</v>
      </c>
      <c r="AK849" s="38" t="s">
        <v>102</v>
      </c>
      <c r="AL849" s="38" t="s">
        <v>102</v>
      </c>
      <c r="AM849" s="38" t="s">
        <v>102</v>
      </c>
      <c r="AN849" s="38" t="s">
        <v>102</v>
      </c>
      <c r="AO849" s="38" t="s">
        <v>36</v>
      </c>
      <c r="AP849" s="38" t="s">
        <v>102</v>
      </c>
      <c r="AQ849" s="38" t="s">
        <v>102</v>
      </c>
      <c r="AR849" s="38" t="s">
        <v>102</v>
      </c>
      <c r="AS849" s="38" t="s">
        <v>102</v>
      </c>
      <c r="AT849" s="38" t="s">
        <v>36</v>
      </c>
      <c r="AU849" s="38" t="s">
        <v>102</v>
      </c>
      <c r="AV849" s="38" t="s">
        <v>102</v>
      </c>
      <c r="AW849" s="38" t="s">
        <v>102</v>
      </c>
      <c r="AX849" s="38" t="s">
        <v>36</v>
      </c>
      <c r="AY849" s="38" t="s">
        <v>102</v>
      </c>
      <c r="AZ849" s="38" t="s">
        <v>102</v>
      </c>
      <c r="BA849" s="38" t="s">
        <v>102</v>
      </c>
    </row>
    <row r="850" spans="1:53">
      <c r="A850" s="100">
        <v>44539</v>
      </c>
      <c r="B850" s="99" t="str">
        <f t="shared" si="865"/>
        <v>(木)</v>
      </c>
      <c r="C850" s="14">
        <f t="shared" si="866"/>
        <v>26929</v>
      </c>
      <c r="D850" s="14">
        <v>4433</v>
      </c>
      <c r="E850" s="38" t="s">
        <v>102</v>
      </c>
      <c r="F850" s="38" t="s">
        <v>102</v>
      </c>
      <c r="G850" s="38" t="s">
        <v>102</v>
      </c>
      <c r="H850" s="14">
        <v>419</v>
      </c>
      <c r="I850" s="38" t="s">
        <v>102</v>
      </c>
      <c r="J850" s="14">
        <v>10</v>
      </c>
      <c r="K850" s="38" t="s">
        <v>102</v>
      </c>
      <c r="L850" s="14">
        <v>20946</v>
      </c>
      <c r="M850" s="38" t="s">
        <v>102</v>
      </c>
      <c r="N850" s="38" t="s">
        <v>102</v>
      </c>
      <c r="O850" s="38" t="s">
        <v>102</v>
      </c>
      <c r="P850" s="14">
        <v>756</v>
      </c>
      <c r="Q850" s="38" t="s">
        <v>102</v>
      </c>
      <c r="R850" s="14">
        <v>365</v>
      </c>
      <c r="S850" s="38" t="s">
        <v>102</v>
      </c>
      <c r="T850" s="14">
        <v>305</v>
      </c>
      <c r="U850" s="38" t="s">
        <v>102</v>
      </c>
      <c r="V850" s="38" t="s">
        <v>102</v>
      </c>
      <c r="W850" s="38" t="s">
        <v>102</v>
      </c>
      <c r="X850" s="14">
        <v>19</v>
      </c>
      <c r="Y850" s="38" t="s">
        <v>102</v>
      </c>
      <c r="Z850" s="14">
        <v>1</v>
      </c>
      <c r="AA850" s="38" t="s">
        <v>102</v>
      </c>
      <c r="AB850" s="14">
        <v>1270</v>
      </c>
      <c r="AC850" s="38" t="s">
        <v>102</v>
      </c>
      <c r="AD850" s="38" t="s">
        <v>102</v>
      </c>
      <c r="AE850" s="38" t="s">
        <v>102</v>
      </c>
      <c r="AF850" s="14">
        <v>31</v>
      </c>
      <c r="AG850" s="38" t="s">
        <v>102</v>
      </c>
      <c r="AH850" s="14">
        <v>33</v>
      </c>
      <c r="AI850" s="38" t="s">
        <v>102</v>
      </c>
      <c r="AJ850" s="38" t="s">
        <v>36</v>
      </c>
      <c r="AK850" s="38" t="s">
        <v>102</v>
      </c>
      <c r="AL850" s="38" t="s">
        <v>102</v>
      </c>
      <c r="AM850" s="38" t="s">
        <v>102</v>
      </c>
      <c r="AN850" s="38" t="s">
        <v>102</v>
      </c>
      <c r="AO850" s="38" t="s">
        <v>36</v>
      </c>
      <c r="AP850" s="38" t="s">
        <v>102</v>
      </c>
      <c r="AQ850" s="38" t="s">
        <v>102</v>
      </c>
      <c r="AR850" s="38" t="s">
        <v>102</v>
      </c>
      <c r="AS850" s="38" t="s">
        <v>102</v>
      </c>
      <c r="AT850" s="38" t="s">
        <v>36</v>
      </c>
      <c r="AU850" s="38" t="s">
        <v>102</v>
      </c>
      <c r="AV850" s="38" t="s">
        <v>102</v>
      </c>
      <c r="AW850" s="38" t="s">
        <v>102</v>
      </c>
      <c r="AX850" s="38" t="s">
        <v>36</v>
      </c>
      <c r="AY850" s="38" t="s">
        <v>102</v>
      </c>
      <c r="AZ850" s="38" t="s">
        <v>102</v>
      </c>
      <c r="BA850" s="38" t="s">
        <v>102</v>
      </c>
    </row>
    <row r="851" spans="1:53">
      <c r="A851" s="100">
        <v>44538</v>
      </c>
      <c r="B851" s="99" t="str">
        <f t="shared" si="865"/>
        <v>(水)</v>
      </c>
      <c r="C851" s="14">
        <f t="shared" si="866"/>
        <v>30447</v>
      </c>
      <c r="D851" s="14">
        <v>6338</v>
      </c>
      <c r="E851" s="38" t="s">
        <v>102</v>
      </c>
      <c r="F851" s="38" t="s">
        <v>102</v>
      </c>
      <c r="G851" s="38" t="s">
        <v>102</v>
      </c>
      <c r="H851" s="14">
        <v>494</v>
      </c>
      <c r="I851" s="38" t="s">
        <v>102</v>
      </c>
      <c r="J851" s="14">
        <v>7</v>
      </c>
      <c r="K851" s="38" t="s">
        <v>102</v>
      </c>
      <c r="L851" s="14">
        <v>22617</v>
      </c>
      <c r="M851" s="38" t="s">
        <v>102</v>
      </c>
      <c r="N851" s="38" t="s">
        <v>102</v>
      </c>
      <c r="O851" s="38" t="s">
        <v>102</v>
      </c>
      <c r="P851" s="14">
        <v>950</v>
      </c>
      <c r="Q851" s="38" t="s">
        <v>102</v>
      </c>
      <c r="R851" s="14">
        <v>41</v>
      </c>
      <c r="S851" s="38" t="s">
        <v>102</v>
      </c>
      <c r="T851" s="14">
        <v>506</v>
      </c>
      <c r="U851" s="38" t="s">
        <v>102</v>
      </c>
      <c r="V851" s="38" t="s">
        <v>102</v>
      </c>
      <c r="W851" s="38" t="s">
        <v>102</v>
      </c>
      <c r="X851" s="14">
        <v>23</v>
      </c>
      <c r="Y851" s="38" t="s">
        <v>102</v>
      </c>
      <c r="Z851" s="14">
        <v>2</v>
      </c>
      <c r="AA851" s="38" t="s">
        <v>102</v>
      </c>
      <c r="AB851" s="14">
        <v>1390</v>
      </c>
      <c r="AC851" s="38" t="s">
        <v>102</v>
      </c>
      <c r="AD851" s="38" t="s">
        <v>102</v>
      </c>
      <c r="AE851" s="38" t="s">
        <v>102</v>
      </c>
      <c r="AF851" s="14">
        <v>27</v>
      </c>
      <c r="AG851" s="38" t="s">
        <v>102</v>
      </c>
      <c r="AH851" s="14">
        <v>11</v>
      </c>
      <c r="AI851" s="38" t="s">
        <v>102</v>
      </c>
      <c r="AJ851" s="38" t="s">
        <v>36</v>
      </c>
      <c r="AK851" s="38" t="s">
        <v>102</v>
      </c>
      <c r="AL851" s="38" t="s">
        <v>102</v>
      </c>
      <c r="AM851" s="38" t="s">
        <v>102</v>
      </c>
      <c r="AN851" s="38" t="s">
        <v>102</v>
      </c>
      <c r="AO851" s="38" t="s">
        <v>36</v>
      </c>
      <c r="AP851" s="38" t="s">
        <v>102</v>
      </c>
      <c r="AQ851" s="38" t="s">
        <v>102</v>
      </c>
      <c r="AR851" s="38" t="s">
        <v>102</v>
      </c>
      <c r="AS851" s="38" t="s">
        <v>102</v>
      </c>
      <c r="AT851" s="38" t="s">
        <v>36</v>
      </c>
      <c r="AU851" s="38" t="s">
        <v>102</v>
      </c>
      <c r="AV851" s="38" t="s">
        <v>102</v>
      </c>
      <c r="AW851" s="38" t="s">
        <v>102</v>
      </c>
      <c r="AX851" s="38" t="s">
        <v>36</v>
      </c>
      <c r="AY851" s="38" t="s">
        <v>102</v>
      </c>
      <c r="AZ851" s="38" t="s">
        <v>102</v>
      </c>
      <c r="BA851" s="38" t="s">
        <v>102</v>
      </c>
    </row>
    <row r="852" spans="1:53">
      <c r="A852" s="100">
        <v>44537</v>
      </c>
      <c r="B852" s="99" t="str">
        <f t="shared" si="865"/>
        <v>(火)</v>
      </c>
      <c r="C852" s="14">
        <f t="shared" si="866"/>
        <v>36274</v>
      </c>
      <c r="D852" s="14">
        <v>11612</v>
      </c>
      <c r="E852" s="38" t="s">
        <v>102</v>
      </c>
      <c r="F852" s="38" t="s">
        <v>102</v>
      </c>
      <c r="G852" s="38" t="s">
        <v>102</v>
      </c>
      <c r="H852" s="14">
        <v>168</v>
      </c>
      <c r="I852" s="38" t="s">
        <v>102</v>
      </c>
      <c r="J852" s="14">
        <v>1</v>
      </c>
      <c r="K852" s="38" t="s">
        <v>102</v>
      </c>
      <c r="L852" s="14">
        <v>23778</v>
      </c>
      <c r="M852" s="38" t="s">
        <v>102</v>
      </c>
      <c r="N852" s="38" t="s">
        <v>102</v>
      </c>
      <c r="O852" s="38" t="s">
        <v>102</v>
      </c>
      <c r="P852" s="14">
        <v>664</v>
      </c>
      <c r="Q852" s="38" t="s">
        <v>102</v>
      </c>
      <c r="R852" s="14">
        <v>51</v>
      </c>
      <c r="S852" s="38" t="s">
        <v>102</v>
      </c>
      <c r="T852" s="14">
        <v>720</v>
      </c>
      <c r="U852" s="38" t="s">
        <v>102</v>
      </c>
      <c r="V852" s="38" t="s">
        <v>102</v>
      </c>
      <c r="W852" s="38" t="s">
        <v>102</v>
      </c>
      <c r="X852" s="14">
        <v>5</v>
      </c>
      <c r="Y852" s="38" t="s">
        <v>102</v>
      </c>
      <c r="Z852" s="14">
        <v>1</v>
      </c>
      <c r="AA852" s="38" t="s">
        <v>102</v>
      </c>
      <c r="AB852" s="14">
        <v>1335</v>
      </c>
      <c r="AC852" s="38" t="s">
        <v>102</v>
      </c>
      <c r="AD852" s="38" t="s">
        <v>102</v>
      </c>
      <c r="AE852" s="38" t="s">
        <v>102</v>
      </c>
      <c r="AF852" s="14">
        <v>17</v>
      </c>
      <c r="AG852" s="38" t="s">
        <v>102</v>
      </c>
      <c r="AH852" s="14">
        <v>5</v>
      </c>
      <c r="AI852" s="38" t="s">
        <v>102</v>
      </c>
      <c r="AJ852" s="38" t="s">
        <v>36</v>
      </c>
      <c r="AK852" s="38" t="s">
        <v>102</v>
      </c>
      <c r="AL852" s="38" t="s">
        <v>102</v>
      </c>
      <c r="AM852" s="38" t="s">
        <v>102</v>
      </c>
      <c r="AN852" s="38" t="s">
        <v>102</v>
      </c>
      <c r="AO852" s="38" t="s">
        <v>36</v>
      </c>
      <c r="AP852" s="38" t="s">
        <v>102</v>
      </c>
      <c r="AQ852" s="38" t="s">
        <v>102</v>
      </c>
      <c r="AR852" s="38" t="s">
        <v>102</v>
      </c>
      <c r="AS852" s="38" t="s">
        <v>102</v>
      </c>
      <c r="AT852" s="38" t="s">
        <v>36</v>
      </c>
      <c r="AU852" s="38" t="s">
        <v>102</v>
      </c>
      <c r="AV852" s="38" t="s">
        <v>102</v>
      </c>
      <c r="AW852" s="38" t="s">
        <v>102</v>
      </c>
      <c r="AX852" s="38" t="s">
        <v>36</v>
      </c>
      <c r="AY852" s="38" t="s">
        <v>102</v>
      </c>
      <c r="AZ852" s="38" t="s">
        <v>102</v>
      </c>
      <c r="BA852" s="38" t="s">
        <v>102</v>
      </c>
    </row>
    <row r="853" spans="1:53">
      <c r="A853" s="100">
        <v>44536</v>
      </c>
      <c r="B853" s="99" t="str">
        <f t="shared" si="865"/>
        <v>(月)</v>
      </c>
      <c r="C853" s="14">
        <f t="shared" si="866"/>
        <v>39914</v>
      </c>
      <c r="D853" s="14">
        <v>13865</v>
      </c>
      <c r="E853" s="38" t="s">
        <v>102</v>
      </c>
      <c r="F853" s="38" t="s">
        <v>102</v>
      </c>
      <c r="G853" s="38" t="s">
        <v>102</v>
      </c>
      <c r="H853" s="14">
        <v>172</v>
      </c>
      <c r="I853" s="38" t="s">
        <v>102</v>
      </c>
      <c r="J853" s="14">
        <v>1</v>
      </c>
      <c r="K853" s="38" t="s">
        <v>102</v>
      </c>
      <c r="L853" s="14">
        <v>24662</v>
      </c>
      <c r="M853" s="38" t="s">
        <v>102</v>
      </c>
      <c r="N853" s="38" t="s">
        <v>102</v>
      </c>
      <c r="O853" s="38" t="s">
        <v>102</v>
      </c>
      <c r="P853" s="14">
        <v>1168</v>
      </c>
      <c r="Q853" s="38" t="s">
        <v>102</v>
      </c>
      <c r="R853" s="14">
        <v>46</v>
      </c>
      <c r="S853" s="38" t="s">
        <v>102</v>
      </c>
      <c r="T853" s="14">
        <v>835</v>
      </c>
      <c r="U853" s="38" t="s">
        <v>102</v>
      </c>
      <c r="V853" s="38" t="s">
        <v>102</v>
      </c>
      <c r="W853" s="38" t="s">
        <v>102</v>
      </c>
      <c r="X853" s="14">
        <v>6</v>
      </c>
      <c r="Y853" s="38" t="s">
        <v>102</v>
      </c>
      <c r="Z853" s="14">
        <v>0</v>
      </c>
      <c r="AA853" s="38" t="s">
        <v>102</v>
      </c>
      <c r="AB853" s="14">
        <v>1376</v>
      </c>
      <c r="AC853" s="38" t="s">
        <v>102</v>
      </c>
      <c r="AD853" s="38" t="s">
        <v>102</v>
      </c>
      <c r="AE853" s="38" t="s">
        <v>102</v>
      </c>
      <c r="AF853" s="14">
        <v>35</v>
      </c>
      <c r="AG853" s="38" t="s">
        <v>102</v>
      </c>
      <c r="AH853" s="14">
        <v>8</v>
      </c>
      <c r="AI853" s="38" t="s">
        <v>102</v>
      </c>
      <c r="AJ853" s="38" t="s">
        <v>36</v>
      </c>
      <c r="AK853" s="38" t="s">
        <v>102</v>
      </c>
      <c r="AL853" s="38" t="s">
        <v>102</v>
      </c>
      <c r="AM853" s="38" t="s">
        <v>102</v>
      </c>
      <c r="AN853" s="38" t="s">
        <v>102</v>
      </c>
      <c r="AO853" s="38" t="s">
        <v>36</v>
      </c>
      <c r="AP853" s="38" t="s">
        <v>102</v>
      </c>
      <c r="AQ853" s="38" t="s">
        <v>102</v>
      </c>
      <c r="AR853" s="38" t="s">
        <v>102</v>
      </c>
      <c r="AS853" s="38" t="s">
        <v>102</v>
      </c>
      <c r="AT853" s="38" t="s">
        <v>36</v>
      </c>
      <c r="AU853" s="38" t="s">
        <v>102</v>
      </c>
      <c r="AV853" s="38" t="s">
        <v>102</v>
      </c>
      <c r="AW853" s="38" t="s">
        <v>102</v>
      </c>
      <c r="AX853" s="38" t="s">
        <v>36</v>
      </c>
      <c r="AY853" s="38" t="s">
        <v>102</v>
      </c>
      <c r="AZ853" s="38" t="s">
        <v>102</v>
      </c>
      <c r="BA853" s="38" t="s">
        <v>102</v>
      </c>
    </row>
    <row r="854" spans="1:53">
      <c r="A854" s="100">
        <v>44535</v>
      </c>
      <c r="B854" s="99" t="str">
        <f t="shared" si="865"/>
        <v>(日)</v>
      </c>
      <c r="C854" s="14">
        <f t="shared" si="866"/>
        <v>49493</v>
      </c>
      <c r="D854" s="14">
        <v>16017</v>
      </c>
      <c r="E854" s="38" t="s">
        <v>102</v>
      </c>
      <c r="F854" s="38" t="s">
        <v>102</v>
      </c>
      <c r="G854" s="38" t="s">
        <v>102</v>
      </c>
      <c r="H854" s="14">
        <v>198</v>
      </c>
      <c r="I854" s="38" t="s">
        <v>102</v>
      </c>
      <c r="J854" s="14">
        <v>1</v>
      </c>
      <c r="K854" s="38" t="s">
        <v>102</v>
      </c>
      <c r="L854" s="14">
        <v>31094</v>
      </c>
      <c r="M854" s="38" t="s">
        <v>102</v>
      </c>
      <c r="N854" s="38" t="s">
        <v>102</v>
      </c>
      <c r="O854" s="38" t="s">
        <v>102</v>
      </c>
      <c r="P854" s="14">
        <v>2084</v>
      </c>
      <c r="Q854" s="38" t="s">
        <v>102</v>
      </c>
      <c r="R854" s="14">
        <v>99</v>
      </c>
      <c r="S854" s="38" t="s">
        <v>102</v>
      </c>
      <c r="T854" s="14">
        <v>970</v>
      </c>
      <c r="U854" s="38" t="s">
        <v>102</v>
      </c>
      <c r="V854" s="38" t="s">
        <v>102</v>
      </c>
      <c r="W854" s="38" t="s">
        <v>102</v>
      </c>
      <c r="X854" s="14">
        <v>4</v>
      </c>
      <c r="Y854" s="38" t="s">
        <v>102</v>
      </c>
      <c r="Z854" s="14">
        <v>0</v>
      </c>
      <c r="AA854" s="38" t="s">
        <v>102</v>
      </c>
      <c r="AB854" s="14">
        <v>1403</v>
      </c>
      <c r="AC854" s="38" t="s">
        <v>102</v>
      </c>
      <c r="AD854" s="38" t="s">
        <v>102</v>
      </c>
      <c r="AE854" s="38" t="s">
        <v>102</v>
      </c>
      <c r="AF854" s="14">
        <v>115</v>
      </c>
      <c r="AG854" s="38" t="s">
        <v>102</v>
      </c>
      <c r="AH854" s="14">
        <v>10</v>
      </c>
      <c r="AI854" s="38" t="s">
        <v>102</v>
      </c>
      <c r="AJ854" s="38" t="s">
        <v>36</v>
      </c>
      <c r="AK854" s="38" t="s">
        <v>102</v>
      </c>
      <c r="AL854" s="38" t="s">
        <v>102</v>
      </c>
      <c r="AM854" s="38" t="s">
        <v>102</v>
      </c>
      <c r="AN854" s="38" t="s">
        <v>102</v>
      </c>
      <c r="AO854" s="38" t="s">
        <v>36</v>
      </c>
      <c r="AP854" s="38" t="s">
        <v>102</v>
      </c>
      <c r="AQ854" s="38" t="s">
        <v>102</v>
      </c>
      <c r="AR854" s="38" t="s">
        <v>102</v>
      </c>
      <c r="AS854" s="38" t="s">
        <v>102</v>
      </c>
      <c r="AT854" s="38" t="s">
        <v>36</v>
      </c>
      <c r="AU854" s="38" t="s">
        <v>102</v>
      </c>
      <c r="AV854" s="38" t="s">
        <v>102</v>
      </c>
      <c r="AW854" s="38" t="s">
        <v>102</v>
      </c>
      <c r="AX854" s="38" t="s">
        <v>36</v>
      </c>
      <c r="AY854" s="38" t="s">
        <v>102</v>
      </c>
      <c r="AZ854" s="38" t="s">
        <v>102</v>
      </c>
      <c r="BA854" s="38" t="s">
        <v>102</v>
      </c>
    </row>
    <row r="855" spans="1:53">
      <c r="A855" s="100">
        <v>44534</v>
      </c>
      <c r="B855" s="99" t="str">
        <f t="shared" si="865"/>
        <v>(土)</v>
      </c>
      <c r="C855" s="14">
        <f t="shared" si="866"/>
        <v>121805</v>
      </c>
      <c r="D855" s="14">
        <v>44452</v>
      </c>
      <c r="E855" s="38" t="s">
        <v>102</v>
      </c>
      <c r="F855" s="38" t="s">
        <v>102</v>
      </c>
      <c r="G855" s="38" t="s">
        <v>102</v>
      </c>
      <c r="H855" s="14">
        <v>211</v>
      </c>
      <c r="I855" s="38" t="s">
        <v>102</v>
      </c>
      <c r="J855" s="14">
        <v>0</v>
      </c>
      <c r="K855" s="38" t="s">
        <v>102</v>
      </c>
      <c r="L855" s="14">
        <v>73315</v>
      </c>
      <c r="M855" s="38" t="s">
        <v>102</v>
      </c>
      <c r="N855" s="38" t="s">
        <v>102</v>
      </c>
      <c r="O855" s="38" t="s">
        <v>102</v>
      </c>
      <c r="P855" s="14">
        <v>3654</v>
      </c>
      <c r="Q855" s="38" t="s">
        <v>102</v>
      </c>
      <c r="R855" s="14">
        <v>173</v>
      </c>
      <c r="S855" s="38" t="s">
        <v>102</v>
      </c>
      <c r="T855" s="14">
        <v>1969</v>
      </c>
      <c r="U855" s="38" t="s">
        <v>102</v>
      </c>
      <c r="V855" s="38" t="s">
        <v>102</v>
      </c>
      <c r="W855" s="38" t="s">
        <v>102</v>
      </c>
      <c r="X855" s="14">
        <v>9</v>
      </c>
      <c r="Y855" s="38" t="s">
        <v>102</v>
      </c>
      <c r="Z855" s="14">
        <v>0</v>
      </c>
      <c r="AA855" s="38" t="s">
        <v>102</v>
      </c>
      <c r="AB855" s="14">
        <v>3093</v>
      </c>
      <c r="AC855" s="38" t="s">
        <v>102</v>
      </c>
      <c r="AD855" s="38" t="s">
        <v>102</v>
      </c>
      <c r="AE855" s="38" t="s">
        <v>102</v>
      </c>
      <c r="AF855" s="14">
        <v>146</v>
      </c>
      <c r="AG855" s="38" t="s">
        <v>102</v>
      </c>
      <c r="AH855" s="14">
        <v>10</v>
      </c>
      <c r="AI855" s="38" t="s">
        <v>102</v>
      </c>
      <c r="AJ855" s="38" t="s">
        <v>36</v>
      </c>
      <c r="AK855" s="38" t="s">
        <v>102</v>
      </c>
      <c r="AL855" s="38" t="s">
        <v>102</v>
      </c>
      <c r="AM855" s="38" t="s">
        <v>102</v>
      </c>
      <c r="AN855" s="38" t="s">
        <v>102</v>
      </c>
      <c r="AO855" s="38" t="s">
        <v>36</v>
      </c>
      <c r="AP855" s="38" t="s">
        <v>102</v>
      </c>
      <c r="AQ855" s="38" t="s">
        <v>102</v>
      </c>
      <c r="AR855" s="38" t="s">
        <v>102</v>
      </c>
      <c r="AS855" s="38" t="s">
        <v>102</v>
      </c>
      <c r="AT855" s="38" t="s">
        <v>36</v>
      </c>
      <c r="AU855" s="38" t="s">
        <v>102</v>
      </c>
      <c r="AV855" s="38" t="s">
        <v>102</v>
      </c>
      <c r="AW855" s="38" t="s">
        <v>102</v>
      </c>
      <c r="AX855" s="38" t="s">
        <v>36</v>
      </c>
      <c r="AY855" s="38" t="s">
        <v>102</v>
      </c>
      <c r="AZ855" s="38" t="s">
        <v>102</v>
      </c>
      <c r="BA855" s="38" t="s">
        <v>102</v>
      </c>
    </row>
    <row r="856" spans="1:53">
      <c r="A856" s="100">
        <v>44533</v>
      </c>
      <c r="B856" s="99" t="str">
        <f t="shared" si="865"/>
        <v>(金)</v>
      </c>
      <c r="C856" s="14">
        <f t="shared" si="866"/>
        <v>82535</v>
      </c>
      <c r="D856" s="14">
        <v>28933</v>
      </c>
      <c r="E856" s="38" t="s">
        <v>102</v>
      </c>
      <c r="F856" s="38" t="s">
        <v>102</v>
      </c>
      <c r="G856" s="38" t="s">
        <v>102</v>
      </c>
      <c r="H856" s="14">
        <v>240</v>
      </c>
      <c r="I856" s="38" t="s">
        <v>102</v>
      </c>
      <c r="J856" s="14">
        <v>2</v>
      </c>
      <c r="K856" s="38" t="s">
        <v>102</v>
      </c>
      <c r="L856" s="14">
        <v>51423</v>
      </c>
      <c r="M856" s="38" t="s">
        <v>102</v>
      </c>
      <c r="N856" s="38" t="s">
        <v>102</v>
      </c>
      <c r="O856" s="38" t="s">
        <v>102</v>
      </c>
      <c r="P856" s="14">
        <v>1634</v>
      </c>
      <c r="Q856" s="38" t="s">
        <v>102</v>
      </c>
      <c r="R856" s="14">
        <v>303</v>
      </c>
      <c r="S856" s="38" t="s">
        <v>102</v>
      </c>
      <c r="T856" s="14">
        <v>1659</v>
      </c>
      <c r="U856" s="38" t="s">
        <v>102</v>
      </c>
      <c r="V856" s="38" t="s">
        <v>102</v>
      </c>
      <c r="W856" s="38" t="s">
        <v>102</v>
      </c>
      <c r="X856" s="14">
        <v>9</v>
      </c>
      <c r="Y856" s="38" t="s">
        <v>102</v>
      </c>
      <c r="Z856" s="14">
        <v>1</v>
      </c>
      <c r="AA856" s="38" t="s">
        <v>102</v>
      </c>
      <c r="AB856" s="14">
        <v>2440</v>
      </c>
      <c r="AC856" s="38" t="s">
        <v>102</v>
      </c>
      <c r="AD856" s="38" t="s">
        <v>102</v>
      </c>
      <c r="AE856" s="38" t="s">
        <v>102</v>
      </c>
      <c r="AF856" s="14">
        <v>55</v>
      </c>
      <c r="AG856" s="38" t="s">
        <v>102</v>
      </c>
      <c r="AH856" s="14">
        <v>57</v>
      </c>
      <c r="AI856" s="38" t="s">
        <v>102</v>
      </c>
      <c r="AJ856" s="38" t="s">
        <v>36</v>
      </c>
      <c r="AK856" s="38" t="s">
        <v>102</v>
      </c>
      <c r="AL856" s="38" t="s">
        <v>102</v>
      </c>
      <c r="AM856" s="38" t="s">
        <v>102</v>
      </c>
      <c r="AN856" s="38" t="s">
        <v>102</v>
      </c>
      <c r="AO856" s="38" t="s">
        <v>36</v>
      </c>
      <c r="AP856" s="38" t="s">
        <v>102</v>
      </c>
      <c r="AQ856" s="38" t="s">
        <v>102</v>
      </c>
      <c r="AR856" s="38" t="s">
        <v>102</v>
      </c>
      <c r="AS856" s="38" t="s">
        <v>102</v>
      </c>
      <c r="AT856" s="38" t="s">
        <v>36</v>
      </c>
      <c r="AU856" s="38" t="s">
        <v>102</v>
      </c>
      <c r="AV856" s="38" t="s">
        <v>102</v>
      </c>
      <c r="AW856" s="38" t="s">
        <v>102</v>
      </c>
      <c r="AX856" s="38" t="s">
        <v>36</v>
      </c>
      <c r="AY856" s="38" t="s">
        <v>102</v>
      </c>
      <c r="AZ856" s="38" t="s">
        <v>102</v>
      </c>
      <c r="BA856" s="38" t="s">
        <v>102</v>
      </c>
    </row>
    <row r="857" spans="1:53">
      <c r="A857" s="100">
        <v>44532</v>
      </c>
      <c r="B857" s="99" t="str">
        <f t="shared" si="865"/>
        <v>(木)</v>
      </c>
      <c r="C857" s="14">
        <f t="shared" si="866"/>
        <v>45155</v>
      </c>
      <c r="D857" s="14">
        <v>15024</v>
      </c>
      <c r="E857" s="38" t="s">
        <v>102</v>
      </c>
      <c r="F857" s="38" t="s">
        <v>102</v>
      </c>
      <c r="G857" s="38" t="s">
        <v>102</v>
      </c>
      <c r="H857" s="14">
        <v>260</v>
      </c>
      <c r="I857" s="38" t="s">
        <v>102</v>
      </c>
      <c r="J857" s="14">
        <v>1</v>
      </c>
      <c r="K857" s="38" t="s">
        <v>102</v>
      </c>
      <c r="L857" s="14">
        <v>28400</v>
      </c>
      <c r="M857" s="38" t="s">
        <v>102</v>
      </c>
      <c r="N857" s="38" t="s">
        <v>102</v>
      </c>
      <c r="O857" s="38" t="s">
        <v>102</v>
      </c>
      <c r="P857" s="14">
        <v>1302</v>
      </c>
      <c r="Q857" s="38" t="s">
        <v>102</v>
      </c>
      <c r="R857" s="14">
        <v>168</v>
      </c>
      <c r="S857" s="38" t="s">
        <v>102</v>
      </c>
      <c r="T857" s="14">
        <v>1024</v>
      </c>
      <c r="U857" s="38" t="s">
        <v>102</v>
      </c>
      <c r="V857" s="38" t="s">
        <v>102</v>
      </c>
      <c r="W857" s="38" t="s">
        <v>102</v>
      </c>
      <c r="X857" s="14">
        <v>13</v>
      </c>
      <c r="Y857" s="38" t="s">
        <v>102</v>
      </c>
      <c r="Z857" s="14">
        <v>0</v>
      </c>
      <c r="AA857" s="38" t="s">
        <v>102</v>
      </c>
      <c r="AB857" s="14">
        <v>1683</v>
      </c>
      <c r="AC857" s="38" t="s">
        <v>102</v>
      </c>
      <c r="AD857" s="38" t="s">
        <v>102</v>
      </c>
      <c r="AE857" s="38" t="s">
        <v>102</v>
      </c>
      <c r="AF857" s="14">
        <v>32</v>
      </c>
      <c r="AG857" s="38" t="s">
        <v>102</v>
      </c>
      <c r="AH857" s="14">
        <v>32</v>
      </c>
      <c r="AI857" s="38" t="s">
        <v>102</v>
      </c>
      <c r="AJ857" s="38" t="s">
        <v>36</v>
      </c>
      <c r="AK857" s="38" t="s">
        <v>102</v>
      </c>
      <c r="AL857" s="38" t="s">
        <v>102</v>
      </c>
      <c r="AM857" s="38" t="s">
        <v>102</v>
      </c>
      <c r="AN857" s="38" t="s">
        <v>102</v>
      </c>
      <c r="AO857" s="38" t="s">
        <v>36</v>
      </c>
      <c r="AP857" s="38" t="s">
        <v>102</v>
      </c>
      <c r="AQ857" s="38" t="s">
        <v>102</v>
      </c>
      <c r="AR857" s="38" t="s">
        <v>102</v>
      </c>
      <c r="AS857" s="38" t="s">
        <v>102</v>
      </c>
      <c r="AT857" s="38" t="s">
        <v>36</v>
      </c>
      <c r="AU857" s="38" t="s">
        <v>102</v>
      </c>
      <c r="AV857" s="38" t="s">
        <v>102</v>
      </c>
      <c r="AW857" s="38" t="s">
        <v>102</v>
      </c>
      <c r="AX857" s="38" t="s">
        <v>36</v>
      </c>
      <c r="AY857" s="38" t="s">
        <v>102</v>
      </c>
      <c r="AZ857" s="38" t="s">
        <v>102</v>
      </c>
      <c r="BA857" s="38" t="s">
        <v>102</v>
      </c>
    </row>
    <row r="858" spans="1:53">
      <c r="A858" s="100">
        <v>44531</v>
      </c>
      <c r="B858" s="99" t="str">
        <f t="shared" si="865"/>
        <v>(水)</v>
      </c>
      <c r="C858" s="14">
        <f t="shared" si="866"/>
        <v>49159</v>
      </c>
      <c r="D858" s="14">
        <v>15895</v>
      </c>
      <c r="E858" s="38" t="s">
        <v>102</v>
      </c>
      <c r="F858" s="38" t="s">
        <v>102</v>
      </c>
      <c r="G858" s="38" t="s">
        <v>102</v>
      </c>
      <c r="H858" s="14">
        <v>292</v>
      </c>
      <c r="I858" s="38" t="s">
        <v>102</v>
      </c>
      <c r="J858" s="14">
        <v>4</v>
      </c>
      <c r="K858" s="38" t="s">
        <v>102</v>
      </c>
      <c r="L858" s="14">
        <v>31498</v>
      </c>
      <c r="M858" s="38" t="s">
        <v>102</v>
      </c>
      <c r="N858" s="38" t="s">
        <v>102</v>
      </c>
      <c r="O858" s="38" t="s">
        <v>102</v>
      </c>
      <c r="P858" s="14">
        <v>1346</v>
      </c>
      <c r="Q858" s="38" t="s">
        <v>102</v>
      </c>
      <c r="R858" s="14">
        <v>124</v>
      </c>
      <c r="S858" s="38" t="s">
        <v>102</v>
      </c>
      <c r="T858" s="14">
        <v>1100</v>
      </c>
      <c r="U858" s="38" t="s">
        <v>102</v>
      </c>
      <c r="V858" s="38" t="s">
        <v>102</v>
      </c>
      <c r="W858" s="38" t="s">
        <v>102</v>
      </c>
      <c r="X858" s="14">
        <v>9</v>
      </c>
      <c r="Y858" s="38" t="s">
        <v>102</v>
      </c>
      <c r="Z858" s="14">
        <v>1</v>
      </c>
      <c r="AA858" s="38" t="s">
        <v>102</v>
      </c>
      <c r="AB858" s="14">
        <v>1827</v>
      </c>
      <c r="AC858" s="38" t="s">
        <v>102</v>
      </c>
      <c r="AD858" s="38" t="s">
        <v>102</v>
      </c>
      <c r="AE858" s="38" t="s">
        <v>102</v>
      </c>
      <c r="AF858" s="14">
        <v>52</v>
      </c>
      <c r="AG858" s="38" t="s">
        <v>102</v>
      </c>
      <c r="AH858" s="14">
        <v>14</v>
      </c>
      <c r="AI858" s="38" t="s">
        <v>102</v>
      </c>
      <c r="AJ858" s="38" t="s">
        <v>36</v>
      </c>
      <c r="AK858" s="38" t="s">
        <v>102</v>
      </c>
      <c r="AL858" s="38" t="s">
        <v>102</v>
      </c>
      <c r="AM858" s="38" t="s">
        <v>102</v>
      </c>
      <c r="AN858" s="38" t="s">
        <v>102</v>
      </c>
      <c r="AO858" s="38" t="s">
        <v>36</v>
      </c>
      <c r="AP858" s="38" t="s">
        <v>102</v>
      </c>
      <c r="AQ858" s="38" t="s">
        <v>102</v>
      </c>
      <c r="AR858" s="38" t="s">
        <v>102</v>
      </c>
      <c r="AS858" s="38" t="s">
        <v>102</v>
      </c>
      <c r="AT858" s="38" t="s">
        <v>36</v>
      </c>
      <c r="AU858" s="38" t="s">
        <v>102</v>
      </c>
      <c r="AV858" s="38" t="s">
        <v>102</v>
      </c>
      <c r="AW858" s="38" t="s">
        <v>102</v>
      </c>
      <c r="AX858" s="38" t="s">
        <v>36</v>
      </c>
      <c r="AY858" s="38" t="s">
        <v>102</v>
      </c>
      <c r="AZ858" s="38" t="s">
        <v>102</v>
      </c>
      <c r="BA858" s="38" t="s">
        <v>102</v>
      </c>
    </row>
    <row r="859" spans="1:53">
      <c r="A859" s="100">
        <v>44530</v>
      </c>
      <c r="B859" s="99" t="str">
        <f t="shared" si="865"/>
        <v>(火)</v>
      </c>
      <c r="C859" s="14">
        <f t="shared" si="866"/>
        <v>80337</v>
      </c>
      <c r="D859" s="14">
        <v>17639</v>
      </c>
      <c r="E859" s="38" t="s">
        <v>102</v>
      </c>
      <c r="F859" s="38" t="s">
        <v>102</v>
      </c>
      <c r="G859" s="38" t="s">
        <v>102</v>
      </c>
      <c r="H859" s="14">
        <v>416</v>
      </c>
      <c r="I859" s="38" t="s">
        <v>102</v>
      </c>
      <c r="J859" s="14">
        <v>19</v>
      </c>
      <c r="K859" s="38" t="s">
        <v>102</v>
      </c>
      <c r="L859" s="14">
        <v>58977</v>
      </c>
      <c r="M859" s="38" t="s">
        <v>102</v>
      </c>
      <c r="N859" s="38" t="s">
        <v>102</v>
      </c>
      <c r="O859" s="38" t="s">
        <v>102</v>
      </c>
      <c r="P859" s="14">
        <v>2828</v>
      </c>
      <c r="Q859" s="38" t="s">
        <v>102</v>
      </c>
      <c r="R859" s="14">
        <v>458</v>
      </c>
      <c r="S859" s="38" t="s">
        <v>102</v>
      </c>
      <c r="T859" s="14">
        <v>1097</v>
      </c>
      <c r="U859" s="38" t="s">
        <v>102</v>
      </c>
      <c r="V859" s="38" t="s">
        <v>102</v>
      </c>
      <c r="W859" s="38" t="s">
        <v>102</v>
      </c>
      <c r="X859" s="14">
        <v>27</v>
      </c>
      <c r="Y859" s="38" t="s">
        <v>102</v>
      </c>
      <c r="Z859" s="14">
        <v>2</v>
      </c>
      <c r="AA859" s="38" t="s">
        <v>102</v>
      </c>
      <c r="AB859" s="14">
        <v>3076</v>
      </c>
      <c r="AC859" s="38" t="s">
        <v>102</v>
      </c>
      <c r="AD859" s="38" t="s">
        <v>102</v>
      </c>
      <c r="AE859" s="38" t="s">
        <v>102</v>
      </c>
      <c r="AF859" s="14">
        <v>111</v>
      </c>
      <c r="AG859" s="38" t="s">
        <v>102</v>
      </c>
      <c r="AH859" s="14">
        <v>68</v>
      </c>
      <c r="AI859" s="38" t="s">
        <v>102</v>
      </c>
      <c r="AJ859" s="38" t="s">
        <v>36</v>
      </c>
      <c r="AK859" s="38" t="s">
        <v>102</v>
      </c>
      <c r="AL859" s="38" t="s">
        <v>102</v>
      </c>
      <c r="AM859" s="38" t="s">
        <v>102</v>
      </c>
      <c r="AN859" s="38" t="s">
        <v>102</v>
      </c>
      <c r="AO859" s="38" t="s">
        <v>36</v>
      </c>
      <c r="AP859" s="38" t="s">
        <v>102</v>
      </c>
      <c r="AQ859" s="38" t="s">
        <v>102</v>
      </c>
      <c r="AR859" s="38" t="s">
        <v>102</v>
      </c>
      <c r="AS859" s="38" t="s">
        <v>102</v>
      </c>
      <c r="AT859" s="38" t="s">
        <v>36</v>
      </c>
      <c r="AU859" s="38" t="s">
        <v>102</v>
      </c>
      <c r="AV859" s="38" t="s">
        <v>102</v>
      </c>
      <c r="AW859" s="38" t="s">
        <v>102</v>
      </c>
      <c r="AX859" s="38" t="s">
        <v>36</v>
      </c>
      <c r="AY859" s="38" t="s">
        <v>102</v>
      </c>
      <c r="AZ859" s="38" t="s">
        <v>102</v>
      </c>
      <c r="BA859" s="38" t="s">
        <v>102</v>
      </c>
    </row>
    <row r="860" spans="1:53">
      <c r="A860" s="100">
        <v>44529</v>
      </c>
      <c r="B860" s="99" t="str">
        <f t="shared" si="865"/>
        <v>(月)</v>
      </c>
      <c r="C860" s="14">
        <f t="shared" si="866"/>
        <v>76044</v>
      </c>
      <c r="D860" s="14">
        <v>17826</v>
      </c>
      <c r="E860" s="38" t="s">
        <v>102</v>
      </c>
      <c r="F860" s="38" t="s">
        <v>102</v>
      </c>
      <c r="G860" s="38" t="s">
        <v>102</v>
      </c>
      <c r="H860" s="14">
        <v>540</v>
      </c>
      <c r="I860" s="38" t="s">
        <v>102</v>
      </c>
      <c r="J860" s="14">
        <v>2</v>
      </c>
      <c r="K860" s="38" t="s">
        <v>102</v>
      </c>
      <c r="L860" s="14">
        <v>54552</v>
      </c>
      <c r="M860" s="38" t="s">
        <v>102</v>
      </c>
      <c r="N860" s="38" t="s">
        <v>102</v>
      </c>
      <c r="O860" s="38" t="s">
        <v>102</v>
      </c>
      <c r="P860" s="14">
        <v>2930</v>
      </c>
      <c r="Q860" s="38" t="s">
        <v>102</v>
      </c>
      <c r="R860" s="14">
        <v>194</v>
      </c>
      <c r="S860" s="38" t="s">
        <v>102</v>
      </c>
      <c r="T860" s="14">
        <v>1026</v>
      </c>
      <c r="U860" s="38" t="s">
        <v>102</v>
      </c>
      <c r="V860" s="38" t="s">
        <v>102</v>
      </c>
      <c r="W860" s="38" t="s">
        <v>102</v>
      </c>
      <c r="X860" s="14">
        <v>22</v>
      </c>
      <c r="Y860" s="38" t="s">
        <v>102</v>
      </c>
      <c r="Z860" s="14">
        <v>0</v>
      </c>
      <c r="AA860" s="38" t="s">
        <v>102</v>
      </c>
      <c r="AB860" s="14">
        <v>2755</v>
      </c>
      <c r="AC860" s="38" t="s">
        <v>102</v>
      </c>
      <c r="AD860" s="38" t="s">
        <v>102</v>
      </c>
      <c r="AE860" s="38" t="s">
        <v>102</v>
      </c>
      <c r="AF860" s="14">
        <v>110</v>
      </c>
      <c r="AG860" s="38" t="s">
        <v>102</v>
      </c>
      <c r="AH860" s="14">
        <v>16</v>
      </c>
      <c r="AI860" s="38" t="s">
        <v>102</v>
      </c>
      <c r="AJ860" s="38" t="s">
        <v>36</v>
      </c>
      <c r="AK860" s="38" t="s">
        <v>102</v>
      </c>
      <c r="AL860" s="38" t="s">
        <v>102</v>
      </c>
      <c r="AM860" s="38" t="s">
        <v>102</v>
      </c>
      <c r="AN860" s="38" t="s">
        <v>102</v>
      </c>
      <c r="AO860" s="38" t="s">
        <v>36</v>
      </c>
      <c r="AP860" s="38" t="s">
        <v>102</v>
      </c>
      <c r="AQ860" s="38" t="s">
        <v>102</v>
      </c>
      <c r="AR860" s="38" t="s">
        <v>102</v>
      </c>
      <c r="AS860" s="38" t="s">
        <v>102</v>
      </c>
      <c r="AT860" s="38" t="s">
        <v>36</v>
      </c>
      <c r="AU860" s="38" t="s">
        <v>102</v>
      </c>
      <c r="AV860" s="38" t="s">
        <v>102</v>
      </c>
      <c r="AW860" s="38" t="s">
        <v>102</v>
      </c>
      <c r="AX860" s="38" t="s">
        <v>36</v>
      </c>
      <c r="AY860" s="38" t="s">
        <v>102</v>
      </c>
      <c r="AZ860" s="38" t="s">
        <v>102</v>
      </c>
      <c r="BA860" s="38" t="s">
        <v>102</v>
      </c>
    </row>
    <row r="861" spans="1:53">
      <c r="A861" s="100">
        <v>44528</v>
      </c>
      <c r="B861" s="99" t="str">
        <f t="shared" si="865"/>
        <v>(日)</v>
      </c>
      <c r="C861" s="14">
        <f t="shared" si="866"/>
        <v>113512</v>
      </c>
      <c r="D861" s="14">
        <v>19261</v>
      </c>
      <c r="E861" s="38" t="s">
        <v>102</v>
      </c>
      <c r="F861" s="38" t="s">
        <v>102</v>
      </c>
      <c r="G861" s="38" t="s">
        <v>102</v>
      </c>
      <c r="H861" s="14">
        <v>612</v>
      </c>
      <c r="I861" s="38" t="s">
        <v>102</v>
      </c>
      <c r="J861" s="14">
        <v>0</v>
      </c>
      <c r="K861" s="38" t="s">
        <v>102</v>
      </c>
      <c r="L861" s="14">
        <v>83792</v>
      </c>
      <c r="M861" s="38" t="s">
        <v>102</v>
      </c>
      <c r="N861" s="38" t="s">
        <v>102</v>
      </c>
      <c r="O861" s="38" t="s">
        <v>102</v>
      </c>
      <c r="P861" s="14">
        <v>9808</v>
      </c>
      <c r="Q861" s="38" t="s">
        <v>102</v>
      </c>
      <c r="R861" s="14">
        <v>39</v>
      </c>
      <c r="S861" s="38" t="s">
        <v>102</v>
      </c>
      <c r="T861" s="14">
        <v>914</v>
      </c>
      <c r="U861" s="38" t="s">
        <v>102</v>
      </c>
      <c r="V861" s="38" t="s">
        <v>102</v>
      </c>
      <c r="W861" s="38" t="s">
        <v>102</v>
      </c>
      <c r="X861" s="14">
        <v>22</v>
      </c>
      <c r="Y861" s="38" t="s">
        <v>102</v>
      </c>
      <c r="Z861" s="14">
        <v>0</v>
      </c>
      <c r="AA861" s="38" t="s">
        <v>102</v>
      </c>
      <c r="AB861" s="14">
        <v>3461</v>
      </c>
      <c r="AC861" s="38" t="s">
        <v>102</v>
      </c>
      <c r="AD861" s="38" t="s">
        <v>102</v>
      </c>
      <c r="AE861" s="38" t="s">
        <v>102</v>
      </c>
      <c r="AF861" s="14">
        <v>349</v>
      </c>
      <c r="AG861" s="38" t="s">
        <v>102</v>
      </c>
      <c r="AH861" s="14">
        <v>4</v>
      </c>
      <c r="AI861" s="38" t="s">
        <v>102</v>
      </c>
      <c r="AJ861" s="38" t="s">
        <v>36</v>
      </c>
      <c r="AK861" s="38" t="s">
        <v>102</v>
      </c>
      <c r="AL861" s="38" t="s">
        <v>102</v>
      </c>
      <c r="AM861" s="38" t="s">
        <v>102</v>
      </c>
      <c r="AN861" s="38" t="s">
        <v>102</v>
      </c>
      <c r="AO861" s="38" t="s">
        <v>36</v>
      </c>
      <c r="AP861" s="38" t="s">
        <v>102</v>
      </c>
      <c r="AQ861" s="38" t="s">
        <v>102</v>
      </c>
      <c r="AR861" s="38" t="s">
        <v>102</v>
      </c>
      <c r="AS861" s="38" t="s">
        <v>102</v>
      </c>
      <c r="AT861" s="38" t="s">
        <v>36</v>
      </c>
      <c r="AU861" s="38" t="s">
        <v>102</v>
      </c>
      <c r="AV861" s="38" t="s">
        <v>102</v>
      </c>
      <c r="AW861" s="38" t="s">
        <v>102</v>
      </c>
      <c r="AX861" s="38" t="s">
        <v>36</v>
      </c>
      <c r="AY861" s="38" t="s">
        <v>102</v>
      </c>
      <c r="AZ861" s="38" t="s">
        <v>102</v>
      </c>
      <c r="BA861" s="38" t="s">
        <v>102</v>
      </c>
    </row>
    <row r="862" spans="1:53">
      <c r="A862" s="100">
        <v>44527</v>
      </c>
      <c r="B862" s="99" t="str">
        <f t="shared" si="865"/>
        <v>(土)</v>
      </c>
      <c r="C862" s="14">
        <f t="shared" si="866"/>
        <v>208186</v>
      </c>
      <c r="D862" s="14">
        <v>50640</v>
      </c>
      <c r="E862" s="38" t="s">
        <v>102</v>
      </c>
      <c r="F862" s="38" t="s">
        <v>102</v>
      </c>
      <c r="G862" s="38" t="s">
        <v>102</v>
      </c>
      <c r="H862" s="14">
        <v>914</v>
      </c>
      <c r="I862" s="38" t="s">
        <v>102</v>
      </c>
      <c r="J862" s="14">
        <v>33</v>
      </c>
      <c r="K862" s="38" t="s">
        <v>102</v>
      </c>
      <c r="L862" s="14">
        <v>141264</v>
      </c>
      <c r="M862" s="38" t="s">
        <v>102</v>
      </c>
      <c r="N862" s="38" t="s">
        <v>102</v>
      </c>
      <c r="O862" s="38" t="s">
        <v>102</v>
      </c>
      <c r="P862" s="14">
        <v>14573</v>
      </c>
      <c r="Q862" s="38" t="s">
        <v>102</v>
      </c>
      <c r="R862" s="14">
        <v>762</v>
      </c>
      <c r="S862" s="38" t="s">
        <v>102</v>
      </c>
      <c r="T862" s="14">
        <v>2168</v>
      </c>
      <c r="U862" s="38" t="s">
        <v>102</v>
      </c>
      <c r="V862" s="38" t="s">
        <v>102</v>
      </c>
      <c r="W862" s="38" t="s">
        <v>102</v>
      </c>
      <c r="X862" s="14">
        <v>46</v>
      </c>
      <c r="Y862" s="38" t="s">
        <v>102</v>
      </c>
      <c r="Z862" s="14">
        <v>10</v>
      </c>
      <c r="AA862" s="38" t="s">
        <v>102</v>
      </c>
      <c r="AB862" s="14">
        <v>5215</v>
      </c>
      <c r="AC862" s="38" t="s">
        <v>102</v>
      </c>
      <c r="AD862" s="38" t="s">
        <v>102</v>
      </c>
      <c r="AE862" s="38" t="s">
        <v>102</v>
      </c>
      <c r="AF862" s="14">
        <v>436</v>
      </c>
      <c r="AG862" s="38" t="s">
        <v>102</v>
      </c>
      <c r="AH862" s="14">
        <v>93</v>
      </c>
      <c r="AI862" s="38" t="s">
        <v>102</v>
      </c>
      <c r="AJ862" s="38" t="s">
        <v>36</v>
      </c>
      <c r="AK862" s="38" t="s">
        <v>102</v>
      </c>
      <c r="AL862" s="38" t="s">
        <v>102</v>
      </c>
      <c r="AM862" s="38" t="s">
        <v>102</v>
      </c>
      <c r="AN862" s="38" t="s">
        <v>102</v>
      </c>
      <c r="AO862" s="38" t="s">
        <v>36</v>
      </c>
      <c r="AP862" s="38" t="s">
        <v>102</v>
      </c>
      <c r="AQ862" s="38" t="s">
        <v>102</v>
      </c>
      <c r="AR862" s="38" t="s">
        <v>102</v>
      </c>
      <c r="AS862" s="38" t="s">
        <v>102</v>
      </c>
      <c r="AT862" s="38" t="s">
        <v>36</v>
      </c>
      <c r="AU862" s="38" t="s">
        <v>102</v>
      </c>
      <c r="AV862" s="38" t="s">
        <v>102</v>
      </c>
      <c r="AW862" s="38" t="s">
        <v>102</v>
      </c>
      <c r="AX862" s="38" t="s">
        <v>36</v>
      </c>
      <c r="AY862" s="38" t="s">
        <v>102</v>
      </c>
      <c r="AZ862" s="38" t="s">
        <v>102</v>
      </c>
      <c r="BA862" s="38" t="s">
        <v>102</v>
      </c>
    </row>
    <row r="863" spans="1:53">
      <c r="A863" s="100">
        <v>44526</v>
      </c>
      <c r="B863" s="99" t="str">
        <f t="shared" si="865"/>
        <v>(金)</v>
      </c>
      <c r="C863" s="14">
        <f t="shared" si="866"/>
        <v>149426</v>
      </c>
      <c r="D863" s="14">
        <v>36648</v>
      </c>
      <c r="E863" s="38" t="s">
        <v>102</v>
      </c>
      <c r="F863" s="38" t="s">
        <v>102</v>
      </c>
      <c r="G863" s="38" t="s">
        <v>102</v>
      </c>
      <c r="H863" s="14">
        <v>1716</v>
      </c>
      <c r="I863" s="38" t="s">
        <v>102</v>
      </c>
      <c r="J863" s="14">
        <v>3</v>
      </c>
      <c r="K863" s="38" t="s">
        <v>102</v>
      </c>
      <c r="L863" s="14">
        <v>102333</v>
      </c>
      <c r="M863" s="38" t="s">
        <v>102</v>
      </c>
      <c r="N863" s="38" t="s">
        <v>102</v>
      </c>
      <c r="O863" s="38" t="s">
        <v>102</v>
      </c>
      <c r="P863" s="14">
        <v>8592</v>
      </c>
      <c r="Q863" s="38" t="s">
        <v>102</v>
      </c>
      <c r="R863" s="14">
        <v>134</v>
      </c>
      <c r="S863" s="38" t="s">
        <v>102</v>
      </c>
      <c r="T863" s="14">
        <v>1870</v>
      </c>
      <c r="U863" s="38" t="s">
        <v>102</v>
      </c>
      <c r="V863" s="38" t="s">
        <v>102</v>
      </c>
      <c r="W863" s="38" t="s">
        <v>102</v>
      </c>
      <c r="X863" s="14">
        <v>113</v>
      </c>
      <c r="Y863" s="38" t="s">
        <v>102</v>
      </c>
      <c r="Z863" s="14">
        <v>0</v>
      </c>
      <c r="AA863" s="38" t="s">
        <v>102</v>
      </c>
      <c r="AB863" s="14">
        <v>4379</v>
      </c>
      <c r="AC863" s="38" t="s">
        <v>102</v>
      </c>
      <c r="AD863" s="38" t="s">
        <v>102</v>
      </c>
      <c r="AE863" s="38" t="s">
        <v>102</v>
      </c>
      <c r="AF863" s="14">
        <v>295</v>
      </c>
      <c r="AG863" s="38" t="s">
        <v>102</v>
      </c>
      <c r="AH863" s="14">
        <v>11</v>
      </c>
      <c r="AI863" s="38" t="s">
        <v>102</v>
      </c>
      <c r="AJ863" s="38" t="s">
        <v>36</v>
      </c>
      <c r="AK863" s="38" t="s">
        <v>102</v>
      </c>
      <c r="AL863" s="38" t="s">
        <v>102</v>
      </c>
      <c r="AM863" s="38" t="s">
        <v>102</v>
      </c>
      <c r="AN863" s="38" t="s">
        <v>102</v>
      </c>
      <c r="AO863" s="38" t="s">
        <v>36</v>
      </c>
      <c r="AP863" s="38" t="s">
        <v>102</v>
      </c>
      <c r="AQ863" s="38" t="s">
        <v>102</v>
      </c>
      <c r="AR863" s="38" t="s">
        <v>102</v>
      </c>
      <c r="AS863" s="38" t="s">
        <v>102</v>
      </c>
      <c r="AT863" s="38" t="s">
        <v>36</v>
      </c>
      <c r="AU863" s="38" t="s">
        <v>102</v>
      </c>
      <c r="AV863" s="38" t="s">
        <v>102</v>
      </c>
      <c r="AW863" s="38" t="s">
        <v>102</v>
      </c>
      <c r="AX863" s="38" t="s">
        <v>36</v>
      </c>
      <c r="AY863" s="38" t="s">
        <v>102</v>
      </c>
      <c r="AZ863" s="38" t="s">
        <v>102</v>
      </c>
      <c r="BA863" s="38" t="s">
        <v>102</v>
      </c>
    </row>
    <row r="864" spans="1:53">
      <c r="A864" s="100">
        <v>44525</v>
      </c>
      <c r="B864" s="99" t="str">
        <f t="shared" si="865"/>
        <v>(木)</v>
      </c>
      <c r="C864" s="14">
        <f t="shared" si="866"/>
        <v>86500</v>
      </c>
      <c r="D864" s="14">
        <v>19513</v>
      </c>
      <c r="E864" s="38" t="s">
        <v>102</v>
      </c>
      <c r="F864" s="38" t="s">
        <v>102</v>
      </c>
      <c r="G864" s="38" t="s">
        <v>102</v>
      </c>
      <c r="H864" s="14">
        <v>698</v>
      </c>
      <c r="I864" s="38" t="s">
        <v>102</v>
      </c>
      <c r="J864" s="14">
        <v>35</v>
      </c>
      <c r="K864" s="38" t="s">
        <v>102</v>
      </c>
      <c r="L864" s="14">
        <v>59425</v>
      </c>
      <c r="M864" s="38" t="s">
        <v>102</v>
      </c>
      <c r="N864" s="38" t="s">
        <v>102</v>
      </c>
      <c r="O864" s="38" t="s">
        <v>102</v>
      </c>
      <c r="P864" s="14">
        <v>6282</v>
      </c>
      <c r="Q864" s="38" t="s">
        <v>102</v>
      </c>
      <c r="R864" s="14">
        <v>547</v>
      </c>
      <c r="S864" s="38" t="s">
        <v>102</v>
      </c>
      <c r="T864" s="14">
        <v>1235</v>
      </c>
      <c r="U864" s="38" t="s">
        <v>102</v>
      </c>
      <c r="V864" s="38" t="s">
        <v>102</v>
      </c>
      <c r="W864" s="38" t="s">
        <v>102</v>
      </c>
      <c r="X864" s="14">
        <v>36</v>
      </c>
      <c r="Y864" s="38" t="s">
        <v>102</v>
      </c>
      <c r="Z864" s="14">
        <v>6</v>
      </c>
      <c r="AA864" s="38" t="s">
        <v>102</v>
      </c>
      <c r="AB864" s="14">
        <v>3147</v>
      </c>
      <c r="AC864" s="38" t="s">
        <v>102</v>
      </c>
      <c r="AD864" s="38" t="s">
        <v>102</v>
      </c>
      <c r="AE864" s="38" t="s">
        <v>102</v>
      </c>
      <c r="AF864" s="14">
        <v>204</v>
      </c>
      <c r="AG864" s="38" t="s">
        <v>102</v>
      </c>
      <c r="AH864" s="14">
        <v>46</v>
      </c>
      <c r="AI864" s="38" t="s">
        <v>102</v>
      </c>
      <c r="AJ864" s="38" t="s">
        <v>36</v>
      </c>
      <c r="AK864" s="38" t="s">
        <v>102</v>
      </c>
      <c r="AL864" s="38" t="s">
        <v>102</v>
      </c>
      <c r="AM864" s="38" t="s">
        <v>102</v>
      </c>
      <c r="AN864" s="38" t="s">
        <v>102</v>
      </c>
      <c r="AO864" s="38" t="s">
        <v>36</v>
      </c>
      <c r="AP864" s="38" t="s">
        <v>102</v>
      </c>
      <c r="AQ864" s="38" t="s">
        <v>102</v>
      </c>
      <c r="AR864" s="38" t="s">
        <v>102</v>
      </c>
      <c r="AS864" s="38" t="s">
        <v>102</v>
      </c>
      <c r="AT864" s="38" t="s">
        <v>36</v>
      </c>
      <c r="AU864" s="38" t="s">
        <v>102</v>
      </c>
      <c r="AV864" s="38" t="s">
        <v>102</v>
      </c>
      <c r="AW864" s="38" t="s">
        <v>102</v>
      </c>
      <c r="AX864" s="38" t="s">
        <v>36</v>
      </c>
      <c r="AY864" s="38" t="s">
        <v>102</v>
      </c>
      <c r="AZ864" s="38" t="s">
        <v>102</v>
      </c>
      <c r="BA864" s="38" t="s">
        <v>102</v>
      </c>
    </row>
    <row r="865" spans="1:53">
      <c r="A865" s="100">
        <v>44524</v>
      </c>
      <c r="B865" s="99" t="str">
        <f t="shared" si="865"/>
        <v>(水)</v>
      </c>
      <c r="C865" s="14">
        <f t="shared" si="866"/>
        <v>71266</v>
      </c>
      <c r="D865" s="14">
        <v>21705</v>
      </c>
      <c r="E865" s="38" t="s">
        <v>102</v>
      </c>
      <c r="F865" s="38" t="s">
        <v>102</v>
      </c>
      <c r="G865" s="38" t="s">
        <v>102</v>
      </c>
      <c r="H865" s="14">
        <v>763</v>
      </c>
      <c r="I865" s="38" t="s">
        <v>102</v>
      </c>
      <c r="J865" s="14">
        <v>10</v>
      </c>
      <c r="K865" s="38" t="s">
        <v>102</v>
      </c>
      <c r="L865" s="14">
        <v>40866</v>
      </c>
      <c r="M865" s="38" t="s">
        <v>102</v>
      </c>
      <c r="N865" s="38" t="s">
        <v>102</v>
      </c>
      <c r="O865" s="38" t="s">
        <v>102</v>
      </c>
      <c r="P865" s="14">
        <v>7634</v>
      </c>
      <c r="Q865" s="38" t="s">
        <v>102</v>
      </c>
      <c r="R865" s="14">
        <v>288</v>
      </c>
      <c r="S865" s="38" t="s">
        <v>102</v>
      </c>
      <c r="T865" s="14">
        <v>1305</v>
      </c>
      <c r="U865" s="38" t="s">
        <v>102</v>
      </c>
      <c r="V865" s="38" t="s">
        <v>102</v>
      </c>
      <c r="W865" s="38" t="s">
        <v>102</v>
      </c>
      <c r="X865" s="14">
        <v>47</v>
      </c>
      <c r="Y865" s="38" t="s">
        <v>102</v>
      </c>
      <c r="Z865" s="14">
        <v>1</v>
      </c>
      <c r="AA865" s="38" t="s">
        <v>102</v>
      </c>
      <c r="AB865" s="14">
        <v>2086</v>
      </c>
      <c r="AC865" s="38" t="s">
        <v>102</v>
      </c>
      <c r="AD865" s="38" t="s">
        <v>102</v>
      </c>
      <c r="AE865" s="38" t="s">
        <v>102</v>
      </c>
      <c r="AF865" s="14">
        <v>286</v>
      </c>
      <c r="AG865" s="38" t="s">
        <v>102</v>
      </c>
      <c r="AH865" s="14">
        <v>42</v>
      </c>
      <c r="AI865" s="38" t="s">
        <v>102</v>
      </c>
      <c r="AJ865" s="38" t="s">
        <v>36</v>
      </c>
      <c r="AK865" s="38" t="s">
        <v>102</v>
      </c>
      <c r="AL865" s="38" t="s">
        <v>102</v>
      </c>
      <c r="AM865" s="38" t="s">
        <v>102</v>
      </c>
      <c r="AN865" s="38" t="s">
        <v>102</v>
      </c>
      <c r="AO865" s="38" t="s">
        <v>36</v>
      </c>
      <c r="AP865" s="38" t="s">
        <v>102</v>
      </c>
      <c r="AQ865" s="38" t="s">
        <v>102</v>
      </c>
      <c r="AR865" s="38" t="s">
        <v>102</v>
      </c>
      <c r="AS865" s="38" t="s">
        <v>102</v>
      </c>
      <c r="AT865" s="38" t="s">
        <v>36</v>
      </c>
      <c r="AU865" s="38" t="s">
        <v>102</v>
      </c>
      <c r="AV865" s="38" t="s">
        <v>102</v>
      </c>
      <c r="AW865" s="38" t="s">
        <v>102</v>
      </c>
      <c r="AX865" s="38" t="s">
        <v>36</v>
      </c>
      <c r="AY865" s="38" t="s">
        <v>102</v>
      </c>
      <c r="AZ865" s="38" t="s">
        <v>102</v>
      </c>
      <c r="BA865" s="38" t="s">
        <v>102</v>
      </c>
    </row>
    <row r="866" spans="1:53">
      <c r="A866" s="100">
        <v>44523</v>
      </c>
      <c r="B866" s="99" t="str">
        <f t="shared" si="865"/>
        <v>(火)</v>
      </c>
      <c r="C866" s="14">
        <f t="shared" si="866"/>
        <v>25826</v>
      </c>
      <c r="D866" s="14">
        <v>4744</v>
      </c>
      <c r="E866" s="38" t="s">
        <v>102</v>
      </c>
      <c r="F866" s="38" t="s">
        <v>102</v>
      </c>
      <c r="G866" s="38" t="s">
        <v>102</v>
      </c>
      <c r="H866" s="14">
        <v>241</v>
      </c>
      <c r="I866" s="38" t="s">
        <v>102</v>
      </c>
      <c r="J866" s="14">
        <v>3</v>
      </c>
      <c r="K866" s="38" t="s">
        <v>102</v>
      </c>
      <c r="L866" s="14">
        <v>16181</v>
      </c>
      <c r="M866" s="38" t="s">
        <v>102</v>
      </c>
      <c r="N866" s="38" t="s">
        <v>102</v>
      </c>
      <c r="O866" s="38" t="s">
        <v>102</v>
      </c>
      <c r="P866" s="14">
        <v>4531</v>
      </c>
      <c r="Q866" s="38" t="s">
        <v>102</v>
      </c>
      <c r="R866" s="14">
        <v>126</v>
      </c>
      <c r="S866" s="38" t="s">
        <v>102</v>
      </c>
      <c r="T866" s="14">
        <v>240</v>
      </c>
      <c r="U866" s="38" t="s">
        <v>102</v>
      </c>
      <c r="V866" s="38" t="s">
        <v>102</v>
      </c>
      <c r="W866" s="38" t="s">
        <v>102</v>
      </c>
      <c r="X866" s="14">
        <v>4</v>
      </c>
      <c r="Y866" s="38" t="s">
        <v>102</v>
      </c>
      <c r="Z866" s="14">
        <v>0</v>
      </c>
      <c r="AA866" s="38" t="s">
        <v>102</v>
      </c>
      <c r="AB866" s="14">
        <v>692</v>
      </c>
      <c r="AC866" s="38" t="s">
        <v>102</v>
      </c>
      <c r="AD866" s="38" t="s">
        <v>102</v>
      </c>
      <c r="AE866" s="38" t="s">
        <v>102</v>
      </c>
      <c r="AF866" s="14">
        <v>196</v>
      </c>
      <c r="AG866" s="38" t="s">
        <v>102</v>
      </c>
      <c r="AH866" s="14">
        <v>10</v>
      </c>
      <c r="AI866" s="38" t="s">
        <v>102</v>
      </c>
      <c r="AJ866" s="38" t="s">
        <v>36</v>
      </c>
      <c r="AK866" s="38" t="s">
        <v>102</v>
      </c>
      <c r="AL866" s="38" t="s">
        <v>102</v>
      </c>
      <c r="AM866" s="38" t="s">
        <v>102</v>
      </c>
      <c r="AN866" s="38" t="s">
        <v>102</v>
      </c>
      <c r="AO866" s="38" t="s">
        <v>36</v>
      </c>
      <c r="AP866" s="38" t="s">
        <v>102</v>
      </c>
      <c r="AQ866" s="38" t="s">
        <v>102</v>
      </c>
      <c r="AR866" s="38" t="s">
        <v>102</v>
      </c>
      <c r="AS866" s="38" t="s">
        <v>102</v>
      </c>
      <c r="AT866" s="38" t="s">
        <v>36</v>
      </c>
      <c r="AU866" s="38" t="s">
        <v>102</v>
      </c>
      <c r="AV866" s="38" t="s">
        <v>102</v>
      </c>
      <c r="AW866" s="38" t="s">
        <v>102</v>
      </c>
      <c r="AX866" s="38" t="s">
        <v>36</v>
      </c>
      <c r="AY866" s="38" t="s">
        <v>102</v>
      </c>
      <c r="AZ866" s="38" t="s">
        <v>102</v>
      </c>
      <c r="BA866" s="38" t="s">
        <v>102</v>
      </c>
    </row>
    <row r="867" spans="1:53">
      <c r="A867" s="100">
        <v>44522</v>
      </c>
      <c r="B867" s="99" t="str">
        <f t="shared" si="865"/>
        <v>(月)</v>
      </c>
      <c r="C867" s="14">
        <f t="shared" si="866"/>
        <v>93058</v>
      </c>
      <c r="D867" s="14">
        <v>21939</v>
      </c>
      <c r="E867" s="38" t="s">
        <v>102</v>
      </c>
      <c r="F867" s="38" t="s">
        <v>102</v>
      </c>
      <c r="G867" s="38" t="s">
        <v>102</v>
      </c>
      <c r="H867" s="14">
        <v>655</v>
      </c>
      <c r="I867" s="38" t="s">
        <v>102</v>
      </c>
      <c r="J867" s="14">
        <v>10</v>
      </c>
      <c r="K867" s="38" t="s">
        <v>102</v>
      </c>
      <c r="L867" s="14">
        <v>63347</v>
      </c>
      <c r="M867" s="38" t="s">
        <v>102</v>
      </c>
      <c r="N867" s="38" t="s">
        <v>102</v>
      </c>
      <c r="O867" s="38" t="s">
        <v>102</v>
      </c>
      <c r="P867" s="14">
        <v>6381</v>
      </c>
      <c r="Q867" s="38" t="s">
        <v>102</v>
      </c>
      <c r="R867" s="14">
        <v>726</v>
      </c>
      <c r="S867" s="38" t="s">
        <v>102</v>
      </c>
      <c r="T867" s="14">
        <v>1227</v>
      </c>
      <c r="U867" s="38" t="s">
        <v>102</v>
      </c>
      <c r="V867" s="38" t="s">
        <v>102</v>
      </c>
      <c r="W867" s="38" t="s">
        <v>102</v>
      </c>
      <c r="X867" s="14">
        <v>19</v>
      </c>
      <c r="Y867" s="38" t="s">
        <v>102</v>
      </c>
      <c r="Z867" s="14">
        <v>1</v>
      </c>
      <c r="AA867" s="38" t="s">
        <v>102</v>
      </c>
      <c r="AB867" s="14">
        <v>3005</v>
      </c>
      <c r="AC867" s="38" t="s">
        <v>102</v>
      </c>
      <c r="AD867" s="38" t="s">
        <v>102</v>
      </c>
      <c r="AE867" s="38" t="s">
        <v>102</v>
      </c>
      <c r="AF867" s="14">
        <v>206</v>
      </c>
      <c r="AG867" s="38" t="s">
        <v>102</v>
      </c>
      <c r="AH867" s="14">
        <v>80</v>
      </c>
      <c r="AI867" s="38" t="s">
        <v>102</v>
      </c>
      <c r="AJ867" s="38" t="s">
        <v>36</v>
      </c>
      <c r="AK867" s="38" t="s">
        <v>102</v>
      </c>
      <c r="AL867" s="38" t="s">
        <v>102</v>
      </c>
      <c r="AM867" s="38" t="s">
        <v>102</v>
      </c>
      <c r="AN867" s="38" t="s">
        <v>102</v>
      </c>
      <c r="AO867" s="38" t="s">
        <v>36</v>
      </c>
      <c r="AP867" s="38" t="s">
        <v>102</v>
      </c>
      <c r="AQ867" s="38" t="s">
        <v>102</v>
      </c>
      <c r="AR867" s="38" t="s">
        <v>102</v>
      </c>
      <c r="AS867" s="38" t="s">
        <v>102</v>
      </c>
      <c r="AT867" s="38" t="s">
        <v>36</v>
      </c>
      <c r="AU867" s="38" t="s">
        <v>102</v>
      </c>
      <c r="AV867" s="38" t="s">
        <v>102</v>
      </c>
      <c r="AW867" s="38" t="s">
        <v>102</v>
      </c>
      <c r="AX867" s="38" t="s">
        <v>36</v>
      </c>
      <c r="AY867" s="38" t="s">
        <v>102</v>
      </c>
      <c r="AZ867" s="38" t="s">
        <v>102</v>
      </c>
      <c r="BA867" s="38" t="s">
        <v>102</v>
      </c>
    </row>
    <row r="868" spans="1:53">
      <c r="A868" s="100">
        <v>44521</v>
      </c>
      <c r="B868" s="99" t="str">
        <f t="shared" si="865"/>
        <v>(日)</v>
      </c>
      <c r="C868" s="14">
        <f t="shared" si="866"/>
        <v>158808</v>
      </c>
      <c r="D868" s="14">
        <v>23962</v>
      </c>
      <c r="E868" s="38" t="s">
        <v>102</v>
      </c>
      <c r="F868" s="38" t="s">
        <v>102</v>
      </c>
      <c r="G868" s="38" t="s">
        <v>102</v>
      </c>
      <c r="H868" s="14">
        <v>994</v>
      </c>
      <c r="I868" s="38" t="s">
        <v>102</v>
      </c>
      <c r="J868" s="14">
        <v>11</v>
      </c>
      <c r="K868" s="38" t="s">
        <v>102</v>
      </c>
      <c r="L868" s="14">
        <v>115706</v>
      </c>
      <c r="M868" s="38" t="s">
        <v>102</v>
      </c>
      <c r="N868" s="38" t="s">
        <v>102</v>
      </c>
      <c r="O868" s="38" t="s">
        <v>102</v>
      </c>
      <c r="P868" s="14">
        <v>17336</v>
      </c>
      <c r="Q868" s="38" t="s">
        <v>102</v>
      </c>
      <c r="R868" s="14">
        <v>799</v>
      </c>
      <c r="S868" s="38" t="s">
        <v>102</v>
      </c>
      <c r="T868" s="14">
        <v>1136</v>
      </c>
      <c r="U868" s="38" t="s">
        <v>102</v>
      </c>
      <c r="V868" s="38" t="s">
        <v>102</v>
      </c>
      <c r="W868" s="38" t="s">
        <v>102</v>
      </c>
      <c r="X868" s="14">
        <v>77</v>
      </c>
      <c r="Y868" s="38" t="s">
        <v>102</v>
      </c>
      <c r="Z868" s="14">
        <v>3</v>
      </c>
      <c r="AA868" s="38" t="s">
        <v>102</v>
      </c>
      <c r="AB868" s="14">
        <v>4145</v>
      </c>
      <c r="AC868" s="38" t="s">
        <v>102</v>
      </c>
      <c r="AD868" s="38" t="s">
        <v>102</v>
      </c>
      <c r="AE868" s="38" t="s">
        <v>102</v>
      </c>
      <c r="AF868" s="14">
        <v>688</v>
      </c>
      <c r="AG868" s="38" t="s">
        <v>102</v>
      </c>
      <c r="AH868" s="14">
        <v>83</v>
      </c>
      <c r="AI868" s="38" t="s">
        <v>102</v>
      </c>
      <c r="AJ868" s="38" t="s">
        <v>36</v>
      </c>
      <c r="AK868" s="38" t="s">
        <v>102</v>
      </c>
      <c r="AL868" s="38" t="s">
        <v>102</v>
      </c>
      <c r="AM868" s="38" t="s">
        <v>102</v>
      </c>
      <c r="AN868" s="38" t="s">
        <v>102</v>
      </c>
      <c r="AO868" s="38" t="s">
        <v>36</v>
      </c>
      <c r="AP868" s="38" t="s">
        <v>102</v>
      </c>
      <c r="AQ868" s="38" t="s">
        <v>102</v>
      </c>
      <c r="AR868" s="38" t="s">
        <v>102</v>
      </c>
      <c r="AS868" s="38" t="s">
        <v>102</v>
      </c>
      <c r="AT868" s="38" t="s">
        <v>36</v>
      </c>
      <c r="AU868" s="38" t="s">
        <v>102</v>
      </c>
      <c r="AV868" s="38" t="s">
        <v>102</v>
      </c>
      <c r="AW868" s="38" t="s">
        <v>102</v>
      </c>
      <c r="AX868" s="38" t="s">
        <v>36</v>
      </c>
      <c r="AY868" s="38" t="s">
        <v>102</v>
      </c>
      <c r="AZ868" s="38" t="s">
        <v>102</v>
      </c>
      <c r="BA868" s="38" t="s">
        <v>102</v>
      </c>
    </row>
    <row r="869" spans="1:53">
      <c r="A869" s="100">
        <v>44520</v>
      </c>
      <c r="B869" s="99" t="str">
        <f t="shared" si="865"/>
        <v>(土)</v>
      </c>
      <c r="C869" s="14">
        <f t="shared" si="866"/>
        <v>280003</v>
      </c>
      <c r="D869" s="14">
        <v>54982</v>
      </c>
      <c r="E869" s="38" t="s">
        <v>102</v>
      </c>
      <c r="F869" s="38" t="s">
        <v>102</v>
      </c>
      <c r="G869" s="38" t="s">
        <v>102</v>
      </c>
      <c r="H869" s="14">
        <v>1003</v>
      </c>
      <c r="I869" s="38" t="s">
        <v>102</v>
      </c>
      <c r="J869" s="14">
        <v>10</v>
      </c>
      <c r="K869" s="38" t="s">
        <v>102</v>
      </c>
      <c r="L869" s="14">
        <v>194982</v>
      </c>
      <c r="M869" s="38" t="s">
        <v>102</v>
      </c>
      <c r="N869" s="38" t="s">
        <v>102</v>
      </c>
      <c r="O869" s="38" t="s">
        <v>102</v>
      </c>
      <c r="P869" s="14">
        <v>27373</v>
      </c>
      <c r="Q869" s="38" t="s">
        <v>102</v>
      </c>
      <c r="R869" s="14">
        <v>1653</v>
      </c>
      <c r="S869" s="38" t="s">
        <v>102</v>
      </c>
      <c r="T869" s="14">
        <v>2266</v>
      </c>
      <c r="U869" s="38" t="s">
        <v>102</v>
      </c>
      <c r="V869" s="38" t="s">
        <v>102</v>
      </c>
      <c r="W869" s="38" t="s">
        <v>102</v>
      </c>
      <c r="X869" s="14">
        <v>99</v>
      </c>
      <c r="Y869" s="38" t="s">
        <v>102</v>
      </c>
      <c r="Z869" s="14">
        <v>1</v>
      </c>
      <c r="AA869" s="38" t="s">
        <v>102</v>
      </c>
      <c r="AB869" s="14">
        <v>6223</v>
      </c>
      <c r="AC869" s="38" t="s">
        <v>102</v>
      </c>
      <c r="AD869" s="38" t="s">
        <v>102</v>
      </c>
      <c r="AE869" s="38" t="s">
        <v>102</v>
      </c>
      <c r="AF869" s="14">
        <v>847</v>
      </c>
      <c r="AG869" s="38" t="s">
        <v>102</v>
      </c>
      <c r="AH869" s="14">
        <v>153</v>
      </c>
      <c r="AI869" s="38" t="s">
        <v>102</v>
      </c>
      <c r="AJ869" s="38" t="s">
        <v>36</v>
      </c>
      <c r="AK869" s="38" t="s">
        <v>102</v>
      </c>
      <c r="AL869" s="38" t="s">
        <v>102</v>
      </c>
      <c r="AM869" s="38" t="s">
        <v>102</v>
      </c>
      <c r="AN869" s="38" t="s">
        <v>102</v>
      </c>
      <c r="AO869" s="38" t="s">
        <v>36</v>
      </c>
      <c r="AP869" s="38" t="s">
        <v>102</v>
      </c>
      <c r="AQ869" s="38" t="s">
        <v>102</v>
      </c>
      <c r="AR869" s="38" t="s">
        <v>102</v>
      </c>
      <c r="AS869" s="38" t="s">
        <v>102</v>
      </c>
      <c r="AT869" s="38" t="s">
        <v>36</v>
      </c>
      <c r="AU869" s="38" t="s">
        <v>102</v>
      </c>
      <c r="AV869" s="38" t="s">
        <v>102</v>
      </c>
      <c r="AW869" s="38" t="s">
        <v>102</v>
      </c>
      <c r="AX869" s="38" t="s">
        <v>36</v>
      </c>
      <c r="AY869" s="38" t="s">
        <v>102</v>
      </c>
      <c r="AZ869" s="38" t="s">
        <v>102</v>
      </c>
      <c r="BA869" s="38" t="s">
        <v>102</v>
      </c>
    </row>
    <row r="870" spans="1:53">
      <c r="A870" s="100">
        <v>44519</v>
      </c>
      <c r="B870" s="99" t="str">
        <f t="shared" si="865"/>
        <v>(金)</v>
      </c>
      <c r="C870" s="14">
        <f t="shared" si="866"/>
        <v>199960</v>
      </c>
      <c r="D870" s="14">
        <v>40442</v>
      </c>
      <c r="E870" s="38" t="s">
        <v>102</v>
      </c>
      <c r="F870" s="38" t="s">
        <v>102</v>
      </c>
      <c r="G870" s="38" t="s">
        <v>102</v>
      </c>
      <c r="H870" s="14">
        <v>1718</v>
      </c>
      <c r="I870" s="38" t="s">
        <v>102</v>
      </c>
      <c r="J870" s="14">
        <v>13</v>
      </c>
      <c r="K870" s="38" t="s">
        <v>102</v>
      </c>
      <c r="L870" s="14">
        <v>142368</v>
      </c>
      <c r="M870" s="38" t="s">
        <v>102</v>
      </c>
      <c r="N870" s="38" t="s">
        <v>102</v>
      </c>
      <c r="O870" s="38" t="s">
        <v>102</v>
      </c>
      <c r="P870" s="14">
        <v>14412</v>
      </c>
      <c r="Q870" s="38" t="s">
        <v>102</v>
      </c>
      <c r="R870" s="14">
        <v>1007</v>
      </c>
      <c r="S870" s="38" t="s">
        <v>102</v>
      </c>
      <c r="T870" s="14">
        <v>2002</v>
      </c>
      <c r="U870" s="38" t="s">
        <v>102</v>
      </c>
      <c r="V870" s="38" t="s">
        <v>102</v>
      </c>
      <c r="W870" s="38" t="s">
        <v>102</v>
      </c>
      <c r="X870" s="14">
        <v>128</v>
      </c>
      <c r="Y870" s="38" t="s">
        <v>102</v>
      </c>
      <c r="Z870" s="14">
        <v>2</v>
      </c>
      <c r="AA870" s="38" t="s">
        <v>102</v>
      </c>
      <c r="AB870" s="14">
        <v>5505</v>
      </c>
      <c r="AC870" s="38" t="s">
        <v>102</v>
      </c>
      <c r="AD870" s="38" t="s">
        <v>102</v>
      </c>
      <c r="AE870" s="38" t="s">
        <v>102</v>
      </c>
      <c r="AF870" s="14">
        <v>380</v>
      </c>
      <c r="AG870" s="38" t="s">
        <v>102</v>
      </c>
      <c r="AH870" s="14">
        <v>91</v>
      </c>
      <c r="AI870" s="38" t="s">
        <v>102</v>
      </c>
      <c r="AJ870" s="38" t="s">
        <v>36</v>
      </c>
      <c r="AK870" s="38" t="s">
        <v>102</v>
      </c>
      <c r="AL870" s="38" t="s">
        <v>102</v>
      </c>
      <c r="AM870" s="38" t="s">
        <v>102</v>
      </c>
      <c r="AN870" s="38" t="s">
        <v>102</v>
      </c>
      <c r="AO870" s="38" t="s">
        <v>36</v>
      </c>
      <c r="AP870" s="38" t="s">
        <v>102</v>
      </c>
      <c r="AQ870" s="38" t="s">
        <v>102</v>
      </c>
      <c r="AR870" s="38" t="s">
        <v>102</v>
      </c>
      <c r="AS870" s="38" t="s">
        <v>102</v>
      </c>
      <c r="AT870" s="38" t="s">
        <v>36</v>
      </c>
      <c r="AU870" s="38" t="s">
        <v>102</v>
      </c>
      <c r="AV870" s="38" t="s">
        <v>102</v>
      </c>
      <c r="AW870" s="38" t="s">
        <v>102</v>
      </c>
      <c r="AX870" s="38" t="s">
        <v>36</v>
      </c>
      <c r="AY870" s="38" t="s">
        <v>102</v>
      </c>
      <c r="AZ870" s="38" t="s">
        <v>102</v>
      </c>
      <c r="BA870" s="38" t="s">
        <v>102</v>
      </c>
    </row>
    <row r="871" spans="1:53">
      <c r="A871" s="100">
        <v>44518</v>
      </c>
      <c r="B871" s="99" t="str">
        <f t="shared" si="865"/>
        <v>(木)</v>
      </c>
      <c r="C871" s="14">
        <f t="shared" si="866"/>
        <v>130236</v>
      </c>
      <c r="D871" s="14">
        <v>22692</v>
      </c>
      <c r="E871" s="38" t="s">
        <v>102</v>
      </c>
      <c r="F871" s="38" t="s">
        <v>102</v>
      </c>
      <c r="G871" s="38" t="s">
        <v>102</v>
      </c>
      <c r="H871" s="14">
        <v>701</v>
      </c>
      <c r="I871" s="38" t="s">
        <v>102</v>
      </c>
      <c r="J871" s="14">
        <v>4</v>
      </c>
      <c r="K871" s="38" t="s">
        <v>102</v>
      </c>
      <c r="L871" s="14">
        <v>97570</v>
      </c>
      <c r="M871" s="38" t="s">
        <v>102</v>
      </c>
      <c r="N871" s="38" t="s">
        <v>102</v>
      </c>
      <c r="O871" s="38" t="s">
        <v>102</v>
      </c>
      <c r="P871" s="14">
        <v>8905</v>
      </c>
      <c r="Q871" s="38" t="s">
        <v>102</v>
      </c>
      <c r="R871" s="14">
        <v>364</v>
      </c>
      <c r="S871" s="38" t="s">
        <v>102</v>
      </c>
      <c r="T871" s="14">
        <v>1315</v>
      </c>
      <c r="U871" s="38" t="s">
        <v>102</v>
      </c>
      <c r="V871" s="38" t="s">
        <v>102</v>
      </c>
      <c r="W871" s="38" t="s">
        <v>102</v>
      </c>
      <c r="X871" s="14">
        <v>34</v>
      </c>
      <c r="Y871" s="38" t="s">
        <v>102</v>
      </c>
      <c r="Z871" s="14">
        <v>0</v>
      </c>
      <c r="AA871" s="38" t="s">
        <v>102</v>
      </c>
      <c r="AB871" s="14">
        <v>4882</v>
      </c>
      <c r="AC871" s="38" t="s">
        <v>102</v>
      </c>
      <c r="AD871" s="38" t="s">
        <v>102</v>
      </c>
      <c r="AE871" s="38" t="s">
        <v>102</v>
      </c>
      <c r="AF871" s="14">
        <v>342</v>
      </c>
      <c r="AG871" s="38" t="s">
        <v>102</v>
      </c>
      <c r="AH871" s="14">
        <v>37</v>
      </c>
      <c r="AI871" s="38" t="s">
        <v>102</v>
      </c>
      <c r="AJ871" s="38" t="s">
        <v>36</v>
      </c>
      <c r="AK871" s="38" t="s">
        <v>102</v>
      </c>
      <c r="AL871" s="38" t="s">
        <v>102</v>
      </c>
      <c r="AM871" s="38" t="s">
        <v>102</v>
      </c>
      <c r="AN871" s="38" t="s">
        <v>102</v>
      </c>
      <c r="AO871" s="38" t="s">
        <v>36</v>
      </c>
      <c r="AP871" s="38" t="s">
        <v>102</v>
      </c>
      <c r="AQ871" s="38" t="s">
        <v>102</v>
      </c>
      <c r="AR871" s="38" t="s">
        <v>102</v>
      </c>
      <c r="AS871" s="38" t="s">
        <v>102</v>
      </c>
      <c r="AT871" s="38" t="s">
        <v>36</v>
      </c>
      <c r="AU871" s="38" t="s">
        <v>102</v>
      </c>
      <c r="AV871" s="38" t="s">
        <v>102</v>
      </c>
      <c r="AW871" s="38" t="s">
        <v>102</v>
      </c>
      <c r="AX871" s="38" t="s">
        <v>36</v>
      </c>
      <c r="AY871" s="38" t="s">
        <v>102</v>
      </c>
      <c r="AZ871" s="38" t="s">
        <v>102</v>
      </c>
      <c r="BA871" s="38" t="s">
        <v>102</v>
      </c>
    </row>
    <row r="872" spans="1:53">
      <c r="A872" s="100">
        <v>44517</v>
      </c>
      <c r="B872" s="99" t="str">
        <f t="shared" si="865"/>
        <v>(水)</v>
      </c>
      <c r="C872" s="14">
        <f t="shared" si="866"/>
        <v>140558</v>
      </c>
      <c r="D872" s="14">
        <v>24070</v>
      </c>
      <c r="E872" s="38" t="s">
        <v>102</v>
      </c>
      <c r="F872" s="38" t="s">
        <v>102</v>
      </c>
      <c r="G872" s="38" t="s">
        <v>102</v>
      </c>
      <c r="H872" s="14">
        <v>890</v>
      </c>
      <c r="I872" s="38" t="s">
        <v>102</v>
      </c>
      <c r="J872" s="14">
        <v>3</v>
      </c>
      <c r="K872" s="38" t="s">
        <v>102</v>
      </c>
      <c r="L872" s="14">
        <v>103097</v>
      </c>
      <c r="M872" s="38" t="s">
        <v>102</v>
      </c>
      <c r="N872" s="38" t="s">
        <v>102</v>
      </c>
      <c r="O872" s="38" t="s">
        <v>102</v>
      </c>
      <c r="P872" s="14">
        <v>11821</v>
      </c>
      <c r="Q872" s="38" t="s">
        <v>102</v>
      </c>
      <c r="R872" s="14">
        <v>677</v>
      </c>
      <c r="S872" s="38" t="s">
        <v>102</v>
      </c>
      <c r="T872" s="14">
        <v>1495</v>
      </c>
      <c r="U872" s="38" t="s">
        <v>102</v>
      </c>
      <c r="V872" s="38" t="s">
        <v>102</v>
      </c>
      <c r="W872" s="38" t="s">
        <v>102</v>
      </c>
      <c r="X872" s="14">
        <v>32</v>
      </c>
      <c r="Y872" s="38" t="s">
        <v>102</v>
      </c>
      <c r="Z872" s="14">
        <v>0</v>
      </c>
      <c r="AA872" s="38" t="s">
        <v>102</v>
      </c>
      <c r="AB872" s="14">
        <v>5169</v>
      </c>
      <c r="AC872" s="38" t="s">
        <v>102</v>
      </c>
      <c r="AD872" s="38" t="s">
        <v>102</v>
      </c>
      <c r="AE872" s="38" t="s">
        <v>102</v>
      </c>
      <c r="AF872" s="14">
        <v>515</v>
      </c>
      <c r="AG872" s="38" t="s">
        <v>102</v>
      </c>
      <c r="AH872" s="14">
        <v>73</v>
      </c>
      <c r="AI872" s="38" t="s">
        <v>102</v>
      </c>
      <c r="AJ872" s="38" t="s">
        <v>36</v>
      </c>
      <c r="AK872" s="38" t="s">
        <v>102</v>
      </c>
      <c r="AL872" s="38" t="s">
        <v>102</v>
      </c>
      <c r="AM872" s="38" t="s">
        <v>102</v>
      </c>
      <c r="AN872" s="38" t="s">
        <v>102</v>
      </c>
      <c r="AO872" s="38" t="s">
        <v>36</v>
      </c>
      <c r="AP872" s="38" t="s">
        <v>102</v>
      </c>
      <c r="AQ872" s="38" t="s">
        <v>102</v>
      </c>
      <c r="AR872" s="38" t="s">
        <v>102</v>
      </c>
      <c r="AS872" s="38" t="s">
        <v>102</v>
      </c>
      <c r="AT872" s="38" t="s">
        <v>36</v>
      </c>
      <c r="AU872" s="38" t="s">
        <v>102</v>
      </c>
      <c r="AV872" s="38" t="s">
        <v>102</v>
      </c>
      <c r="AW872" s="38" t="s">
        <v>102</v>
      </c>
      <c r="AX872" s="38" t="s">
        <v>36</v>
      </c>
      <c r="AY872" s="38" t="s">
        <v>102</v>
      </c>
      <c r="AZ872" s="38" t="s">
        <v>102</v>
      </c>
      <c r="BA872" s="38" t="s">
        <v>102</v>
      </c>
    </row>
    <row r="873" spans="1:53">
      <c r="A873" s="100">
        <v>44516</v>
      </c>
      <c r="B873" s="99" t="str">
        <f t="shared" si="865"/>
        <v>(火)</v>
      </c>
      <c r="C873" s="14">
        <f t="shared" si="866"/>
        <v>146512</v>
      </c>
      <c r="D873" s="14">
        <v>24677</v>
      </c>
      <c r="E873" s="38" t="s">
        <v>102</v>
      </c>
      <c r="F873" s="38" t="s">
        <v>102</v>
      </c>
      <c r="G873" s="38" t="s">
        <v>102</v>
      </c>
      <c r="H873" s="14">
        <v>662</v>
      </c>
      <c r="I873" s="38" t="s">
        <v>102</v>
      </c>
      <c r="J873" s="14">
        <v>28</v>
      </c>
      <c r="K873" s="38" t="s">
        <v>102</v>
      </c>
      <c r="L873" s="14">
        <v>111967</v>
      </c>
      <c r="M873" s="38" t="s">
        <v>102</v>
      </c>
      <c r="N873" s="38" t="s">
        <v>102</v>
      </c>
      <c r="O873" s="38" t="s">
        <v>102</v>
      </c>
      <c r="P873" s="14">
        <v>8383</v>
      </c>
      <c r="Q873" s="38" t="s">
        <v>102</v>
      </c>
      <c r="R873" s="14">
        <v>795</v>
      </c>
      <c r="S873" s="38" t="s">
        <v>102</v>
      </c>
      <c r="T873" s="14">
        <v>1438</v>
      </c>
      <c r="U873" s="38" t="s">
        <v>102</v>
      </c>
      <c r="V873" s="38" t="s">
        <v>102</v>
      </c>
      <c r="W873" s="38" t="s">
        <v>102</v>
      </c>
      <c r="X873" s="14">
        <v>27</v>
      </c>
      <c r="Y873" s="38" t="s">
        <v>102</v>
      </c>
      <c r="Z873" s="14">
        <v>0</v>
      </c>
      <c r="AA873" s="38" t="s">
        <v>102</v>
      </c>
      <c r="AB873" s="14">
        <v>5577</v>
      </c>
      <c r="AC873" s="38" t="s">
        <v>102</v>
      </c>
      <c r="AD873" s="38" t="s">
        <v>102</v>
      </c>
      <c r="AE873" s="38" t="s">
        <v>102</v>
      </c>
      <c r="AF873" s="14">
        <v>304</v>
      </c>
      <c r="AG873" s="38" t="s">
        <v>102</v>
      </c>
      <c r="AH873" s="14">
        <v>105</v>
      </c>
      <c r="AI873" s="38" t="s">
        <v>102</v>
      </c>
      <c r="AJ873" s="38" t="s">
        <v>36</v>
      </c>
      <c r="AK873" s="38" t="s">
        <v>102</v>
      </c>
      <c r="AL873" s="38" t="s">
        <v>102</v>
      </c>
      <c r="AM873" s="38" t="s">
        <v>102</v>
      </c>
      <c r="AN873" s="38" t="s">
        <v>102</v>
      </c>
      <c r="AO873" s="38" t="s">
        <v>36</v>
      </c>
      <c r="AP873" s="38" t="s">
        <v>102</v>
      </c>
      <c r="AQ873" s="38" t="s">
        <v>102</v>
      </c>
      <c r="AR873" s="38" t="s">
        <v>102</v>
      </c>
      <c r="AS873" s="38" t="s">
        <v>102</v>
      </c>
      <c r="AT873" s="38" t="s">
        <v>36</v>
      </c>
      <c r="AU873" s="38" t="s">
        <v>102</v>
      </c>
      <c r="AV873" s="38" t="s">
        <v>102</v>
      </c>
      <c r="AW873" s="38" t="s">
        <v>102</v>
      </c>
      <c r="AX873" s="38" t="s">
        <v>36</v>
      </c>
      <c r="AY873" s="38" t="s">
        <v>102</v>
      </c>
      <c r="AZ873" s="38" t="s">
        <v>102</v>
      </c>
      <c r="BA873" s="38" t="s">
        <v>102</v>
      </c>
    </row>
    <row r="874" spans="1:53">
      <c r="A874" s="100">
        <v>44515</v>
      </c>
      <c r="B874" s="99" t="str">
        <f t="shared" si="865"/>
        <v>(月)</v>
      </c>
      <c r="C874" s="14">
        <f t="shared" si="866"/>
        <v>146085</v>
      </c>
      <c r="D874" s="14">
        <v>25213</v>
      </c>
      <c r="E874" s="38" t="s">
        <v>102</v>
      </c>
      <c r="F874" s="38" t="s">
        <v>102</v>
      </c>
      <c r="G874" s="38" t="s">
        <v>102</v>
      </c>
      <c r="H874" s="14">
        <v>718</v>
      </c>
      <c r="I874" s="38" t="s">
        <v>102</v>
      </c>
      <c r="J874" s="14">
        <v>1</v>
      </c>
      <c r="K874" s="38" t="s">
        <v>102</v>
      </c>
      <c r="L874" s="14">
        <v>109537</v>
      </c>
      <c r="M874" s="38" t="s">
        <v>102</v>
      </c>
      <c r="N874" s="38" t="s">
        <v>102</v>
      </c>
      <c r="O874" s="38" t="s">
        <v>102</v>
      </c>
      <c r="P874" s="14">
        <v>10248</v>
      </c>
      <c r="Q874" s="38" t="s">
        <v>102</v>
      </c>
      <c r="R874" s="14">
        <v>368</v>
      </c>
      <c r="S874" s="38" t="s">
        <v>102</v>
      </c>
      <c r="T874" s="14">
        <v>1373</v>
      </c>
      <c r="U874" s="38" t="s">
        <v>102</v>
      </c>
      <c r="V874" s="38" t="s">
        <v>102</v>
      </c>
      <c r="W874" s="38" t="s">
        <v>102</v>
      </c>
      <c r="X874" s="14">
        <v>29</v>
      </c>
      <c r="Y874" s="38" t="s">
        <v>102</v>
      </c>
      <c r="Z874" s="14">
        <v>0</v>
      </c>
      <c r="AA874" s="38" t="s">
        <v>102</v>
      </c>
      <c r="AB874" s="14">
        <v>4942</v>
      </c>
      <c r="AC874" s="38" t="s">
        <v>102</v>
      </c>
      <c r="AD874" s="38" t="s">
        <v>102</v>
      </c>
      <c r="AE874" s="38" t="s">
        <v>102</v>
      </c>
      <c r="AF874" s="14">
        <v>337</v>
      </c>
      <c r="AG874" s="38" t="s">
        <v>102</v>
      </c>
      <c r="AH874" s="14">
        <v>25</v>
      </c>
      <c r="AI874" s="38" t="s">
        <v>102</v>
      </c>
      <c r="AJ874" s="38" t="s">
        <v>36</v>
      </c>
      <c r="AK874" s="38" t="s">
        <v>102</v>
      </c>
      <c r="AL874" s="38" t="s">
        <v>102</v>
      </c>
      <c r="AM874" s="38" t="s">
        <v>102</v>
      </c>
      <c r="AN874" s="38" t="s">
        <v>102</v>
      </c>
      <c r="AO874" s="38" t="s">
        <v>36</v>
      </c>
      <c r="AP874" s="38" t="s">
        <v>102</v>
      </c>
      <c r="AQ874" s="38" t="s">
        <v>102</v>
      </c>
      <c r="AR874" s="38" t="s">
        <v>102</v>
      </c>
      <c r="AS874" s="38" t="s">
        <v>102</v>
      </c>
      <c r="AT874" s="38" t="s">
        <v>36</v>
      </c>
      <c r="AU874" s="38" t="s">
        <v>102</v>
      </c>
      <c r="AV874" s="38" t="s">
        <v>102</v>
      </c>
      <c r="AW874" s="38" t="s">
        <v>102</v>
      </c>
      <c r="AX874" s="38" t="s">
        <v>36</v>
      </c>
      <c r="AY874" s="38" t="s">
        <v>102</v>
      </c>
      <c r="AZ874" s="38" t="s">
        <v>102</v>
      </c>
      <c r="BA874" s="38" t="s">
        <v>102</v>
      </c>
    </row>
    <row r="875" spans="1:53">
      <c r="A875" s="100">
        <v>44514</v>
      </c>
      <c r="B875" s="99" t="str">
        <f t="shared" ref="B875:B938" si="867">"(" &amp; TEXT(A875,"aaa") &amp; ")"</f>
        <v>(日)</v>
      </c>
      <c r="C875" s="14">
        <f t="shared" si="866"/>
        <v>207030</v>
      </c>
      <c r="D875" s="14">
        <v>30011</v>
      </c>
      <c r="E875" s="38" t="s">
        <v>102</v>
      </c>
      <c r="F875" s="38" t="s">
        <v>102</v>
      </c>
      <c r="G875" s="38" t="s">
        <v>102</v>
      </c>
      <c r="H875" s="14">
        <v>899</v>
      </c>
      <c r="I875" s="38" t="s">
        <v>102</v>
      </c>
      <c r="J875" s="14">
        <v>2</v>
      </c>
      <c r="K875" s="38" t="s">
        <v>102</v>
      </c>
      <c r="L875" s="14">
        <v>151407</v>
      </c>
      <c r="M875" s="38" t="s">
        <v>102</v>
      </c>
      <c r="N875" s="38" t="s">
        <v>102</v>
      </c>
      <c r="O875" s="38" t="s">
        <v>102</v>
      </c>
      <c r="P875" s="14">
        <v>23353</v>
      </c>
      <c r="Q875" s="38" t="s">
        <v>102</v>
      </c>
      <c r="R875" s="14">
        <v>1358</v>
      </c>
      <c r="S875" s="38" t="s">
        <v>102</v>
      </c>
      <c r="T875" s="14">
        <v>1332</v>
      </c>
      <c r="U875" s="38" t="s">
        <v>102</v>
      </c>
      <c r="V875" s="38" t="s">
        <v>102</v>
      </c>
      <c r="W875" s="38" t="s">
        <v>102</v>
      </c>
      <c r="X875" s="14">
        <v>53</v>
      </c>
      <c r="Y875" s="38" t="s">
        <v>102</v>
      </c>
      <c r="Z875" s="14">
        <v>2</v>
      </c>
      <c r="AA875" s="38" t="s">
        <v>102</v>
      </c>
      <c r="AB875" s="14">
        <v>5379</v>
      </c>
      <c r="AC875" s="38" t="s">
        <v>102</v>
      </c>
      <c r="AD875" s="38" t="s">
        <v>102</v>
      </c>
      <c r="AE875" s="38" t="s">
        <v>102</v>
      </c>
      <c r="AF875" s="14">
        <v>797</v>
      </c>
      <c r="AG875" s="38" t="s">
        <v>102</v>
      </c>
      <c r="AH875" s="14">
        <v>111</v>
      </c>
      <c r="AI875" s="38" t="s">
        <v>102</v>
      </c>
      <c r="AJ875" s="38" t="s">
        <v>36</v>
      </c>
      <c r="AK875" s="38" t="s">
        <v>102</v>
      </c>
      <c r="AL875" s="38" t="s">
        <v>102</v>
      </c>
      <c r="AM875" s="38" t="s">
        <v>102</v>
      </c>
      <c r="AN875" s="38" t="s">
        <v>102</v>
      </c>
      <c r="AO875" s="38" t="s">
        <v>36</v>
      </c>
      <c r="AP875" s="38" t="s">
        <v>102</v>
      </c>
      <c r="AQ875" s="38" t="s">
        <v>102</v>
      </c>
      <c r="AR875" s="38" t="s">
        <v>102</v>
      </c>
      <c r="AS875" s="38" t="s">
        <v>102</v>
      </c>
      <c r="AT875" s="38" t="s">
        <v>36</v>
      </c>
      <c r="AU875" s="38" t="s">
        <v>102</v>
      </c>
      <c r="AV875" s="38" t="s">
        <v>102</v>
      </c>
      <c r="AW875" s="38" t="s">
        <v>102</v>
      </c>
      <c r="AX875" s="38" t="s">
        <v>36</v>
      </c>
      <c r="AY875" s="38" t="s">
        <v>102</v>
      </c>
      <c r="AZ875" s="38" t="s">
        <v>102</v>
      </c>
      <c r="BA875" s="38" t="s">
        <v>102</v>
      </c>
    </row>
    <row r="876" spans="1:53">
      <c r="A876" s="100">
        <v>44513</v>
      </c>
      <c r="B876" s="99" t="str">
        <f t="shared" si="867"/>
        <v>(土)</v>
      </c>
      <c r="C876" s="14">
        <f t="shared" si="866"/>
        <v>358725</v>
      </c>
      <c r="D876" s="14">
        <v>66419</v>
      </c>
      <c r="E876" s="38" t="s">
        <v>102</v>
      </c>
      <c r="F876" s="38" t="s">
        <v>102</v>
      </c>
      <c r="G876" s="38" t="s">
        <v>102</v>
      </c>
      <c r="H876" s="14">
        <v>1270</v>
      </c>
      <c r="I876" s="38" t="s">
        <v>102</v>
      </c>
      <c r="J876" s="14">
        <v>9</v>
      </c>
      <c r="K876" s="38" t="s">
        <v>102</v>
      </c>
      <c r="L876" s="14">
        <v>260476</v>
      </c>
      <c r="M876" s="38" t="s">
        <v>102</v>
      </c>
      <c r="N876" s="38" t="s">
        <v>102</v>
      </c>
      <c r="O876" s="38" t="s">
        <v>102</v>
      </c>
      <c r="P876" s="14">
        <v>28483</v>
      </c>
      <c r="Q876" s="38" t="s">
        <v>102</v>
      </c>
      <c r="R876" s="14">
        <v>2068</v>
      </c>
      <c r="S876" s="38" t="s">
        <v>102</v>
      </c>
      <c r="T876" s="14">
        <v>2746</v>
      </c>
      <c r="U876" s="38" t="s">
        <v>102</v>
      </c>
      <c r="V876" s="38" t="s">
        <v>102</v>
      </c>
      <c r="W876" s="38" t="s">
        <v>102</v>
      </c>
      <c r="X876" s="14">
        <v>88</v>
      </c>
      <c r="Y876" s="38" t="s">
        <v>102</v>
      </c>
      <c r="Z876" s="14">
        <v>0</v>
      </c>
      <c r="AA876" s="38" t="s">
        <v>102</v>
      </c>
      <c r="AB876" s="14">
        <v>7840</v>
      </c>
      <c r="AC876" s="38" t="s">
        <v>102</v>
      </c>
      <c r="AD876" s="38" t="s">
        <v>102</v>
      </c>
      <c r="AE876" s="38" t="s">
        <v>102</v>
      </c>
      <c r="AF876" s="14">
        <v>799</v>
      </c>
      <c r="AG876" s="38" t="s">
        <v>102</v>
      </c>
      <c r="AH876" s="14">
        <v>121</v>
      </c>
      <c r="AI876" s="38" t="s">
        <v>102</v>
      </c>
      <c r="AJ876" s="38" t="s">
        <v>36</v>
      </c>
      <c r="AK876" s="38" t="s">
        <v>102</v>
      </c>
      <c r="AL876" s="38" t="s">
        <v>102</v>
      </c>
      <c r="AM876" s="38" t="s">
        <v>102</v>
      </c>
      <c r="AN876" s="38" t="s">
        <v>102</v>
      </c>
      <c r="AO876" s="38" t="s">
        <v>36</v>
      </c>
      <c r="AP876" s="38" t="s">
        <v>102</v>
      </c>
      <c r="AQ876" s="38" t="s">
        <v>102</v>
      </c>
      <c r="AR876" s="38" t="s">
        <v>102</v>
      </c>
      <c r="AS876" s="38" t="s">
        <v>102</v>
      </c>
      <c r="AT876" s="38" t="s">
        <v>36</v>
      </c>
      <c r="AU876" s="38" t="s">
        <v>102</v>
      </c>
      <c r="AV876" s="38" t="s">
        <v>102</v>
      </c>
      <c r="AW876" s="38" t="s">
        <v>102</v>
      </c>
      <c r="AX876" s="38" t="s">
        <v>36</v>
      </c>
      <c r="AY876" s="38" t="s">
        <v>102</v>
      </c>
      <c r="AZ876" s="38" t="s">
        <v>102</v>
      </c>
      <c r="BA876" s="38" t="s">
        <v>102</v>
      </c>
    </row>
    <row r="877" spans="1:53">
      <c r="A877" s="100">
        <v>44512</v>
      </c>
      <c r="B877" s="99" t="str">
        <f t="shared" si="867"/>
        <v>(金)</v>
      </c>
      <c r="C877" s="14">
        <f t="shared" si="866"/>
        <v>273137</v>
      </c>
      <c r="D877" s="14">
        <v>49818</v>
      </c>
      <c r="E877" s="38" t="s">
        <v>102</v>
      </c>
      <c r="F877" s="38" t="s">
        <v>102</v>
      </c>
      <c r="G877" s="38" t="s">
        <v>102</v>
      </c>
      <c r="H877" s="14">
        <v>977</v>
      </c>
      <c r="I877" s="38" t="s">
        <v>102</v>
      </c>
      <c r="J877" s="14">
        <v>4</v>
      </c>
      <c r="K877" s="38" t="s">
        <v>102</v>
      </c>
      <c r="L877" s="14">
        <v>196859</v>
      </c>
      <c r="M877" s="38" t="s">
        <v>102</v>
      </c>
      <c r="N877" s="38" t="s">
        <v>102</v>
      </c>
      <c r="O877" s="38" t="s">
        <v>102</v>
      </c>
      <c r="P877" s="14">
        <v>24038</v>
      </c>
      <c r="Q877" s="38" t="s">
        <v>102</v>
      </c>
      <c r="R877" s="14">
        <v>1441</v>
      </c>
      <c r="S877" s="38" t="s">
        <v>102</v>
      </c>
      <c r="T877" s="14">
        <v>2359</v>
      </c>
      <c r="U877" s="38" t="s">
        <v>102</v>
      </c>
      <c r="V877" s="38" t="s">
        <v>102</v>
      </c>
      <c r="W877" s="38" t="s">
        <v>102</v>
      </c>
      <c r="X877" s="14">
        <v>31</v>
      </c>
      <c r="Y877" s="38" t="s">
        <v>102</v>
      </c>
      <c r="Z877" s="14">
        <v>0</v>
      </c>
      <c r="AA877" s="38" t="s">
        <v>102</v>
      </c>
      <c r="AB877" s="14">
        <v>6672</v>
      </c>
      <c r="AC877" s="38" t="s">
        <v>102</v>
      </c>
      <c r="AD877" s="38" t="s">
        <v>102</v>
      </c>
      <c r="AE877" s="38" t="s">
        <v>102</v>
      </c>
      <c r="AF877" s="14">
        <v>580</v>
      </c>
      <c r="AG877" s="38" t="s">
        <v>102</v>
      </c>
      <c r="AH877" s="14">
        <v>115</v>
      </c>
      <c r="AI877" s="38" t="s">
        <v>102</v>
      </c>
      <c r="AJ877" s="38" t="s">
        <v>36</v>
      </c>
      <c r="AK877" s="38" t="s">
        <v>102</v>
      </c>
      <c r="AL877" s="38" t="s">
        <v>102</v>
      </c>
      <c r="AM877" s="38" t="s">
        <v>102</v>
      </c>
      <c r="AN877" s="38" t="s">
        <v>102</v>
      </c>
      <c r="AO877" s="38" t="s">
        <v>36</v>
      </c>
      <c r="AP877" s="38" t="s">
        <v>102</v>
      </c>
      <c r="AQ877" s="38" t="s">
        <v>102</v>
      </c>
      <c r="AR877" s="38" t="s">
        <v>102</v>
      </c>
      <c r="AS877" s="38" t="s">
        <v>102</v>
      </c>
      <c r="AT877" s="38" t="s">
        <v>36</v>
      </c>
      <c r="AU877" s="38" t="s">
        <v>102</v>
      </c>
      <c r="AV877" s="38" t="s">
        <v>102</v>
      </c>
      <c r="AW877" s="38" t="s">
        <v>102</v>
      </c>
      <c r="AX877" s="38" t="s">
        <v>36</v>
      </c>
      <c r="AY877" s="38" t="s">
        <v>102</v>
      </c>
      <c r="AZ877" s="38" t="s">
        <v>102</v>
      </c>
      <c r="BA877" s="38" t="s">
        <v>102</v>
      </c>
    </row>
    <row r="878" spans="1:53">
      <c r="A878" s="100">
        <v>44511</v>
      </c>
      <c r="B878" s="99" t="str">
        <f t="shared" si="867"/>
        <v>(木)</v>
      </c>
      <c r="C878" s="14">
        <f t="shared" si="866"/>
        <v>184025</v>
      </c>
      <c r="D878" s="14">
        <v>29832</v>
      </c>
      <c r="E878" s="38" t="s">
        <v>102</v>
      </c>
      <c r="F878" s="38" t="s">
        <v>102</v>
      </c>
      <c r="G878" s="38" t="s">
        <v>102</v>
      </c>
      <c r="H878" s="14">
        <v>766</v>
      </c>
      <c r="I878" s="38" t="s">
        <v>102</v>
      </c>
      <c r="J878" s="14">
        <v>37</v>
      </c>
      <c r="K878" s="38" t="s">
        <v>102</v>
      </c>
      <c r="L878" s="14">
        <v>135596</v>
      </c>
      <c r="M878" s="38" t="s">
        <v>102</v>
      </c>
      <c r="N878" s="38" t="s">
        <v>102</v>
      </c>
      <c r="O878" s="38" t="s">
        <v>102</v>
      </c>
      <c r="P878" s="14">
        <v>16657</v>
      </c>
      <c r="Q878" s="38" t="s">
        <v>102</v>
      </c>
      <c r="R878" s="14">
        <v>1137</v>
      </c>
      <c r="S878" s="38" t="s">
        <v>102</v>
      </c>
      <c r="T878" s="14">
        <v>1774</v>
      </c>
      <c r="U878" s="38" t="s">
        <v>102</v>
      </c>
      <c r="V878" s="38" t="s">
        <v>102</v>
      </c>
      <c r="W878" s="38" t="s">
        <v>102</v>
      </c>
      <c r="X878" s="14">
        <v>35</v>
      </c>
      <c r="Y878" s="38" t="s">
        <v>102</v>
      </c>
      <c r="Z878" s="14">
        <v>2</v>
      </c>
      <c r="AA878" s="38" t="s">
        <v>102</v>
      </c>
      <c r="AB878" s="14">
        <v>5911</v>
      </c>
      <c r="AC878" s="38" t="s">
        <v>102</v>
      </c>
      <c r="AD878" s="38" t="s">
        <v>102</v>
      </c>
      <c r="AE878" s="38" t="s">
        <v>102</v>
      </c>
      <c r="AF878" s="14">
        <v>547</v>
      </c>
      <c r="AG878" s="38" t="s">
        <v>102</v>
      </c>
      <c r="AH878" s="14">
        <v>125</v>
      </c>
      <c r="AI878" s="38" t="s">
        <v>102</v>
      </c>
      <c r="AJ878" s="38" t="s">
        <v>36</v>
      </c>
      <c r="AK878" s="38" t="s">
        <v>102</v>
      </c>
      <c r="AL878" s="38" t="s">
        <v>102</v>
      </c>
      <c r="AM878" s="38" t="s">
        <v>102</v>
      </c>
      <c r="AN878" s="38" t="s">
        <v>102</v>
      </c>
      <c r="AO878" s="38" t="s">
        <v>36</v>
      </c>
      <c r="AP878" s="38" t="s">
        <v>102</v>
      </c>
      <c r="AQ878" s="38" t="s">
        <v>102</v>
      </c>
      <c r="AR878" s="38" t="s">
        <v>102</v>
      </c>
      <c r="AS878" s="38" t="s">
        <v>102</v>
      </c>
      <c r="AT878" s="38" t="s">
        <v>36</v>
      </c>
      <c r="AU878" s="38" t="s">
        <v>102</v>
      </c>
      <c r="AV878" s="38" t="s">
        <v>102</v>
      </c>
      <c r="AW878" s="38" t="s">
        <v>102</v>
      </c>
      <c r="AX878" s="38" t="s">
        <v>36</v>
      </c>
      <c r="AY878" s="38" t="s">
        <v>102</v>
      </c>
      <c r="AZ878" s="38" t="s">
        <v>102</v>
      </c>
      <c r="BA878" s="38" t="s">
        <v>102</v>
      </c>
    </row>
    <row r="879" spans="1:53">
      <c r="A879" s="100">
        <v>44510</v>
      </c>
      <c r="B879" s="99" t="str">
        <f t="shared" si="867"/>
        <v>(水)</v>
      </c>
      <c r="C879" s="14">
        <f t="shared" si="866"/>
        <v>208309</v>
      </c>
      <c r="D879" s="14">
        <v>32982</v>
      </c>
      <c r="E879" s="38" t="s">
        <v>102</v>
      </c>
      <c r="F879" s="38" t="s">
        <v>102</v>
      </c>
      <c r="G879" s="38" t="s">
        <v>102</v>
      </c>
      <c r="H879" s="14">
        <v>1003</v>
      </c>
      <c r="I879" s="38" t="s">
        <v>102</v>
      </c>
      <c r="J879" s="14">
        <v>11</v>
      </c>
      <c r="K879" s="38" t="s">
        <v>102</v>
      </c>
      <c r="L879" s="14">
        <v>155044</v>
      </c>
      <c r="M879" s="38" t="s">
        <v>102</v>
      </c>
      <c r="N879" s="38" t="s">
        <v>102</v>
      </c>
      <c r="O879" s="38" t="s">
        <v>102</v>
      </c>
      <c r="P879" s="14">
        <v>17709</v>
      </c>
      <c r="Q879" s="38" t="s">
        <v>102</v>
      </c>
      <c r="R879" s="14">
        <v>1560</v>
      </c>
      <c r="S879" s="38" t="s">
        <v>102</v>
      </c>
      <c r="T879" s="14">
        <v>1922</v>
      </c>
      <c r="U879" s="38" t="s">
        <v>102</v>
      </c>
      <c r="V879" s="38" t="s">
        <v>102</v>
      </c>
      <c r="W879" s="38" t="s">
        <v>102</v>
      </c>
      <c r="X879" s="14">
        <v>27</v>
      </c>
      <c r="Y879" s="38" t="s">
        <v>102</v>
      </c>
      <c r="Z879" s="14">
        <v>1</v>
      </c>
      <c r="AA879" s="38" t="s">
        <v>102</v>
      </c>
      <c r="AB879" s="14">
        <v>7230</v>
      </c>
      <c r="AC879" s="38" t="s">
        <v>102</v>
      </c>
      <c r="AD879" s="38" t="s">
        <v>102</v>
      </c>
      <c r="AE879" s="38" t="s">
        <v>102</v>
      </c>
      <c r="AF879" s="14">
        <v>559</v>
      </c>
      <c r="AG879" s="38" t="s">
        <v>102</v>
      </c>
      <c r="AH879" s="14">
        <v>154</v>
      </c>
      <c r="AI879" s="38" t="s">
        <v>102</v>
      </c>
      <c r="AJ879" s="38" t="s">
        <v>36</v>
      </c>
      <c r="AK879" s="38" t="s">
        <v>102</v>
      </c>
      <c r="AL879" s="38" t="s">
        <v>102</v>
      </c>
      <c r="AM879" s="38" t="s">
        <v>102</v>
      </c>
      <c r="AN879" s="38" t="s">
        <v>102</v>
      </c>
      <c r="AO879" s="38" t="s">
        <v>36</v>
      </c>
      <c r="AP879" s="38" t="s">
        <v>102</v>
      </c>
      <c r="AQ879" s="38" t="s">
        <v>102</v>
      </c>
      <c r="AR879" s="38" t="s">
        <v>102</v>
      </c>
      <c r="AS879" s="38" t="s">
        <v>102</v>
      </c>
      <c r="AT879" s="38" t="s">
        <v>36</v>
      </c>
      <c r="AU879" s="38" t="s">
        <v>102</v>
      </c>
      <c r="AV879" s="38" t="s">
        <v>102</v>
      </c>
      <c r="AW879" s="38" t="s">
        <v>102</v>
      </c>
      <c r="AX879" s="38" t="s">
        <v>36</v>
      </c>
      <c r="AY879" s="38" t="s">
        <v>102</v>
      </c>
      <c r="AZ879" s="38" t="s">
        <v>102</v>
      </c>
      <c r="BA879" s="38" t="s">
        <v>102</v>
      </c>
    </row>
    <row r="880" spans="1:53">
      <c r="A880" s="100">
        <v>44509</v>
      </c>
      <c r="B880" s="99" t="str">
        <f t="shared" si="867"/>
        <v>(火)</v>
      </c>
      <c r="C880" s="14">
        <f t="shared" si="866"/>
        <v>228070</v>
      </c>
      <c r="D880" s="14">
        <v>49843</v>
      </c>
      <c r="E880" s="38" t="s">
        <v>102</v>
      </c>
      <c r="F880" s="38" t="s">
        <v>102</v>
      </c>
      <c r="G880" s="38" t="s">
        <v>102</v>
      </c>
      <c r="H880" s="14">
        <v>510</v>
      </c>
      <c r="I880" s="38" t="s">
        <v>102</v>
      </c>
      <c r="J880" s="14">
        <v>13</v>
      </c>
      <c r="K880" s="38" t="s">
        <v>102</v>
      </c>
      <c r="L880" s="14">
        <v>160230</v>
      </c>
      <c r="M880" s="38" t="s">
        <v>102</v>
      </c>
      <c r="N880" s="38" t="s">
        <v>102</v>
      </c>
      <c r="O880" s="38" t="s">
        <v>102</v>
      </c>
      <c r="P880" s="14">
        <v>15812</v>
      </c>
      <c r="Q880" s="38" t="s">
        <v>102</v>
      </c>
      <c r="R880" s="14">
        <v>1662</v>
      </c>
      <c r="S880" s="38" t="s">
        <v>102</v>
      </c>
      <c r="T880" s="14">
        <v>2587</v>
      </c>
      <c r="U880" s="38" t="s">
        <v>102</v>
      </c>
      <c r="V880" s="38" t="s">
        <v>102</v>
      </c>
      <c r="W880" s="38" t="s">
        <v>102</v>
      </c>
      <c r="X880" s="14">
        <v>10</v>
      </c>
      <c r="Y880" s="38" t="s">
        <v>102</v>
      </c>
      <c r="Z880" s="14">
        <v>0</v>
      </c>
      <c r="AA880" s="38" t="s">
        <v>102</v>
      </c>
      <c r="AB880" s="14">
        <v>7154</v>
      </c>
      <c r="AC880" s="38" t="s">
        <v>102</v>
      </c>
      <c r="AD880" s="38" t="s">
        <v>102</v>
      </c>
      <c r="AE880" s="38" t="s">
        <v>102</v>
      </c>
      <c r="AF880" s="14">
        <v>579</v>
      </c>
      <c r="AG880" s="38" t="s">
        <v>102</v>
      </c>
      <c r="AH880" s="14">
        <v>181</v>
      </c>
      <c r="AI880" s="38" t="s">
        <v>102</v>
      </c>
      <c r="AJ880" s="38" t="s">
        <v>36</v>
      </c>
      <c r="AK880" s="38" t="s">
        <v>102</v>
      </c>
      <c r="AL880" s="38" t="s">
        <v>102</v>
      </c>
      <c r="AM880" s="38" t="s">
        <v>102</v>
      </c>
      <c r="AN880" s="38" t="s">
        <v>102</v>
      </c>
      <c r="AO880" s="38" t="s">
        <v>36</v>
      </c>
      <c r="AP880" s="38" t="s">
        <v>102</v>
      </c>
      <c r="AQ880" s="38" t="s">
        <v>102</v>
      </c>
      <c r="AR880" s="38" t="s">
        <v>102</v>
      </c>
      <c r="AS880" s="38" t="s">
        <v>102</v>
      </c>
      <c r="AT880" s="38" t="s">
        <v>36</v>
      </c>
      <c r="AU880" s="38" t="s">
        <v>102</v>
      </c>
      <c r="AV880" s="38" t="s">
        <v>102</v>
      </c>
      <c r="AW880" s="38" t="s">
        <v>102</v>
      </c>
      <c r="AX880" s="38" t="s">
        <v>36</v>
      </c>
      <c r="AY880" s="38" t="s">
        <v>102</v>
      </c>
      <c r="AZ880" s="38" t="s">
        <v>102</v>
      </c>
      <c r="BA880" s="38" t="s">
        <v>102</v>
      </c>
    </row>
    <row r="881" spans="1:53">
      <c r="A881" s="100">
        <v>44508</v>
      </c>
      <c r="B881" s="99" t="str">
        <f t="shared" si="867"/>
        <v>(月)</v>
      </c>
      <c r="C881" s="14">
        <f t="shared" si="866"/>
        <v>231409</v>
      </c>
      <c r="D881" s="14">
        <v>47522</v>
      </c>
      <c r="E881" s="38" t="s">
        <v>102</v>
      </c>
      <c r="F881" s="38" t="s">
        <v>102</v>
      </c>
      <c r="G881" s="38" t="s">
        <v>102</v>
      </c>
      <c r="H881" s="14">
        <v>828</v>
      </c>
      <c r="I881" s="38" t="s">
        <v>102</v>
      </c>
      <c r="J881" s="14">
        <v>9</v>
      </c>
      <c r="K881" s="38" t="s">
        <v>102</v>
      </c>
      <c r="L881" s="14">
        <v>162979</v>
      </c>
      <c r="M881" s="38" t="s">
        <v>102</v>
      </c>
      <c r="N881" s="38" t="s">
        <v>102</v>
      </c>
      <c r="O881" s="38" t="s">
        <v>102</v>
      </c>
      <c r="P881" s="14">
        <v>18164</v>
      </c>
      <c r="Q881" s="38" t="s">
        <v>102</v>
      </c>
      <c r="R881" s="14">
        <v>1907</v>
      </c>
      <c r="S881" s="38" t="s">
        <v>102</v>
      </c>
      <c r="T881" s="14">
        <v>2461</v>
      </c>
      <c r="U881" s="38" t="s">
        <v>102</v>
      </c>
      <c r="V881" s="38" t="s">
        <v>102</v>
      </c>
      <c r="W881" s="38" t="s">
        <v>102</v>
      </c>
      <c r="X881" s="14">
        <v>13</v>
      </c>
      <c r="Y881" s="38" t="s">
        <v>102</v>
      </c>
      <c r="Z881" s="14">
        <v>1</v>
      </c>
      <c r="AA881" s="38" t="s">
        <v>102</v>
      </c>
      <c r="AB881" s="14">
        <v>6859</v>
      </c>
      <c r="AC881" s="38" t="s">
        <v>102</v>
      </c>
      <c r="AD881" s="38" t="s">
        <v>102</v>
      </c>
      <c r="AE881" s="38" t="s">
        <v>102</v>
      </c>
      <c r="AF881" s="14">
        <v>517</v>
      </c>
      <c r="AG881" s="38" t="s">
        <v>102</v>
      </c>
      <c r="AH881" s="14">
        <v>227</v>
      </c>
      <c r="AI881" s="38" t="s">
        <v>102</v>
      </c>
      <c r="AJ881" s="38" t="s">
        <v>36</v>
      </c>
      <c r="AK881" s="38" t="s">
        <v>102</v>
      </c>
      <c r="AL881" s="38" t="s">
        <v>102</v>
      </c>
      <c r="AM881" s="38" t="s">
        <v>102</v>
      </c>
      <c r="AN881" s="38" t="s">
        <v>102</v>
      </c>
      <c r="AO881" s="38" t="s">
        <v>36</v>
      </c>
      <c r="AP881" s="38" t="s">
        <v>102</v>
      </c>
      <c r="AQ881" s="38" t="s">
        <v>102</v>
      </c>
      <c r="AR881" s="38" t="s">
        <v>102</v>
      </c>
      <c r="AS881" s="38" t="s">
        <v>102</v>
      </c>
      <c r="AT881" s="38" t="s">
        <v>36</v>
      </c>
      <c r="AU881" s="38" t="s">
        <v>102</v>
      </c>
      <c r="AV881" s="38" t="s">
        <v>102</v>
      </c>
      <c r="AW881" s="38" t="s">
        <v>102</v>
      </c>
      <c r="AX881" s="38" t="s">
        <v>36</v>
      </c>
      <c r="AY881" s="38" t="s">
        <v>102</v>
      </c>
      <c r="AZ881" s="38" t="s">
        <v>102</v>
      </c>
      <c r="BA881" s="38" t="s">
        <v>102</v>
      </c>
    </row>
    <row r="882" spans="1:53">
      <c r="A882" s="100">
        <v>44507</v>
      </c>
      <c r="B882" s="99" t="str">
        <f t="shared" si="867"/>
        <v>(日)</v>
      </c>
      <c r="C882" s="14">
        <f t="shared" si="866"/>
        <v>351637</v>
      </c>
      <c r="D882" s="14">
        <v>71412</v>
      </c>
      <c r="E882" s="38" t="s">
        <v>102</v>
      </c>
      <c r="F882" s="38" t="s">
        <v>102</v>
      </c>
      <c r="G882" s="38" t="s">
        <v>102</v>
      </c>
      <c r="H882" s="14">
        <v>2177</v>
      </c>
      <c r="I882" s="38" t="s">
        <v>102</v>
      </c>
      <c r="J882" s="14">
        <v>6</v>
      </c>
      <c r="K882" s="38" t="s">
        <v>102</v>
      </c>
      <c r="L882" s="14">
        <v>234968</v>
      </c>
      <c r="M882" s="38" t="s">
        <v>102</v>
      </c>
      <c r="N882" s="38" t="s">
        <v>102</v>
      </c>
      <c r="O882" s="38" t="s">
        <v>102</v>
      </c>
      <c r="P882" s="14">
        <v>41504</v>
      </c>
      <c r="Q882" s="38" t="s">
        <v>102</v>
      </c>
      <c r="R882" s="14">
        <v>1570</v>
      </c>
      <c r="S882" s="38" t="s">
        <v>102</v>
      </c>
      <c r="T882" s="14">
        <v>3118</v>
      </c>
      <c r="U882" s="38" t="s">
        <v>102</v>
      </c>
      <c r="V882" s="38" t="s">
        <v>102</v>
      </c>
      <c r="W882" s="38" t="s">
        <v>102</v>
      </c>
      <c r="X882" s="14">
        <v>119</v>
      </c>
      <c r="Y882" s="38" t="s">
        <v>102</v>
      </c>
      <c r="Z882" s="14">
        <v>1</v>
      </c>
      <c r="AA882" s="38" t="s">
        <v>102</v>
      </c>
      <c r="AB882" s="14">
        <v>7350</v>
      </c>
      <c r="AC882" s="38" t="s">
        <v>102</v>
      </c>
      <c r="AD882" s="38" t="s">
        <v>102</v>
      </c>
      <c r="AE882" s="38" t="s">
        <v>102</v>
      </c>
      <c r="AF882" s="14">
        <v>1202</v>
      </c>
      <c r="AG882" s="38" t="s">
        <v>102</v>
      </c>
      <c r="AH882" s="14">
        <v>99</v>
      </c>
      <c r="AI882" s="38" t="s">
        <v>102</v>
      </c>
      <c r="AJ882" s="38" t="s">
        <v>36</v>
      </c>
      <c r="AK882" s="38" t="s">
        <v>102</v>
      </c>
      <c r="AL882" s="38" t="s">
        <v>102</v>
      </c>
      <c r="AM882" s="38" t="s">
        <v>102</v>
      </c>
      <c r="AN882" s="38" t="s">
        <v>102</v>
      </c>
      <c r="AO882" s="38" t="s">
        <v>36</v>
      </c>
      <c r="AP882" s="38" t="s">
        <v>102</v>
      </c>
      <c r="AQ882" s="38" t="s">
        <v>102</v>
      </c>
      <c r="AR882" s="38" t="s">
        <v>102</v>
      </c>
      <c r="AS882" s="38" t="s">
        <v>102</v>
      </c>
      <c r="AT882" s="38" t="s">
        <v>36</v>
      </c>
      <c r="AU882" s="38" t="s">
        <v>102</v>
      </c>
      <c r="AV882" s="38" t="s">
        <v>102</v>
      </c>
      <c r="AW882" s="38" t="s">
        <v>102</v>
      </c>
      <c r="AX882" s="38" t="s">
        <v>36</v>
      </c>
      <c r="AY882" s="38" t="s">
        <v>102</v>
      </c>
      <c r="AZ882" s="38" t="s">
        <v>102</v>
      </c>
      <c r="BA882" s="38" t="s">
        <v>102</v>
      </c>
    </row>
    <row r="883" spans="1:53">
      <c r="A883" s="100">
        <v>44506</v>
      </c>
      <c r="B883" s="99" t="str">
        <f t="shared" si="867"/>
        <v>(土)</v>
      </c>
      <c r="C883" s="14">
        <f t="shared" si="866"/>
        <v>556071</v>
      </c>
      <c r="D883" s="14">
        <v>113381</v>
      </c>
      <c r="E883" s="38" t="s">
        <v>102</v>
      </c>
      <c r="F883" s="38" t="s">
        <v>102</v>
      </c>
      <c r="G883" s="38" t="s">
        <v>102</v>
      </c>
      <c r="H883" s="14">
        <v>2977</v>
      </c>
      <c r="I883" s="38" t="s">
        <v>102</v>
      </c>
      <c r="J883" s="14">
        <v>12</v>
      </c>
      <c r="K883" s="38" t="s">
        <v>102</v>
      </c>
      <c r="L883" s="14">
        <v>389697</v>
      </c>
      <c r="M883" s="38" t="s">
        <v>102</v>
      </c>
      <c r="N883" s="38" t="s">
        <v>102</v>
      </c>
      <c r="O883" s="38" t="s">
        <v>102</v>
      </c>
      <c r="P883" s="14">
        <v>48541</v>
      </c>
      <c r="Q883" s="38" t="s">
        <v>102</v>
      </c>
      <c r="R883" s="14">
        <v>1463</v>
      </c>
      <c r="S883" s="38" t="s">
        <v>102</v>
      </c>
      <c r="T883" s="14">
        <v>4308</v>
      </c>
      <c r="U883" s="38" t="s">
        <v>102</v>
      </c>
      <c r="V883" s="38" t="s">
        <v>102</v>
      </c>
      <c r="W883" s="38" t="s">
        <v>102</v>
      </c>
      <c r="X883" s="14">
        <v>111</v>
      </c>
      <c r="Y883" s="38" t="s">
        <v>102</v>
      </c>
      <c r="Z883" s="14">
        <v>2</v>
      </c>
      <c r="AA883" s="38" t="s">
        <v>102</v>
      </c>
      <c r="AB883" s="14">
        <v>10604</v>
      </c>
      <c r="AC883" s="38" t="s">
        <v>102</v>
      </c>
      <c r="AD883" s="38" t="s">
        <v>102</v>
      </c>
      <c r="AE883" s="38" t="s">
        <v>102</v>
      </c>
      <c r="AF883" s="14">
        <v>1122</v>
      </c>
      <c r="AG883" s="38" t="s">
        <v>102</v>
      </c>
      <c r="AH883" s="14">
        <v>89</v>
      </c>
      <c r="AI883" s="38" t="s">
        <v>102</v>
      </c>
      <c r="AJ883" s="38" t="s">
        <v>36</v>
      </c>
      <c r="AK883" s="38" t="s">
        <v>102</v>
      </c>
      <c r="AL883" s="38" t="s">
        <v>102</v>
      </c>
      <c r="AM883" s="38" t="s">
        <v>102</v>
      </c>
      <c r="AN883" s="38" t="s">
        <v>102</v>
      </c>
      <c r="AO883" s="38" t="s">
        <v>36</v>
      </c>
      <c r="AP883" s="38" t="s">
        <v>102</v>
      </c>
      <c r="AQ883" s="38" t="s">
        <v>102</v>
      </c>
      <c r="AR883" s="38" t="s">
        <v>102</v>
      </c>
      <c r="AS883" s="38" t="s">
        <v>102</v>
      </c>
      <c r="AT883" s="38" t="s">
        <v>36</v>
      </c>
      <c r="AU883" s="38" t="s">
        <v>102</v>
      </c>
      <c r="AV883" s="38" t="s">
        <v>102</v>
      </c>
      <c r="AW883" s="38" t="s">
        <v>102</v>
      </c>
      <c r="AX883" s="38" t="s">
        <v>36</v>
      </c>
      <c r="AY883" s="38" t="s">
        <v>102</v>
      </c>
      <c r="AZ883" s="38" t="s">
        <v>102</v>
      </c>
      <c r="BA883" s="38" t="s">
        <v>102</v>
      </c>
    </row>
    <row r="884" spans="1:53">
      <c r="A884" s="100">
        <v>44505</v>
      </c>
      <c r="B884" s="99" t="str">
        <f t="shared" si="867"/>
        <v>(金)</v>
      </c>
      <c r="C884" s="14">
        <f t="shared" si="866"/>
        <v>413530</v>
      </c>
      <c r="D884" s="14">
        <v>83467</v>
      </c>
      <c r="E884" s="38" t="s">
        <v>102</v>
      </c>
      <c r="F884" s="38" t="s">
        <v>102</v>
      </c>
      <c r="G884" s="38" t="s">
        <v>102</v>
      </c>
      <c r="H884" s="14">
        <v>1293</v>
      </c>
      <c r="I884" s="38" t="s">
        <v>102</v>
      </c>
      <c r="J884" s="14">
        <v>9</v>
      </c>
      <c r="K884" s="38" t="s">
        <v>102</v>
      </c>
      <c r="L884" s="14">
        <v>295666</v>
      </c>
      <c r="M884" s="38" t="s">
        <v>102</v>
      </c>
      <c r="N884" s="38" t="s">
        <v>102</v>
      </c>
      <c r="O884" s="38" t="s">
        <v>102</v>
      </c>
      <c r="P884" s="14">
        <v>31547</v>
      </c>
      <c r="Q884" s="38" t="s">
        <v>102</v>
      </c>
      <c r="R884" s="14">
        <v>1548</v>
      </c>
      <c r="S884" s="38" t="s">
        <v>102</v>
      </c>
      <c r="T884" s="14">
        <v>3739</v>
      </c>
      <c r="U884" s="38" t="s">
        <v>102</v>
      </c>
      <c r="V884" s="38" t="s">
        <v>102</v>
      </c>
      <c r="W884" s="38" t="s">
        <v>102</v>
      </c>
      <c r="X884" s="14">
        <v>45</v>
      </c>
      <c r="Y884" s="38" t="s">
        <v>102</v>
      </c>
      <c r="Z884" s="14">
        <v>1</v>
      </c>
      <c r="AA884" s="38" t="s">
        <v>102</v>
      </c>
      <c r="AB884" s="14">
        <v>10205</v>
      </c>
      <c r="AC884" s="38" t="s">
        <v>102</v>
      </c>
      <c r="AD884" s="38" t="s">
        <v>102</v>
      </c>
      <c r="AE884" s="38" t="s">
        <v>102</v>
      </c>
      <c r="AF884" s="14">
        <v>699</v>
      </c>
      <c r="AG884" s="38" t="s">
        <v>102</v>
      </c>
      <c r="AH884" s="14">
        <v>118</v>
      </c>
      <c r="AI884" s="38" t="s">
        <v>102</v>
      </c>
      <c r="AJ884" s="38" t="s">
        <v>36</v>
      </c>
      <c r="AK884" s="38" t="s">
        <v>102</v>
      </c>
      <c r="AL884" s="38" t="s">
        <v>102</v>
      </c>
      <c r="AM884" s="38" t="s">
        <v>102</v>
      </c>
      <c r="AN884" s="38" t="s">
        <v>102</v>
      </c>
      <c r="AO884" s="38" t="s">
        <v>36</v>
      </c>
      <c r="AP884" s="38" t="s">
        <v>102</v>
      </c>
      <c r="AQ884" s="38" t="s">
        <v>102</v>
      </c>
      <c r="AR884" s="38" t="s">
        <v>102</v>
      </c>
      <c r="AS884" s="38" t="s">
        <v>102</v>
      </c>
      <c r="AT884" s="38" t="s">
        <v>36</v>
      </c>
      <c r="AU884" s="38" t="s">
        <v>102</v>
      </c>
      <c r="AV884" s="38" t="s">
        <v>102</v>
      </c>
      <c r="AW884" s="38" t="s">
        <v>102</v>
      </c>
      <c r="AX884" s="38" t="s">
        <v>36</v>
      </c>
      <c r="AY884" s="38" t="s">
        <v>102</v>
      </c>
      <c r="AZ884" s="38" t="s">
        <v>102</v>
      </c>
      <c r="BA884" s="38" t="s">
        <v>102</v>
      </c>
    </row>
    <row r="885" spans="1:53">
      <c r="A885" s="100">
        <v>44504</v>
      </c>
      <c r="B885" s="99" t="str">
        <f t="shared" si="867"/>
        <v>(木)</v>
      </c>
      <c r="C885" s="14">
        <f t="shared" si="866"/>
        <v>329018</v>
      </c>
      <c r="D885" s="14">
        <v>53610</v>
      </c>
      <c r="E885" s="38" t="s">
        <v>102</v>
      </c>
      <c r="F885" s="38" t="s">
        <v>102</v>
      </c>
      <c r="G885" s="38" t="s">
        <v>102</v>
      </c>
      <c r="H885" s="14">
        <v>1383</v>
      </c>
      <c r="I885" s="38" t="s">
        <v>102</v>
      </c>
      <c r="J885" s="14">
        <v>8</v>
      </c>
      <c r="K885" s="38" t="s">
        <v>102</v>
      </c>
      <c r="L885" s="14">
        <v>246469</v>
      </c>
      <c r="M885" s="38" t="s">
        <v>102</v>
      </c>
      <c r="N885" s="38" t="s">
        <v>102</v>
      </c>
      <c r="O885" s="38" t="s">
        <v>102</v>
      </c>
      <c r="P885" s="14">
        <v>26062</v>
      </c>
      <c r="Q885" s="38" t="s">
        <v>102</v>
      </c>
      <c r="R885" s="14">
        <v>1486</v>
      </c>
      <c r="S885" s="38" t="s">
        <v>102</v>
      </c>
      <c r="T885" s="14">
        <v>2768</v>
      </c>
      <c r="U885" s="38" t="s">
        <v>102</v>
      </c>
      <c r="V885" s="38" t="s">
        <v>102</v>
      </c>
      <c r="W885" s="38" t="s">
        <v>102</v>
      </c>
      <c r="X885" s="14">
        <v>36</v>
      </c>
      <c r="Y885" s="38" t="s">
        <v>102</v>
      </c>
      <c r="Z885" s="14">
        <v>2</v>
      </c>
      <c r="AA885" s="38" t="s">
        <v>102</v>
      </c>
      <c r="AB885" s="14">
        <v>11052</v>
      </c>
      <c r="AC885" s="38" t="s">
        <v>102</v>
      </c>
      <c r="AD885" s="38" t="s">
        <v>102</v>
      </c>
      <c r="AE885" s="38" t="s">
        <v>102</v>
      </c>
      <c r="AF885" s="14">
        <v>814</v>
      </c>
      <c r="AG885" s="38" t="s">
        <v>102</v>
      </c>
      <c r="AH885" s="14">
        <v>132</v>
      </c>
      <c r="AI885" s="38" t="s">
        <v>102</v>
      </c>
      <c r="AJ885" s="38" t="s">
        <v>36</v>
      </c>
      <c r="AK885" s="38" t="s">
        <v>102</v>
      </c>
      <c r="AL885" s="38" t="s">
        <v>102</v>
      </c>
      <c r="AM885" s="38" t="s">
        <v>102</v>
      </c>
      <c r="AN885" s="38" t="s">
        <v>102</v>
      </c>
      <c r="AO885" s="38" t="s">
        <v>36</v>
      </c>
      <c r="AP885" s="38" t="s">
        <v>102</v>
      </c>
      <c r="AQ885" s="38" t="s">
        <v>102</v>
      </c>
      <c r="AR885" s="38" t="s">
        <v>102</v>
      </c>
      <c r="AS885" s="38" t="s">
        <v>102</v>
      </c>
      <c r="AT885" s="38" t="s">
        <v>36</v>
      </c>
      <c r="AU885" s="38" t="s">
        <v>102</v>
      </c>
      <c r="AV885" s="38" t="s">
        <v>102</v>
      </c>
      <c r="AW885" s="38" t="s">
        <v>102</v>
      </c>
      <c r="AX885" s="38" t="s">
        <v>36</v>
      </c>
      <c r="AY885" s="38" t="s">
        <v>102</v>
      </c>
      <c r="AZ885" s="38" t="s">
        <v>102</v>
      </c>
      <c r="BA885" s="38" t="s">
        <v>102</v>
      </c>
    </row>
    <row r="886" spans="1:53">
      <c r="A886" s="100">
        <v>44503</v>
      </c>
      <c r="B886" s="99" t="str">
        <f t="shared" si="867"/>
        <v>(水)</v>
      </c>
      <c r="C886" s="14">
        <f t="shared" si="866"/>
        <v>99331</v>
      </c>
      <c r="D886" s="14">
        <v>20780</v>
      </c>
      <c r="E886" s="38" t="s">
        <v>102</v>
      </c>
      <c r="F886" s="38" t="s">
        <v>102</v>
      </c>
      <c r="G886" s="38" t="s">
        <v>102</v>
      </c>
      <c r="H886" s="14">
        <v>954</v>
      </c>
      <c r="I886" s="38" t="s">
        <v>102</v>
      </c>
      <c r="J886" s="14">
        <v>2</v>
      </c>
      <c r="K886" s="38" t="s">
        <v>102</v>
      </c>
      <c r="L886" s="14">
        <v>55499</v>
      </c>
      <c r="M886" s="38" t="s">
        <v>102</v>
      </c>
      <c r="N886" s="38" t="s">
        <v>102</v>
      </c>
      <c r="O886" s="38" t="s">
        <v>102</v>
      </c>
      <c r="P886" s="14">
        <v>21070</v>
      </c>
      <c r="Q886" s="38" t="s">
        <v>102</v>
      </c>
      <c r="R886" s="14">
        <v>1026</v>
      </c>
      <c r="S886" s="38" t="s">
        <v>102</v>
      </c>
      <c r="T886" s="14">
        <v>972</v>
      </c>
      <c r="U886" s="38" t="s">
        <v>102</v>
      </c>
      <c r="V886" s="38" t="s">
        <v>102</v>
      </c>
      <c r="W886" s="38" t="s">
        <v>102</v>
      </c>
      <c r="X886" s="14">
        <v>29</v>
      </c>
      <c r="Y886" s="38" t="s">
        <v>102</v>
      </c>
      <c r="Z886" s="14">
        <v>1</v>
      </c>
      <c r="AA886" s="38" t="s">
        <v>102</v>
      </c>
      <c r="AB886" s="14">
        <v>1974</v>
      </c>
      <c r="AC886" s="38" t="s">
        <v>102</v>
      </c>
      <c r="AD886" s="38" t="s">
        <v>102</v>
      </c>
      <c r="AE886" s="38" t="s">
        <v>102</v>
      </c>
      <c r="AF886" s="14">
        <v>730</v>
      </c>
      <c r="AG886" s="38" t="s">
        <v>102</v>
      </c>
      <c r="AH886" s="14">
        <v>92</v>
      </c>
      <c r="AI886" s="38" t="s">
        <v>102</v>
      </c>
      <c r="AJ886" s="38" t="s">
        <v>36</v>
      </c>
      <c r="AK886" s="38" t="s">
        <v>102</v>
      </c>
      <c r="AL886" s="38" t="s">
        <v>102</v>
      </c>
      <c r="AM886" s="38" t="s">
        <v>102</v>
      </c>
      <c r="AN886" s="38" t="s">
        <v>102</v>
      </c>
      <c r="AO886" s="38" t="s">
        <v>36</v>
      </c>
      <c r="AP886" s="38" t="s">
        <v>102</v>
      </c>
      <c r="AQ886" s="38" t="s">
        <v>102</v>
      </c>
      <c r="AR886" s="38" t="s">
        <v>102</v>
      </c>
      <c r="AS886" s="38" t="s">
        <v>102</v>
      </c>
      <c r="AT886" s="38" t="s">
        <v>36</v>
      </c>
      <c r="AU886" s="38" t="s">
        <v>102</v>
      </c>
      <c r="AV886" s="38" t="s">
        <v>102</v>
      </c>
      <c r="AW886" s="38" t="s">
        <v>102</v>
      </c>
      <c r="AX886" s="38" t="s">
        <v>36</v>
      </c>
      <c r="AY886" s="38" t="s">
        <v>102</v>
      </c>
      <c r="AZ886" s="38" t="s">
        <v>102</v>
      </c>
      <c r="BA886" s="38" t="s">
        <v>102</v>
      </c>
    </row>
    <row r="887" spans="1:53">
      <c r="A887" s="100">
        <v>44502</v>
      </c>
      <c r="B887" s="99" t="str">
        <f t="shared" si="867"/>
        <v>(火)</v>
      </c>
      <c r="C887" s="14">
        <f t="shared" si="866"/>
        <v>314207</v>
      </c>
      <c r="D887" s="14">
        <v>36509</v>
      </c>
      <c r="E887" s="38" t="s">
        <v>102</v>
      </c>
      <c r="F887" s="38" t="s">
        <v>102</v>
      </c>
      <c r="G887" s="38" t="s">
        <v>102</v>
      </c>
      <c r="H887" s="14">
        <v>2184</v>
      </c>
      <c r="I887" s="38" t="s">
        <v>102</v>
      </c>
      <c r="J887" s="14">
        <v>51</v>
      </c>
      <c r="K887" s="38" t="s">
        <v>102</v>
      </c>
      <c r="L887" s="14">
        <v>246969</v>
      </c>
      <c r="M887" s="38" t="s">
        <v>102</v>
      </c>
      <c r="N887" s="38" t="s">
        <v>102</v>
      </c>
      <c r="O887" s="38" t="s">
        <v>102</v>
      </c>
      <c r="P887" s="14">
        <v>26384</v>
      </c>
      <c r="Q887" s="38" t="s">
        <v>102</v>
      </c>
      <c r="R887" s="14">
        <v>2110</v>
      </c>
      <c r="S887" s="38" t="s">
        <v>102</v>
      </c>
      <c r="T887" s="14">
        <v>1877</v>
      </c>
      <c r="U887" s="38" t="s">
        <v>102</v>
      </c>
      <c r="V887" s="38" t="s">
        <v>102</v>
      </c>
      <c r="W887" s="38" t="s">
        <v>102</v>
      </c>
      <c r="X887" s="14">
        <v>86</v>
      </c>
      <c r="Y887" s="38" t="s">
        <v>102</v>
      </c>
      <c r="Z887" s="14">
        <v>4</v>
      </c>
      <c r="AA887" s="38" t="s">
        <v>102</v>
      </c>
      <c r="AB887" s="14">
        <v>10967</v>
      </c>
      <c r="AC887" s="38" t="s">
        <v>102</v>
      </c>
      <c r="AD887" s="38" t="s">
        <v>102</v>
      </c>
      <c r="AE887" s="38" t="s">
        <v>102</v>
      </c>
      <c r="AF887" s="14">
        <v>809</v>
      </c>
      <c r="AG887" s="38" t="s">
        <v>102</v>
      </c>
      <c r="AH887" s="14">
        <v>158</v>
      </c>
      <c r="AI887" s="38" t="s">
        <v>102</v>
      </c>
      <c r="AJ887" s="38" t="s">
        <v>36</v>
      </c>
      <c r="AK887" s="38" t="s">
        <v>102</v>
      </c>
      <c r="AL887" s="38" t="s">
        <v>102</v>
      </c>
      <c r="AM887" s="38" t="s">
        <v>102</v>
      </c>
      <c r="AN887" s="38" t="s">
        <v>102</v>
      </c>
      <c r="AO887" s="38" t="s">
        <v>36</v>
      </c>
      <c r="AP887" s="38" t="s">
        <v>102</v>
      </c>
      <c r="AQ887" s="38" t="s">
        <v>102</v>
      </c>
      <c r="AR887" s="38" t="s">
        <v>102</v>
      </c>
      <c r="AS887" s="38" t="s">
        <v>102</v>
      </c>
      <c r="AT887" s="38" t="s">
        <v>36</v>
      </c>
      <c r="AU887" s="38" t="s">
        <v>102</v>
      </c>
      <c r="AV887" s="38" t="s">
        <v>102</v>
      </c>
      <c r="AW887" s="38" t="s">
        <v>102</v>
      </c>
      <c r="AX887" s="38" t="s">
        <v>36</v>
      </c>
      <c r="AY887" s="38" t="s">
        <v>102</v>
      </c>
      <c r="AZ887" s="38" t="s">
        <v>102</v>
      </c>
      <c r="BA887" s="38" t="s">
        <v>102</v>
      </c>
    </row>
    <row r="888" spans="1:53">
      <c r="A888" s="100">
        <v>44501</v>
      </c>
      <c r="B888" s="99" t="str">
        <f t="shared" si="867"/>
        <v>(月)</v>
      </c>
      <c r="C888" s="14">
        <f t="shared" si="866"/>
        <v>335063</v>
      </c>
      <c r="D888" s="14">
        <v>54785</v>
      </c>
      <c r="E888" s="38" t="s">
        <v>102</v>
      </c>
      <c r="F888" s="38" t="s">
        <v>102</v>
      </c>
      <c r="G888" s="38" t="s">
        <v>102</v>
      </c>
      <c r="H888" s="14">
        <v>2507</v>
      </c>
      <c r="I888" s="38" t="s">
        <v>102</v>
      </c>
      <c r="J888" s="14">
        <v>3</v>
      </c>
      <c r="K888" s="38" t="s">
        <v>102</v>
      </c>
      <c r="L888" s="14">
        <v>251825</v>
      </c>
      <c r="M888" s="38" t="s">
        <v>102</v>
      </c>
      <c r="N888" s="38" t="s">
        <v>102</v>
      </c>
      <c r="O888" s="38" t="s">
        <v>102</v>
      </c>
      <c r="P888" s="14">
        <v>23977</v>
      </c>
      <c r="Q888" s="38" t="s">
        <v>102</v>
      </c>
      <c r="R888" s="14">
        <v>1966</v>
      </c>
      <c r="S888" s="38" t="s">
        <v>102</v>
      </c>
      <c r="T888" s="14">
        <v>2795</v>
      </c>
      <c r="U888" s="38" t="s">
        <v>102</v>
      </c>
      <c r="V888" s="38" t="s">
        <v>102</v>
      </c>
      <c r="W888" s="38" t="s">
        <v>102</v>
      </c>
      <c r="X888" s="14">
        <v>126</v>
      </c>
      <c r="Y888" s="38" t="s">
        <v>102</v>
      </c>
      <c r="Z888" s="14">
        <v>0</v>
      </c>
      <c r="AA888" s="38" t="s">
        <v>102</v>
      </c>
      <c r="AB888" s="14">
        <v>11593</v>
      </c>
      <c r="AC888" s="38" t="s">
        <v>102</v>
      </c>
      <c r="AD888" s="38" t="s">
        <v>102</v>
      </c>
      <c r="AE888" s="38" t="s">
        <v>102</v>
      </c>
      <c r="AF888" s="14">
        <v>754</v>
      </c>
      <c r="AG888" s="38" t="s">
        <v>102</v>
      </c>
      <c r="AH888" s="14">
        <v>163</v>
      </c>
      <c r="AI888" s="38" t="s">
        <v>102</v>
      </c>
      <c r="AJ888" s="38" t="s">
        <v>36</v>
      </c>
      <c r="AK888" s="38" t="s">
        <v>102</v>
      </c>
      <c r="AL888" s="38" t="s">
        <v>102</v>
      </c>
      <c r="AM888" s="38" t="s">
        <v>102</v>
      </c>
      <c r="AN888" s="38" t="s">
        <v>102</v>
      </c>
      <c r="AO888" s="38" t="s">
        <v>36</v>
      </c>
      <c r="AP888" s="38" t="s">
        <v>102</v>
      </c>
      <c r="AQ888" s="38" t="s">
        <v>102</v>
      </c>
      <c r="AR888" s="38" t="s">
        <v>102</v>
      </c>
      <c r="AS888" s="38" t="s">
        <v>102</v>
      </c>
      <c r="AT888" s="38" t="s">
        <v>36</v>
      </c>
      <c r="AU888" s="38" t="s">
        <v>102</v>
      </c>
      <c r="AV888" s="38" t="s">
        <v>102</v>
      </c>
      <c r="AW888" s="38" t="s">
        <v>102</v>
      </c>
      <c r="AX888" s="38" t="s">
        <v>36</v>
      </c>
      <c r="AY888" s="38" t="s">
        <v>102</v>
      </c>
      <c r="AZ888" s="38" t="s">
        <v>102</v>
      </c>
      <c r="BA888" s="38" t="s">
        <v>102</v>
      </c>
    </row>
    <row r="889" spans="1:53">
      <c r="A889" s="100">
        <v>44500</v>
      </c>
      <c r="B889" s="99" t="str">
        <f t="shared" si="867"/>
        <v>(日)</v>
      </c>
      <c r="C889" s="14">
        <f t="shared" si="866"/>
        <v>527739</v>
      </c>
      <c r="D889" s="14">
        <v>109894</v>
      </c>
      <c r="E889" s="38" t="s">
        <v>102</v>
      </c>
      <c r="F889" s="38" t="s">
        <v>102</v>
      </c>
      <c r="G889" s="38" t="s">
        <v>102</v>
      </c>
      <c r="H889" s="14">
        <v>9862</v>
      </c>
      <c r="I889" s="38" t="s">
        <v>102</v>
      </c>
      <c r="J889" s="14">
        <v>3</v>
      </c>
      <c r="K889" s="38" t="s">
        <v>102</v>
      </c>
      <c r="L889" s="14">
        <v>346336</v>
      </c>
      <c r="M889" s="38" t="s">
        <v>102</v>
      </c>
      <c r="N889" s="38" t="s">
        <v>102</v>
      </c>
      <c r="O889" s="38" t="s">
        <v>102</v>
      </c>
      <c r="P889" s="14">
        <v>60466</v>
      </c>
      <c r="Q889" s="38" t="s">
        <v>102</v>
      </c>
      <c r="R889" s="14">
        <v>1178</v>
      </c>
      <c r="S889" s="38" t="s">
        <v>102</v>
      </c>
      <c r="T889" s="14">
        <v>3883</v>
      </c>
      <c r="U889" s="38" t="s">
        <v>102</v>
      </c>
      <c r="V889" s="38" t="s">
        <v>102</v>
      </c>
      <c r="W889" s="38" t="s">
        <v>102</v>
      </c>
      <c r="X889" s="14">
        <v>364</v>
      </c>
      <c r="Y889" s="38" t="s">
        <v>102</v>
      </c>
      <c r="Z889" s="14">
        <v>0</v>
      </c>
      <c r="AA889" s="38" t="s">
        <v>102</v>
      </c>
      <c r="AB889" s="14">
        <v>10349</v>
      </c>
      <c r="AC889" s="38" t="s">
        <v>102</v>
      </c>
      <c r="AD889" s="38" t="s">
        <v>102</v>
      </c>
      <c r="AE889" s="38" t="s">
        <v>102</v>
      </c>
      <c r="AF889" s="14">
        <v>1610</v>
      </c>
      <c r="AG889" s="38" t="s">
        <v>102</v>
      </c>
      <c r="AH889" s="14">
        <v>91</v>
      </c>
      <c r="AI889" s="38" t="s">
        <v>102</v>
      </c>
      <c r="AJ889" s="38" t="s">
        <v>36</v>
      </c>
      <c r="AK889" s="38" t="s">
        <v>102</v>
      </c>
      <c r="AL889" s="38" t="s">
        <v>102</v>
      </c>
      <c r="AM889" s="38" t="s">
        <v>102</v>
      </c>
      <c r="AN889" s="38" t="s">
        <v>102</v>
      </c>
      <c r="AO889" s="38" t="s">
        <v>36</v>
      </c>
      <c r="AP889" s="38" t="s">
        <v>102</v>
      </c>
      <c r="AQ889" s="38" t="s">
        <v>102</v>
      </c>
      <c r="AR889" s="38" t="s">
        <v>102</v>
      </c>
      <c r="AS889" s="38" t="s">
        <v>102</v>
      </c>
      <c r="AT889" s="38" t="s">
        <v>36</v>
      </c>
      <c r="AU889" s="38" t="s">
        <v>102</v>
      </c>
      <c r="AV889" s="38" t="s">
        <v>102</v>
      </c>
      <c r="AW889" s="38" t="s">
        <v>102</v>
      </c>
      <c r="AX889" s="38" t="s">
        <v>36</v>
      </c>
      <c r="AY889" s="38" t="s">
        <v>102</v>
      </c>
      <c r="AZ889" s="38" t="s">
        <v>102</v>
      </c>
      <c r="BA889" s="38" t="s">
        <v>102</v>
      </c>
    </row>
    <row r="890" spans="1:53">
      <c r="A890" s="100">
        <v>44499</v>
      </c>
      <c r="B890" s="99" t="str">
        <f t="shared" si="867"/>
        <v>(土)</v>
      </c>
      <c r="C890" s="14">
        <f t="shared" si="866"/>
        <v>751884</v>
      </c>
      <c r="D890" s="14">
        <v>169235</v>
      </c>
      <c r="E890" s="38" t="s">
        <v>102</v>
      </c>
      <c r="F890" s="38" t="s">
        <v>102</v>
      </c>
      <c r="G890" s="38" t="s">
        <v>102</v>
      </c>
      <c r="H890" s="14">
        <v>12962</v>
      </c>
      <c r="I890" s="38" t="s">
        <v>102</v>
      </c>
      <c r="J890" s="14">
        <v>18</v>
      </c>
      <c r="K890" s="38" t="s">
        <v>102</v>
      </c>
      <c r="L890" s="14">
        <v>496072</v>
      </c>
      <c r="M890" s="38" t="s">
        <v>102</v>
      </c>
      <c r="N890" s="38" t="s">
        <v>102</v>
      </c>
      <c r="O890" s="38" t="s">
        <v>102</v>
      </c>
      <c r="P890" s="14">
        <v>72016</v>
      </c>
      <c r="Q890" s="38" t="s">
        <v>102</v>
      </c>
      <c r="R890" s="14">
        <v>1581</v>
      </c>
      <c r="S890" s="38" t="s">
        <v>102</v>
      </c>
      <c r="T890" s="14">
        <v>5363</v>
      </c>
      <c r="U890" s="38" t="s">
        <v>102</v>
      </c>
      <c r="V890" s="38" t="s">
        <v>102</v>
      </c>
      <c r="W890" s="38" t="s">
        <v>102</v>
      </c>
      <c r="X890" s="14">
        <v>427</v>
      </c>
      <c r="Y890" s="38" t="s">
        <v>102</v>
      </c>
      <c r="Z890" s="14">
        <v>2</v>
      </c>
      <c r="AA890" s="38" t="s">
        <v>102</v>
      </c>
      <c r="AB890" s="14">
        <v>13221</v>
      </c>
      <c r="AC890" s="38" t="s">
        <v>102</v>
      </c>
      <c r="AD890" s="38" t="s">
        <v>102</v>
      </c>
      <c r="AE890" s="38" t="s">
        <v>102</v>
      </c>
      <c r="AF890" s="14">
        <v>1389</v>
      </c>
      <c r="AG890" s="38" t="s">
        <v>102</v>
      </c>
      <c r="AH890" s="14">
        <v>94</v>
      </c>
      <c r="AI890" s="38" t="s">
        <v>102</v>
      </c>
      <c r="AJ890" s="38" t="s">
        <v>36</v>
      </c>
      <c r="AK890" s="38" t="s">
        <v>102</v>
      </c>
      <c r="AL890" s="38" t="s">
        <v>102</v>
      </c>
      <c r="AM890" s="38" t="s">
        <v>102</v>
      </c>
      <c r="AN890" s="38" t="s">
        <v>102</v>
      </c>
      <c r="AO890" s="38" t="s">
        <v>36</v>
      </c>
      <c r="AP890" s="38" t="s">
        <v>102</v>
      </c>
      <c r="AQ890" s="38" t="s">
        <v>102</v>
      </c>
      <c r="AR890" s="38" t="s">
        <v>102</v>
      </c>
      <c r="AS890" s="38" t="s">
        <v>102</v>
      </c>
      <c r="AT890" s="38" t="s">
        <v>36</v>
      </c>
      <c r="AU890" s="38" t="s">
        <v>102</v>
      </c>
      <c r="AV890" s="38" t="s">
        <v>102</v>
      </c>
      <c r="AW890" s="38" t="s">
        <v>102</v>
      </c>
      <c r="AX890" s="38" t="s">
        <v>36</v>
      </c>
      <c r="AY890" s="38" t="s">
        <v>102</v>
      </c>
      <c r="AZ890" s="38" t="s">
        <v>102</v>
      </c>
      <c r="BA890" s="38" t="s">
        <v>102</v>
      </c>
    </row>
    <row r="891" spans="1:53">
      <c r="A891" s="100">
        <v>44498</v>
      </c>
      <c r="B891" s="99" t="str">
        <f t="shared" si="867"/>
        <v>(金)</v>
      </c>
      <c r="C891" s="14">
        <f t="shared" si="866"/>
        <v>558614</v>
      </c>
      <c r="D891" s="14">
        <v>124184</v>
      </c>
      <c r="E891" s="38" t="s">
        <v>102</v>
      </c>
      <c r="F891" s="38" t="s">
        <v>102</v>
      </c>
      <c r="G891" s="38" t="s">
        <v>102</v>
      </c>
      <c r="H891" s="14">
        <v>7417</v>
      </c>
      <c r="I891" s="38" t="s">
        <v>102</v>
      </c>
      <c r="J891" s="14">
        <v>27</v>
      </c>
      <c r="K891" s="38" t="s">
        <v>102</v>
      </c>
      <c r="L891" s="14">
        <v>372803</v>
      </c>
      <c r="M891" s="38" t="s">
        <v>102</v>
      </c>
      <c r="N891" s="38" t="s">
        <v>102</v>
      </c>
      <c r="O891" s="38" t="s">
        <v>102</v>
      </c>
      <c r="P891" s="14">
        <v>51885</v>
      </c>
      <c r="Q891" s="38" t="s">
        <v>102</v>
      </c>
      <c r="R891" s="14">
        <v>2298</v>
      </c>
      <c r="S891" s="38" t="s">
        <v>102</v>
      </c>
      <c r="T891" s="14">
        <v>4853</v>
      </c>
      <c r="U891" s="38" t="s">
        <v>102</v>
      </c>
      <c r="V891" s="38" t="s">
        <v>102</v>
      </c>
      <c r="W891" s="38" t="s">
        <v>102</v>
      </c>
      <c r="X891" s="14">
        <v>257</v>
      </c>
      <c r="Y891" s="38" t="s">
        <v>102</v>
      </c>
      <c r="Z891" s="14">
        <v>4</v>
      </c>
      <c r="AA891" s="38" t="s">
        <v>102</v>
      </c>
      <c r="AB891" s="14">
        <v>12553</v>
      </c>
      <c r="AC891" s="38" t="s">
        <v>102</v>
      </c>
      <c r="AD891" s="38" t="s">
        <v>102</v>
      </c>
      <c r="AE891" s="38" t="s">
        <v>102</v>
      </c>
      <c r="AF891" s="14">
        <v>864</v>
      </c>
      <c r="AG891" s="38" t="s">
        <v>102</v>
      </c>
      <c r="AH891" s="14">
        <v>162</v>
      </c>
      <c r="AI891" s="38" t="s">
        <v>102</v>
      </c>
      <c r="AJ891" s="38" t="s">
        <v>36</v>
      </c>
      <c r="AK891" s="38" t="s">
        <v>102</v>
      </c>
      <c r="AL891" s="38" t="s">
        <v>102</v>
      </c>
      <c r="AM891" s="38" t="s">
        <v>102</v>
      </c>
      <c r="AN891" s="38" t="s">
        <v>102</v>
      </c>
      <c r="AO891" s="38" t="s">
        <v>36</v>
      </c>
      <c r="AP891" s="38" t="s">
        <v>102</v>
      </c>
      <c r="AQ891" s="38" t="s">
        <v>102</v>
      </c>
      <c r="AR891" s="38" t="s">
        <v>102</v>
      </c>
      <c r="AS891" s="38" t="s">
        <v>102</v>
      </c>
      <c r="AT891" s="38" t="s">
        <v>36</v>
      </c>
      <c r="AU891" s="38" t="s">
        <v>102</v>
      </c>
      <c r="AV891" s="38" t="s">
        <v>102</v>
      </c>
      <c r="AW891" s="38" t="s">
        <v>102</v>
      </c>
      <c r="AX891" s="38" t="s">
        <v>36</v>
      </c>
      <c r="AY891" s="38" t="s">
        <v>102</v>
      </c>
      <c r="AZ891" s="38" t="s">
        <v>102</v>
      </c>
      <c r="BA891" s="38" t="s">
        <v>102</v>
      </c>
    </row>
    <row r="892" spans="1:53">
      <c r="A892" s="100">
        <v>44497</v>
      </c>
      <c r="B892" s="99" t="str">
        <f t="shared" si="867"/>
        <v>(木)</v>
      </c>
      <c r="C892" s="14">
        <f t="shared" si="866"/>
        <v>437212</v>
      </c>
      <c r="D892" s="14">
        <v>96218</v>
      </c>
      <c r="E892" s="38" t="s">
        <v>102</v>
      </c>
      <c r="F892" s="38" t="s">
        <v>102</v>
      </c>
      <c r="G892" s="38" t="s">
        <v>102</v>
      </c>
      <c r="H892" s="14">
        <v>6590</v>
      </c>
      <c r="I892" s="38" t="s">
        <v>102</v>
      </c>
      <c r="J892" s="14">
        <v>59</v>
      </c>
      <c r="K892" s="38" t="s">
        <v>102</v>
      </c>
      <c r="L892" s="14">
        <v>290875</v>
      </c>
      <c r="M892" s="38" t="s">
        <v>102</v>
      </c>
      <c r="N892" s="38" t="s">
        <v>102</v>
      </c>
      <c r="O892" s="38" t="s">
        <v>102</v>
      </c>
      <c r="P892" s="14">
        <v>42061</v>
      </c>
      <c r="Q892" s="38" t="s">
        <v>102</v>
      </c>
      <c r="R892" s="14">
        <v>1409</v>
      </c>
      <c r="S892" s="38" t="s">
        <v>102</v>
      </c>
      <c r="T892" s="14">
        <v>4715</v>
      </c>
      <c r="U892" s="38" t="s">
        <v>102</v>
      </c>
      <c r="V892" s="38" t="s">
        <v>102</v>
      </c>
      <c r="W892" s="38" t="s">
        <v>102</v>
      </c>
      <c r="X892" s="14">
        <v>205</v>
      </c>
      <c r="Y892" s="38" t="s">
        <v>102</v>
      </c>
      <c r="Z892" s="14">
        <v>9</v>
      </c>
      <c r="AA892" s="38" t="s">
        <v>102</v>
      </c>
      <c r="AB892" s="14">
        <v>12868</v>
      </c>
      <c r="AC892" s="38" t="s">
        <v>102</v>
      </c>
      <c r="AD892" s="38" t="s">
        <v>102</v>
      </c>
      <c r="AE892" s="38" t="s">
        <v>102</v>
      </c>
      <c r="AF892" s="14">
        <v>872</v>
      </c>
      <c r="AG892" s="38" t="s">
        <v>102</v>
      </c>
      <c r="AH892" s="14">
        <v>130</v>
      </c>
      <c r="AI892" s="38" t="s">
        <v>102</v>
      </c>
      <c r="AJ892" s="38" t="s">
        <v>36</v>
      </c>
      <c r="AK892" s="38" t="s">
        <v>102</v>
      </c>
      <c r="AL892" s="38" t="s">
        <v>102</v>
      </c>
      <c r="AM892" s="38" t="s">
        <v>102</v>
      </c>
      <c r="AN892" s="38" t="s">
        <v>102</v>
      </c>
      <c r="AO892" s="38" t="s">
        <v>36</v>
      </c>
      <c r="AP892" s="38" t="s">
        <v>102</v>
      </c>
      <c r="AQ892" s="38" t="s">
        <v>102</v>
      </c>
      <c r="AR892" s="38" t="s">
        <v>102</v>
      </c>
      <c r="AS892" s="38" t="s">
        <v>102</v>
      </c>
      <c r="AT892" s="38" t="s">
        <v>36</v>
      </c>
      <c r="AU892" s="38" t="s">
        <v>102</v>
      </c>
      <c r="AV892" s="38" t="s">
        <v>102</v>
      </c>
      <c r="AW892" s="38" t="s">
        <v>102</v>
      </c>
      <c r="AX892" s="38" t="s">
        <v>36</v>
      </c>
      <c r="AY892" s="38" t="s">
        <v>102</v>
      </c>
      <c r="AZ892" s="38" t="s">
        <v>102</v>
      </c>
      <c r="BA892" s="38" t="s">
        <v>102</v>
      </c>
    </row>
    <row r="893" spans="1:53">
      <c r="A893" s="100">
        <v>44496</v>
      </c>
      <c r="B893" s="99" t="str">
        <f t="shared" si="867"/>
        <v>(水)</v>
      </c>
      <c r="C893" s="14">
        <f t="shared" si="866"/>
        <v>452621</v>
      </c>
      <c r="D893" s="14">
        <v>98491</v>
      </c>
      <c r="E893" s="38" t="s">
        <v>102</v>
      </c>
      <c r="F893" s="38" t="s">
        <v>102</v>
      </c>
      <c r="G893" s="38" t="s">
        <v>102</v>
      </c>
      <c r="H893" s="14">
        <v>7510</v>
      </c>
      <c r="I893" s="38" t="s">
        <v>102</v>
      </c>
      <c r="J893" s="14">
        <v>51</v>
      </c>
      <c r="K893" s="38" t="s">
        <v>102</v>
      </c>
      <c r="L893" s="14">
        <v>302759</v>
      </c>
      <c r="M893" s="38" t="s">
        <v>102</v>
      </c>
      <c r="N893" s="38" t="s">
        <v>102</v>
      </c>
      <c r="O893" s="38" t="s">
        <v>102</v>
      </c>
      <c r="P893" s="14">
        <v>41864</v>
      </c>
      <c r="Q893" s="38" t="s">
        <v>102</v>
      </c>
      <c r="R893" s="14">
        <v>1946</v>
      </c>
      <c r="S893" s="38" t="s">
        <v>102</v>
      </c>
      <c r="T893" s="14">
        <v>4890</v>
      </c>
      <c r="U893" s="38" t="s">
        <v>102</v>
      </c>
      <c r="V893" s="38" t="s">
        <v>102</v>
      </c>
      <c r="W893" s="38" t="s">
        <v>102</v>
      </c>
      <c r="X893" s="14">
        <v>285</v>
      </c>
      <c r="Y893" s="38" t="s">
        <v>102</v>
      </c>
      <c r="Z893" s="14">
        <v>9</v>
      </c>
      <c r="AA893" s="38" t="s">
        <v>102</v>
      </c>
      <c r="AB893" s="14">
        <v>13893</v>
      </c>
      <c r="AC893" s="38" t="s">
        <v>102</v>
      </c>
      <c r="AD893" s="38" t="s">
        <v>102</v>
      </c>
      <c r="AE893" s="38" t="s">
        <v>102</v>
      </c>
      <c r="AF893" s="14">
        <v>845</v>
      </c>
      <c r="AG893" s="38" t="s">
        <v>102</v>
      </c>
      <c r="AH893" s="14">
        <v>180</v>
      </c>
      <c r="AI893" s="38" t="s">
        <v>102</v>
      </c>
      <c r="AJ893" s="38" t="s">
        <v>36</v>
      </c>
      <c r="AK893" s="38" t="s">
        <v>102</v>
      </c>
      <c r="AL893" s="38" t="s">
        <v>102</v>
      </c>
      <c r="AM893" s="38" t="s">
        <v>102</v>
      </c>
      <c r="AN893" s="38" t="s">
        <v>102</v>
      </c>
      <c r="AO893" s="38" t="s">
        <v>36</v>
      </c>
      <c r="AP893" s="38" t="s">
        <v>102</v>
      </c>
      <c r="AQ893" s="38" t="s">
        <v>102</v>
      </c>
      <c r="AR893" s="38" t="s">
        <v>102</v>
      </c>
      <c r="AS893" s="38" t="s">
        <v>102</v>
      </c>
      <c r="AT893" s="38" t="s">
        <v>36</v>
      </c>
      <c r="AU893" s="38" t="s">
        <v>102</v>
      </c>
      <c r="AV893" s="38" t="s">
        <v>102</v>
      </c>
      <c r="AW893" s="38" t="s">
        <v>102</v>
      </c>
      <c r="AX893" s="38" t="s">
        <v>36</v>
      </c>
      <c r="AY893" s="38" t="s">
        <v>102</v>
      </c>
      <c r="AZ893" s="38" t="s">
        <v>102</v>
      </c>
      <c r="BA893" s="38" t="s">
        <v>102</v>
      </c>
    </row>
    <row r="894" spans="1:53">
      <c r="A894" s="100">
        <v>44495</v>
      </c>
      <c r="B894" s="99" t="str">
        <f t="shared" si="867"/>
        <v>(火)</v>
      </c>
      <c r="C894" s="14">
        <f t="shared" si="866"/>
        <v>474778</v>
      </c>
      <c r="D894" s="14">
        <v>108706</v>
      </c>
      <c r="E894" s="38" t="s">
        <v>102</v>
      </c>
      <c r="F894" s="38" t="s">
        <v>102</v>
      </c>
      <c r="G894" s="38" t="s">
        <v>102</v>
      </c>
      <c r="H894" s="14">
        <v>4980</v>
      </c>
      <c r="I894" s="38" t="s">
        <v>102</v>
      </c>
      <c r="J894" s="14">
        <v>51</v>
      </c>
      <c r="K894" s="38" t="s">
        <v>102</v>
      </c>
      <c r="L894" s="14">
        <v>318451</v>
      </c>
      <c r="M894" s="38" t="s">
        <v>102</v>
      </c>
      <c r="N894" s="38" t="s">
        <v>102</v>
      </c>
      <c r="O894" s="38" t="s">
        <v>102</v>
      </c>
      <c r="P894" s="14">
        <v>41250</v>
      </c>
      <c r="Q894" s="38" t="s">
        <v>102</v>
      </c>
      <c r="R894" s="14">
        <v>1340</v>
      </c>
      <c r="S894" s="38" t="s">
        <v>102</v>
      </c>
      <c r="T894" s="14">
        <v>5508</v>
      </c>
      <c r="U894" s="38" t="s">
        <v>102</v>
      </c>
      <c r="V894" s="38" t="s">
        <v>102</v>
      </c>
      <c r="W894" s="38" t="s">
        <v>102</v>
      </c>
      <c r="X894" s="14">
        <v>182</v>
      </c>
      <c r="Y894" s="38" t="s">
        <v>102</v>
      </c>
      <c r="Z894" s="14">
        <v>5</v>
      </c>
      <c r="AA894" s="38" t="s">
        <v>102</v>
      </c>
      <c r="AB894" s="14">
        <v>15368</v>
      </c>
      <c r="AC894" s="38" t="s">
        <v>102</v>
      </c>
      <c r="AD894" s="38" t="s">
        <v>102</v>
      </c>
      <c r="AE894" s="38" t="s">
        <v>102</v>
      </c>
      <c r="AF894" s="14">
        <v>982</v>
      </c>
      <c r="AG894" s="38" t="s">
        <v>102</v>
      </c>
      <c r="AH894" s="14">
        <v>110</v>
      </c>
      <c r="AI894" s="38" t="s">
        <v>102</v>
      </c>
      <c r="AJ894" s="38" t="s">
        <v>36</v>
      </c>
      <c r="AK894" s="38" t="s">
        <v>102</v>
      </c>
      <c r="AL894" s="38" t="s">
        <v>102</v>
      </c>
      <c r="AM894" s="38" t="s">
        <v>102</v>
      </c>
      <c r="AN894" s="38" t="s">
        <v>102</v>
      </c>
      <c r="AO894" s="38" t="s">
        <v>36</v>
      </c>
      <c r="AP894" s="38" t="s">
        <v>102</v>
      </c>
      <c r="AQ894" s="38" t="s">
        <v>102</v>
      </c>
      <c r="AR894" s="38" t="s">
        <v>102</v>
      </c>
      <c r="AS894" s="38" t="s">
        <v>102</v>
      </c>
      <c r="AT894" s="38" t="s">
        <v>36</v>
      </c>
      <c r="AU894" s="38" t="s">
        <v>102</v>
      </c>
      <c r="AV894" s="38" t="s">
        <v>102</v>
      </c>
      <c r="AW894" s="38" t="s">
        <v>102</v>
      </c>
      <c r="AX894" s="38" t="s">
        <v>36</v>
      </c>
      <c r="AY894" s="38" t="s">
        <v>102</v>
      </c>
      <c r="AZ894" s="38" t="s">
        <v>102</v>
      </c>
      <c r="BA894" s="38" t="s">
        <v>102</v>
      </c>
    </row>
    <row r="895" spans="1:53">
      <c r="A895" s="100">
        <v>44494</v>
      </c>
      <c r="B895" s="99" t="str">
        <f t="shared" si="867"/>
        <v>(月)</v>
      </c>
      <c r="C895" s="14">
        <f t="shared" si="866"/>
        <v>465694</v>
      </c>
      <c r="D895" s="14">
        <v>104437</v>
      </c>
      <c r="E895" s="38" t="s">
        <v>102</v>
      </c>
      <c r="F895" s="38" t="s">
        <v>102</v>
      </c>
      <c r="G895" s="38" t="s">
        <v>102</v>
      </c>
      <c r="H895" s="14">
        <v>5844</v>
      </c>
      <c r="I895" s="38" t="s">
        <v>102</v>
      </c>
      <c r="J895" s="14">
        <v>26</v>
      </c>
      <c r="K895" s="38" t="s">
        <v>102</v>
      </c>
      <c r="L895" s="14">
        <v>309883</v>
      </c>
      <c r="M895" s="38" t="s">
        <v>102</v>
      </c>
      <c r="N895" s="38" t="s">
        <v>102</v>
      </c>
      <c r="O895" s="38" t="s">
        <v>102</v>
      </c>
      <c r="P895" s="14">
        <v>44275</v>
      </c>
      <c r="Q895" s="38" t="s">
        <v>102</v>
      </c>
      <c r="R895" s="14">
        <v>1229</v>
      </c>
      <c r="S895" s="38" t="s">
        <v>102</v>
      </c>
      <c r="T895" s="14">
        <v>4812</v>
      </c>
      <c r="U895" s="38" t="s">
        <v>102</v>
      </c>
      <c r="V895" s="38" t="s">
        <v>102</v>
      </c>
      <c r="W895" s="38" t="s">
        <v>102</v>
      </c>
      <c r="X895" s="14">
        <v>197</v>
      </c>
      <c r="Y895" s="38" t="s">
        <v>102</v>
      </c>
      <c r="Z895" s="14">
        <v>4</v>
      </c>
      <c r="AA895" s="38" t="s">
        <v>102</v>
      </c>
      <c r="AB895" s="14">
        <v>14509</v>
      </c>
      <c r="AC895" s="38" t="s">
        <v>102</v>
      </c>
      <c r="AD895" s="38" t="s">
        <v>102</v>
      </c>
      <c r="AE895" s="38" t="s">
        <v>102</v>
      </c>
      <c r="AF895" s="14">
        <v>846</v>
      </c>
      <c r="AG895" s="38" t="s">
        <v>102</v>
      </c>
      <c r="AH895" s="14">
        <v>96</v>
      </c>
      <c r="AI895" s="38" t="s">
        <v>102</v>
      </c>
      <c r="AJ895" s="38" t="s">
        <v>36</v>
      </c>
      <c r="AK895" s="38" t="s">
        <v>102</v>
      </c>
      <c r="AL895" s="38" t="s">
        <v>102</v>
      </c>
      <c r="AM895" s="38" t="s">
        <v>102</v>
      </c>
      <c r="AN895" s="38" t="s">
        <v>102</v>
      </c>
      <c r="AO895" s="38" t="s">
        <v>36</v>
      </c>
      <c r="AP895" s="38" t="s">
        <v>102</v>
      </c>
      <c r="AQ895" s="38" t="s">
        <v>102</v>
      </c>
      <c r="AR895" s="38" t="s">
        <v>102</v>
      </c>
      <c r="AS895" s="38" t="s">
        <v>102</v>
      </c>
      <c r="AT895" s="38" t="s">
        <v>36</v>
      </c>
      <c r="AU895" s="38" t="s">
        <v>102</v>
      </c>
      <c r="AV895" s="38" t="s">
        <v>102</v>
      </c>
      <c r="AW895" s="38" t="s">
        <v>102</v>
      </c>
      <c r="AX895" s="38" t="s">
        <v>36</v>
      </c>
      <c r="AY895" s="38" t="s">
        <v>102</v>
      </c>
      <c r="AZ895" s="38" t="s">
        <v>102</v>
      </c>
      <c r="BA895" s="38" t="s">
        <v>102</v>
      </c>
    </row>
    <row r="896" spans="1:53">
      <c r="A896" s="100">
        <v>44493</v>
      </c>
      <c r="B896" s="99" t="str">
        <f t="shared" si="867"/>
        <v>(日)</v>
      </c>
      <c r="C896" s="14">
        <f t="shared" si="866"/>
        <v>672277</v>
      </c>
      <c r="D896" s="14">
        <v>150245</v>
      </c>
      <c r="E896" s="38" t="s">
        <v>102</v>
      </c>
      <c r="F896" s="38" t="s">
        <v>102</v>
      </c>
      <c r="G896" s="38" t="s">
        <v>102</v>
      </c>
      <c r="H896" s="14">
        <v>17071</v>
      </c>
      <c r="I896" s="38" t="s">
        <v>102</v>
      </c>
      <c r="J896" s="14">
        <v>17</v>
      </c>
      <c r="K896" s="38" t="s">
        <v>102</v>
      </c>
      <c r="L896" s="14">
        <v>419593</v>
      </c>
      <c r="M896" s="38" t="s">
        <v>102</v>
      </c>
      <c r="N896" s="38" t="s">
        <v>102</v>
      </c>
      <c r="O896" s="38" t="s">
        <v>102</v>
      </c>
      <c r="P896" s="14">
        <v>84223</v>
      </c>
      <c r="Q896" s="38" t="s">
        <v>102</v>
      </c>
      <c r="R896" s="14">
        <v>1128</v>
      </c>
      <c r="S896" s="38" t="s">
        <v>102</v>
      </c>
      <c r="T896" s="14">
        <v>5379</v>
      </c>
      <c r="U896" s="38" t="s">
        <v>102</v>
      </c>
      <c r="V896" s="38" t="s">
        <v>102</v>
      </c>
      <c r="W896" s="38" t="s">
        <v>102</v>
      </c>
      <c r="X896" s="14">
        <v>689</v>
      </c>
      <c r="Y896" s="38" t="s">
        <v>102</v>
      </c>
      <c r="Z896" s="14">
        <v>1</v>
      </c>
      <c r="AA896" s="38" t="s">
        <v>102</v>
      </c>
      <c r="AB896" s="14">
        <v>11883</v>
      </c>
      <c r="AC896" s="38" t="s">
        <v>102</v>
      </c>
      <c r="AD896" s="38" t="s">
        <v>102</v>
      </c>
      <c r="AE896" s="38" t="s">
        <v>102</v>
      </c>
      <c r="AF896" s="14">
        <v>1732</v>
      </c>
      <c r="AG896" s="38" t="s">
        <v>102</v>
      </c>
      <c r="AH896" s="14">
        <v>78</v>
      </c>
      <c r="AI896" s="38" t="s">
        <v>102</v>
      </c>
      <c r="AJ896" s="38" t="s">
        <v>36</v>
      </c>
      <c r="AK896" s="38" t="s">
        <v>102</v>
      </c>
      <c r="AL896" s="38" t="s">
        <v>102</v>
      </c>
      <c r="AM896" s="38" t="s">
        <v>102</v>
      </c>
      <c r="AN896" s="38" t="s">
        <v>102</v>
      </c>
      <c r="AO896" s="38" t="s">
        <v>36</v>
      </c>
      <c r="AP896" s="38" t="s">
        <v>102</v>
      </c>
      <c r="AQ896" s="38" t="s">
        <v>102</v>
      </c>
      <c r="AR896" s="38" t="s">
        <v>102</v>
      </c>
      <c r="AS896" s="38" t="s">
        <v>102</v>
      </c>
      <c r="AT896" s="38" t="s">
        <v>36</v>
      </c>
      <c r="AU896" s="38" t="s">
        <v>102</v>
      </c>
      <c r="AV896" s="38" t="s">
        <v>102</v>
      </c>
      <c r="AW896" s="38" t="s">
        <v>102</v>
      </c>
      <c r="AX896" s="38" t="s">
        <v>36</v>
      </c>
      <c r="AY896" s="38" t="s">
        <v>102</v>
      </c>
      <c r="AZ896" s="38" t="s">
        <v>102</v>
      </c>
      <c r="BA896" s="38" t="s">
        <v>102</v>
      </c>
    </row>
    <row r="897" spans="1:53">
      <c r="A897" s="100">
        <v>44492</v>
      </c>
      <c r="B897" s="99" t="str">
        <f t="shared" si="867"/>
        <v>(土)</v>
      </c>
      <c r="C897" s="14">
        <f t="shared" si="866"/>
        <v>932429</v>
      </c>
      <c r="D897" s="14">
        <v>240072</v>
      </c>
      <c r="E897" s="38" t="s">
        <v>102</v>
      </c>
      <c r="F897" s="38" t="s">
        <v>102</v>
      </c>
      <c r="G897" s="38" t="s">
        <v>102</v>
      </c>
      <c r="H897" s="14">
        <v>26268</v>
      </c>
      <c r="I897" s="38" t="s">
        <v>102</v>
      </c>
      <c r="J897" s="14">
        <v>55</v>
      </c>
      <c r="K897" s="38" t="s">
        <v>102</v>
      </c>
      <c r="L897" s="14">
        <v>555376</v>
      </c>
      <c r="M897" s="38" t="s">
        <v>102</v>
      </c>
      <c r="N897" s="38" t="s">
        <v>102</v>
      </c>
      <c r="O897" s="38" t="s">
        <v>102</v>
      </c>
      <c r="P897" s="14">
        <v>109882</v>
      </c>
      <c r="Q897" s="38" t="s">
        <v>102</v>
      </c>
      <c r="R897" s="14">
        <v>776</v>
      </c>
      <c r="S897" s="38" t="s">
        <v>102</v>
      </c>
      <c r="T897" s="14">
        <v>6985</v>
      </c>
      <c r="U897" s="38" t="s">
        <v>102</v>
      </c>
      <c r="V897" s="38" t="s">
        <v>102</v>
      </c>
      <c r="W897" s="38" t="s">
        <v>102</v>
      </c>
      <c r="X897" s="14">
        <v>909</v>
      </c>
      <c r="Y897" s="38" t="s">
        <v>102</v>
      </c>
      <c r="Z897" s="14">
        <v>6</v>
      </c>
      <c r="AA897" s="38" t="s">
        <v>102</v>
      </c>
      <c r="AB897" s="14">
        <v>14271</v>
      </c>
      <c r="AC897" s="38" t="s">
        <v>102</v>
      </c>
      <c r="AD897" s="38" t="s">
        <v>102</v>
      </c>
      <c r="AE897" s="38" t="s">
        <v>102</v>
      </c>
      <c r="AF897" s="14">
        <v>1595</v>
      </c>
      <c r="AG897" s="38" t="s">
        <v>102</v>
      </c>
      <c r="AH897" s="14">
        <v>43</v>
      </c>
      <c r="AI897" s="38" t="s">
        <v>102</v>
      </c>
      <c r="AJ897" s="38" t="s">
        <v>36</v>
      </c>
      <c r="AK897" s="38" t="s">
        <v>102</v>
      </c>
      <c r="AL897" s="38" t="s">
        <v>102</v>
      </c>
      <c r="AM897" s="38" t="s">
        <v>102</v>
      </c>
      <c r="AN897" s="38" t="s">
        <v>102</v>
      </c>
      <c r="AO897" s="38" t="s">
        <v>36</v>
      </c>
      <c r="AP897" s="38" t="s">
        <v>102</v>
      </c>
      <c r="AQ897" s="38" t="s">
        <v>102</v>
      </c>
      <c r="AR897" s="38" t="s">
        <v>102</v>
      </c>
      <c r="AS897" s="38" t="s">
        <v>102</v>
      </c>
      <c r="AT897" s="38" t="s">
        <v>36</v>
      </c>
      <c r="AU897" s="38" t="s">
        <v>102</v>
      </c>
      <c r="AV897" s="38" t="s">
        <v>102</v>
      </c>
      <c r="AW897" s="38" t="s">
        <v>102</v>
      </c>
      <c r="AX897" s="38" t="s">
        <v>36</v>
      </c>
      <c r="AY897" s="38" t="s">
        <v>102</v>
      </c>
      <c r="AZ897" s="38" t="s">
        <v>102</v>
      </c>
      <c r="BA897" s="38" t="s">
        <v>102</v>
      </c>
    </row>
    <row r="898" spans="1:53">
      <c r="A898" s="100">
        <v>44491</v>
      </c>
      <c r="B898" s="99" t="str">
        <f t="shared" si="867"/>
        <v>(金)</v>
      </c>
      <c r="C898" s="14">
        <f t="shared" si="866"/>
        <v>696524</v>
      </c>
      <c r="D898" s="14">
        <v>181411</v>
      </c>
      <c r="E898" s="38" t="s">
        <v>102</v>
      </c>
      <c r="F898" s="38" t="s">
        <v>102</v>
      </c>
      <c r="G898" s="38" t="s">
        <v>102</v>
      </c>
      <c r="H898" s="14">
        <v>13579</v>
      </c>
      <c r="I898" s="38" t="s">
        <v>102</v>
      </c>
      <c r="J898" s="14">
        <v>41</v>
      </c>
      <c r="K898" s="38" t="s">
        <v>102</v>
      </c>
      <c r="L898" s="14">
        <v>415990</v>
      </c>
      <c r="M898" s="38" t="s">
        <v>102</v>
      </c>
      <c r="N898" s="38" t="s">
        <v>102</v>
      </c>
      <c r="O898" s="38" t="s">
        <v>102</v>
      </c>
      <c r="P898" s="14">
        <v>84424</v>
      </c>
      <c r="Q898" s="38" t="s">
        <v>102</v>
      </c>
      <c r="R898" s="14">
        <v>1079</v>
      </c>
      <c r="S898" s="38" t="s">
        <v>102</v>
      </c>
      <c r="T898" s="14">
        <v>6045</v>
      </c>
      <c r="U898" s="38" t="s">
        <v>102</v>
      </c>
      <c r="V898" s="38" t="s">
        <v>102</v>
      </c>
      <c r="W898" s="38" t="s">
        <v>102</v>
      </c>
      <c r="X898" s="14">
        <v>362</v>
      </c>
      <c r="Y898" s="38" t="s">
        <v>102</v>
      </c>
      <c r="Z898" s="14">
        <v>4</v>
      </c>
      <c r="AA898" s="38" t="s">
        <v>102</v>
      </c>
      <c r="AB898" s="14">
        <v>14683</v>
      </c>
      <c r="AC898" s="38" t="s">
        <v>102</v>
      </c>
      <c r="AD898" s="38" t="s">
        <v>102</v>
      </c>
      <c r="AE898" s="38" t="s">
        <v>102</v>
      </c>
      <c r="AF898" s="14">
        <v>1010</v>
      </c>
      <c r="AG898" s="38" t="s">
        <v>102</v>
      </c>
      <c r="AH898" s="14">
        <v>47</v>
      </c>
      <c r="AI898" s="38" t="s">
        <v>102</v>
      </c>
      <c r="AJ898" s="38" t="s">
        <v>36</v>
      </c>
      <c r="AK898" s="38" t="s">
        <v>102</v>
      </c>
      <c r="AL898" s="38" t="s">
        <v>102</v>
      </c>
      <c r="AM898" s="38" t="s">
        <v>102</v>
      </c>
      <c r="AN898" s="38" t="s">
        <v>102</v>
      </c>
      <c r="AO898" s="38" t="s">
        <v>36</v>
      </c>
      <c r="AP898" s="38" t="s">
        <v>102</v>
      </c>
      <c r="AQ898" s="38" t="s">
        <v>102</v>
      </c>
      <c r="AR898" s="38" t="s">
        <v>102</v>
      </c>
      <c r="AS898" s="38" t="s">
        <v>102</v>
      </c>
      <c r="AT898" s="38" t="s">
        <v>36</v>
      </c>
      <c r="AU898" s="38" t="s">
        <v>102</v>
      </c>
      <c r="AV898" s="38" t="s">
        <v>102</v>
      </c>
      <c r="AW898" s="38" t="s">
        <v>102</v>
      </c>
      <c r="AX898" s="38" t="s">
        <v>36</v>
      </c>
      <c r="AY898" s="38" t="s">
        <v>102</v>
      </c>
      <c r="AZ898" s="38" t="s">
        <v>102</v>
      </c>
      <c r="BA898" s="38" t="s">
        <v>102</v>
      </c>
    </row>
    <row r="899" spans="1:53">
      <c r="A899" s="100">
        <v>44490</v>
      </c>
      <c r="B899" s="99" t="str">
        <f t="shared" si="867"/>
        <v>(木)</v>
      </c>
      <c r="C899" s="14">
        <f t="shared" ref="C899:C962" si="868">SUM(D899,H899,J899,K899,L899,P899,R899,S899)</f>
        <v>539462</v>
      </c>
      <c r="D899" s="14">
        <v>139566</v>
      </c>
      <c r="E899" s="38" t="s">
        <v>102</v>
      </c>
      <c r="F899" s="38" t="s">
        <v>102</v>
      </c>
      <c r="G899" s="38" t="s">
        <v>102</v>
      </c>
      <c r="H899" s="14">
        <v>9365</v>
      </c>
      <c r="I899" s="38" t="s">
        <v>102</v>
      </c>
      <c r="J899" s="14">
        <v>78</v>
      </c>
      <c r="K899" s="38" t="s">
        <v>102</v>
      </c>
      <c r="L899" s="14">
        <v>338171</v>
      </c>
      <c r="M899" s="38" t="s">
        <v>102</v>
      </c>
      <c r="N899" s="38" t="s">
        <v>102</v>
      </c>
      <c r="O899" s="38" t="s">
        <v>102</v>
      </c>
      <c r="P899" s="14">
        <v>49980</v>
      </c>
      <c r="Q899" s="38" t="s">
        <v>102</v>
      </c>
      <c r="R899" s="14">
        <v>2302</v>
      </c>
      <c r="S899" s="38" t="s">
        <v>102</v>
      </c>
      <c r="T899" s="14">
        <v>6209</v>
      </c>
      <c r="U899" s="38" t="s">
        <v>102</v>
      </c>
      <c r="V899" s="38" t="s">
        <v>102</v>
      </c>
      <c r="W899" s="38" t="s">
        <v>102</v>
      </c>
      <c r="X899" s="14">
        <v>351</v>
      </c>
      <c r="Y899" s="38" t="s">
        <v>102</v>
      </c>
      <c r="Z899" s="14">
        <v>6</v>
      </c>
      <c r="AA899" s="38" t="s">
        <v>102</v>
      </c>
      <c r="AB899" s="14">
        <v>14585</v>
      </c>
      <c r="AC899" s="38" t="s">
        <v>102</v>
      </c>
      <c r="AD899" s="38" t="s">
        <v>102</v>
      </c>
      <c r="AE899" s="38" t="s">
        <v>102</v>
      </c>
      <c r="AF899" s="14">
        <v>988</v>
      </c>
      <c r="AG899" s="38" t="s">
        <v>102</v>
      </c>
      <c r="AH899" s="14">
        <v>120</v>
      </c>
      <c r="AI899" s="38" t="s">
        <v>102</v>
      </c>
      <c r="AJ899" s="38" t="s">
        <v>36</v>
      </c>
      <c r="AK899" s="38" t="s">
        <v>102</v>
      </c>
      <c r="AL899" s="38" t="s">
        <v>102</v>
      </c>
      <c r="AM899" s="38" t="s">
        <v>102</v>
      </c>
      <c r="AN899" s="38" t="s">
        <v>102</v>
      </c>
      <c r="AO899" s="38" t="s">
        <v>36</v>
      </c>
      <c r="AP899" s="38" t="s">
        <v>102</v>
      </c>
      <c r="AQ899" s="38" t="s">
        <v>102</v>
      </c>
      <c r="AR899" s="38" t="s">
        <v>102</v>
      </c>
      <c r="AS899" s="38" t="s">
        <v>102</v>
      </c>
      <c r="AT899" s="38" t="s">
        <v>36</v>
      </c>
      <c r="AU899" s="38" t="s">
        <v>102</v>
      </c>
      <c r="AV899" s="38" t="s">
        <v>102</v>
      </c>
      <c r="AW899" s="38" t="s">
        <v>102</v>
      </c>
      <c r="AX899" s="38" t="s">
        <v>36</v>
      </c>
      <c r="AY899" s="38" t="s">
        <v>102</v>
      </c>
      <c r="AZ899" s="38" t="s">
        <v>102</v>
      </c>
      <c r="BA899" s="38" t="s">
        <v>102</v>
      </c>
    </row>
    <row r="900" spans="1:53">
      <c r="A900" s="100">
        <v>44489</v>
      </c>
      <c r="B900" s="99" t="str">
        <f t="shared" si="867"/>
        <v>(水)</v>
      </c>
      <c r="C900" s="14">
        <f t="shared" si="868"/>
        <v>582569</v>
      </c>
      <c r="D900" s="14">
        <v>154201</v>
      </c>
      <c r="E900" s="38" t="s">
        <v>102</v>
      </c>
      <c r="F900" s="38" t="s">
        <v>102</v>
      </c>
      <c r="G900" s="38" t="s">
        <v>102</v>
      </c>
      <c r="H900" s="14">
        <v>11955</v>
      </c>
      <c r="I900" s="38" t="s">
        <v>102</v>
      </c>
      <c r="J900" s="14">
        <v>24</v>
      </c>
      <c r="K900" s="38" t="s">
        <v>102</v>
      </c>
      <c r="L900" s="14">
        <v>353073</v>
      </c>
      <c r="M900" s="38" t="s">
        <v>102</v>
      </c>
      <c r="N900" s="38" t="s">
        <v>102</v>
      </c>
      <c r="O900" s="38" t="s">
        <v>102</v>
      </c>
      <c r="P900" s="14">
        <v>61354</v>
      </c>
      <c r="Q900" s="38" t="s">
        <v>102</v>
      </c>
      <c r="R900" s="14">
        <v>1962</v>
      </c>
      <c r="S900" s="38" t="s">
        <v>102</v>
      </c>
      <c r="T900" s="14">
        <v>7227</v>
      </c>
      <c r="U900" s="38" t="s">
        <v>102</v>
      </c>
      <c r="V900" s="38" t="s">
        <v>102</v>
      </c>
      <c r="W900" s="38" t="s">
        <v>102</v>
      </c>
      <c r="X900" s="14">
        <v>547</v>
      </c>
      <c r="Y900" s="38" t="s">
        <v>102</v>
      </c>
      <c r="Z900" s="14">
        <v>5</v>
      </c>
      <c r="AA900" s="38" t="s">
        <v>102</v>
      </c>
      <c r="AB900" s="14">
        <v>16048</v>
      </c>
      <c r="AC900" s="38" t="s">
        <v>102</v>
      </c>
      <c r="AD900" s="38" t="s">
        <v>102</v>
      </c>
      <c r="AE900" s="38" t="s">
        <v>102</v>
      </c>
      <c r="AF900" s="14">
        <v>1030</v>
      </c>
      <c r="AG900" s="38" t="s">
        <v>102</v>
      </c>
      <c r="AH900" s="14">
        <v>100</v>
      </c>
      <c r="AI900" s="38" t="s">
        <v>102</v>
      </c>
      <c r="AJ900" s="38" t="s">
        <v>36</v>
      </c>
      <c r="AK900" s="38" t="s">
        <v>102</v>
      </c>
      <c r="AL900" s="38" t="s">
        <v>102</v>
      </c>
      <c r="AM900" s="38" t="s">
        <v>102</v>
      </c>
      <c r="AN900" s="38" t="s">
        <v>102</v>
      </c>
      <c r="AO900" s="38" t="s">
        <v>36</v>
      </c>
      <c r="AP900" s="38" t="s">
        <v>102</v>
      </c>
      <c r="AQ900" s="38" t="s">
        <v>102</v>
      </c>
      <c r="AR900" s="38" t="s">
        <v>102</v>
      </c>
      <c r="AS900" s="38" t="s">
        <v>102</v>
      </c>
      <c r="AT900" s="38" t="s">
        <v>36</v>
      </c>
      <c r="AU900" s="38" t="s">
        <v>102</v>
      </c>
      <c r="AV900" s="38" t="s">
        <v>102</v>
      </c>
      <c r="AW900" s="38" t="s">
        <v>102</v>
      </c>
      <c r="AX900" s="38" t="s">
        <v>36</v>
      </c>
      <c r="AY900" s="38" t="s">
        <v>102</v>
      </c>
      <c r="AZ900" s="38" t="s">
        <v>102</v>
      </c>
      <c r="BA900" s="38" t="s">
        <v>102</v>
      </c>
    </row>
    <row r="901" spans="1:53">
      <c r="A901" s="100">
        <v>44488</v>
      </c>
      <c r="B901" s="99" t="str">
        <f t="shared" si="867"/>
        <v>(火)</v>
      </c>
      <c r="C901" s="14">
        <f t="shared" si="868"/>
        <v>594063</v>
      </c>
      <c r="D901" s="14">
        <v>165241</v>
      </c>
      <c r="E901" s="38" t="s">
        <v>102</v>
      </c>
      <c r="F901" s="38" t="s">
        <v>102</v>
      </c>
      <c r="G901" s="38" t="s">
        <v>102</v>
      </c>
      <c r="H901" s="14">
        <v>8022</v>
      </c>
      <c r="I901" s="38" t="s">
        <v>102</v>
      </c>
      <c r="J901" s="14">
        <v>109</v>
      </c>
      <c r="K901" s="38" t="s">
        <v>102</v>
      </c>
      <c r="L901" s="14">
        <v>355901</v>
      </c>
      <c r="M901" s="38" t="s">
        <v>102</v>
      </c>
      <c r="N901" s="38" t="s">
        <v>102</v>
      </c>
      <c r="O901" s="38" t="s">
        <v>102</v>
      </c>
      <c r="P901" s="14">
        <v>64218</v>
      </c>
      <c r="Q901" s="38" t="s">
        <v>102</v>
      </c>
      <c r="R901" s="14">
        <v>572</v>
      </c>
      <c r="S901" s="38" t="s">
        <v>102</v>
      </c>
      <c r="T901" s="14">
        <v>7631</v>
      </c>
      <c r="U901" s="38" t="s">
        <v>102</v>
      </c>
      <c r="V901" s="38" t="s">
        <v>102</v>
      </c>
      <c r="W901" s="38" t="s">
        <v>102</v>
      </c>
      <c r="X901" s="14">
        <v>308</v>
      </c>
      <c r="Y901" s="38" t="s">
        <v>102</v>
      </c>
      <c r="Z901" s="14">
        <v>22</v>
      </c>
      <c r="AA901" s="38" t="s">
        <v>102</v>
      </c>
      <c r="AB901" s="14">
        <v>16861</v>
      </c>
      <c r="AC901" s="38" t="s">
        <v>102</v>
      </c>
      <c r="AD901" s="38" t="s">
        <v>102</v>
      </c>
      <c r="AE901" s="38" t="s">
        <v>102</v>
      </c>
      <c r="AF901" s="14">
        <v>1198</v>
      </c>
      <c r="AG901" s="38" t="s">
        <v>102</v>
      </c>
      <c r="AH901" s="14">
        <v>43</v>
      </c>
      <c r="AI901" s="38" t="s">
        <v>102</v>
      </c>
      <c r="AJ901" s="38" t="s">
        <v>36</v>
      </c>
      <c r="AK901" s="38" t="s">
        <v>102</v>
      </c>
      <c r="AL901" s="38" t="s">
        <v>102</v>
      </c>
      <c r="AM901" s="38" t="s">
        <v>102</v>
      </c>
      <c r="AN901" s="38" t="s">
        <v>102</v>
      </c>
      <c r="AO901" s="38" t="s">
        <v>36</v>
      </c>
      <c r="AP901" s="38" t="s">
        <v>102</v>
      </c>
      <c r="AQ901" s="38" t="s">
        <v>102</v>
      </c>
      <c r="AR901" s="38" t="s">
        <v>102</v>
      </c>
      <c r="AS901" s="38" t="s">
        <v>102</v>
      </c>
      <c r="AT901" s="38" t="s">
        <v>36</v>
      </c>
      <c r="AU901" s="38" t="s">
        <v>102</v>
      </c>
      <c r="AV901" s="38" t="s">
        <v>102</v>
      </c>
      <c r="AW901" s="38" t="s">
        <v>102</v>
      </c>
      <c r="AX901" s="38" t="s">
        <v>36</v>
      </c>
      <c r="AY901" s="38" t="s">
        <v>102</v>
      </c>
      <c r="AZ901" s="38" t="s">
        <v>102</v>
      </c>
      <c r="BA901" s="38" t="s">
        <v>102</v>
      </c>
    </row>
    <row r="902" spans="1:53">
      <c r="A902" s="100">
        <v>44487</v>
      </c>
      <c r="B902" s="99" t="str">
        <f t="shared" si="867"/>
        <v>(月)</v>
      </c>
      <c r="C902" s="14">
        <f t="shared" si="868"/>
        <v>559620</v>
      </c>
      <c r="D902" s="14">
        <v>167799</v>
      </c>
      <c r="E902" s="38" t="s">
        <v>102</v>
      </c>
      <c r="F902" s="38" t="s">
        <v>102</v>
      </c>
      <c r="G902" s="38" t="s">
        <v>102</v>
      </c>
      <c r="H902" s="14">
        <v>10091</v>
      </c>
      <c r="I902" s="38" t="s">
        <v>102</v>
      </c>
      <c r="J902" s="14">
        <v>28</v>
      </c>
      <c r="K902" s="38" t="s">
        <v>102</v>
      </c>
      <c r="L902" s="14">
        <v>328654</v>
      </c>
      <c r="M902" s="38" t="s">
        <v>102</v>
      </c>
      <c r="N902" s="38" t="s">
        <v>102</v>
      </c>
      <c r="O902" s="38" t="s">
        <v>102</v>
      </c>
      <c r="P902" s="14">
        <v>52983</v>
      </c>
      <c r="Q902" s="38" t="s">
        <v>102</v>
      </c>
      <c r="R902" s="14">
        <v>65</v>
      </c>
      <c r="S902" s="38" t="s">
        <v>102</v>
      </c>
      <c r="T902" s="14">
        <v>7145</v>
      </c>
      <c r="U902" s="38" t="s">
        <v>102</v>
      </c>
      <c r="V902" s="38" t="s">
        <v>102</v>
      </c>
      <c r="W902" s="38" t="s">
        <v>102</v>
      </c>
      <c r="X902" s="14">
        <v>339</v>
      </c>
      <c r="Y902" s="38" t="s">
        <v>102</v>
      </c>
      <c r="Z902" s="14">
        <v>2</v>
      </c>
      <c r="AA902" s="38" t="s">
        <v>102</v>
      </c>
      <c r="AB902" s="14">
        <v>14775</v>
      </c>
      <c r="AC902" s="38" t="s">
        <v>102</v>
      </c>
      <c r="AD902" s="38" t="s">
        <v>102</v>
      </c>
      <c r="AE902" s="38" t="s">
        <v>102</v>
      </c>
      <c r="AF902" s="14">
        <v>1078</v>
      </c>
      <c r="AG902" s="38" t="s">
        <v>102</v>
      </c>
      <c r="AH902" s="14">
        <v>6</v>
      </c>
      <c r="AI902" s="38" t="s">
        <v>102</v>
      </c>
      <c r="AJ902" s="38" t="s">
        <v>36</v>
      </c>
      <c r="AK902" s="38" t="s">
        <v>102</v>
      </c>
      <c r="AL902" s="38" t="s">
        <v>102</v>
      </c>
      <c r="AM902" s="38" t="s">
        <v>102</v>
      </c>
      <c r="AN902" s="38" t="s">
        <v>102</v>
      </c>
      <c r="AO902" s="38" t="s">
        <v>36</v>
      </c>
      <c r="AP902" s="38" t="s">
        <v>102</v>
      </c>
      <c r="AQ902" s="38" t="s">
        <v>102</v>
      </c>
      <c r="AR902" s="38" t="s">
        <v>102</v>
      </c>
      <c r="AS902" s="38" t="s">
        <v>102</v>
      </c>
      <c r="AT902" s="38" t="s">
        <v>36</v>
      </c>
      <c r="AU902" s="38" t="s">
        <v>102</v>
      </c>
      <c r="AV902" s="38" t="s">
        <v>102</v>
      </c>
      <c r="AW902" s="38" t="s">
        <v>102</v>
      </c>
      <c r="AX902" s="38" t="s">
        <v>36</v>
      </c>
      <c r="AY902" s="38" t="s">
        <v>102</v>
      </c>
      <c r="AZ902" s="38" t="s">
        <v>102</v>
      </c>
      <c r="BA902" s="38" t="s">
        <v>102</v>
      </c>
    </row>
    <row r="903" spans="1:53">
      <c r="A903" s="100">
        <v>44486</v>
      </c>
      <c r="B903" s="99" t="str">
        <f t="shared" si="867"/>
        <v>(日)</v>
      </c>
      <c r="C903" s="14">
        <f t="shared" si="868"/>
        <v>747723</v>
      </c>
      <c r="D903" s="14">
        <v>226837</v>
      </c>
      <c r="E903" s="38" t="s">
        <v>102</v>
      </c>
      <c r="F903" s="38" t="s">
        <v>102</v>
      </c>
      <c r="G903" s="38" t="s">
        <v>102</v>
      </c>
      <c r="H903" s="14">
        <v>22940</v>
      </c>
      <c r="I903" s="38" t="s">
        <v>102</v>
      </c>
      <c r="J903" s="14">
        <v>12</v>
      </c>
      <c r="K903" s="38" t="s">
        <v>102</v>
      </c>
      <c r="L903" s="14">
        <v>376507</v>
      </c>
      <c r="M903" s="38" t="s">
        <v>102</v>
      </c>
      <c r="N903" s="38" t="s">
        <v>102</v>
      </c>
      <c r="O903" s="38" t="s">
        <v>102</v>
      </c>
      <c r="P903" s="14">
        <v>120825</v>
      </c>
      <c r="Q903" s="38" t="s">
        <v>102</v>
      </c>
      <c r="R903" s="14">
        <v>602</v>
      </c>
      <c r="S903" s="38" t="s">
        <v>102</v>
      </c>
      <c r="T903" s="14">
        <v>7060</v>
      </c>
      <c r="U903" s="38" t="s">
        <v>102</v>
      </c>
      <c r="V903" s="38" t="s">
        <v>102</v>
      </c>
      <c r="W903" s="38" t="s">
        <v>102</v>
      </c>
      <c r="X903" s="14">
        <v>791</v>
      </c>
      <c r="Y903" s="38" t="s">
        <v>102</v>
      </c>
      <c r="Z903" s="14">
        <v>0</v>
      </c>
      <c r="AA903" s="38" t="s">
        <v>102</v>
      </c>
      <c r="AB903" s="14">
        <v>9794</v>
      </c>
      <c r="AC903" s="38" t="s">
        <v>102</v>
      </c>
      <c r="AD903" s="38" t="s">
        <v>102</v>
      </c>
      <c r="AE903" s="38" t="s">
        <v>102</v>
      </c>
      <c r="AF903" s="14">
        <v>2015</v>
      </c>
      <c r="AG903" s="38" t="s">
        <v>102</v>
      </c>
      <c r="AH903" s="14">
        <v>54</v>
      </c>
      <c r="AI903" s="38" t="s">
        <v>102</v>
      </c>
      <c r="AJ903" s="38" t="s">
        <v>36</v>
      </c>
      <c r="AK903" s="38" t="s">
        <v>102</v>
      </c>
      <c r="AL903" s="38" t="s">
        <v>102</v>
      </c>
      <c r="AM903" s="38" t="s">
        <v>102</v>
      </c>
      <c r="AN903" s="38" t="s">
        <v>102</v>
      </c>
      <c r="AO903" s="38" t="s">
        <v>36</v>
      </c>
      <c r="AP903" s="38" t="s">
        <v>102</v>
      </c>
      <c r="AQ903" s="38" t="s">
        <v>102</v>
      </c>
      <c r="AR903" s="38" t="s">
        <v>102</v>
      </c>
      <c r="AS903" s="38" t="s">
        <v>102</v>
      </c>
      <c r="AT903" s="38" t="s">
        <v>36</v>
      </c>
      <c r="AU903" s="38" t="s">
        <v>102</v>
      </c>
      <c r="AV903" s="38" t="s">
        <v>102</v>
      </c>
      <c r="AW903" s="38" t="s">
        <v>102</v>
      </c>
      <c r="AX903" s="38" t="s">
        <v>36</v>
      </c>
      <c r="AY903" s="38" t="s">
        <v>102</v>
      </c>
      <c r="AZ903" s="38" t="s">
        <v>102</v>
      </c>
      <c r="BA903" s="38" t="s">
        <v>102</v>
      </c>
    </row>
    <row r="904" spans="1:53">
      <c r="A904" s="100">
        <v>44485</v>
      </c>
      <c r="B904" s="99" t="str">
        <f t="shared" si="867"/>
        <v>(土)</v>
      </c>
      <c r="C904" s="14">
        <f t="shared" si="868"/>
        <v>1059692</v>
      </c>
      <c r="D904" s="14">
        <v>370970</v>
      </c>
      <c r="E904" s="38" t="s">
        <v>102</v>
      </c>
      <c r="F904" s="38" t="s">
        <v>102</v>
      </c>
      <c r="G904" s="38" t="s">
        <v>102</v>
      </c>
      <c r="H904" s="14">
        <v>28142</v>
      </c>
      <c r="I904" s="38" t="s">
        <v>102</v>
      </c>
      <c r="J904" s="14">
        <v>17</v>
      </c>
      <c r="K904" s="38" t="s">
        <v>102</v>
      </c>
      <c r="L904" s="14">
        <v>509280</v>
      </c>
      <c r="M904" s="38" t="s">
        <v>102</v>
      </c>
      <c r="N904" s="38" t="s">
        <v>102</v>
      </c>
      <c r="O904" s="38" t="s">
        <v>102</v>
      </c>
      <c r="P904" s="14">
        <v>150932</v>
      </c>
      <c r="Q904" s="38" t="s">
        <v>102</v>
      </c>
      <c r="R904" s="14">
        <v>351</v>
      </c>
      <c r="S904" s="38" t="s">
        <v>102</v>
      </c>
      <c r="T904" s="14">
        <v>9754</v>
      </c>
      <c r="U904" s="38" t="s">
        <v>102</v>
      </c>
      <c r="V904" s="38" t="s">
        <v>102</v>
      </c>
      <c r="W904" s="38" t="s">
        <v>102</v>
      </c>
      <c r="X904" s="14">
        <v>764</v>
      </c>
      <c r="Y904" s="38" t="s">
        <v>102</v>
      </c>
      <c r="Z904" s="14">
        <v>0</v>
      </c>
      <c r="AA904" s="38" t="s">
        <v>102</v>
      </c>
      <c r="AB904" s="14">
        <v>12253</v>
      </c>
      <c r="AC904" s="38" t="s">
        <v>102</v>
      </c>
      <c r="AD904" s="38" t="s">
        <v>102</v>
      </c>
      <c r="AE904" s="38" t="s">
        <v>102</v>
      </c>
      <c r="AF904" s="14">
        <v>1904</v>
      </c>
      <c r="AG904" s="38" t="s">
        <v>102</v>
      </c>
      <c r="AH904" s="14">
        <v>30</v>
      </c>
      <c r="AI904" s="38" t="s">
        <v>102</v>
      </c>
      <c r="AJ904" s="38" t="s">
        <v>36</v>
      </c>
      <c r="AK904" s="38" t="s">
        <v>102</v>
      </c>
      <c r="AL904" s="38" t="s">
        <v>102</v>
      </c>
      <c r="AM904" s="38" t="s">
        <v>102</v>
      </c>
      <c r="AN904" s="38" t="s">
        <v>102</v>
      </c>
      <c r="AO904" s="38" t="s">
        <v>36</v>
      </c>
      <c r="AP904" s="38" t="s">
        <v>102</v>
      </c>
      <c r="AQ904" s="38" t="s">
        <v>102</v>
      </c>
      <c r="AR904" s="38" t="s">
        <v>102</v>
      </c>
      <c r="AS904" s="38" t="s">
        <v>102</v>
      </c>
      <c r="AT904" s="38" t="s">
        <v>36</v>
      </c>
      <c r="AU904" s="38" t="s">
        <v>102</v>
      </c>
      <c r="AV904" s="38" t="s">
        <v>102</v>
      </c>
      <c r="AW904" s="38" t="s">
        <v>102</v>
      </c>
      <c r="AX904" s="38" t="s">
        <v>36</v>
      </c>
      <c r="AY904" s="38" t="s">
        <v>102</v>
      </c>
      <c r="AZ904" s="38" t="s">
        <v>102</v>
      </c>
      <c r="BA904" s="38" t="s">
        <v>102</v>
      </c>
    </row>
    <row r="905" spans="1:53">
      <c r="A905" s="100">
        <v>44484</v>
      </c>
      <c r="B905" s="99" t="str">
        <f t="shared" si="867"/>
        <v>(金)</v>
      </c>
      <c r="C905" s="14">
        <f t="shared" si="868"/>
        <v>822852</v>
      </c>
      <c r="D905" s="14">
        <v>283837</v>
      </c>
      <c r="E905" s="38" t="s">
        <v>102</v>
      </c>
      <c r="F905" s="38" t="s">
        <v>102</v>
      </c>
      <c r="G905" s="38" t="s">
        <v>102</v>
      </c>
      <c r="H905" s="14">
        <v>20737</v>
      </c>
      <c r="I905" s="38" t="s">
        <v>102</v>
      </c>
      <c r="J905" s="14">
        <v>236</v>
      </c>
      <c r="K905" s="38" t="s">
        <v>102</v>
      </c>
      <c r="L905" s="14">
        <v>386286</v>
      </c>
      <c r="M905" s="38" t="s">
        <v>102</v>
      </c>
      <c r="N905" s="38" t="s">
        <v>102</v>
      </c>
      <c r="O905" s="38" t="s">
        <v>102</v>
      </c>
      <c r="P905" s="14">
        <v>131630</v>
      </c>
      <c r="Q905" s="38" t="s">
        <v>102</v>
      </c>
      <c r="R905" s="14">
        <v>126</v>
      </c>
      <c r="S905" s="38" t="s">
        <v>102</v>
      </c>
      <c r="T905" s="14">
        <v>9414</v>
      </c>
      <c r="U905" s="38" t="s">
        <v>102</v>
      </c>
      <c r="V905" s="38" t="s">
        <v>102</v>
      </c>
      <c r="W905" s="38" t="s">
        <v>102</v>
      </c>
      <c r="X905" s="14">
        <v>516</v>
      </c>
      <c r="Y905" s="38" t="s">
        <v>102</v>
      </c>
      <c r="Z905" s="14">
        <v>22</v>
      </c>
      <c r="AA905" s="38" t="s">
        <v>102</v>
      </c>
      <c r="AB905" s="14">
        <v>13421</v>
      </c>
      <c r="AC905" s="38" t="s">
        <v>102</v>
      </c>
      <c r="AD905" s="38" t="s">
        <v>102</v>
      </c>
      <c r="AE905" s="38" t="s">
        <v>102</v>
      </c>
      <c r="AF905" s="14">
        <v>1361</v>
      </c>
      <c r="AG905" s="38" t="s">
        <v>102</v>
      </c>
      <c r="AH905" s="14">
        <v>5</v>
      </c>
      <c r="AI905" s="38" t="s">
        <v>102</v>
      </c>
      <c r="AJ905" s="38" t="s">
        <v>36</v>
      </c>
      <c r="AK905" s="38" t="s">
        <v>102</v>
      </c>
      <c r="AL905" s="38" t="s">
        <v>102</v>
      </c>
      <c r="AM905" s="38" t="s">
        <v>102</v>
      </c>
      <c r="AN905" s="38" t="s">
        <v>102</v>
      </c>
      <c r="AO905" s="38" t="s">
        <v>36</v>
      </c>
      <c r="AP905" s="38" t="s">
        <v>102</v>
      </c>
      <c r="AQ905" s="38" t="s">
        <v>102</v>
      </c>
      <c r="AR905" s="38" t="s">
        <v>102</v>
      </c>
      <c r="AS905" s="38" t="s">
        <v>102</v>
      </c>
      <c r="AT905" s="38" t="s">
        <v>36</v>
      </c>
      <c r="AU905" s="38" t="s">
        <v>102</v>
      </c>
      <c r="AV905" s="38" t="s">
        <v>102</v>
      </c>
      <c r="AW905" s="38" t="s">
        <v>102</v>
      </c>
      <c r="AX905" s="38" t="s">
        <v>36</v>
      </c>
      <c r="AY905" s="38" t="s">
        <v>102</v>
      </c>
      <c r="AZ905" s="38" t="s">
        <v>102</v>
      </c>
      <c r="BA905" s="38" t="s">
        <v>102</v>
      </c>
    </row>
    <row r="906" spans="1:53">
      <c r="A906" s="100">
        <v>44483</v>
      </c>
      <c r="B906" s="99" t="str">
        <f t="shared" si="867"/>
        <v>(木)</v>
      </c>
      <c r="C906" s="14">
        <f t="shared" si="868"/>
        <v>516840</v>
      </c>
      <c r="D906" s="14">
        <v>247555</v>
      </c>
      <c r="E906" s="38" t="s">
        <v>102</v>
      </c>
      <c r="F906" s="38" t="s">
        <v>102</v>
      </c>
      <c r="G906" s="38" t="s">
        <v>102</v>
      </c>
      <c r="H906" s="14">
        <v>16086</v>
      </c>
      <c r="I906" s="38" t="s">
        <v>102</v>
      </c>
      <c r="J906" s="14">
        <v>72</v>
      </c>
      <c r="K906" s="38" t="s">
        <v>102</v>
      </c>
      <c r="L906" s="14">
        <v>150050</v>
      </c>
      <c r="M906" s="38" t="s">
        <v>102</v>
      </c>
      <c r="N906" s="38" t="s">
        <v>102</v>
      </c>
      <c r="O906" s="38" t="s">
        <v>102</v>
      </c>
      <c r="P906" s="14">
        <v>102727</v>
      </c>
      <c r="Q906" s="38" t="s">
        <v>102</v>
      </c>
      <c r="R906" s="14">
        <v>350</v>
      </c>
      <c r="S906" s="38" t="s">
        <v>102</v>
      </c>
      <c r="T906" s="14">
        <v>10783</v>
      </c>
      <c r="U906" s="38" t="s">
        <v>102</v>
      </c>
      <c r="V906" s="38" t="s">
        <v>102</v>
      </c>
      <c r="W906" s="38" t="s">
        <v>102</v>
      </c>
      <c r="X906" s="14">
        <v>525</v>
      </c>
      <c r="Y906" s="38" t="s">
        <v>102</v>
      </c>
      <c r="Z906" s="14">
        <v>8</v>
      </c>
      <c r="AA906" s="38" t="s">
        <v>102</v>
      </c>
      <c r="AB906" s="14">
        <v>5124</v>
      </c>
      <c r="AC906" s="38" t="s">
        <v>102</v>
      </c>
      <c r="AD906" s="38" t="s">
        <v>102</v>
      </c>
      <c r="AE906" s="38" t="s">
        <v>102</v>
      </c>
      <c r="AF906" s="14">
        <v>1490</v>
      </c>
      <c r="AG906" s="38" t="s">
        <v>102</v>
      </c>
      <c r="AH906" s="14">
        <v>49</v>
      </c>
      <c r="AI906" s="38" t="s">
        <v>102</v>
      </c>
      <c r="AJ906" s="38" t="s">
        <v>36</v>
      </c>
      <c r="AK906" s="38" t="s">
        <v>102</v>
      </c>
      <c r="AL906" s="38" t="s">
        <v>102</v>
      </c>
      <c r="AM906" s="38" t="s">
        <v>102</v>
      </c>
      <c r="AN906" s="38" t="s">
        <v>102</v>
      </c>
      <c r="AO906" s="38" t="s">
        <v>36</v>
      </c>
      <c r="AP906" s="38" t="s">
        <v>102</v>
      </c>
      <c r="AQ906" s="38" t="s">
        <v>102</v>
      </c>
      <c r="AR906" s="38" t="s">
        <v>102</v>
      </c>
      <c r="AS906" s="38" t="s">
        <v>102</v>
      </c>
      <c r="AT906" s="38" t="s">
        <v>36</v>
      </c>
      <c r="AU906" s="38" t="s">
        <v>102</v>
      </c>
      <c r="AV906" s="38" t="s">
        <v>102</v>
      </c>
      <c r="AW906" s="38" t="s">
        <v>102</v>
      </c>
      <c r="AX906" s="38" t="s">
        <v>36</v>
      </c>
      <c r="AY906" s="38" t="s">
        <v>102</v>
      </c>
      <c r="AZ906" s="38" t="s">
        <v>102</v>
      </c>
      <c r="BA906" s="38" t="s">
        <v>102</v>
      </c>
    </row>
    <row r="907" spans="1:53">
      <c r="A907" s="100">
        <v>44482</v>
      </c>
      <c r="B907" s="99" t="str">
        <f t="shared" si="867"/>
        <v>(水)</v>
      </c>
      <c r="C907" s="14">
        <f t="shared" si="868"/>
        <v>581273</v>
      </c>
      <c r="D907" s="14">
        <v>124673</v>
      </c>
      <c r="E907" s="38" t="s">
        <v>102</v>
      </c>
      <c r="F907" s="38" t="s">
        <v>102</v>
      </c>
      <c r="G907" s="38" t="s">
        <v>102</v>
      </c>
      <c r="H907" s="14">
        <v>17436</v>
      </c>
      <c r="I907" s="38" t="s">
        <v>102</v>
      </c>
      <c r="J907" s="14">
        <v>35</v>
      </c>
      <c r="K907" s="38" t="s">
        <v>102</v>
      </c>
      <c r="L907" s="14">
        <v>343332</v>
      </c>
      <c r="M907" s="38" t="s">
        <v>102</v>
      </c>
      <c r="N907" s="38" t="s">
        <v>102</v>
      </c>
      <c r="O907" s="38" t="s">
        <v>102</v>
      </c>
      <c r="P907" s="14">
        <v>95720</v>
      </c>
      <c r="Q907" s="38" t="s">
        <v>102</v>
      </c>
      <c r="R907" s="14">
        <v>77</v>
      </c>
      <c r="S907" s="38" t="s">
        <v>102</v>
      </c>
      <c r="T907" s="14">
        <v>5201</v>
      </c>
      <c r="U907" s="38" t="s">
        <v>102</v>
      </c>
      <c r="V907" s="38" t="s">
        <v>102</v>
      </c>
      <c r="W907" s="38" t="s">
        <v>102</v>
      </c>
      <c r="X907" s="14">
        <v>535</v>
      </c>
      <c r="Y907" s="38" t="s">
        <v>102</v>
      </c>
      <c r="Z907" s="14">
        <v>11</v>
      </c>
      <c r="AA907" s="38" t="s">
        <v>102</v>
      </c>
      <c r="AB907" s="14">
        <v>14840</v>
      </c>
      <c r="AC907" s="38" t="s">
        <v>102</v>
      </c>
      <c r="AD907" s="38" t="s">
        <v>102</v>
      </c>
      <c r="AE907" s="38" t="s">
        <v>102</v>
      </c>
      <c r="AF907" s="14">
        <v>1462</v>
      </c>
      <c r="AG907" s="38" t="s">
        <v>102</v>
      </c>
      <c r="AH907" s="14">
        <v>4</v>
      </c>
      <c r="AI907" s="38" t="s">
        <v>102</v>
      </c>
      <c r="AJ907" s="38" t="s">
        <v>36</v>
      </c>
      <c r="AK907" s="38" t="s">
        <v>102</v>
      </c>
      <c r="AL907" s="38" t="s">
        <v>102</v>
      </c>
      <c r="AM907" s="38" t="s">
        <v>102</v>
      </c>
      <c r="AN907" s="38" t="s">
        <v>102</v>
      </c>
      <c r="AO907" s="38" t="s">
        <v>36</v>
      </c>
      <c r="AP907" s="38" t="s">
        <v>102</v>
      </c>
      <c r="AQ907" s="38" t="s">
        <v>102</v>
      </c>
      <c r="AR907" s="38" t="s">
        <v>102</v>
      </c>
      <c r="AS907" s="38" t="s">
        <v>102</v>
      </c>
      <c r="AT907" s="38" t="s">
        <v>36</v>
      </c>
      <c r="AU907" s="38" t="s">
        <v>102</v>
      </c>
      <c r="AV907" s="38" t="s">
        <v>102</v>
      </c>
      <c r="AW907" s="38" t="s">
        <v>102</v>
      </c>
      <c r="AX907" s="38" t="s">
        <v>36</v>
      </c>
      <c r="AY907" s="38" t="s">
        <v>102</v>
      </c>
      <c r="AZ907" s="38" t="s">
        <v>102</v>
      </c>
      <c r="BA907" s="38" t="s">
        <v>102</v>
      </c>
    </row>
    <row r="908" spans="1:53">
      <c r="A908" s="100">
        <v>44481</v>
      </c>
      <c r="B908" s="99" t="str">
        <f t="shared" si="867"/>
        <v>(火)</v>
      </c>
      <c r="C908" s="14">
        <f t="shared" si="868"/>
        <v>717564</v>
      </c>
      <c r="D908" s="14">
        <v>256096</v>
      </c>
      <c r="E908" s="38" t="s">
        <v>102</v>
      </c>
      <c r="F908" s="38" t="s">
        <v>102</v>
      </c>
      <c r="G908" s="38" t="s">
        <v>102</v>
      </c>
      <c r="H908" s="14">
        <v>14846</v>
      </c>
      <c r="I908" s="38" t="s">
        <v>102</v>
      </c>
      <c r="J908" s="14">
        <v>66</v>
      </c>
      <c r="K908" s="38" t="s">
        <v>102</v>
      </c>
      <c r="L908" s="14">
        <v>342190</v>
      </c>
      <c r="M908" s="38" t="s">
        <v>102</v>
      </c>
      <c r="N908" s="38" t="s">
        <v>102</v>
      </c>
      <c r="O908" s="38" t="s">
        <v>102</v>
      </c>
      <c r="P908" s="14">
        <v>104279</v>
      </c>
      <c r="Q908" s="38" t="s">
        <v>102</v>
      </c>
      <c r="R908" s="14">
        <v>87</v>
      </c>
      <c r="S908" s="38" t="s">
        <v>102</v>
      </c>
      <c r="T908" s="14">
        <v>11407</v>
      </c>
      <c r="U908" s="38" t="s">
        <v>102</v>
      </c>
      <c r="V908" s="38" t="s">
        <v>102</v>
      </c>
      <c r="W908" s="38" t="s">
        <v>102</v>
      </c>
      <c r="X908" s="14">
        <v>468</v>
      </c>
      <c r="Y908" s="38" t="s">
        <v>102</v>
      </c>
      <c r="Z908" s="14">
        <v>9</v>
      </c>
      <c r="AA908" s="38" t="s">
        <v>102</v>
      </c>
      <c r="AB908" s="14">
        <v>15665</v>
      </c>
      <c r="AC908" s="38" t="s">
        <v>102</v>
      </c>
      <c r="AD908" s="38" t="s">
        <v>102</v>
      </c>
      <c r="AE908" s="38" t="s">
        <v>102</v>
      </c>
      <c r="AF908" s="14">
        <v>1546</v>
      </c>
      <c r="AG908" s="38" t="s">
        <v>102</v>
      </c>
      <c r="AH908" s="14">
        <v>8</v>
      </c>
      <c r="AI908" s="38" t="s">
        <v>102</v>
      </c>
      <c r="AJ908" s="38" t="s">
        <v>36</v>
      </c>
      <c r="AK908" s="38" t="s">
        <v>102</v>
      </c>
      <c r="AL908" s="38" t="s">
        <v>102</v>
      </c>
      <c r="AM908" s="38" t="s">
        <v>102</v>
      </c>
      <c r="AN908" s="38" t="s">
        <v>102</v>
      </c>
      <c r="AO908" s="38" t="s">
        <v>36</v>
      </c>
      <c r="AP908" s="38" t="s">
        <v>102</v>
      </c>
      <c r="AQ908" s="38" t="s">
        <v>102</v>
      </c>
      <c r="AR908" s="38" t="s">
        <v>102</v>
      </c>
      <c r="AS908" s="38" t="s">
        <v>102</v>
      </c>
      <c r="AT908" s="38" t="s">
        <v>36</v>
      </c>
      <c r="AU908" s="38" t="s">
        <v>102</v>
      </c>
      <c r="AV908" s="38" t="s">
        <v>102</v>
      </c>
      <c r="AW908" s="38" t="s">
        <v>102</v>
      </c>
      <c r="AX908" s="38" t="s">
        <v>36</v>
      </c>
      <c r="AY908" s="38" t="s">
        <v>102</v>
      </c>
      <c r="AZ908" s="38" t="s">
        <v>102</v>
      </c>
      <c r="BA908" s="38" t="s">
        <v>102</v>
      </c>
    </row>
    <row r="909" spans="1:53">
      <c r="A909" s="100">
        <v>44480</v>
      </c>
      <c r="B909" s="99" t="str">
        <f t="shared" si="867"/>
        <v>(月)</v>
      </c>
      <c r="C909" s="14">
        <f t="shared" si="868"/>
        <v>502563</v>
      </c>
      <c r="D909" s="14">
        <v>268932</v>
      </c>
      <c r="E909" s="38" t="s">
        <v>102</v>
      </c>
      <c r="F909" s="38" t="s">
        <v>102</v>
      </c>
      <c r="G909" s="38" t="s">
        <v>102</v>
      </c>
      <c r="H909" s="14">
        <v>16193</v>
      </c>
      <c r="I909" s="38" t="s">
        <v>102</v>
      </c>
      <c r="J909" s="14">
        <v>45</v>
      </c>
      <c r="K909" s="38" t="s">
        <v>102</v>
      </c>
      <c r="L909" s="14">
        <v>115798</v>
      </c>
      <c r="M909" s="38" t="s">
        <v>102</v>
      </c>
      <c r="N909" s="38" t="s">
        <v>102</v>
      </c>
      <c r="O909" s="38" t="s">
        <v>102</v>
      </c>
      <c r="P909" s="14">
        <v>101440</v>
      </c>
      <c r="Q909" s="38" t="s">
        <v>102</v>
      </c>
      <c r="R909" s="14">
        <v>155</v>
      </c>
      <c r="S909" s="38" t="s">
        <v>102</v>
      </c>
      <c r="T909" s="14">
        <v>12089</v>
      </c>
      <c r="U909" s="38" t="s">
        <v>102</v>
      </c>
      <c r="V909" s="38" t="s">
        <v>102</v>
      </c>
      <c r="W909" s="38" t="s">
        <v>102</v>
      </c>
      <c r="X909" s="14">
        <v>447</v>
      </c>
      <c r="Y909" s="38" t="s">
        <v>102</v>
      </c>
      <c r="Z909" s="14">
        <v>7</v>
      </c>
      <c r="AA909" s="38" t="s">
        <v>102</v>
      </c>
      <c r="AB909" s="14">
        <v>4222</v>
      </c>
      <c r="AC909" s="38" t="s">
        <v>102</v>
      </c>
      <c r="AD909" s="38" t="s">
        <v>102</v>
      </c>
      <c r="AE909" s="38" t="s">
        <v>102</v>
      </c>
      <c r="AF909" s="14">
        <v>1418</v>
      </c>
      <c r="AG909" s="38" t="s">
        <v>102</v>
      </c>
      <c r="AH909" s="14">
        <v>11</v>
      </c>
      <c r="AI909" s="38" t="s">
        <v>102</v>
      </c>
      <c r="AJ909" s="38" t="s">
        <v>36</v>
      </c>
      <c r="AK909" s="38" t="s">
        <v>102</v>
      </c>
      <c r="AL909" s="38" t="s">
        <v>102</v>
      </c>
      <c r="AM909" s="38" t="s">
        <v>102</v>
      </c>
      <c r="AN909" s="38" t="s">
        <v>102</v>
      </c>
      <c r="AO909" s="38" t="s">
        <v>36</v>
      </c>
      <c r="AP909" s="38" t="s">
        <v>102</v>
      </c>
      <c r="AQ909" s="38" t="s">
        <v>102</v>
      </c>
      <c r="AR909" s="38" t="s">
        <v>102</v>
      </c>
      <c r="AS909" s="38" t="s">
        <v>102</v>
      </c>
      <c r="AT909" s="38" t="s">
        <v>36</v>
      </c>
      <c r="AU909" s="38" t="s">
        <v>102</v>
      </c>
      <c r="AV909" s="38" t="s">
        <v>102</v>
      </c>
      <c r="AW909" s="38" t="s">
        <v>102</v>
      </c>
      <c r="AX909" s="38" t="s">
        <v>36</v>
      </c>
      <c r="AY909" s="38" t="s">
        <v>102</v>
      </c>
      <c r="AZ909" s="38" t="s">
        <v>102</v>
      </c>
      <c r="BA909" s="38" t="s">
        <v>102</v>
      </c>
    </row>
    <row r="910" spans="1:53">
      <c r="A910" s="100">
        <v>44479</v>
      </c>
      <c r="B910" s="99" t="str">
        <f t="shared" si="867"/>
        <v>(日)</v>
      </c>
      <c r="C910" s="14">
        <f t="shared" si="868"/>
        <v>981507</v>
      </c>
      <c r="D910" s="14">
        <v>338036</v>
      </c>
      <c r="E910" s="38" t="s">
        <v>102</v>
      </c>
      <c r="F910" s="38" t="s">
        <v>102</v>
      </c>
      <c r="G910" s="38" t="s">
        <v>102</v>
      </c>
      <c r="H910" s="14">
        <v>41792</v>
      </c>
      <c r="I910" s="38" t="s">
        <v>102</v>
      </c>
      <c r="J910" s="14">
        <v>54</v>
      </c>
      <c r="K910" s="38" t="s">
        <v>102</v>
      </c>
      <c r="L910" s="14">
        <v>446837</v>
      </c>
      <c r="M910" s="38" t="s">
        <v>102</v>
      </c>
      <c r="N910" s="38" t="s">
        <v>102</v>
      </c>
      <c r="O910" s="38" t="s">
        <v>102</v>
      </c>
      <c r="P910" s="14">
        <v>154479</v>
      </c>
      <c r="Q910" s="38" t="s">
        <v>102</v>
      </c>
      <c r="R910" s="14">
        <v>309</v>
      </c>
      <c r="S910" s="38" t="s">
        <v>102</v>
      </c>
      <c r="T910" s="14">
        <v>10116</v>
      </c>
      <c r="U910" s="38" t="s">
        <v>102</v>
      </c>
      <c r="V910" s="38" t="s">
        <v>102</v>
      </c>
      <c r="W910" s="38" t="s">
        <v>102</v>
      </c>
      <c r="X910" s="14">
        <v>1188</v>
      </c>
      <c r="Y910" s="38" t="s">
        <v>102</v>
      </c>
      <c r="Z910" s="14">
        <v>5</v>
      </c>
      <c r="AA910" s="38" t="s">
        <v>102</v>
      </c>
      <c r="AB910" s="14">
        <v>11647</v>
      </c>
      <c r="AC910" s="38" t="s">
        <v>102</v>
      </c>
      <c r="AD910" s="38" t="s">
        <v>102</v>
      </c>
      <c r="AE910" s="38" t="s">
        <v>102</v>
      </c>
      <c r="AF910" s="14">
        <v>2349</v>
      </c>
      <c r="AG910" s="38" t="s">
        <v>102</v>
      </c>
      <c r="AH910" s="14">
        <v>18</v>
      </c>
      <c r="AI910" s="38" t="s">
        <v>102</v>
      </c>
      <c r="AJ910" s="38" t="s">
        <v>36</v>
      </c>
      <c r="AK910" s="38" t="s">
        <v>102</v>
      </c>
      <c r="AL910" s="38" t="s">
        <v>102</v>
      </c>
      <c r="AM910" s="38" t="s">
        <v>102</v>
      </c>
      <c r="AN910" s="38" t="s">
        <v>102</v>
      </c>
      <c r="AO910" s="38" t="s">
        <v>36</v>
      </c>
      <c r="AP910" s="38" t="s">
        <v>102</v>
      </c>
      <c r="AQ910" s="38" t="s">
        <v>102</v>
      </c>
      <c r="AR910" s="38" t="s">
        <v>102</v>
      </c>
      <c r="AS910" s="38" t="s">
        <v>102</v>
      </c>
      <c r="AT910" s="38" t="s">
        <v>36</v>
      </c>
      <c r="AU910" s="38" t="s">
        <v>102</v>
      </c>
      <c r="AV910" s="38" t="s">
        <v>102</v>
      </c>
      <c r="AW910" s="38" t="s">
        <v>102</v>
      </c>
      <c r="AX910" s="38" t="s">
        <v>36</v>
      </c>
      <c r="AY910" s="38" t="s">
        <v>102</v>
      </c>
      <c r="AZ910" s="38" t="s">
        <v>102</v>
      </c>
      <c r="BA910" s="38" t="s">
        <v>102</v>
      </c>
    </row>
    <row r="911" spans="1:53">
      <c r="A911" s="100">
        <v>44478</v>
      </c>
      <c r="B911" s="99" t="str">
        <f t="shared" si="867"/>
        <v>(土)</v>
      </c>
      <c r="C911" s="14">
        <f t="shared" si="868"/>
        <v>1334101</v>
      </c>
      <c r="D911" s="14">
        <v>462470</v>
      </c>
      <c r="E911" s="38" t="s">
        <v>102</v>
      </c>
      <c r="F911" s="38" t="s">
        <v>102</v>
      </c>
      <c r="G911" s="38" t="s">
        <v>102</v>
      </c>
      <c r="H911" s="14">
        <v>46909</v>
      </c>
      <c r="I911" s="38" t="s">
        <v>102</v>
      </c>
      <c r="J911" s="14">
        <v>128</v>
      </c>
      <c r="K911" s="38" t="s">
        <v>102</v>
      </c>
      <c r="L911" s="14">
        <v>620545</v>
      </c>
      <c r="M911" s="38" t="s">
        <v>102</v>
      </c>
      <c r="N911" s="38" t="s">
        <v>102</v>
      </c>
      <c r="O911" s="38" t="s">
        <v>102</v>
      </c>
      <c r="P911" s="14">
        <v>203680</v>
      </c>
      <c r="Q911" s="38" t="s">
        <v>102</v>
      </c>
      <c r="R911" s="14">
        <v>369</v>
      </c>
      <c r="S911" s="38" t="s">
        <v>102</v>
      </c>
      <c r="T911" s="14">
        <v>12162</v>
      </c>
      <c r="U911" s="38" t="s">
        <v>102</v>
      </c>
      <c r="V911" s="38" t="s">
        <v>102</v>
      </c>
      <c r="W911" s="38" t="s">
        <v>102</v>
      </c>
      <c r="X911" s="14">
        <v>1076</v>
      </c>
      <c r="Y911" s="38" t="s">
        <v>102</v>
      </c>
      <c r="Z911" s="14">
        <v>9</v>
      </c>
      <c r="AA911" s="38" t="s">
        <v>102</v>
      </c>
      <c r="AB911" s="14">
        <v>15479</v>
      </c>
      <c r="AC911" s="38" t="s">
        <v>102</v>
      </c>
      <c r="AD911" s="38" t="s">
        <v>102</v>
      </c>
      <c r="AE911" s="38" t="s">
        <v>102</v>
      </c>
      <c r="AF911" s="14">
        <v>2514</v>
      </c>
      <c r="AG911" s="38" t="s">
        <v>102</v>
      </c>
      <c r="AH911" s="14">
        <v>12</v>
      </c>
      <c r="AI911" s="38" t="s">
        <v>102</v>
      </c>
      <c r="AJ911" s="38" t="s">
        <v>36</v>
      </c>
      <c r="AK911" s="38" t="s">
        <v>102</v>
      </c>
      <c r="AL911" s="38" t="s">
        <v>102</v>
      </c>
      <c r="AM911" s="38" t="s">
        <v>102</v>
      </c>
      <c r="AN911" s="38" t="s">
        <v>102</v>
      </c>
      <c r="AO911" s="38" t="s">
        <v>36</v>
      </c>
      <c r="AP911" s="38" t="s">
        <v>102</v>
      </c>
      <c r="AQ911" s="38" t="s">
        <v>102</v>
      </c>
      <c r="AR911" s="38" t="s">
        <v>102</v>
      </c>
      <c r="AS911" s="38" t="s">
        <v>102</v>
      </c>
      <c r="AT911" s="38" t="s">
        <v>36</v>
      </c>
      <c r="AU911" s="38" t="s">
        <v>102</v>
      </c>
      <c r="AV911" s="38" t="s">
        <v>102</v>
      </c>
      <c r="AW911" s="38" t="s">
        <v>102</v>
      </c>
      <c r="AX911" s="38" t="s">
        <v>36</v>
      </c>
      <c r="AY911" s="38" t="s">
        <v>102</v>
      </c>
      <c r="AZ911" s="38" t="s">
        <v>102</v>
      </c>
      <c r="BA911" s="38" t="s">
        <v>102</v>
      </c>
    </row>
    <row r="912" spans="1:53">
      <c r="A912" s="100">
        <v>44477</v>
      </c>
      <c r="B912" s="99" t="str">
        <f t="shared" si="867"/>
        <v>(金)</v>
      </c>
      <c r="C912" s="14">
        <f t="shared" si="868"/>
        <v>1040665</v>
      </c>
      <c r="D912" s="14">
        <v>348814</v>
      </c>
      <c r="E912" s="38" t="s">
        <v>102</v>
      </c>
      <c r="F912" s="38" t="s">
        <v>102</v>
      </c>
      <c r="G912" s="38" t="s">
        <v>102</v>
      </c>
      <c r="H912" s="14">
        <v>28931</v>
      </c>
      <c r="I912" s="38" t="s">
        <v>102</v>
      </c>
      <c r="J912" s="14">
        <v>282</v>
      </c>
      <c r="K912" s="38" t="s">
        <v>102</v>
      </c>
      <c r="L912" s="14">
        <v>476531</v>
      </c>
      <c r="M912" s="38" t="s">
        <v>102</v>
      </c>
      <c r="N912" s="38" t="s">
        <v>102</v>
      </c>
      <c r="O912" s="38" t="s">
        <v>102</v>
      </c>
      <c r="P912" s="14">
        <v>185833</v>
      </c>
      <c r="Q912" s="38" t="s">
        <v>102</v>
      </c>
      <c r="R912" s="14">
        <v>274</v>
      </c>
      <c r="S912" s="38" t="s">
        <v>102</v>
      </c>
      <c r="T912" s="14">
        <v>11646</v>
      </c>
      <c r="U912" s="38" t="s">
        <v>102</v>
      </c>
      <c r="V912" s="38" t="s">
        <v>102</v>
      </c>
      <c r="W912" s="38" t="s">
        <v>102</v>
      </c>
      <c r="X912" s="14">
        <v>652</v>
      </c>
      <c r="Y912" s="38" t="s">
        <v>102</v>
      </c>
      <c r="Z912" s="14">
        <v>64</v>
      </c>
      <c r="AA912" s="38" t="s">
        <v>102</v>
      </c>
      <c r="AB912" s="14">
        <v>15683</v>
      </c>
      <c r="AC912" s="38" t="s">
        <v>102</v>
      </c>
      <c r="AD912" s="38" t="s">
        <v>102</v>
      </c>
      <c r="AE912" s="38" t="s">
        <v>102</v>
      </c>
      <c r="AF912" s="14">
        <v>1636</v>
      </c>
      <c r="AG912" s="38" t="s">
        <v>102</v>
      </c>
      <c r="AH912" s="14">
        <v>12</v>
      </c>
      <c r="AI912" s="38" t="s">
        <v>102</v>
      </c>
      <c r="AJ912" s="38" t="s">
        <v>36</v>
      </c>
      <c r="AK912" s="38" t="s">
        <v>102</v>
      </c>
      <c r="AL912" s="38" t="s">
        <v>102</v>
      </c>
      <c r="AM912" s="38" t="s">
        <v>102</v>
      </c>
      <c r="AN912" s="38" t="s">
        <v>102</v>
      </c>
      <c r="AO912" s="38" t="s">
        <v>36</v>
      </c>
      <c r="AP912" s="38" t="s">
        <v>102</v>
      </c>
      <c r="AQ912" s="38" t="s">
        <v>102</v>
      </c>
      <c r="AR912" s="38" t="s">
        <v>102</v>
      </c>
      <c r="AS912" s="38" t="s">
        <v>102</v>
      </c>
      <c r="AT912" s="38" t="s">
        <v>36</v>
      </c>
      <c r="AU912" s="38" t="s">
        <v>102</v>
      </c>
      <c r="AV912" s="38" t="s">
        <v>102</v>
      </c>
      <c r="AW912" s="38" t="s">
        <v>102</v>
      </c>
      <c r="AX912" s="38" t="s">
        <v>36</v>
      </c>
      <c r="AY912" s="38" t="s">
        <v>102</v>
      </c>
      <c r="AZ912" s="38" t="s">
        <v>102</v>
      </c>
      <c r="BA912" s="38" t="s">
        <v>102</v>
      </c>
    </row>
    <row r="913" spans="1:53">
      <c r="A913" s="100">
        <v>44476</v>
      </c>
      <c r="B913" s="99" t="str">
        <f t="shared" si="867"/>
        <v>(木)</v>
      </c>
      <c r="C913" s="14">
        <f t="shared" si="868"/>
        <v>857697</v>
      </c>
      <c r="D913" s="14">
        <v>293941</v>
      </c>
      <c r="E913" s="38" t="s">
        <v>102</v>
      </c>
      <c r="F913" s="38" t="s">
        <v>102</v>
      </c>
      <c r="G913" s="38" t="s">
        <v>102</v>
      </c>
      <c r="H913" s="14">
        <v>23962</v>
      </c>
      <c r="I913" s="38" t="s">
        <v>102</v>
      </c>
      <c r="J913" s="14">
        <v>460</v>
      </c>
      <c r="K913" s="38" t="s">
        <v>102</v>
      </c>
      <c r="L913" s="14">
        <v>384208</v>
      </c>
      <c r="M913" s="38" t="s">
        <v>102</v>
      </c>
      <c r="N913" s="38" t="s">
        <v>102</v>
      </c>
      <c r="O913" s="38" t="s">
        <v>102</v>
      </c>
      <c r="P913" s="14">
        <v>154614</v>
      </c>
      <c r="Q913" s="38" t="s">
        <v>102</v>
      </c>
      <c r="R913" s="14">
        <v>512</v>
      </c>
      <c r="S913" s="38" t="s">
        <v>102</v>
      </c>
      <c r="T913" s="14">
        <v>12774</v>
      </c>
      <c r="U913" s="38" t="s">
        <v>102</v>
      </c>
      <c r="V913" s="38" t="s">
        <v>102</v>
      </c>
      <c r="W913" s="38" t="s">
        <v>102</v>
      </c>
      <c r="X913" s="14">
        <v>708</v>
      </c>
      <c r="Y913" s="38" t="s">
        <v>102</v>
      </c>
      <c r="Z913" s="14">
        <v>52</v>
      </c>
      <c r="AA913" s="38" t="s">
        <v>102</v>
      </c>
      <c r="AB913" s="14">
        <v>16311</v>
      </c>
      <c r="AC913" s="38" t="s">
        <v>102</v>
      </c>
      <c r="AD913" s="38" t="s">
        <v>102</v>
      </c>
      <c r="AE913" s="38" t="s">
        <v>102</v>
      </c>
      <c r="AF913" s="14">
        <v>1879</v>
      </c>
      <c r="AG913" s="38" t="s">
        <v>102</v>
      </c>
      <c r="AH913" s="14">
        <v>50</v>
      </c>
      <c r="AI913" s="38" t="s">
        <v>102</v>
      </c>
      <c r="AJ913" s="38" t="s">
        <v>36</v>
      </c>
      <c r="AK913" s="38" t="s">
        <v>102</v>
      </c>
      <c r="AL913" s="38" t="s">
        <v>102</v>
      </c>
      <c r="AM913" s="38" t="s">
        <v>102</v>
      </c>
      <c r="AN913" s="38" t="s">
        <v>102</v>
      </c>
      <c r="AO913" s="38" t="s">
        <v>36</v>
      </c>
      <c r="AP913" s="38" t="s">
        <v>102</v>
      </c>
      <c r="AQ913" s="38" t="s">
        <v>102</v>
      </c>
      <c r="AR913" s="38" t="s">
        <v>102</v>
      </c>
      <c r="AS913" s="38" t="s">
        <v>102</v>
      </c>
      <c r="AT913" s="38" t="s">
        <v>36</v>
      </c>
      <c r="AU913" s="38" t="s">
        <v>102</v>
      </c>
      <c r="AV913" s="38" t="s">
        <v>102</v>
      </c>
      <c r="AW913" s="38" t="s">
        <v>102</v>
      </c>
      <c r="AX913" s="38" t="s">
        <v>36</v>
      </c>
      <c r="AY913" s="38" t="s">
        <v>102</v>
      </c>
      <c r="AZ913" s="38" t="s">
        <v>102</v>
      </c>
      <c r="BA913" s="38" t="s">
        <v>102</v>
      </c>
    </row>
    <row r="914" spans="1:53">
      <c r="A914" s="100">
        <v>44475</v>
      </c>
      <c r="B914" s="99" t="str">
        <f t="shared" si="867"/>
        <v>(水)</v>
      </c>
      <c r="C914" s="14">
        <f t="shared" si="868"/>
        <v>874144</v>
      </c>
      <c r="D914" s="14">
        <v>306290</v>
      </c>
      <c r="E914" s="38" t="s">
        <v>102</v>
      </c>
      <c r="F914" s="38" t="s">
        <v>102</v>
      </c>
      <c r="G914" s="38" t="s">
        <v>102</v>
      </c>
      <c r="H914" s="14">
        <v>25219</v>
      </c>
      <c r="I914" s="38" t="s">
        <v>102</v>
      </c>
      <c r="J914" s="14">
        <v>111</v>
      </c>
      <c r="K914" s="38" t="s">
        <v>102</v>
      </c>
      <c r="L914" s="14">
        <v>394745</v>
      </c>
      <c r="M914" s="38" t="s">
        <v>102</v>
      </c>
      <c r="N914" s="38" t="s">
        <v>102</v>
      </c>
      <c r="O914" s="38" t="s">
        <v>102</v>
      </c>
      <c r="P914" s="14">
        <v>147531</v>
      </c>
      <c r="Q914" s="38" t="s">
        <v>102</v>
      </c>
      <c r="R914" s="14">
        <v>248</v>
      </c>
      <c r="S914" s="38" t="s">
        <v>102</v>
      </c>
      <c r="T914" s="14">
        <v>13967</v>
      </c>
      <c r="U914" s="38" t="s">
        <v>102</v>
      </c>
      <c r="V914" s="38" t="s">
        <v>102</v>
      </c>
      <c r="W914" s="38" t="s">
        <v>102</v>
      </c>
      <c r="X914" s="14">
        <v>803</v>
      </c>
      <c r="Y914" s="38" t="s">
        <v>102</v>
      </c>
      <c r="Z914" s="14">
        <v>13</v>
      </c>
      <c r="AA914" s="38" t="s">
        <v>102</v>
      </c>
      <c r="AB914" s="14">
        <v>17717</v>
      </c>
      <c r="AC914" s="38" t="s">
        <v>102</v>
      </c>
      <c r="AD914" s="38" t="s">
        <v>102</v>
      </c>
      <c r="AE914" s="38" t="s">
        <v>102</v>
      </c>
      <c r="AF914" s="14">
        <v>1979</v>
      </c>
      <c r="AG914" s="38" t="s">
        <v>102</v>
      </c>
      <c r="AH914" s="14">
        <v>13</v>
      </c>
      <c r="AI914" s="38" t="s">
        <v>102</v>
      </c>
      <c r="AJ914" s="38" t="s">
        <v>36</v>
      </c>
      <c r="AK914" s="38" t="s">
        <v>102</v>
      </c>
      <c r="AL914" s="38" t="s">
        <v>102</v>
      </c>
      <c r="AM914" s="38" t="s">
        <v>102</v>
      </c>
      <c r="AN914" s="38" t="s">
        <v>102</v>
      </c>
      <c r="AO914" s="38" t="s">
        <v>36</v>
      </c>
      <c r="AP914" s="38" t="s">
        <v>102</v>
      </c>
      <c r="AQ914" s="38" t="s">
        <v>102</v>
      </c>
      <c r="AR914" s="38" t="s">
        <v>102</v>
      </c>
      <c r="AS914" s="38" t="s">
        <v>102</v>
      </c>
      <c r="AT914" s="38" t="s">
        <v>36</v>
      </c>
      <c r="AU914" s="38" t="s">
        <v>102</v>
      </c>
      <c r="AV914" s="38" t="s">
        <v>102</v>
      </c>
      <c r="AW914" s="38" t="s">
        <v>102</v>
      </c>
      <c r="AX914" s="38" t="s">
        <v>36</v>
      </c>
      <c r="AY914" s="38" t="s">
        <v>102</v>
      </c>
      <c r="AZ914" s="38" t="s">
        <v>102</v>
      </c>
      <c r="BA914" s="38" t="s">
        <v>102</v>
      </c>
    </row>
    <row r="915" spans="1:53">
      <c r="A915" s="100">
        <v>44474</v>
      </c>
      <c r="B915" s="99" t="str">
        <f t="shared" si="867"/>
        <v>(火)</v>
      </c>
      <c r="C915" s="14">
        <f t="shared" si="868"/>
        <v>903659</v>
      </c>
      <c r="D915" s="14">
        <v>322076</v>
      </c>
      <c r="E915" s="38" t="s">
        <v>102</v>
      </c>
      <c r="F915" s="38" t="s">
        <v>102</v>
      </c>
      <c r="G915" s="38" t="s">
        <v>102</v>
      </c>
      <c r="H915" s="14">
        <v>24337</v>
      </c>
      <c r="I915" s="38" t="s">
        <v>102</v>
      </c>
      <c r="J915" s="14">
        <v>106</v>
      </c>
      <c r="K915" s="38" t="s">
        <v>102</v>
      </c>
      <c r="L915" s="14">
        <v>411256</v>
      </c>
      <c r="M915" s="38" t="s">
        <v>102</v>
      </c>
      <c r="N915" s="38" t="s">
        <v>102</v>
      </c>
      <c r="O915" s="38" t="s">
        <v>102</v>
      </c>
      <c r="P915" s="14">
        <v>145645</v>
      </c>
      <c r="Q915" s="38" t="s">
        <v>102</v>
      </c>
      <c r="R915" s="14">
        <v>239</v>
      </c>
      <c r="S915" s="38" t="s">
        <v>102</v>
      </c>
      <c r="T915" s="14">
        <v>15303</v>
      </c>
      <c r="U915" s="38" t="s">
        <v>102</v>
      </c>
      <c r="V915" s="38" t="s">
        <v>102</v>
      </c>
      <c r="W915" s="38" t="s">
        <v>102</v>
      </c>
      <c r="X915" s="14">
        <v>761</v>
      </c>
      <c r="Y915" s="38" t="s">
        <v>102</v>
      </c>
      <c r="Z915" s="14">
        <v>17</v>
      </c>
      <c r="AA915" s="38" t="s">
        <v>102</v>
      </c>
      <c r="AB915" s="14">
        <v>19126</v>
      </c>
      <c r="AC915" s="38" t="s">
        <v>102</v>
      </c>
      <c r="AD915" s="38" t="s">
        <v>102</v>
      </c>
      <c r="AE915" s="38" t="s">
        <v>102</v>
      </c>
      <c r="AF915" s="14">
        <v>1765</v>
      </c>
      <c r="AG915" s="38" t="s">
        <v>102</v>
      </c>
      <c r="AH915" s="14">
        <v>16</v>
      </c>
      <c r="AI915" s="38" t="s">
        <v>102</v>
      </c>
      <c r="AJ915" s="38" t="s">
        <v>36</v>
      </c>
      <c r="AK915" s="38" t="s">
        <v>102</v>
      </c>
      <c r="AL915" s="38" t="s">
        <v>102</v>
      </c>
      <c r="AM915" s="38" t="s">
        <v>102</v>
      </c>
      <c r="AN915" s="38" t="s">
        <v>102</v>
      </c>
      <c r="AO915" s="38" t="s">
        <v>36</v>
      </c>
      <c r="AP915" s="38" t="s">
        <v>102</v>
      </c>
      <c r="AQ915" s="38" t="s">
        <v>102</v>
      </c>
      <c r="AR915" s="38" t="s">
        <v>102</v>
      </c>
      <c r="AS915" s="38" t="s">
        <v>102</v>
      </c>
      <c r="AT915" s="38" t="s">
        <v>36</v>
      </c>
      <c r="AU915" s="38" t="s">
        <v>102</v>
      </c>
      <c r="AV915" s="38" t="s">
        <v>102</v>
      </c>
      <c r="AW915" s="38" t="s">
        <v>102</v>
      </c>
      <c r="AX915" s="38" t="s">
        <v>36</v>
      </c>
      <c r="AY915" s="38" t="s">
        <v>102</v>
      </c>
      <c r="AZ915" s="38" t="s">
        <v>102</v>
      </c>
      <c r="BA915" s="38" t="s">
        <v>102</v>
      </c>
    </row>
    <row r="916" spans="1:53">
      <c r="A916" s="100">
        <v>44473</v>
      </c>
      <c r="B916" s="99" t="str">
        <f t="shared" si="867"/>
        <v>(月)</v>
      </c>
      <c r="C916" s="14">
        <f t="shared" si="868"/>
        <v>864994</v>
      </c>
      <c r="D916" s="14">
        <v>308272</v>
      </c>
      <c r="E916" s="38" t="s">
        <v>102</v>
      </c>
      <c r="F916" s="38" t="s">
        <v>102</v>
      </c>
      <c r="G916" s="38" t="s">
        <v>102</v>
      </c>
      <c r="H916" s="14">
        <v>23094</v>
      </c>
      <c r="I916" s="38" t="s">
        <v>102</v>
      </c>
      <c r="J916" s="14">
        <v>176</v>
      </c>
      <c r="K916" s="38" t="s">
        <v>102</v>
      </c>
      <c r="L916" s="14">
        <v>386158</v>
      </c>
      <c r="M916" s="38" t="s">
        <v>102</v>
      </c>
      <c r="N916" s="38" t="s">
        <v>102</v>
      </c>
      <c r="O916" s="38" t="s">
        <v>102</v>
      </c>
      <c r="P916" s="14">
        <v>147199</v>
      </c>
      <c r="Q916" s="38" t="s">
        <v>102</v>
      </c>
      <c r="R916" s="14">
        <v>95</v>
      </c>
      <c r="S916" s="38" t="s">
        <v>102</v>
      </c>
      <c r="T916" s="14">
        <v>14455</v>
      </c>
      <c r="U916" s="38" t="s">
        <v>102</v>
      </c>
      <c r="V916" s="38" t="s">
        <v>102</v>
      </c>
      <c r="W916" s="38" t="s">
        <v>102</v>
      </c>
      <c r="X916" s="14">
        <v>674</v>
      </c>
      <c r="Y916" s="38" t="s">
        <v>102</v>
      </c>
      <c r="Z916" s="14">
        <v>15</v>
      </c>
      <c r="AA916" s="38" t="s">
        <v>102</v>
      </c>
      <c r="AB916" s="14">
        <v>17974</v>
      </c>
      <c r="AC916" s="38" t="s">
        <v>102</v>
      </c>
      <c r="AD916" s="38" t="s">
        <v>102</v>
      </c>
      <c r="AE916" s="38" t="s">
        <v>102</v>
      </c>
      <c r="AF916" s="14">
        <v>1736</v>
      </c>
      <c r="AG916" s="38" t="s">
        <v>102</v>
      </c>
      <c r="AH916" s="14">
        <v>8</v>
      </c>
      <c r="AI916" s="38" t="s">
        <v>102</v>
      </c>
      <c r="AJ916" s="38" t="s">
        <v>36</v>
      </c>
      <c r="AK916" s="38" t="s">
        <v>102</v>
      </c>
      <c r="AL916" s="38" t="s">
        <v>102</v>
      </c>
      <c r="AM916" s="38" t="s">
        <v>102</v>
      </c>
      <c r="AN916" s="38" t="s">
        <v>102</v>
      </c>
      <c r="AO916" s="38" t="s">
        <v>36</v>
      </c>
      <c r="AP916" s="38" t="s">
        <v>102</v>
      </c>
      <c r="AQ916" s="38" t="s">
        <v>102</v>
      </c>
      <c r="AR916" s="38" t="s">
        <v>102</v>
      </c>
      <c r="AS916" s="38" t="s">
        <v>102</v>
      </c>
      <c r="AT916" s="38" t="s">
        <v>36</v>
      </c>
      <c r="AU916" s="38" t="s">
        <v>102</v>
      </c>
      <c r="AV916" s="38" t="s">
        <v>102</v>
      </c>
      <c r="AW916" s="38" t="s">
        <v>102</v>
      </c>
      <c r="AX916" s="38" t="s">
        <v>36</v>
      </c>
      <c r="AY916" s="38" t="s">
        <v>102</v>
      </c>
      <c r="AZ916" s="38" t="s">
        <v>102</v>
      </c>
      <c r="BA916" s="38" t="s">
        <v>102</v>
      </c>
    </row>
    <row r="917" spans="1:53">
      <c r="A917" s="100">
        <v>44472</v>
      </c>
      <c r="B917" s="99" t="str">
        <f t="shared" si="867"/>
        <v>(日)</v>
      </c>
      <c r="C917" s="14">
        <f t="shared" si="868"/>
        <v>1078912</v>
      </c>
      <c r="D917" s="14">
        <v>408782</v>
      </c>
      <c r="E917" s="38" t="s">
        <v>102</v>
      </c>
      <c r="F917" s="38" t="s">
        <v>102</v>
      </c>
      <c r="G917" s="38" t="s">
        <v>102</v>
      </c>
      <c r="H917" s="14">
        <v>60116</v>
      </c>
      <c r="I917" s="38" t="s">
        <v>102</v>
      </c>
      <c r="J917" s="14">
        <v>188</v>
      </c>
      <c r="K917" s="38" t="s">
        <v>102</v>
      </c>
      <c r="L917" s="14">
        <v>443732</v>
      </c>
      <c r="M917" s="38" t="s">
        <v>102</v>
      </c>
      <c r="N917" s="38" t="s">
        <v>102</v>
      </c>
      <c r="O917" s="38" t="s">
        <v>102</v>
      </c>
      <c r="P917" s="14">
        <v>165727</v>
      </c>
      <c r="Q917" s="38" t="s">
        <v>102</v>
      </c>
      <c r="R917" s="14">
        <v>367</v>
      </c>
      <c r="S917" s="38" t="s">
        <v>102</v>
      </c>
      <c r="T917" s="14">
        <v>11401</v>
      </c>
      <c r="U917" s="38" t="s">
        <v>102</v>
      </c>
      <c r="V917" s="38" t="s">
        <v>102</v>
      </c>
      <c r="W917" s="38" t="s">
        <v>102</v>
      </c>
      <c r="X917" s="14">
        <v>1586</v>
      </c>
      <c r="Y917" s="38" t="s">
        <v>102</v>
      </c>
      <c r="Z917" s="14">
        <v>15</v>
      </c>
      <c r="AA917" s="38" t="s">
        <v>102</v>
      </c>
      <c r="AB917" s="14">
        <v>12616</v>
      </c>
      <c r="AC917" s="38" t="s">
        <v>102</v>
      </c>
      <c r="AD917" s="38" t="s">
        <v>102</v>
      </c>
      <c r="AE917" s="38" t="s">
        <v>102</v>
      </c>
      <c r="AF917" s="14">
        <v>2313</v>
      </c>
      <c r="AG917" s="38" t="s">
        <v>102</v>
      </c>
      <c r="AH917" s="14">
        <v>28</v>
      </c>
      <c r="AI917" s="38" t="s">
        <v>102</v>
      </c>
      <c r="AJ917" s="38" t="s">
        <v>36</v>
      </c>
      <c r="AK917" s="38" t="s">
        <v>102</v>
      </c>
      <c r="AL917" s="38" t="s">
        <v>102</v>
      </c>
      <c r="AM917" s="38" t="s">
        <v>102</v>
      </c>
      <c r="AN917" s="38" t="s">
        <v>102</v>
      </c>
      <c r="AO917" s="38" t="s">
        <v>36</v>
      </c>
      <c r="AP917" s="38" t="s">
        <v>102</v>
      </c>
      <c r="AQ917" s="38" t="s">
        <v>102</v>
      </c>
      <c r="AR917" s="38" t="s">
        <v>102</v>
      </c>
      <c r="AS917" s="38" t="s">
        <v>102</v>
      </c>
      <c r="AT917" s="38" t="s">
        <v>36</v>
      </c>
      <c r="AU917" s="38" t="s">
        <v>102</v>
      </c>
      <c r="AV917" s="38" t="s">
        <v>102</v>
      </c>
      <c r="AW917" s="38" t="s">
        <v>102</v>
      </c>
      <c r="AX917" s="38" t="s">
        <v>36</v>
      </c>
      <c r="AY917" s="38" t="s">
        <v>102</v>
      </c>
      <c r="AZ917" s="38" t="s">
        <v>102</v>
      </c>
      <c r="BA917" s="38" t="s">
        <v>102</v>
      </c>
    </row>
    <row r="918" spans="1:53">
      <c r="A918" s="100">
        <v>44471</v>
      </c>
      <c r="B918" s="99" t="str">
        <f t="shared" si="867"/>
        <v>(土)</v>
      </c>
      <c r="C918" s="14">
        <f t="shared" si="868"/>
        <v>1382073</v>
      </c>
      <c r="D918" s="14">
        <v>527407</v>
      </c>
      <c r="E918" s="38" t="s">
        <v>102</v>
      </c>
      <c r="F918" s="38" t="s">
        <v>102</v>
      </c>
      <c r="G918" s="38" t="s">
        <v>102</v>
      </c>
      <c r="H918" s="14">
        <v>71016</v>
      </c>
      <c r="I918" s="38" t="s">
        <v>102</v>
      </c>
      <c r="J918" s="14">
        <v>557</v>
      </c>
      <c r="K918" s="38" t="s">
        <v>102</v>
      </c>
      <c r="L918" s="14">
        <v>598182</v>
      </c>
      <c r="M918" s="38" t="s">
        <v>102</v>
      </c>
      <c r="N918" s="38" t="s">
        <v>102</v>
      </c>
      <c r="O918" s="38" t="s">
        <v>102</v>
      </c>
      <c r="P918" s="14">
        <v>184510</v>
      </c>
      <c r="Q918" s="38" t="s">
        <v>102</v>
      </c>
      <c r="R918" s="14">
        <v>401</v>
      </c>
      <c r="S918" s="38" t="s">
        <v>102</v>
      </c>
      <c r="T918" s="14">
        <v>13527</v>
      </c>
      <c r="U918" s="38" t="s">
        <v>102</v>
      </c>
      <c r="V918" s="38" t="s">
        <v>102</v>
      </c>
      <c r="W918" s="38" t="s">
        <v>102</v>
      </c>
      <c r="X918" s="14">
        <v>1460</v>
      </c>
      <c r="Y918" s="38" t="s">
        <v>102</v>
      </c>
      <c r="Z918" s="14">
        <v>80</v>
      </c>
      <c r="AA918" s="38" t="s">
        <v>102</v>
      </c>
      <c r="AB918" s="14">
        <v>16596</v>
      </c>
      <c r="AC918" s="38" t="s">
        <v>102</v>
      </c>
      <c r="AD918" s="38" t="s">
        <v>102</v>
      </c>
      <c r="AE918" s="38" t="s">
        <v>102</v>
      </c>
      <c r="AF918" s="14">
        <v>2177</v>
      </c>
      <c r="AG918" s="38" t="s">
        <v>102</v>
      </c>
      <c r="AH918" s="14">
        <v>37</v>
      </c>
      <c r="AI918" s="38" t="s">
        <v>102</v>
      </c>
      <c r="AJ918" s="38" t="s">
        <v>36</v>
      </c>
      <c r="AK918" s="38" t="s">
        <v>102</v>
      </c>
      <c r="AL918" s="38" t="s">
        <v>102</v>
      </c>
      <c r="AM918" s="38" t="s">
        <v>102</v>
      </c>
      <c r="AN918" s="38" t="s">
        <v>102</v>
      </c>
      <c r="AO918" s="38" t="s">
        <v>36</v>
      </c>
      <c r="AP918" s="38" t="s">
        <v>102</v>
      </c>
      <c r="AQ918" s="38" t="s">
        <v>102</v>
      </c>
      <c r="AR918" s="38" t="s">
        <v>102</v>
      </c>
      <c r="AS918" s="38" t="s">
        <v>102</v>
      </c>
      <c r="AT918" s="38" t="s">
        <v>36</v>
      </c>
      <c r="AU918" s="38" t="s">
        <v>102</v>
      </c>
      <c r="AV918" s="38" t="s">
        <v>102</v>
      </c>
      <c r="AW918" s="38" t="s">
        <v>102</v>
      </c>
      <c r="AX918" s="38" t="s">
        <v>36</v>
      </c>
      <c r="AY918" s="38" t="s">
        <v>102</v>
      </c>
      <c r="AZ918" s="38" t="s">
        <v>102</v>
      </c>
      <c r="BA918" s="38" t="s">
        <v>102</v>
      </c>
    </row>
    <row r="919" spans="1:53">
      <c r="A919" s="100">
        <v>44470</v>
      </c>
      <c r="B919" s="99" t="str">
        <f t="shared" si="867"/>
        <v>(金)</v>
      </c>
      <c r="C919" s="14">
        <f t="shared" si="868"/>
        <v>1083722</v>
      </c>
      <c r="D919" s="14">
        <v>395341</v>
      </c>
      <c r="E919" s="38" t="s">
        <v>102</v>
      </c>
      <c r="F919" s="38" t="s">
        <v>102</v>
      </c>
      <c r="G919" s="38" t="s">
        <v>102</v>
      </c>
      <c r="H919" s="14">
        <v>44898</v>
      </c>
      <c r="I919" s="38" t="s">
        <v>102</v>
      </c>
      <c r="J919" s="14">
        <v>243</v>
      </c>
      <c r="K919" s="38" t="s">
        <v>102</v>
      </c>
      <c r="L919" s="14">
        <v>480769</v>
      </c>
      <c r="M919" s="38" t="s">
        <v>102</v>
      </c>
      <c r="N919" s="38" t="s">
        <v>102</v>
      </c>
      <c r="O919" s="38" t="s">
        <v>102</v>
      </c>
      <c r="P919" s="14">
        <v>162354</v>
      </c>
      <c r="Q919" s="38" t="s">
        <v>102</v>
      </c>
      <c r="R919" s="14">
        <v>117</v>
      </c>
      <c r="S919" s="38" t="s">
        <v>102</v>
      </c>
      <c r="T919" s="14">
        <v>14176</v>
      </c>
      <c r="U919" s="38" t="s">
        <v>102</v>
      </c>
      <c r="V919" s="38" t="s">
        <v>102</v>
      </c>
      <c r="W919" s="38" t="s">
        <v>102</v>
      </c>
      <c r="X919" s="14">
        <v>790</v>
      </c>
      <c r="Y919" s="38" t="s">
        <v>102</v>
      </c>
      <c r="Z919" s="14">
        <v>26</v>
      </c>
      <c r="AA919" s="38" t="s">
        <v>102</v>
      </c>
      <c r="AB919" s="14">
        <v>17413</v>
      </c>
      <c r="AC919" s="38" t="s">
        <v>102</v>
      </c>
      <c r="AD919" s="38" t="s">
        <v>102</v>
      </c>
      <c r="AE919" s="38" t="s">
        <v>102</v>
      </c>
      <c r="AF919" s="14">
        <v>1529</v>
      </c>
      <c r="AG919" s="38" t="s">
        <v>102</v>
      </c>
      <c r="AH919" s="14">
        <v>8</v>
      </c>
      <c r="AI919" s="38" t="s">
        <v>102</v>
      </c>
      <c r="AJ919" s="38" t="s">
        <v>36</v>
      </c>
      <c r="AK919" s="38" t="s">
        <v>102</v>
      </c>
      <c r="AL919" s="38" t="s">
        <v>102</v>
      </c>
      <c r="AM919" s="38" t="s">
        <v>102</v>
      </c>
      <c r="AN919" s="38" t="s">
        <v>102</v>
      </c>
      <c r="AO919" s="38" t="s">
        <v>36</v>
      </c>
      <c r="AP919" s="38" t="s">
        <v>102</v>
      </c>
      <c r="AQ919" s="38" t="s">
        <v>102</v>
      </c>
      <c r="AR919" s="38" t="s">
        <v>102</v>
      </c>
      <c r="AS919" s="38" t="s">
        <v>102</v>
      </c>
      <c r="AT919" s="38" t="s">
        <v>36</v>
      </c>
      <c r="AU919" s="38" t="s">
        <v>102</v>
      </c>
      <c r="AV919" s="38" t="s">
        <v>102</v>
      </c>
      <c r="AW919" s="38" t="s">
        <v>102</v>
      </c>
      <c r="AX919" s="38" t="s">
        <v>36</v>
      </c>
      <c r="AY919" s="38" t="s">
        <v>102</v>
      </c>
      <c r="AZ919" s="38" t="s">
        <v>102</v>
      </c>
      <c r="BA919" s="38" t="s">
        <v>102</v>
      </c>
    </row>
    <row r="920" spans="1:53">
      <c r="A920" s="100">
        <v>44469</v>
      </c>
      <c r="B920" s="99" t="str">
        <f t="shared" si="867"/>
        <v>(木)</v>
      </c>
      <c r="C920" s="14">
        <f t="shared" si="868"/>
        <v>991624</v>
      </c>
      <c r="D920" s="14">
        <v>347730</v>
      </c>
      <c r="E920" s="38" t="s">
        <v>102</v>
      </c>
      <c r="F920" s="38" t="s">
        <v>102</v>
      </c>
      <c r="G920" s="38" t="s">
        <v>102</v>
      </c>
      <c r="H920" s="14">
        <v>41307</v>
      </c>
      <c r="I920" s="38" t="s">
        <v>102</v>
      </c>
      <c r="J920" s="14">
        <v>378</v>
      </c>
      <c r="K920" s="38" t="s">
        <v>102</v>
      </c>
      <c r="L920" s="14">
        <v>440898</v>
      </c>
      <c r="M920" s="38" t="s">
        <v>102</v>
      </c>
      <c r="N920" s="38" t="s">
        <v>102</v>
      </c>
      <c r="O920" s="38" t="s">
        <v>102</v>
      </c>
      <c r="P920" s="14">
        <v>160939</v>
      </c>
      <c r="Q920" s="38" t="s">
        <v>102</v>
      </c>
      <c r="R920" s="14">
        <v>372</v>
      </c>
      <c r="S920" s="38" t="s">
        <v>102</v>
      </c>
      <c r="T920" s="14">
        <v>14859</v>
      </c>
      <c r="U920" s="38" t="s">
        <v>102</v>
      </c>
      <c r="V920" s="38" t="s">
        <v>102</v>
      </c>
      <c r="W920" s="38" t="s">
        <v>102</v>
      </c>
      <c r="X920" s="14">
        <v>881</v>
      </c>
      <c r="Y920" s="38" t="s">
        <v>102</v>
      </c>
      <c r="Z920" s="14">
        <v>37</v>
      </c>
      <c r="AA920" s="38" t="s">
        <v>102</v>
      </c>
      <c r="AB920" s="14">
        <v>20440</v>
      </c>
      <c r="AC920" s="38" t="s">
        <v>102</v>
      </c>
      <c r="AD920" s="38" t="s">
        <v>102</v>
      </c>
      <c r="AE920" s="38" t="s">
        <v>102</v>
      </c>
      <c r="AF920" s="14">
        <v>1802</v>
      </c>
      <c r="AG920" s="38" t="s">
        <v>102</v>
      </c>
      <c r="AH920" s="14">
        <v>33</v>
      </c>
      <c r="AI920" s="38" t="s">
        <v>102</v>
      </c>
      <c r="AJ920" s="38" t="s">
        <v>36</v>
      </c>
      <c r="AK920" s="38" t="s">
        <v>102</v>
      </c>
      <c r="AL920" s="38" t="s">
        <v>102</v>
      </c>
      <c r="AM920" s="38" t="s">
        <v>102</v>
      </c>
      <c r="AN920" s="38" t="s">
        <v>102</v>
      </c>
      <c r="AO920" s="38" t="s">
        <v>36</v>
      </c>
      <c r="AP920" s="38" t="s">
        <v>102</v>
      </c>
      <c r="AQ920" s="38" t="s">
        <v>102</v>
      </c>
      <c r="AR920" s="38" t="s">
        <v>102</v>
      </c>
      <c r="AS920" s="38" t="s">
        <v>102</v>
      </c>
      <c r="AT920" s="38" t="s">
        <v>36</v>
      </c>
      <c r="AU920" s="38" t="s">
        <v>102</v>
      </c>
      <c r="AV920" s="38" t="s">
        <v>102</v>
      </c>
      <c r="AW920" s="38" t="s">
        <v>102</v>
      </c>
      <c r="AX920" s="38" t="s">
        <v>36</v>
      </c>
      <c r="AY920" s="38" t="s">
        <v>102</v>
      </c>
      <c r="AZ920" s="38" t="s">
        <v>102</v>
      </c>
      <c r="BA920" s="38" t="s">
        <v>102</v>
      </c>
    </row>
    <row r="921" spans="1:53">
      <c r="A921" s="100">
        <v>44468</v>
      </c>
      <c r="B921" s="99" t="str">
        <f t="shared" si="867"/>
        <v>(水)</v>
      </c>
      <c r="C921" s="14">
        <f t="shared" si="868"/>
        <v>999018</v>
      </c>
      <c r="D921" s="14">
        <v>361149</v>
      </c>
      <c r="E921" s="38" t="s">
        <v>102</v>
      </c>
      <c r="F921" s="38" t="s">
        <v>102</v>
      </c>
      <c r="G921" s="38" t="s">
        <v>102</v>
      </c>
      <c r="H921" s="14">
        <v>42497</v>
      </c>
      <c r="I921" s="38" t="s">
        <v>102</v>
      </c>
      <c r="J921" s="14">
        <v>509</v>
      </c>
      <c r="K921" s="38" t="s">
        <v>102</v>
      </c>
      <c r="L921" s="14">
        <v>451466</v>
      </c>
      <c r="M921" s="38" t="s">
        <v>102</v>
      </c>
      <c r="N921" s="38" t="s">
        <v>102</v>
      </c>
      <c r="O921" s="38" t="s">
        <v>102</v>
      </c>
      <c r="P921" s="14">
        <v>143312</v>
      </c>
      <c r="Q921" s="38" t="s">
        <v>102</v>
      </c>
      <c r="R921" s="14">
        <v>85</v>
      </c>
      <c r="S921" s="38" t="s">
        <v>102</v>
      </c>
      <c r="T921" s="14">
        <v>15821</v>
      </c>
      <c r="U921" s="38" t="s">
        <v>102</v>
      </c>
      <c r="V921" s="38" t="s">
        <v>102</v>
      </c>
      <c r="W921" s="38" t="s">
        <v>102</v>
      </c>
      <c r="X921" s="14">
        <v>941</v>
      </c>
      <c r="Y921" s="38" t="s">
        <v>102</v>
      </c>
      <c r="Z921" s="14">
        <v>64</v>
      </c>
      <c r="AA921" s="38" t="s">
        <v>102</v>
      </c>
      <c r="AB921" s="14">
        <v>22121</v>
      </c>
      <c r="AC921" s="38" t="s">
        <v>102</v>
      </c>
      <c r="AD921" s="38" t="s">
        <v>102</v>
      </c>
      <c r="AE921" s="38" t="s">
        <v>102</v>
      </c>
      <c r="AF921" s="14">
        <v>1879</v>
      </c>
      <c r="AG921" s="38" t="s">
        <v>102</v>
      </c>
      <c r="AH921" s="14">
        <v>8</v>
      </c>
      <c r="AI921" s="38" t="s">
        <v>102</v>
      </c>
      <c r="AJ921" s="38" t="s">
        <v>36</v>
      </c>
      <c r="AK921" s="38" t="s">
        <v>102</v>
      </c>
      <c r="AL921" s="38" t="s">
        <v>102</v>
      </c>
      <c r="AM921" s="38" t="s">
        <v>102</v>
      </c>
      <c r="AN921" s="38" t="s">
        <v>102</v>
      </c>
      <c r="AO921" s="38" t="s">
        <v>36</v>
      </c>
      <c r="AP921" s="38" t="s">
        <v>102</v>
      </c>
      <c r="AQ921" s="38" t="s">
        <v>102</v>
      </c>
      <c r="AR921" s="38" t="s">
        <v>102</v>
      </c>
      <c r="AS921" s="38" t="s">
        <v>102</v>
      </c>
      <c r="AT921" s="38" t="s">
        <v>36</v>
      </c>
      <c r="AU921" s="38" t="s">
        <v>102</v>
      </c>
      <c r="AV921" s="38" t="s">
        <v>102</v>
      </c>
      <c r="AW921" s="38" t="s">
        <v>102</v>
      </c>
      <c r="AX921" s="38" t="s">
        <v>36</v>
      </c>
      <c r="AY921" s="38" t="s">
        <v>102</v>
      </c>
      <c r="AZ921" s="38" t="s">
        <v>102</v>
      </c>
      <c r="BA921" s="38" t="s">
        <v>102</v>
      </c>
    </row>
    <row r="922" spans="1:53">
      <c r="A922" s="100">
        <v>44467</v>
      </c>
      <c r="B922" s="99" t="str">
        <f t="shared" si="867"/>
        <v>(火)</v>
      </c>
      <c r="C922" s="14">
        <f t="shared" si="868"/>
        <v>1031295</v>
      </c>
      <c r="D922" s="14">
        <v>365930</v>
      </c>
      <c r="E922" s="38" t="s">
        <v>102</v>
      </c>
      <c r="F922" s="38" t="s">
        <v>102</v>
      </c>
      <c r="G922" s="38" t="s">
        <v>102</v>
      </c>
      <c r="H922" s="14">
        <v>41558</v>
      </c>
      <c r="I922" s="38" t="s">
        <v>102</v>
      </c>
      <c r="J922" s="14">
        <v>342</v>
      </c>
      <c r="K922" s="38" t="s">
        <v>102</v>
      </c>
      <c r="L922" s="14">
        <v>487493</v>
      </c>
      <c r="M922" s="38" t="s">
        <v>102</v>
      </c>
      <c r="N922" s="38" t="s">
        <v>102</v>
      </c>
      <c r="O922" s="38" t="s">
        <v>102</v>
      </c>
      <c r="P922" s="14">
        <v>135863</v>
      </c>
      <c r="Q922" s="38" t="s">
        <v>102</v>
      </c>
      <c r="R922" s="14">
        <v>109</v>
      </c>
      <c r="S922" s="38" t="s">
        <v>102</v>
      </c>
      <c r="T922" s="14">
        <v>16955</v>
      </c>
      <c r="U922" s="38" t="s">
        <v>102</v>
      </c>
      <c r="V922" s="38" t="s">
        <v>102</v>
      </c>
      <c r="W922" s="38" t="s">
        <v>102</v>
      </c>
      <c r="X922" s="14">
        <v>958</v>
      </c>
      <c r="Y922" s="38" t="s">
        <v>102</v>
      </c>
      <c r="Z922" s="14">
        <v>49</v>
      </c>
      <c r="AA922" s="38" t="s">
        <v>102</v>
      </c>
      <c r="AB922" s="14">
        <v>25237</v>
      </c>
      <c r="AC922" s="38" t="s">
        <v>102</v>
      </c>
      <c r="AD922" s="38" t="s">
        <v>102</v>
      </c>
      <c r="AE922" s="38" t="s">
        <v>102</v>
      </c>
      <c r="AF922" s="14">
        <v>1799</v>
      </c>
      <c r="AG922" s="38" t="s">
        <v>102</v>
      </c>
      <c r="AH922" s="14">
        <v>14</v>
      </c>
      <c r="AI922" s="38" t="s">
        <v>102</v>
      </c>
      <c r="AJ922" s="38" t="s">
        <v>36</v>
      </c>
      <c r="AK922" s="38" t="s">
        <v>102</v>
      </c>
      <c r="AL922" s="38" t="s">
        <v>102</v>
      </c>
      <c r="AM922" s="38" t="s">
        <v>102</v>
      </c>
      <c r="AN922" s="38" t="s">
        <v>102</v>
      </c>
      <c r="AO922" s="38" t="s">
        <v>36</v>
      </c>
      <c r="AP922" s="38" t="s">
        <v>102</v>
      </c>
      <c r="AQ922" s="38" t="s">
        <v>102</v>
      </c>
      <c r="AR922" s="38" t="s">
        <v>102</v>
      </c>
      <c r="AS922" s="38" t="s">
        <v>102</v>
      </c>
      <c r="AT922" s="38" t="s">
        <v>36</v>
      </c>
      <c r="AU922" s="38" t="s">
        <v>102</v>
      </c>
      <c r="AV922" s="38" t="s">
        <v>102</v>
      </c>
      <c r="AW922" s="38" t="s">
        <v>102</v>
      </c>
      <c r="AX922" s="38" t="s">
        <v>36</v>
      </c>
      <c r="AY922" s="38" t="s">
        <v>102</v>
      </c>
      <c r="AZ922" s="38" t="s">
        <v>102</v>
      </c>
      <c r="BA922" s="38" t="s">
        <v>102</v>
      </c>
    </row>
    <row r="923" spans="1:53">
      <c r="A923" s="100">
        <v>44466</v>
      </c>
      <c r="B923" s="99" t="str">
        <f t="shared" si="867"/>
        <v>(月)</v>
      </c>
      <c r="C923" s="14">
        <f t="shared" si="868"/>
        <v>994792</v>
      </c>
      <c r="D923" s="14">
        <v>332890</v>
      </c>
      <c r="E923" s="38" t="s">
        <v>102</v>
      </c>
      <c r="F923" s="38" t="s">
        <v>102</v>
      </c>
      <c r="G923" s="38" t="s">
        <v>102</v>
      </c>
      <c r="H923" s="14">
        <v>44086</v>
      </c>
      <c r="I923" s="38" t="s">
        <v>102</v>
      </c>
      <c r="J923" s="14">
        <v>447</v>
      </c>
      <c r="K923" s="38" t="s">
        <v>102</v>
      </c>
      <c r="L923" s="14">
        <v>479284</v>
      </c>
      <c r="M923" s="38" t="s">
        <v>102</v>
      </c>
      <c r="N923" s="38" t="s">
        <v>102</v>
      </c>
      <c r="O923" s="38" t="s">
        <v>102</v>
      </c>
      <c r="P923" s="14">
        <v>138065</v>
      </c>
      <c r="Q923" s="38" t="s">
        <v>102</v>
      </c>
      <c r="R923" s="14">
        <v>20</v>
      </c>
      <c r="S923" s="38" t="s">
        <v>102</v>
      </c>
      <c r="T923" s="14">
        <v>14727</v>
      </c>
      <c r="U923" s="38" t="s">
        <v>102</v>
      </c>
      <c r="V923" s="38" t="s">
        <v>102</v>
      </c>
      <c r="W923" s="38" t="s">
        <v>102</v>
      </c>
      <c r="X923" s="14">
        <v>814</v>
      </c>
      <c r="Y923" s="38" t="s">
        <v>102</v>
      </c>
      <c r="Z923" s="14">
        <v>55</v>
      </c>
      <c r="AA923" s="38" t="s">
        <v>102</v>
      </c>
      <c r="AB923" s="14">
        <v>25485</v>
      </c>
      <c r="AC923" s="38" t="s">
        <v>102</v>
      </c>
      <c r="AD923" s="38" t="s">
        <v>102</v>
      </c>
      <c r="AE923" s="38" t="s">
        <v>102</v>
      </c>
      <c r="AF923" s="14">
        <v>1775</v>
      </c>
      <c r="AG923" s="38" t="s">
        <v>102</v>
      </c>
      <c r="AH923" s="14">
        <v>2</v>
      </c>
      <c r="AI923" s="38" t="s">
        <v>102</v>
      </c>
      <c r="AJ923" s="38" t="s">
        <v>36</v>
      </c>
      <c r="AK923" s="38" t="s">
        <v>102</v>
      </c>
      <c r="AL923" s="38" t="s">
        <v>102</v>
      </c>
      <c r="AM923" s="38" t="s">
        <v>102</v>
      </c>
      <c r="AN923" s="38" t="s">
        <v>102</v>
      </c>
      <c r="AO923" s="38" t="s">
        <v>36</v>
      </c>
      <c r="AP923" s="38" t="s">
        <v>102</v>
      </c>
      <c r="AQ923" s="38" t="s">
        <v>102</v>
      </c>
      <c r="AR923" s="38" t="s">
        <v>102</v>
      </c>
      <c r="AS923" s="38" t="s">
        <v>102</v>
      </c>
      <c r="AT923" s="38" t="s">
        <v>36</v>
      </c>
      <c r="AU923" s="38" t="s">
        <v>102</v>
      </c>
      <c r="AV923" s="38" t="s">
        <v>102</v>
      </c>
      <c r="AW923" s="38" t="s">
        <v>102</v>
      </c>
      <c r="AX923" s="38" t="s">
        <v>36</v>
      </c>
      <c r="AY923" s="38" t="s">
        <v>102</v>
      </c>
      <c r="AZ923" s="38" t="s">
        <v>102</v>
      </c>
      <c r="BA923" s="38" t="s">
        <v>102</v>
      </c>
    </row>
    <row r="924" spans="1:53">
      <c r="A924" s="100">
        <v>44465</v>
      </c>
      <c r="B924" s="99" t="str">
        <f t="shared" si="867"/>
        <v>(日)</v>
      </c>
      <c r="C924" s="14">
        <f t="shared" si="868"/>
        <v>1178510</v>
      </c>
      <c r="D924" s="14">
        <v>366969</v>
      </c>
      <c r="E924" s="38" t="s">
        <v>102</v>
      </c>
      <c r="F924" s="38" t="s">
        <v>102</v>
      </c>
      <c r="G924" s="38" t="s">
        <v>102</v>
      </c>
      <c r="H924" s="14">
        <v>80323</v>
      </c>
      <c r="I924" s="38" t="s">
        <v>102</v>
      </c>
      <c r="J924" s="14">
        <v>776</v>
      </c>
      <c r="K924" s="38" t="s">
        <v>102</v>
      </c>
      <c r="L924" s="14">
        <v>612076</v>
      </c>
      <c r="M924" s="38" t="s">
        <v>102</v>
      </c>
      <c r="N924" s="38" t="s">
        <v>102</v>
      </c>
      <c r="O924" s="38" t="s">
        <v>102</v>
      </c>
      <c r="P924" s="14">
        <v>118349</v>
      </c>
      <c r="Q924" s="38" t="s">
        <v>102</v>
      </c>
      <c r="R924" s="14">
        <v>17</v>
      </c>
      <c r="S924" s="38" t="s">
        <v>102</v>
      </c>
      <c r="T924" s="14">
        <v>9256</v>
      </c>
      <c r="U924" s="38" t="s">
        <v>102</v>
      </c>
      <c r="V924" s="38" t="s">
        <v>102</v>
      </c>
      <c r="W924" s="38" t="s">
        <v>102</v>
      </c>
      <c r="X924" s="14">
        <v>1657</v>
      </c>
      <c r="Y924" s="38" t="s">
        <v>102</v>
      </c>
      <c r="Z924" s="14">
        <v>78</v>
      </c>
      <c r="AA924" s="38" t="s">
        <v>102</v>
      </c>
      <c r="AB924" s="14">
        <v>20434</v>
      </c>
      <c r="AC924" s="38" t="s">
        <v>102</v>
      </c>
      <c r="AD924" s="38" t="s">
        <v>102</v>
      </c>
      <c r="AE924" s="38" t="s">
        <v>102</v>
      </c>
      <c r="AF924" s="14">
        <v>1931</v>
      </c>
      <c r="AG924" s="38" t="s">
        <v>102</v>
      </c>
      <c r="AH924" s="14">
        <v>1</v>
      </c>
      <c r="AI924" s="38" t="s">
        <v>102</v>
      </c>
      <c r="AJ924" s="38" t="s">
        <v>36</v>
      </c>
      <c r="AK924" s="38" t="s">
        <v>102</v>
      </c>
      <c r="AL924" s="38" t="s">
        <v>102</v>
      </c>
      <c r="AM924" s="38" t="s">
        <v>102</v>
      </c>
      <c r="AN924" s="38" t="s">
        <v>102</v>
      </c>
      <c r="AO924" s="38" t="s">
        <v>36</v>
      </c>
      <c r="AP924" s="38" t="s">
        <v>102</v>
      </c>
      <c r="AQ924" s="38" t="s">
        <v>102</v>
      </c>
      <c r="AR924" s="38" t="s">
        <v>102</v>
      </c>
      <c r="AS924" s="38" t="s">
        <v>102</v>
      </c>
      <c r="AT924" s="38" t="s">
        <v>36</v>
      </c>
      <c r="AU924" s="38" t="s">
        <v>102</v>
      </c>
      <c r="AV924" s="38" t="s">
        <v>102</v>
      </c>
      <c r="AW924" s="38" t="s">
        <v>102</v>
      </c>
      <c r="AX924" s="38" t="s">
        <v>36</v>
      </c>
      <c r="AY924" s="38" t="s">
        <v>102</v>
      </c>
      <c r="AZ924" s="38" t="s">
        <v>102</v>
      </c>
      <c r="BA924" s="38" t="s">
        <v>102</v>
      </c>
    </row>
    <row r="925" spans="1:53">
      <c r="A925" s="100">
        <v>44464</v>
      </c>
      <c r="B925" s="99" t="str">
        <f t="shared" si="867"/>
        <v>(土)</v>
      </c>
      <c r="C925" s="14">
        <f t="shared" si="868"/>
        <v>1520332</v>
      </c>
      <c r="D925" s="14">
        <v>470570</v>
      </c>
      <c r="E925" s="38" t="s">
        <v>102</v>
      </c>
      <c r="F925" s="38" t="s">
        <v>102</v>
      </c>
      <c r="G925" s="38" t="s">
        <v>102</v>
      </c>
      <c r="H925" s="14">
        <v>104251</v>
      </c>
      <c r="I925" s="38" t="s">
        <v>102</v>
      </c>
      <c r="J925" s="14">
        <v>1477</v>
      </c>
      <c r="K925" s="38" t="s">
        <v>102</v>
      </c>
      <c r="L925" s="14">
        <v>795222</v>
      </c>
      <c r="M925" s="38" t="s">
        <v>102</v>
      </c>
      <c r="N925" s="38" t="s">
        <v>102</v>
      </c>
      <c r="O925" s="38" t="s">
        <v>102</v>
      </c>
      <c r="P925" s="14">
        <v>148790</v>
      </c>
      <c r="Q925" s="38" t="s">
        <v>102</v>
      </c>
      <c r="R925" s="14">
        <v>22</v>
      </c>
      <c r="S925" s="38" t="s">
        <v>102</v>
      </c>
      <c r="T925" s="14">
        <v>11416</v>
      </c>
      <c r="U925" s="38" t="s">
        <v>102</v>
      </c>
      <c r="V925" s="38" t="s">
        <v>102</v>
      </c>
      <c r="W925" s="38" t="s">
        <v>102</v>
      </c>
      <c r="X925" s="14">
        <v>1492</v>
      </c>
      <c r="Y925" s="38" t="s">
        <v>102</v>
      </c>
      <c r="Z925" s="14">
        <v>123</v>
      </c>
      <c r="AA925" s="38" t="s">
        <v>102</v>
      </c>
      <c r="AB925" s="14">
        <v>27750</v>
      </c>
      <c r="AC925" s="38" t="s">
        <v>102</v>
      </c>
      <c r="AD925" s="38" t="s">
        <v>102</v>
      </c>
      <c r="AE925" s="38" t="s">
        <v>102</v>
      </c>
      <c r="AF925" s="14">
        <v>1860</v>
      </c>
      <c r="AG925" s="38" t="s">
        <v>102</v>
      </c>
      <c r="AH925" s="14">
        <v>2</v>
      </c>
      <c r="AI925" s="38" t="s">
        <v>102</v>
      </c>
      <c r="AJ925" s="38" t="s">
        <v>36</v>
      </c>
      <c r="AK925" s="38" t="s">
        <v>102</v>
      </c>
      <c r="AL925" s="38" t="s">
        <v>102</v>
      </c>
      <c r="AM925" s="38" t="s">
        <v>102</v>
      </c>
      <c r="AN925" s="38" t="s">
        <v>102</v>
      </c>
      <c r="AO925" s="38" t="s">
        <v>36</v>
      </c>
      <c r="AP925" s="38" t="s">
        <v>102</v>
      </c>
      <c r="AQ925" s="38" t="s">
        <v>102</v>
      </c>
      <c r="AR925" s="38" t="s">
        <v>102</v>
      </c>
      <c r="AS925" s="38" t="s">
        <v>102</v>
      </c>
      <c r="AT925" s="38" t="s">
        <v>36</v>
      </c>
      <c r="AU925" s="38" t="s">
        <v>102</v>
      </c>
      <c r="AV925" s="38" t="s">
        <v>102</v>
      </c>
      <c r="AW925" s="38" t="s">
        <v>102</v>
      </c>
      <c r="AX925" s="38" t="s">
        <v>36</v>
      </c>
      <c r="AY925" s="38" t="s">
        <v>102</v>
      </c>
      <c r="AZ925" s="38" t="s">
        <v>102</v>
      </c>
      <c r="BA925" s="38" t="s">
        <v>102</v>
      </c>
    </row>
    <row r="926" spans="1:53">
      <c r="A926" s="100">
        <v>44463</v>
      </c>
      <c r="B926" s="99" t="str">
        <f t="shared" si="867"/>
        <v>(金)</v>
      </c>
      <c r="C926" s="14">
        <f t="shared" si="868"/>
        <v>1206653</v>
      </c>
      <c r="D926" s="14">
        <v>359998</v>
      </c>
      <c r="E926" s="38" t="s">
        <v>102</v>
      </c>
      <c r="F926" s="38" t="s">
        <v>102</v>
      </c>
      <c r="G926" s="38" t="s">
        <v>102</v>
      </c>
      <c r="H926" s="14">
        <v>76138</v>
      </c>
      <c r="I926" s="38" t="s">
        <v>102</v>
      </c>
      <c r="J926" s="14">
        <v>818</v>
      </c>
      <c r="K926" s="38" t="s">
        <v>102</v>
      </c>
      <c r="L926" s="14">
        <v>636583</v>
      </c>
      <c r="M926" s="38" t="s">
        <v>102</v>
      </c>
      <c r="N926" s="38" t="s">
        <v>102</v>
      </c>
      <c r="O926" s="38" t="s">
        <v>102</v>
      </c>
      <c r="P926" s="14">
        <v>133094</v>
      </c>
      <c r="Q926" s="38" t="s">
        <v>102</v>
      </c>
      <c r="R926" s="14">
        <v>22</v>
      </c>
      <c r="S926" s="38" t="s">
        <v>102</v>
      </c>
      <c r="T926" s="14">
        <v>12936</v>
      </c>
      <c r="U926" s="38" t="s">
        <v>102</v>
      </c>
      <c r="V926" s="38" t="s">
        <v>102</v>
      </c>
      <c r="W926" s="38" t="s">
        <v>102</v>
      </c>
      <c r="X926" s="14">
        <v>989</v>
      </c>
      <c r="Y926" s="38" t="s">
        <v>102</v>
      </c>
      <c r="Z926" s="14">
        <v>79</v>
      </c>
      <c r="AA926" s="38" t="s">
        <v>102</v>
      </c>
      <c r="AB926" s="14">
        <v>30071</v>
      </c>
      <c r="AC926" s="38" t="s">
        <v>102</v>
      </c>
      <c r="AD926" s="38" t="s">
        <v>102</v>
      </c>
      <c r="AE926" s="38" t="s">
        <v>102</v>
      </c>
      <c r="AF926" s="14">
        <v>1502</v>
      </c>
      <c r="AG926" s="38" t="s">
        <v>102</v>
      </c>
      <c r="AH926" s="14">
        <v>1</v>
      </c>
      <c r="AI926" s="38" t="s">
        <v>102</v>
      </c>
      <c r="AJ926" s="38" t="s">
        <v>36</v>
      </c>
      <c r="AK926" s="38" t="s">
        <v>102</v>
      </c>
      <c r="AL926" s="38" t="s">
        <v>102</v>
      </c>
      <c r="AM926" s="38" t="s">
        <v>102</v>
      </c>
      <c r="AN926" s="38" t="s">
        <v>102</v>
      </c>
      <c r="AO926" s="38" t="s">
        <v>36</v>
      </c>
      <c r="AP926" s="38" t="s">
        <v>102</v>
      </c>
      <c r="AQ926" s="38" t="s">
        <v>102</v>
      </c>
      <c r="AR926" s="38" t="s">
        <v>102</v>
      </c>
      <c r="AS926" s="38" t="s">
        <v>102</v>
      </c>
      <c r="AT926" s="38" t="s">
        <v>36</v>
      </c>
      <c r="AU926" s="38" t="s">
        <v>102</v>
      </c>
      <c r="AV926" s="38" t="s">
        <v>102</v>
      </c>
      <c r="AW926" s="38" t="s">
        <v>102</v>
      </c>
      <c r="AX926" s="38" t="s">
        <v>36</v>
      </c>
      <c r="AY926" s="38" t="s">
        <v>102</v>
      </c>
      <c r="AZ926" s="38" t="s">
        <v>102</v>
      </c>
      <c r="BA926" s="38" t="s">
        <v>102</v>
      </c>
    </row>
    <row r="927" spans="1:53">
      <c r="A927" s="100">
        <v>44462</v>
      </c>
      <c r="B927" s="99" t="str">
        <f t="shared" si="867"/>
        <v>(木)</v>
      </c>
      <c r="C927" s="14">
        <f t="shared" si="868"/>
        <v>433743</v>
      </c>
      <c r="D927" s="14">
        <v>145118</v>
      </c>
      <c r="E927" s="38" t="s">
        <v>102</v>
      </c>
      <c r="F927" s="38" t="s">
        <v>102</v>
      </c>
      <c r="G927" s="38" t="s">
        <v>102</v>
      </c>
      <c r="H927" s="14">
        <v>49106</v>
      </c>
      <c r="I927" s="38" t="s">
        <v>102</v>
      </c>
      <c r="J927" s="14">
        <v>888</v>
      </c>
      <c r="K927" s="38" t="s">
        <v>102</v>
      </c>
      <c r="L927" s="14">
        <v>148798</v>
      </c>
      <c r="M927" s="38" t="s">
        <v>102</v>
      </c>
      <c r="N927" s="38" t="s">
        <v>102</v>
      </c>
      <c r="O927" s="38" t="s">
        <v>102</v>
      </c>
      <c r="P927" s="14">
        <v>89832</v>
      </c>
      <c r="Q927" s="38" t="s">
        <v>102</v>
      </c>
      <c r="R927" s="14">
        <v>1</v>
      </c>
      <c r="S927" s="38" t="s">
        <v>102</v>
      </c>
      <c r="T927" s="14">
        <v>4026</v>
      </c>
      <c r="U927" s="38" t="s">
        <v>102</v>
      </c>
      <c r="V927" s="38" t="s">
        <v>102</v>
      </c>
      <c r="W927" s="38" t="s">
        <v>102</v>
      </c>
      <c r="X927" s="14">
        <v>991</v>
      </c>
      <c r="Y927" s="38" t="s">
        <v>102</v>
      </c>
      <c r="Z927" s="14">
        <v>103</v>
      </c>
      <c r="AA927" s="38" t="s">
        <v>102</v>
      </c>
      <c r="AB927" s="14">
        <v>5782</v>
      </c>
      <c r="AC927" s="38" t="s">
        <v>102</v>
      </c>
      <c r="AD927" s="38" t="s">
        <v>102</v>
      </c>
      <c r="AE927" s="38" t="s">
        <v>102</v>
      </c>
      <c r="AF927" s="14">
        <v>1602</v>
      </c>
      <c r="AG927" s="38" t="s">
        <v>102</v>
      </c>
      <c r="AH927" s="14">
        <v>1</v>
      </c>
      <c r="AI927" s="38" t="s">
        <v>102</v>
      </c>
      <c r="AJ927" s="38" t="s">
        <v>36</v>
      </c>
      <c r="AK927" s="38" t="s">
        <v>102</v>
      </c>
      <c r="AL927" s="38" t="s">
        <v>102</v>
      </c>
      <c r="AM927" s="38" t="s">
        <v>102</v>
      </c>
      <c r="AN927" s="38" t="s">
        <v>102</v>
      </c>
      <c r="AO927" s="38" t="s">
        <v>36</v>
      </c>
      <c r="AP927" s="38" t="s">
        <v>102</v>
      </c>
      <c r="AQ927" s="38" t="s">
        <v>102</v>
      </c>
      <c r="AR927" s="38" t="s">
        <v>102</v>
      </c>
      <c r="AS927" s="38" t="s">
        <v>102</v>
      </c>
      <c r="AT927" s="38" t="s">
        <v>36</v>
      </c>
      <c r="AU927" s="38" t="s">
        <v>102</v>
      </c>
      <c r="AV927" s="38" t="s">
        <v>102</v>
      </c>
      <c r="AW927" s="38" t="s">
        <v>102</v>
      </c>
      <c r="AX927" s="38" t="s">
        <v>36</v>
      </c>
      <c r="AY927" s="38" t="s">
        <v>102</v>
      </c>
      <c r="AZ927" s="38" t="s">
        <v>102</v>
      </c>
      <c r="BA927" s="38" t="s">
        <v>102</v>
      </c>
    </row>
    <row r="928" spans="1:53">
      <c r="A928" s="100">
        <v>44461</v>
      </c>
      <c r="B928" s="99" t="str">
        <f t="shared" si="867"/>
        <v>(水)</v>
      </c>
      <c r="C928" s="14">
        <f t="shared" si="868"/>
        <v>1078371</v>
      </c>
      <c r="D928" s="14">
        <v>351444</v>
      </c>
      <c r="E928" s="38" t="s">
        <v>102</v>
      </c>
      <c r="F928" s="38" t="s">
        <v>102</v>
      </c>
      <c r="G928" s="38" t="s">
        <v>102</v>
      </c>
      <c r="H928" s="14">
        <v>68651</v>
      </c>
      <c r="I928" s="38" t="s">
        <v>102</v>
      </c>
      <c r="J928" s="14">
        <v>1033</v>
      </c>
      <c r="K928" s="38" t="s">
        <v>102</v>
      </c>
      <c r="L928" s="14">
        <v>529554</v>
      </c>
      <c r="M928" s="38" t="s">
        <v>102</v>
      </c>
      <c r="N928" s="38" t="s">
        <v>102</v>
      </c>
      <c r="O928" s="38" t="s">
        <v>102</v>
      </c>
      <c r="P928" s="14">
        <v>127672</v>
      </c>
      <c r="Q928" s="38" t="s">
        <v>102</v>
      </c>
      <c r="R928" s="14">
        <v>17</v>
      </c>
      <c r="S928" s="38" t="s">
        <v>102</v>
      </c>
      <c r="T928" s="14">
        <v>14591</v>
      </c>
      <c r="U928" s="38" t="s">
        <v>102</v>
      </c>
      <c r="V928" s="38" t="s">
        <v>102</v>
      </c>
      <c r="W928" s="38" t="s">
        <v>102</v>
      </c>
      <c r="X928" s="14">
        <v>1091</v>
      </c>
      <c r="Y928" s="38" t="s">
        <v>102</v>
      </c>
      <c r="Z928" s="14">
        <v>93</v>
      </c>
      <c r="AA928" s="38" t="s">
        <v>102</v>
      </c>
      <c r="AB928" s="14">
        <v>31191</v>
      </c>
      <c r="AC928" s="38" t="s">
        <v>102</v>
      </c>
      <c r="AD928" s="38" t="s">
        <v>102</v>
      </c>
      <c r="AE928" s="38" t="s">
        <v>102</v>
      </c>
      <c r="AF928" s="14">
        <v>1907</v>
      </c>
      <c r="AG928" s="38" t="s">
        <v>102</v>
      </c>
      <c r="AH928" s="14">
        <v>1</v>
      </c>
      <c r="AI928" s="38" t="s">
        <v>102</v>
      </c>
      <c r="AJ928" s="38" t="s">
        <v>36</v>
      </c>
      <c r="AK928" s="38" t="s">
        <v>102</v>
      </c>
      <c r="AL928" s="38" t="s">
        <v>102</v>
      </c>
      <c r="AM928" s="38" t="s">
        <v>102</v>
      </c>
      <c r="AN928" s="38" t="s">
        <v>102</v>
      </c>
      <c r="AO928" s="38" t="s">
        <v>36</v>
      </c>
      <c r="AP928" s="38" t="s">
        <v>102</v>
      </c>
      <c r="AQ928" s="38" t="s">
        <v>102</v>
      </c>
      <c r="AR928" s="38" t="s">
        <v>102</v>
      </c>
      <c r="AS928" s="38" t="s">
        <v>102</v>
      </c>
      <c r="AT928" s="38" t="s">
        <v>36</v>
      </c>
      <c r="AU928" s="38" t="s">
        <v>102</v>
      </c>
      <c r="AV928" s="38" t="s">
        <v>102</v>
      </c>
      <c r="AW928" s="38" t="s">
        <v>102</v>
      </c>
      <c r="AX928" s="38" t="s">
        <v>36</v>
      </c>
      <c r="AY928" s="38" t="s">
        <v>102</v>
      </c>
      <c r="AZ928" s="38" t="s">
        <v>102</v>
      </c>
      <c r="BA928" s="38" t="s">
        <v>102</v>
      </c>
    </row>
    <row r="929" spans="1:53">
      <c r="A929" s="100">
        <v>44460</v>
      </c>
      <c r="B929" s="99" t="str">
        <f t="shared" si="867"/>
        <v>(火)</v>
      </c>
      <c r="C929" s="14">
        <f t="shared" si="868"/>
        <v>1099919</v>
      </c>
      <c r="D929" s="14">
        <v>342210</v>
      </c>
      <c r="E929" s="38" t="s">
        <v>102</v>
      </c>
      <c r="F929" s="38" t="s">
        <v>102</v>
      </c>
      <c r="G929" s="38" t="s">
        <v>102</v>
      </c>
      <c r="H929" s="14">
        <v>68367</v>
      </c>
      <c r="I929" s="38" t="s">
        <v>102</v>
      </c>
      <c r="J929" s="14">
        <v>627</v>
      </c>
      <c r="K929" s="38" t="s">
        <v>102</v>
      </c>
      <c r="L929" s="14">
        <v>564056</v>
      </c>
      <c r="M929" s="38" t="s">
        <v>102</v>
      </c>
      <c r="N929" s="38" t="s">
        <v>102</v>
      </c>
      <c r="O929" s="38" t="s">
        <v>102</v>
      </c>
      <c r="P929" s="14">
        <v>124641</v>
      </c>
      <c r="Q929" s="38" t="s">
        <v>102</v>
      </c>
      <c r="R929" s="14">
        <v>18</v>
      </c>
      <c r="S929" s="38" t="s">
        <v>102</v>
      </c>
      <c r="T929" s="14">
        <v>15192</v>
      </c>
      <c r="U929" s="38" t="s">
        <v>102</v>
      </c>
      <c r="V929" s="38" t="s">
        <v>102</v>
      </c>
      <c r="W929" s="38" t="s">
        <v>102</v>
      </c>
      <c r="X929" s="14">
        <v>1252</v>
      </c>
      <c r="Y929" s="38" t="s">
        <v>102</v>
      </c>
      <c r="Z929" s="14">
        <v>78</v>
      </c>
      <c r="AA929" s="38" t="s">
        <v>102</v>
      </c>
      <c r="AB929" s="14">
        <v>37185</v>
      </c>
      <c r="AC929" s="38" t="s">
        <v>102</v>
      </c>
      <c r="AD929" s="38" t="s">
        <v>102</v>
      </c>
      <c r="AE929" s="38" t="s">
        <v>102</v>
      </c>
      <c r="AF929" s="14">
        <v>1889</v>
      </c>
      <c r="AG929" s="38" t="s">
        <v>102</v>
      </c>
      <c r="AH929" s="14">
        <v>6</v>
      </c>
      <c r="AI929" s="38" t="s">
        <v>102</v>
      </c>
      <c r="AJ929" s="38" t="s">
        <v>36</v>
      </c>
      <c r="AK929" s="38" t="s">
        <v>102</v>
      </c>
      <c r="AL929" s="38" t="s">
        <v>102</v>
      </c>
      <c r="AM929" s="38" t="s">
        <v>102</v>
      </c>
      <c r="AN929" s="38" t="s">
        <v>102</v>
      </c>
      <c r="AO929" s="38" t="s">
        <v>36</v>
      </c>
      <c r="AP929" s="38" t="s">
        <v>102</v>
      </c>
      <c r="AQ929" s="38" t="s">
        <v>102</v>
      </c>
      <c r="AR929" s="38" t="s">
        <v>102</v>
      </c>
      <c r="AS929" s="38" t="s">
        <v>102</v>
      </c>
      <c r="AT929" s="38" t="s">
        <v>36</v>
      </c>
      <c r="AU929" s="38" t="s">
        <v>102</v>
      </c>
      <c r="AV929" s="38" t="s">
        <v>102</v>
      </c>
      <c r="AW929" s="38" t="s">
        <v>102</v>
      </c>
      <c r="AX929" s="38" t="s">
        <v>36</v>
      </c>
      <c r="AY929" s="38" t="s">
        <v>102</v>
      </c>
      <c r="AZ929" s="38" t="s">
        <v>102</v>
      </c>
      <c r="BA929" s="38" t="s">
        <v>102</v>
      </c>
    </row>
    <row r="930" spans="1:53">
      <c r="A930" s="100">
        <v>44459</v>
      </c>
      <c r="B930" s="99" t="str">
        <f t="shared" si="867"/>
        <v>(月)</v>
      </c>
      <c r="C930" s="14">
        <f t="shared" si="868"/>
        <v>313671</v>
      </c>
      <c r="D930" s="14">
        <v>102180</v>
      </c>
      <c r="E930" s="38" t="s">
        <v>102</v>
      </c>
      <c r="F930" s="38" t="s">
        <v>102</v>
      </c>
      <c r="G930" s="38" t="s">
        <v>102</v>
      </c>
      <c r="H930" s="14">
        <v>54267</v>
      </c>
      <c r="I930" s="38" t="s">
        <v>102</v>
      </c>
      <c r="J930" s="14">
        <v>671</v>
      </c>
      <c r="K930" s="38" t="s">
        <v>102</v>
      </c>
      <c r="L930" s="14">
        <v>80488</v>
      </c>
      <c r="M930" s="38" t="s">
        <v>102</v>
      </c>
      <c r="N930" s="38" t="s">
        <v>102</v>
      </c>
      <c r="O930" s="38" t="s">
        <v>102</v>
      </c>
      <c r="P930" s="14">
        <v>76064</v>
      </c>
      <c r="Q930" s="38" t="s">
        <v>102</v>
      </c>
      <c r="R930" s="14">
        <v>1</v>
      </c>
      <c r="S930" s="38" t="s">
        <v>102</v>
      </c>
      <c r="T930" s="14">
        <v>3084</v>
      </c>
      <c r="U930" s="38" t="s">
        <v>102</v>
      </c>
      <c r="V930" s="38" t="s">
        <v>102</v>
      </c>
      <c r="W930" s="38" t="s">
        <v>102</v>
      </c>
      <c r="X930" s="14">
        <v>1150</v>
      </c>
      <c r="Y930" s="38" t="s">
        <v>102</v>
      </c>
      <c r="Z930" s="14">
        <v>57</v>
      </c>
      <c r="AA930" s="38" t="s">
        <v>102</v>
      </c>
      <c r="AB930" s="14">
        <v>3401</v>
      </c>
      <c r="AC930" s="38" t="s">
        <v>102</v>
      </c>
      <c r="AD930" s="38" t="s">
        <v>102</v>
      </c>
      <c r="AE930" s="38" t="s">
        <v>102</v>
      </c>
      <c r="AF930" s="14">
        <v>1743</v>
      </c>
      <c r="AG930" s="38" t="s">
        <v>102</v>
      </c>
      <c r="AH930" s="14">
        <v>0</v>
      </c>
      <c r="AI930" s="38" t="s">
        <v>102</v>
      </c>
      <c r="AJ930" s="38" t="s">
        <v>36</v>
      </c>
      <c r="AK930" s="38" t="s">
        <v>102</v>
      </c>
      <c r="AL930" s="38" t="s">
        <v>102</v>
      </c>
      <c r="AM930" s="38" t="s">
        <v>102</v>
      </c>
      <c r="AN930" s="38" t="s">
        <v>102</v>
      </c>
      <c r="AO930" s="38" t="s">
        <v>36</v>
      </c>
      <c r="AP930" s="38" t="s">
        <v>102</v>
      </c>
      <c r="AQ930" s="38" t="s">
        <v>102</v>
      </c>
      <c r="AR930" s="38" t="s">
        <v>102</v>
      </c>
      <c r="AS930" s="38" t="s">
        <v>102</v>
      </c>
      <c r="AT930" s="38" t="s">
        <v>36</v>
      </c>
      <c r="AU930" s="38" t="s">
        <v>102</v>
      </c>
      <c r="AV930" s="38" t="s">
        <v>102</v>
      </c>
      <c r="AW930" s="38" t="s">
        <v>102</v>
      </c>
      <c r="AX930" s="38" t="s">
        <v>36</v>
      </c>
      <c r="AY930" s="38" t="s">
        <v>102</v>
      </c>
      <c r="AZ930" s="38" t="s">
        <v>102</v>
      </c>
      <c r="BA930" s="38" t="s">
        <v>102</v>
      </c>
    </row>
    <row r="931" spans="1:53">
      <c r="A931" s="100">
        <v>44458</v>
      </c>
      <c r="B931" s="99" t="str">
        <f t="shared" si="867"/>
        <v>(日)</v>
      </c>
      <c r="C931" s="14">
        <f t="shared" si="868"/>
        <v>1146899</v>
      </c>
      <c r="D931" s="14">
        <v>458609</v>
      </c>
      <c r="E931" s="38" t="s">
        <v>102</v>
      </c>
      <c r="F931" s="38" t="s">
        <v>102</v>
      </c>
      <c r="G931" s="38" t="s">
        <v>102</v>
      </c>
      <c r="H931" s="14">
        <v>116953</v>
      </c>
      <c r="I931" s="38" t="s">
        <v>102</v>
      </c>
      <c r="J931" s="14">
        <v>1547</v>
      </c>
      <c r="K931" s="38" t="s">
        <v>102</v>
      </c>
      <c r="L931" s="14">
        <v>464775</v>
      </c>
      <c r="M931" s="38" t="s">
        <v>102</v>
      </c>
      <c r="N931" s="38" t="s">
        <v>102</v>
      </c>
      <c r="O931" s="38" t="s">
        <v>102</v>
      </c>
      <c r="P931" s="14">
        <v>105000</v>
      </c>
      <c r="Q931" s="38" t="s">
        <v>102</v>
      </c>
      <c r="R931" s="14">
        <v>15</v>
      </c>
      <c r="S931" s="38" t="s">
        <v>102</v>
      </c>
      <c r="T931" s="14">
        <v>11273</v>
      </c>
      <c r="U931" s="38" t="s">
        <v>102</v>
      </c>
      <c r="V931" s="38" t="s">
        <v>102</v>
      </c>
      <c r="W931" s="38" t="s">
        <v>102</v>
      </c>
      <c r="X931" s="14">
        <v>1940</v>
      </c>
      <c r="Y931" s="38" t="s">
        <v>102</v>
      </c>
      <c r="Z931" s="14">
        <v>133</v>
      </c>
      <c r="AA931" s="38" t="s">
        <v>102</v>
      </c>
      <c r="AB931" s="14">
        <v>19000</v>
      </c>
      <c r="AC931" s="38" t="s">
        <v>102</v>
      </c>
      <c r="AD931" s="38" t="s">
        <v>102</v>
      </c>
      <c r="AE931" s="38" t="s">
        <v>102</v>
      </c>
      <c r="AF931" s="14">
        <v>2309</v>
      </c>
      <c r="AG931" s="38" t="s">
        <v>102</v>
      </c>
      <c r="AH931" s="14">
        <v>0</v>
      </c>
      <c r="AI931" s="38" t="s">
        <v>102</v>
      </c>
      <c r="AJ931" s="38" t="s">
        <v>36</v>
      </c>
      <c r="AK931" s="38" t="s">
        <v>102</v>
      </c>
      <c r="AL931" s="38" t="s">
        <v>102</v>
      </c>
      <c r="AM931" s="38" t="s">
        <v>102</v>
      </c>
      <c r="AN931" s="38" t="s">
        <v>102</v>
      </c>
      <c r="AO931" s="38" t="s">
        <v>36</v>
      </c>
      <c r="AP931" s="38" t="s">
        <v>102</v>
      </c>
      <c r="AQ931" s="38" t="s">
        <v>102</v>
      </c>
      <c r="AR931" s="38" t="s">
        <v>102</v>
      </c>
      <c r="AS931" s="38" t="s">
        <v>102</v>
      </c>
      <c r="AT931" s="38" t="s">
        <v>36</v>
      </c>
      <c r="AU931" s="38" t="s">
        <v>102</v>
      </c>
      <c r="AV931" s="38" t="s">
        <v>102</v>
      </c>
      <c r="AW931" s="38" t="s">
        <v>102</v>
      </c>
      <c r="AX931" s="38" t="s">
        <v>36</v>
      </c>
      <c r="AY931" s="38" t="s">
        <v>102</v>
      </c>
      <c r="AZ931" s="38" t="s">
        <v>102</v>
      </c>
      <c r="BA931" s="38" t="s">
        <v>102</v>
      </c>
    </row>
    <row r="932" spans="1:53">
      <c r="A932" s="100">
        <v>44457</v>
      </c>
      <c r="B932" s="99" t="str">
        <f t="shared" si="867"/>
        <v>(土)</v>
      </c>
      <c r="C932" s="14">
        <f t="shared" si="868"/>
        <v>1468372</v>
      </c>
      <c r="D932" s="14">
        <v>599043</v>
      </c>
      <c r="E932" s="38" t="s">
        <v>102</v>
      </c>
      <c r="F932" s="38" t="s">
        <v>102</v>
      </c>
      <c r="G932" s="38" t="s">
        <v>102</v>
      </c>
      <c r="H932" s="14">
        <v>139217</v>
      </c>
      <c r="I932" s="38" t="s">
        <v>102</v>
      </c>
      <c r="J932" s="14">
        <v>2402</v>
      </c>
      <c r="K932" s="38" t="s">
        <v>102</v>
      </c>
      <c r="L932" s="14">
        <v>616338</v>
      </c>
      <c r="M932" s="38" t="s">
        <v>102</v>
      </c>
      <c r="N932" s="38" t="s">
        <v>102</v>
      </c>
      <c r="O932" s="38" t="s">
        <v>102</v>
      </c>
      <c r="P932" s="14">
        <v>111363</v>
      </c>
      <c r="Q932" s="38" t="s">
        <v>102</v>
      </c>
      <c r="R932" s="14">
        <v>9</v>
      </c>
      <c r="S932" s="38" t="s">
        <v>102</v>
      </c>
      <c r="T932" s="14">
        <v>14540</v>
      </c>
      <c r="U932" s="38" t="s">
        <v>102</v>
      </c>
      <c r="V932" s="38" t="s">
        <v>102</v>
      </c>
      <c r="W932" s="38" t="s">
        <v>102</v>
      </c>
      <c r="X932" s="14">
        <v>1766</v>
      </c>
      <c r="Y932" s="38" t="s">
        <v>102</v>
      </c>
      <c r="Z932" s="14">
        <v>148</v>
      </c>
      <c r="AA932" s="38" t="s">
        <v>102</v>
      </c>
      <c r="AB932" s="14">
        <v>28338</v>
      </c>
      <c r="AC932" s="38" t="s">
        <v>102</v>
      </c>
      <c r="AD932" s="38" t="s">
        <v>102</v>
      </c>
      <c r="AE932" s="38" t="s">
        <v>102</v>
      </c>
      <c r="AF932" s="14">
        <v>1966</v>
      </c>
      <c r="AG932" s="38" t="s">
        <v>102</v>
      </c>
      <c r="AH932" s="14">
        <v>0</v>
      </c>
      <c r="AI932" s="38" t="s">
        <v>102</v>
      </c>
      <c r="AJ932" s="38" t="s">
        <v>36</v>
      </c>
      <c r="AK932" s="38" t="s">
        <v>102</v>
      </c>
      <c r="AL932" s="38" t="s">
        <v>102</v>
      </c>
      <c r="AM932" s="38" t="s">
        <v>102</v>
      </c>
      <c r="AN932" s="38" t="s">
        <v>102</v>
      </c>
      <c r="AO932" s="38" t="s">
        <v>36</v>
      </c>
      <c r="AP932" s="38" t="s">
        <v>102</v>
      </c>
      <c r="AQ932" s="38" t="s">
        <v>102</v>
      </c>
      <c r="AR932" s="38" t="s">
        <v>102</v>
      </c>
      <c r="AS932" s="38" t="s">
        <v>102</v>
      </c>
      <c r="AT932" s="38" t="s">
        <v>36</v>
      </c>
      <c r="AU932" s="38" t="s">
        <v>102</v>
      </c>
      <c r="AV932" s="38" t="s">
        <v>102</v>
      </c>
      <c r="AW932" s="38" t="s">
        <v>102</v>
      </c>
      <c r="AX932" s="38" t="s">
        <v>36</v>
      </c>
      <c r="AY932" s="38" t="s">
        <v>102</v>
      </c>
      <c r="AZ932" s="38" t="s">
        <v>102</v>
      </c>
      <c r="BA932" s="38" t="s">
        <v>102</v>
      </c>
    </row>
    <row r="933" spans="1:53">
      <c r="A933" s="100">
        <v>44456</v>
      </c>
      <c r="B933" s="99" t="str">
        <f t="shared" si="867"/>
        <v>(金)</v>
      </c>
      <c r="C933" s="14">
        <f t="shared" si="868"/>
        <v>1221250</v>
      </c>
      <c r="D933" s="14">
        <v>458502</v>
      </c>
      <c r="E933" s="38" t="s">
        <v>102</v>
      </c>
      <c r="F933" s="38" t="s">
        <v>102</v>
      </c>
      <c r="G933" s="38" t="s">
        <v>102</v>
      </c>
      <c r="H933" s="14">
        <v>117871</v>
      </c>
      <c r="I933" s="38" t="s">
        <v>102</v>
      </c>
      <c r="J933" s="14">
        <v>1987</v>
      </c>
      <c r="K933" s="38" t="s">
        <v>102</v>
      </c>
      <c r="L933" s="14">
        <v>535391</v>
      </c>
      <c r="M933" s="38" t="s">
        <v>102</v>
      </c>
      <c r="N933" s="38" t="s">
        <v>102</v>
      </c>
      <c r="O933" s="38" t="s">
        <v>102</v>
      </c>
      <c r="P933" s="14">
        <v>107488</v>
      </c>
      <c r="Q933" s="38" t="s">
        <v>102</v>
      </c>
      <c r="R933" s="14">
        <v>11</v>
      </c>
      <c r="S933" s="38" t="s">
        <v>102</v>
      </c>
      <c r="T933" s="14">
        <v>14926</v>
      </c>
      <c r="U933" s="38" t="s">
        <v>102</v>
      </c>
      <c r="V933" s="38" t="s">
        <v>102</v>
      </c>
      <c r="W933" s="38" t="s">
        <v>102</v>
      </c>
      <c r="X933" s="14">
        <v>1256</v>
      </c>
      <c r="Y933" s="38" t="s">
        <v>102</v>
      </c>
      <c r="Z933" s="14">
        <v>142</v>
      </c>
      <c r="AA933" s="38" t="s">
        <v>102</v>
      </c>
      <c r="AB933" s="14">
        <v>31624</v>
      </c>
      <c r="AC933" s="38" t="s">
        <v>102</v>
      </c>
      <c r="AD933" s="38" t="s">
        <v>102</v>
      </c>
      <c r="AE933" s="38" t="s">
        <v>102</v>
      </c>
      <c r="AF933" s="14">
        <v>1565</v>
      </c>
      <c r="AG933" s="38" t="s">
        <v>102</v>
      </c>
      <c r="AH933" s="14">
        <v>2</v>
      </c>
      <c r="AI933" s="38" t="s">
        <v>102</v>
      </c>
      <c r="AJ933" s="38" t="s">
        <v>36</v>
      </c>
      <c r="AK933" s="38" t="s">
        <v>102</v>
      </c>
      <c r="AL933" s="38" t="s">
        <v>102</v>
      </c>
      <c r="AM933" s="38" t="s">
        <v>102</v>
      </c>
      <c r="AN933" s="38" t="s">
        <v>102</v>
      </c>
      <c r="AO933" s="38" t="s">
        <v>36</v>
      </c>
      <c r="AP933" s="38" t="s">
        <v>102</v>
      </c>
      <c r="AQ933" s="38" t="s">
        <v>102</v>
      </c>
      <c r="AR933" s="38" t="s">
        <v>102</v>
      </c>
      <c r="AS933" s="38" t="s">
        <v>102</v>
      </c>
      <c r="AT933" s="38" t="s">
        <v>36</v>
      </c>
      <c r="AU933" s="38" t="s">
        <v>102</v>
      </c>
      <c r="AV933" s="38" t="s">
        <v>102</v>
      </c>
      <c r="AW933" s="38" t="s">
        <v>102</v>
      </c>
      <c r="AX933" s="38" t="s">
        <v>36</v>
      </c>
      <c r="AY933" s="38" t="s">
        <v>102</v>
      </c>
      <c r="AZ933" s="38" t="s">
        <v>102</v>
      </c>
      <c r="BA933" s="38" t="s">
        <v>102</v>
      </c>
    </row>
    <row r="934" spans="1:53">
      <c r="A934" s="100">
        <v>44455</v>
      </c>
      <c r="B934" s="99" t="str">
        <f t="shared" si="867"/>
        <v>(木)</v>
      </c>
      <c r="C934" s="14">
        <f t="shared" si="868"/>
        <v>1061947</v>
      </c>
      <c r="D934" s="14">
        <v>397987</v>
      </c>
      <c r="E934" s="38" t="s">
        <v>102</v>
      </c>
      <c r="F934" s="38" t="s">
        <v>102</v>
      </c>
      <c r="G934" s="38" t="s">
        <v>102</v>
      </c>
      <c r="H934" s="14">
        <v>101693</v>
      </c>
      <c r="I934" s="38" t="s">
        <v>102</v>
      </c>
      <c r="J934" s="14">
        <v>1730</v>
      </c>
      <c r="K934" s="38" t="s">
        <v>102</v>
      </c>
      <c r="L934" s="14">
        <v>456775</v>
      </c>
      <c r="M934" s="38" t="s">
        <v>102</v>
      </c>
      <c r="N934" s="38" t="s">
        <v>102</v>
      </c>
      <c r="O934" s="38" t="s">
        <v>102</v>
      </c>
      <c r="P934" s="14">
        <v>103742</v>
      </c>
      <c r="Q934" s="38" t="s">
        <v>102</v>
      </c>
      <c r="R934" s="14">
        <v>20</v>
      </c>
      <c r="S934" s="38" t="s">
        <v>102</v>
      </c>
      <c r="T934" s="14">
        <v>16032</v>
      </c>
      <c r="U934" s="38" t="s">
        <v>102</v>
      </c>
      <c r="V934" s="38" t="s">
        <v>102</v>
      </c>
      <c r="W934" s="38" t="s">
        <v>102</v>
      </c>
      <c r="X934" s="14">
        <v>1505</v>
      </c>
      <c r="Y934" s="38" t="s">
        <v>102</v>
      </c>
      <c r="Z934" s="14">
        <v>192</v>
      </c>
      <c r="AA934" s="38" t="s">
        <v>102</v>
      </c>
      <c r="AB934" s="14">
        <v>31590</v>
      </c>
      <c r="AC934" s="38" t="s">
        <v>102</v>
      </c>
      <c r="AD934" s="38" t="s">
        <v>102</v>
      </c>
      <c r="AE934" s="38" t="s">
        <v>102</v>
      </c>
      <c r="AF934" s="14">
        <v>2185</v>
      </c>
      <c r="AG934" s="38" t="s">
        <v>102</v>
      </c>
      <c r="AH934" s="14">
        <v>3</v>
      </c>
      <c r="AI934" s="38" t="s">
        <v>102</v>
      </c>
      <c r="AJ934" s="38" t="s">
        <v>36</v>
      </c>
      <c r="AK934" s="38" t="s">
        <v>102</v>
      </c>
      <c r="AL934" s="38" t="s">
        <v>102</v>
      </c>
      <c r="AM934" s="38" t="s">
        <v>102</v>
      </c>
      <c r="AN934" s="38" t="s">
        <v>102</v>
      </c>
      <c r="AO934" s="38" t="s">
        <v>36</v>
      </c>
      <c r="AP934" s="38" t="s">
        <v>102</v>
      </c>
      <c r="AQ934" s="38" t="s">
        <v>102</v>
      </c>
      <c r="AR934" s="38" t="s">
        <v>102</v>
      </c>
      <c r="AS934" s="38" t="s">
        <v>102</v>
      </c>
      <c r="AT934" s="38" t="s">
        <v>36</v>
      </c>
      <c r="AU934" s="38" t="s">
        <v>102</v>
      </c>
      <c r="AV934" s="38" t="s">
        <v>102</v>
      </c>
      <c r="AW934" s="38" t="s">
        <v>102</v>
      </c>
      <c r="AX934" s="38" t="s">
        <v>36</v>
      </c>
      <c r="AY934" s="38" t="s">
        <v>102</v>
      </c>
      <c r="AZ934" s="38" t="s">
        <v>102</v>
      </c>
      <c r="BA934" s="38" t="s">
        <v>102</v>
      </c>
    </row>
    <row r="935" spans="1:53">
      <c r="A935" s="100">
        <v>44454</v>
      </c>
      <c r="B935" s="99" t="str">
        <f t="shared" si="867"/>
        <v>(水)</v>
      </c>
      <c r="C935" s="14">
        <f t="shared" si="868"/>
        <v>1071395</v>
      </c>
      <c r="D935" s="14">
        <v>415552</v>
      </c>
      <c r="E935" s="38" t="s">
        <v>102</v>
      </c>
      <c r="F935" s="38" t="s">
        <v>102</v>
      </c>
      <c r="G935" s="38" t="s">
        <v>102</v>
      </c>
      <c r="H935" s="14">
        <v>97808</v>
      </c>
      <c r="I935" s="38" t="s">
        <v>102</v>
      </c>
      <c r="J935" s="14">
        <v>1579</v>
      </c>
      <c r="K935" s="38" t="s">
        <v>102</v>
      </c>
      <c r="L935" s="14">
        <v>467582</v>
      </c>
      <c r="M935" s="38" t="s">
        <v>102</v>
      </c>
      <c r="N935" s="38" t="s">
        <v>102</v>
      </c>
      <c r="O935" s="38" t="s">
        <v>102</v>
      </c>
      <c r="P935" s="14">
        <v>88870</v>
      </c>
      <c r="Q935" s="38" t="s">
        <v>102</v>
      </c>
      <c r="R935" s="14">
        <v>4</v>
      </c>
      <c r="S935" s="38" t="s">
        <v>102</v>
      </c>
      <c r="T935" s="14">
        <v>17514</v>
      </c>
      <c r="U935" s="38" t="s">
        <v>102</v>
      </c>
      <c r="V935" s="38" t="s">
        <v>102</v>
      </c>
      <c r="W935" s="38" t="s">
        <v>102</v>
      </c>
      <c r="X935" s="14">
        <v>1523</v>
      </c>
      <c r="Y935" s="38" t="s">
        <v>102</v>
      </c>
      <c r="Z935" s="14">
        <v>151</v>
      </c>
      <c r="AA935" s="38" t="s">
        <v>102</v>
      </c>
      <c r="AB935" s="14">
        <v>36155</v>
      </c>
      <c r="AC935" s="38" t="s">
        <v>102</v>
      </c>
      <c r="AD935" s="38" t="s">
        <v>102</v>
      </c>
      <c r="AE935" s="38" t="s">
        <v>102</v>
      </c>
      <c r="AF935" s="14">
        <v>2418</v>
      </c>
      <c r="AG935" s="38" t="s">
        <v>102</v>
      </c>
      <c r="AH935" s="14">
        <v>0</v>
      </c>
      <c r="AI935" s="38" t="s">
        <v>102</v>
      </c>
      <c r="AJ935" s="38" t="s">
        <v>36</v>
      </c>
      <c r="AK935" s="38" t="s">
        <v>102</v>
      </c>
      <c r="AL935" s="38" t="s">
        <v>102</v>
      </c>
      <c r="AM935" s="38" t="s">
        <v>102</v>
      </c>
      <c r="AN935" s="38" t="s">
        <v>102</v>
      </c>
      <c r="AO935" s="38" t="s">
        <v>36</v>
      </c>
      <c r="AP935" s="38" t="s">
        <v>102</v>
      </c>
      <c r="AQ935" s="38" t="s">
        <v>102</v>
      </c>
      <c r="AR935" s="38" t="s">
        <v>102</v>
      </c>
      <c r="AS935" s="38" t="s">
        <v>102</v>
      </c>
      <c r="AT935" s="38" t="s">
        <v>36</v>
      </c>
      <c r="AU935" s="38" t="s">
        <v>102</v>
      </c>
      <c r="AV935" s="38" t="s">
        <v>102</v>
      </c>
      <c r="AW935" s="38" t="s">
        <v>102</v>
      </c>
      <c r="AX935" s="38" t="s">
        <v>36</v>
      </c>
      <c r="AY935" s="38" t="s">
        <v>102</v>
      </c>
      <c r="AZ935" s="38" t="s">
        <v>102</v>
      </c>
      <c r="BA935" s="38" t="s">
        <v>102</v>
      </c>
    </row>
    <row r="936" spans="1:53">
      <c r="A936" s="100">
        <v>44453</v>
      </c>
      <c r="B936" s="99" t="str">
        <f t="shared" si="867"/>
        <v>(火)</v>
      </c>
      <c r="C936" s="14">
        <f t="shared" si="868"/>
        <v>1093134</v>
      </c>
      <c r="D936" s="14">
        <v>431548</v>
      </c>
      <c r="E936" s="38" t="s">
        <v>102</v>
      </c>
      <c r="F936" s="38" t="s">
        <v>102</v>
      </c>
      <c r="G936" s="38" t="s">
        <v>102</v>
      </c>
      <c r="H936" s="14">
        <v>104769</v>
      </c>
      <c r="I936" s="38" t="s">
        <v>102</v>
      </c>
      <c r="J936" s="14">
        <v>1895</v>
      </c>
      <c r="K936" s="38" t="s">
        <v>102</v>
      </c>
      <c r="L936" s="14">
        <v>468589</v>
      </c>
      <c r="M936" s="38" t="s">
        <v>102</v>
      </c>
      <c r="N936" s="38" t="s">
        <v>102</v>
      </c>
      <c r="O936" s="38" t="s">
        <v>102</v>
      </c>
      <c r="P936" s="14">
        <v>86326</v>
      </c>
      <c r="Q936" s="38" t="s">
        <v>102</v>
      </c>
      <c r="R936" s="14">
        <v>7</v>
      </c>
      <c r="S936" s="38" t="s">
        <v>102</v>
      </c>
      <c r="T936" s="14">
        <v>19127</v>
      </c>
      <c r="U936" s="38" t="s">
        <v>102</v>
      </c>
      <c r="V936" s="38" t="s">
        <v>102</v>
      </c>
      <c r="W936" s="38" t="s">
        <v>102</v>
      </c>
      <c r="X936" s="14">
        <v>1519</v>
      </c>
      <c r="Y936" s="38" t="s">
        <v>102</v>
      </c>
      <c r="Z936" s="14">
        <v>193</v>
      </c>
      <c r="AA936" s="38" t="s">
        <v>102</v>
      </c>
      <c r="AB936" s="14">
        <v>41560</v>
      </c>
      <c r="AC936" s="38" t="s">
        <v>102</v>
      </c>
      <c r="AD936" s="38" t="s">
        <v>102</v>
      </c>
      <c r="AE936" s="38" t="s">
        <v>102</v>
      </c>
      <c r="AF936" s="14">
        <v>2470</v>
      </c>
      <c r="AG936" s="38" t="s">
        <v>102</v>
      </c>
      <c r="AH936" s="14">
        <v>1</v>
      </c>
      <c r="AI936" s="38" t="s">
        <v>102</v>
      </c>
      <c r="AJ936" s="38" t="s">
        <v>36</v>
      </c>
      <c r="AK936" s="38" t="s">
        <v>102</v>
      </c>
      <c r="AL936" s="38" t="s">
        <v>102</v>
      </c>
      <c r="AM936" s="38" t="s">
        <v>102</v>
      </c>
      <c r="AN936" s="38" t="s">
        <v>102</v>
      </c>
      <c r="AO936" s="38" t="s">
        <v>36</v>
      </c>
      <c r="AP936" s="38" t="s">
        <v>102</v>
      </c>
      <c r="AQ936" s="38" t="s">
        <v>102</v>
      </c>
      <c r="AR936" s="38" t="s">
        <v>102</v>
      </c>
      <c r="AS936" s="38" t="s">
        <v>102</v>
      </c>
      <c r="AT936" s="38" t="s">
        <v>36</v>
      </c>
      <c r="AU936" s="38" t="s">
        <v>102</v>
      </c>
      <c r="AV936" s="38" t="s">
        <v>102</v>
      </c>
      <c r="AW936" s="38" t="s">
        <v>102</v>
      </c>
      <c r="AX936" s="38" t="s">
        <v>36</v>
      </c>
      <c r="AY936" s="38" t="s">
        <v>102</v>
      </c>
      <c r="AZ936" s="38" t="s">
        <v>102</v>
      </c>
      <c r="BA936" s="38" t="s">
        <v>102</v>
      </c>
    </row>
    <row r="937" spans="1:53">
      <c r="A937" s="100">
        <v>44452</v>
      </c>
      <c r="B937" s="99" t="str">
        <f t="shared" si="867"/>
        <v>(月)</v>
      </c>
      <c r="C937" s="14">
        <f t="shared" si="868"/>
        <v>1029865</v>
      </c>
      <c r="D937" s="14">
        <v>400122</v>
      </c>
      <c r="E937" s="38" t="s">
        <v>102</v>
      </c>
      <c r="F937" s="38" t="s">
        <v>102</v>
      </c>
      <c r="G937" s="38" t="s">
        <v>102</v>
      </c>
      <c r="H937" s="14">
        <v>109081</v>
      </c>
      <c r="I937" s="38" t="s">
        <v>102</v>
      </c>
      <c r="J937" s="14">
        <v>2306</v>
      </c>
      <c r="K937" s="38" t="s">
        <v>102</v>
      </c>
      <c r="L937" s="14">
        <v>437580</v>
      </c>
      <c r="M937" s="38" t="s">
        <v>102</v>
      </c>
      <c r="N937" s="38" t="s">
        <v>102</v>
      </c>
      <c r="O937" s="38" t="s">
        <v>102</v>
      </c>
      <c r="P937" s="14">
        <v>80768</v>
      </c>
      <c r="Q937" s="38" t="s">
        <v>102</v>
      </c>
      <c r="R937" s="14">
        <v>8</v>
      </c>
      <c r="S937" s="38" t="s">
        <v>102</v>
      </c>
      <c r="T937" s="14">
        <v>18181</v>
      </c>
      <c r="U937" s="38" t="s">
        <v>102</v>
      </c>
      <c r="V937" s="38" t="s">
        <v>102</v>
      </c>
      <c r="W937" s="38" t="s">
        <v>102</v>
      </c>
      <c r="X937" s="14">
        <v>1416</v>
      </c>
      <c r="Y937" s="38" t="s">
        <v>102</v>
      </c>
      <c r="Z937" s="14">
        <v>248</v>
      </c>
      <c r="AA937" s="38" t="s">
        <v>102</v>
      </c>
      <c r="AB937" s="14">
        <v>40297</v>
      </c>
      <c r="AC937" s="38" t="s">
        <v>102</v>
      </c>
      <c r="AD937" s="38" t="s">
        <v>102</v>
      </c>
      <c r="AE937" s="38" t="s">
        <v>102</v>
      </c>
      <c r="AF937" s="14">
        <v>2408</v>
      </c>
      <c r="AG937" s="38" t="s">
        <v>102</v>
      </c>
      <c r="AH937" s="14">
        <v>1</v>
      </c>
      <c r="AI937" s="38" t="s">
        <v>102</v>
      </c>
      <c r="AJ937" s="38" t="s">
        <v>36</v>
      </c>
      <c r="AK937" s="38" t="s">
        <v>102</v>
      </c>
      <c r="AL937" s="38" t="s">
        <v>102</v>
      </c>
      <c r="AM937" s="38" t="s">
        <v>102</v>
      </c>
      <c r="AN937" s="38" t="s">
        <v>102</v>
      </c>
      <c r="AO937" s="38" t="s">
        <v>36</v>
      </c>
      <c r="AP937" s="38" t="s">
        <v>102</v>
      </c>
      <c r="AQ937" s="38" t="s">
        <v>102</v>
      </c>
      <c r="AR937" s="38" t="s">
        <v>102</v>
      </c>
      <c r="AS937" s="38" t="s">
        <v>102</v>
      </c>
      <c r="AT937" s="38" t="s">
        <v>36</v>
      </c>
      <c r="AU937" s="38" t="s">
        <v>102</v>
      </c>
      <c r="AV937" s="38" t="s">
        <v>102</v>
      </c>
      <c r="AW937" s="38" t="s">
        <v>102</v>
      </c>
      <c r="AX937" s="38" t="s">
        <v>36</v>
      </c>
      <c r="AY937" s="38" t="s">
        <v>102</v>
      </c>
      <c r="AZ937" s="38" t="s">
        <v>102</v>
      </c>
      <c r="BA937" s="38" t="s">
        <v>102</v>
      </c>
    </row>
    <row r="938" spans="1:53">
      <c r="A938" s="100">
        <v>44451</v>
      </c>
      <c r="B938" s="99" t="str">
        <f t="shared" si="867"/>
        <v>(日)</v>
      </c>
      <c r="C938" s="14">
        <f t="shared" si="868"/>
        <v>1216527</v>
      </c>
      <c r="D938" s="14">
        <v>458559</v>
      </c>
      <c r="E938" s="38" t="s">
        <v>102</v>
      </c>
      <c r="F938" s="38" t="s">
        <v>102</v>
      </c>
      <c r="G938" s="38" t="s">
        <v>102</v>
      </c>
      <c r="H938" s="14">
        <v>159890</v>
      </c>
      <c r="I938" s="38" t="s">
        <v>102</v>
      </c>
      <c r="J938" s="14">
        <v>1650</v>
      </c>
      <c r="K938" s="38" t="s">
        <v>102</v>
      </c>
      <c r="L938" s="14">
        <v>503832</v>
      </c>
      <c r="M938" s="38" t="s">
        <v>102</v>
      </c>
      <c r="N938" s="38" t="s">
        <v>102</v>
      </c>
      <c r="O938" s="38" t="s">
        <v>102</v>
      </c>
      <c r="P938" s="14">
        <v>92594</v>
      </c>
      <c r="Q938" s="38" t="s">
        <v>102</v>
      </c>
      <c r="R938" s="14">
        <v>2</v>
      </c>
      <c r="S938" s="38" t="s">
        <v>102</v>
      </c>
      <c r="T938" s="14">
        <v>12362</v>
      </c>
      <c r="U938" s="38" t="s">
        <v>102</v>
      </c>
      <c r="V938" s="38" t="s">
        <v>102</v>
      </c>
      <c r="W938" s="38" t="s">
        <v>102</v>
      </c>
      <c r="X938" s="14">
        <v>2469</v>
      </c>
      <c r="Y938" s="38" t="s">
        <v>102</v>
      </c>
      <c r="Z938" s="14">
        <v>110</v>
      </c>
      <c r="AA938" s="38" t="s">
        <v>102</v>
      </c>
      <c r="AB938" s="14">
        <v>28849</v>
      </c>
      <c r="AC938" s="38" t="s">
        <v>102</v>
      </c>
      <c r="AD938" s="38" t="s">
        <v>102</v>
      </c>
      <c r="AE938" s="38" t="s">
        <v>102</v>
      </c>
      <c r="AF938" s="14">
        <v>3760</v>
      </c>
      <c r="AG938" s="38" t="s">
        <v>102</v>
      </c>
      <c r="AH938" s="14">
        <v>1</v>
      </c>
      <c r="AI938" s="38" t="s">
        <v>102</v>
      </c>
      <c r="AJ938" s="38" t="s">
        <v>36</v>
      </c>
      <c r="AK938" s="38" t="s">
        <v>102</v>
      </c>
      <c r="AL938" s="38" t="s">
        <v>102</v>
      </c>
      <c r="AM938" s="38" t="s">
        <v>102</v>
      </c>
      <c r="AN938" s="38" t="s">
        <v>102</v>
      </c>
      <c r="AO938" s="38" t="s">
        <v>36</v>
      </c>
      <c r="AP938" s="38" t="s">
        <v>102</v>
      </c>
      <c r="AQ938" s="38" t="s">
        <v>102</v>
      </c>
      <c r="AR938" s="38" t="s">
        <v>102</v>
      </c>
      <c r="AS938" s="38" t="s">
        <v>102</v>
      </c>
      <c r="AT938" s="38" t="s">
        <v>36</v>
      </c>
      <c r="AU938" s="38" t="s">
        <v>102</v>
      </c>
      <c r="AV938" s="38" t="s">
        <v>102</v>
      </c>
      <c r="AW938" s="38" t="s">
        <v>102</v>
      </c>
      <c r="AX938" s="38" t="s">
        <v>36</v>
      </c>
      <c r="AY938" s="38" t="s">
        <v>102</v>
      </c>
      <c r="AZ938" s="38" t="s">
        <v>102</v>
      </c>
      <c r="BA938" s="38" t="s">
        <v>102</v>
      </c>
    </row>
    <row r="939" spans="1:53">
      <c r="A939" s="100">
        <v>44450</v>
      </c>
      <c r="B939" s="99" t="str">
        <f t="shared" ref="B939:B1002" si="869">"(" &amp; TEXT(A939,"aaa") &amp; ")"</f>
        <v>(土)</v>
      </c>
      <c r="C939" s="14">
        <f t="shared" si="868"/>
        <v>1514152</v>
      </c>
      <c r="D939" s="14">
        <v>584388</v>
      </c>
      <c r="E939" s="38" t="s">
        <v>102</v>
      </c>
      <c r="F939" s="38" t="s">
        <v>102</v>
      </c>
      <c r="G939" s="38" t="s">
        <v>102</v>
      </c>
      <c r="H939" s="14">
        <v>202398</v>
      </c>
      <c r="I939" s="38" t="s">
        <v>102</v>
      </c>
      <c r="J939" s="14">
        <v>1823</v>
      </c>
      <c r="K939" s="38" t="s">
        <v>102</v>
      </c>
      <c r="L939" s="14">
        <v>624288</v>
      </c>
      <c r="M939" s="38" t="s">
        <v>102</v>
      </c>
      <c r="N939" s="38" t="s">
        <v>102</v>
      </c>
      <c r="O939" s="38" t="s">
        <v>102</v>
      </c>
      <c r="P939" s="14">
        <v>101249</v>
      </c>
      <c r="Q939" s="38" t="s">
        <v>102</v>
      </c>
      <c r="R939" s="14">
        <v>6</v>
      </c>
      <c r="S939" s="38" t="s">
        <v>102</v>
      </c>
      <c r="T939" s="14">
        <v>15588</v>
      </c>
      <c r="U939" s="38" t="s">
        <v>102</v>
      </c>
      <c r="V939" s="38" t="s">
        <v>102</v>
      </c>
      <c r="W939" s="38" t="s">
        <v>102</v>
      </c>
      <c r="X939" s="14">
        <v>2458</v>
      </c>
      <c r="Y939" s="38" t="s">
        <v>102</v>
      </c>
      <c r="Z939" s="14">
        <v>98</v>
      </c>
      <c r="AA939" s="38" t="s">
        <v>102</v>
      </c>
      <c r="AB939" s="14">
        <v>39421</v>
      </c>
      <c r="AC939" s="38" t="s">
        <v>102</v>
      </c>
      <c r="AD939" s="38" t="s">
        <v>102</v>
      </c>
      <c r="AE939" s="38" t="s">
        <v>102</v>
      </c>
      <c r="AF939" s="14">
        <v>3353</v>
      </c>
      <c r="AG939" s="38" t="s">
        <v>102</v>
      </c>
      <c r="AH939" s="14">
        <v>1</v>
      </c>
      <c r="AI939" s="38" t="s">
        <v>102</v>
      </c>
      <c r="AJ939" s="38" t="s">
        <v>36</v>
      </c>
      <c r="AK939" s="38" t="s">
        <v>102</v>
      </c>
      <c r="AL939" s="38" t="s">
        <v>102</v>
      </c>
      <c r="AM939" s="38" t="s">
        <v>102</v>
      </c>
      <c r="AN939" s="38" t="s">
        <v>102</v>
      </c>
      <c r="AO939" s="38" t="s">
        <v>36</v>
      </c>
      <c r="AP939" s="38" t="s">
        <v>102</v>
      </c>
      <c r="AQ939" s="38" t="s">
        <v>102</v>
      </c>
      <c r="AR939" s="38" t="s">
        <v>102</v>
      </c>
      <c r="AS939" s="38" t="s">
        <v>102</v>
      </c>
      <c r="AT939" s="38" t="s">
        <v>36</v>
      </c>
      <c r="AU939" s="38" t="s">
        <v>102</v>
      </c>
      <c r="AV939" s="38" t="s">
        <v>102</v>
      </c>
      <c r="AW939" s="38" t="s">
        <v>102</v>
      </c>
      <c r="AX939" s="38" t="s">
        <v>36</v>
      </c>
      <c r="AY939" s="38" t="s">
        <v>102</v>
      </c>
      <c r="AZ939" s="38" t="s">
        <v>102</v>
      </c>
      <c r="BA939" s="38" t="s">
        <v>102</v>
      </c>
    </row>
    <row r="940" spans="1:53">
      <c r="A940" s="100">
        <v>44449</v>
      </c>
      <c r="B940" s="99" t="str">
        <f t="shared" si="869"/>
        <v>(金)</v>
      </c>
      <c r="C940" s="14">
        <f t="shared" si="868"/>
        <v>1265593</v>
      </c>
      <c r="D940" s="14">
        <v>467587</v>
      </c>
      <c r="E940" s="38" t="s">
        <v>102</v>
      </c>
      <c r="F940" s="38" t="s">
        <v>102</v>
      </c>
      <c r="G940" s="38" t="s">
        <v>102</v>
      </c>
      <c r="H940" s="14">
        <v>181500</v>
      </c>
      <c r="I940" s="38" t="s">
        <v>102</v>
      </c>
      <c r="J940" s="14">
        <v>1783</v>
      </c>
      <c r="K940" s="38" t="s">
        <v>102</v>
      </c>
      <c r="L940" s="14">
        <v>517349</v>
      </c>
      <c r="M940" s="38" t="s">
        <v>102</v>
      </c>
      <c r="N940" s="38" t="s">
        <v>102</v>
      </c>
      <c r="O940" s="38" t="s">
        <v>102</v>
      </c>
      <c r="P940" s="14">
        <v>97366</v>
      </c>
      <c r="Q940" s="38" t="s">
        <v>102</v>
      </c>
      <c r="R940" s="14">
        <v>8</v>
      </c>
      <c r="S940" s="38" t="s">
        <v>102</v>
      </c>
      <c r="T940" s="14">
        <v>16657</v>
      </c>
      <c r="U940" s="38" t="s">
        <v>102</v>
      </c>
      <c r="V940" s="38" t="s">
        <v>102</v>
      </c>
      <c r="W940" s="38" t="s">
        <v>102</v>
      </c>
      <c r="X940" s="14">
        <v>1568</v>
      </c>
      <c r="Y940" s="38" t="s">
        <v>102</v>
      </c>
      <c r="Z940" s="14">
        <v>126</v>
      </c>
      <c r="AA940" s="38" t="s">
        <v>102</v>
      </c>
      <c r="AB940" s="14">
        <v>43182</v>
      </c>
      <c r="AC940" s="38" t="s">
        <v>102</v>
      </c>
      <c r="AD940" s="38" t="s">
        <v>102</v>
      </c>
      <c r="AE940" s="38" t="s">
        <v>102</v>
      </c>
      <c r="AF940" s="14">
        <v>1844</v>
      </c>
      <c r="AG940" s="38" t="s">
        <v>102</v>
      </c>
      <c r="AH940" s="14">
        <v>0</v>
      </c>
      <c r="AI940" s="38" t="s">
        <v>102</v>
      </c>
      <c r="AJ940" s="38" t="s">
        <v>36</v>
      </c>
      <c r="AK940" s="38" t="s">
        <v>102</v>
      </c>
      <c r="AL940" s="38" t="s">
        <v>102</v>
      </c>
      <c r="AM940" s="38" t="s">
        <v>102</v>
      </c>
      <c r="AN940" s="38" t="s">
        <v>102</v>
      </c>
      <c r="AO940" s="38" t="s">
        <v>36</v>
      </c>
      <c r="AP940" s="38" t="s">
        <v>102</v>
      </c>
      <c r="AQ940" s="38" t="s">
        <v>102</v>
      </c>
      <c r="AR940" s="38" t="s">
        <v>102</v>
      </c>
      <c r="AS940" s="38" t="s">
        <v>102</v>
      </c>
      <c r="AT940" s="38" t="s">
        <v>36</v>
      </c>
      <c r="AU940" s="38" t="s">
        <v>102</v>
      </c>
      <c r="AV940" s="38" t="s">
        <v>102</v>
      </c>
      <c r="AW940" s="38" t="s">
        <v>102</v>
      </c>
      <c r="AX940" s="38" t="s">
        <v>36</v>
      </c>
      <c r="AY940" s="38" t="s">
        <v>102</v>
      </c>
      <c r="AZ940" s="38" t="s">
        <v>102</v>
      </c>
      <c r="BA940" s="38" t="s">
        <v>102</v>
      </c>
    </row>
    <row r="941" spans="1:53">
      <c r="A941" s="100">
        <v>44448</v>
      </c>
      <c r="B941" s="99" t="str">
        <f t="shared" si="869"/>
        <v>(木)</v>
      </c>
      <c r="C941" s="14">
        <f t="shared" si="868"/>
        <v>1130096</v>
      </c>
      <c r="D941" s="14">
        <v>424691</v>
      </c>
      <c r="E941" s="38" t="s">
        <v>102</v>
      </c>
      <c r="F941" s="38" t="s">
        <v>102</v>
      </c>
      <c r="G941" s="38" t="s">
        <v>102</v>
      </c>
      <c r="H941" s="14">
        <v>160338</v>
      </c>
      <c r="I941" s="38" t="s">
        <v>102</v>
      </c>
      <c r="J941" s="14">
        <v>1848</v>
      </c>
      <c r="K941" s="38" t="s">
        <v>102</v>
      </c>
      <c r="L941" s="14">
        <v>448973</v>
      </c>
      <c r="M941" s="38" t="s">
        <v>102</v>
      </c>
      <c r="N941" s="38" t="s">
        <v>102</v>
      </c>
      <c r="O941" s="38" t="s">
        <v>102</v>
      </c>
      <c r="P941" s="14">
        <v>94243</v>
      </c>
      <c r="Q941" s="38" t="s">
        <v>102</v>
      </c>
      <c r="R941" s="14">
        <v>3</v>
      </c>
      <c r="S941" s="38" t="s">
        <v>102</v>
      </c>
      <c r="T941" s="14">
        <v>18803</v>
      </c>
      <c r="U941" s="38" t="s">
        <v>102</v>
      </c>
      <c r="V941" s="38" t="s">
        <v>102</v>
      </c>
      <c r="W941" s="38" t="s">
        <v>102</v>
      </c>
      <c r="X941" s="14">
        <v>2044</v>
      </c>
      <c r="Y941" s="38" t="s">
        <v>102</v>
      </c>
      <c r="Z941" s="14">
        <v>170</v>
      </c>
      <c r="AA941" s="38" t="s">
        <v>102</v>
      </c>
      <c r="AB941" s="14">
        <v>43158</v>
      </c>
      <c r="AC941" s="38" t="s">
        <v>102</v>
      </c>
      <c r="AD941" s="38" t="s">
        <v>102</v>
      </c>
      <c r="AE941" s="38" t="s">
        <v>102</v>
      </c>
      <c r="AF941" s="14">
        <v>1941</v>
      </c>
      <c r="AG941" s="38" t="s">
        <v>102</v>
      </c>
      <c r="AH941" s="14">
        <v>0</v>
      </c>
      <c r="AI941" s="38" t="s">
        <v>102</v>
      </c>
      <c r="AJ941" s="38" t="s">
        <v>36</v>
      </c>
      <c r="AK941" s="38" t="s">
        <v>102</v>
      </c>
      <c r="AL941" s="38" t="s">
        <v>102</v>
      </c>
      <c r="AM941" s="38" t="s">
        <v>102</v>
      </c>
      <c r="AN941" s="38" t="s">
        <v>102</v>
      </c>
      <c r="AO941" s="38" t="s">
        <v>36</v>
      </c>
      <c r="AP941" s="38" t="s">
        <v>102</v>
      </c>
      <c r="AQ941" s="38" t="s">
        <v>102</v>
      </c>
      <c r="AR941" s="38" t="s">
        <v>102</v>
      </c>
      <c r="AS941" s="38" t="s">
        <v>102</v>
      </c>
      <c r="AT941" s="38" t="s">
        <v>36</v>
      </c>
      <c r="AU941" s="38" t="s">
        <v>102</v>
      </c>
      <c r="AV941" s="38" t="s">
        <v>102</v>
      </c>
      <c r="AW941" s="38" t="s">
        <v>102</v>
      </c>
      <c r="AX941" s="38" t="s">
        <v>36</v>
      </c>
      <c r="AY941" s="38" t="s">
        <v>102</v>
      </c>
      <c r="AZ941" s="38" t="s">
        <v>102</v>
      </c>
      <c r="BA941" s="38" t="s">
        <v>102</v>
      </c>
    </row>
    <row r="942" spans="1:53">
      <c r="A942" s="100">
        <v>44447</v>
      </c>
      <c r="B942" s="99" t="str">
        <f t="shared" si="869"/>
        <v>(水)</v>
      </c>
      <c r="C942" s="14">
        <f t="shared" si="868"/>
        <v>1154767</v>
      </c>
      <c r="D942" s="14">
        <v>447113</v>
      </c>
      <c r="E942" s="38" t="s">
        <v>102</v>
      </c>
      <c r="F942" s="38" t="s">
        <v>102</v>
      </c>
      <c r="G942" s="38" t="s">
        <v>102</v>
      </c>
      <c r="H942" s="14">
        <v>151029</v>
      </c>
      <c r="I942" s="38" t="s">
        <v>102</v>
      </c>
      <c r="J942" s="14">
        <v>1678</v>
      </c>
      <c r="K942" s="38" t="s">
        <v>102</v>
      </c>
      <c r="L942" s="14">
        <v>463497</v>
      </c>
      <c r="M942" s="38" t="s">
        <v>102</v>
      </c>
      <c r="N942" s="38" t="s">
        <v>102</v>
      </c>
      <c r="O942" s="38" t="s">
        <v>102</v>
      </c>
      <c r="P942" s="14">
        <v>91447</v>
      </c>
      <c r="Q942" s="38" t="s">
        <v>102</v>
      </c>
      <c r="R942" s="14">
        <v>3</v>
      </c>
      <c r="S942" s="38" t="s">
        <v>102</v>
      </c>
      <c r="T942" s="14">
        <v>20747</v>
      </c>
      <c r="U942" s="38" t="s">
        <v>102</v>
      </c>
      <c r="V942" s="38" t="s">
        <v>102</v>
      </c>
      <c r="W942" s="38" t="s">
        <v>102</v>
      </c>
      <c r="X942" s="14">
        <v>2055</v>
      </c>
      <c r="Y942" s="38" t="s">
        <v>102</v>
      </c>
      <c r="Z942" s="14">
        <v>138</v>
      </c>
      <c r="AA942" s="38" t="s">
        <v>102</v>
      </c>
      <c r="AB942" s="14">
        <v>48495</v>
      </c>
      <c r="AC942" s="38" t="s">
        <v>102</v>
      </c>
      <c r="AD942" s="38" t="s">
        <v>102</v>
      </c>
      <c r="AE942" s="38" t="s">
        <v>102</v>
      </c>
      <c r="AF942" s="14">
        <v>2116</v>
      </c>
      <c r="AG942" s="38" t="s">
        <v>102</v>
      </c>
      <c r="AH942" s="14">
        <v>0</v>
      </c>
      <c r="AI942" s="38" t="s">
        <v>102</v>
      </c>
      <c r="AJ942" s="38" t="s">
        <v>36</v>
      </c>
      <c r="AK942" s="38" t="s">
        <v>102</v>
      </c>
      <c r="AL942" s="38" t="s">
        <v>102</v>
      </c>
      <c r="AM942" s="38" t="s">
        <v>102</v>
      </c>
      <c r="AN942" s="38" t="s">
        <v>102</v>
      </c>
      <c r="AO942" s="38" t="s">
        <v>36</v>
      </c>
      <c r="AP942" s="38" t="s">
        <v>102</v>
      </c>
      <c r="AQ942" s="38" t="s">
        <v>102</v>
      </c>
      <c r="AR942" s="38" t="s">
        <v>102</v>
      </c>
      <c r="AS942" s="38" t="s">
        <v>102</v>
      </c>
      <c r="AT942" s="38" t="s">
        <v>36</v>
      </c>
      <c r="AU942" s="38" t="s">
        <v>102</v>
      </c>
      <c r="AV942" s="38" t="s">
        <v>102</v>
      </c>
      <c r="AW942" s="38" t="s">
        <v>102</v>
      </c>
      <c r="AX942" s="38" t="s">
        <v>36</v>
      </c>
      <c r="AY942" s="38" t="s">
        <v>102</v>
      </c>
      <c r="AZ942" s="38" t="s">
        <v>102</v>
      </c>
      <c r="BA942" s="38" t="s">
        <v>102</v>
      </c>
    </row>
    <row r="943" spans="1:53">
      <c r="A943" s="100">
        <v>44446</v>
      </c>
      <c r="B943" s="99" t="str">
        <f t="shared" si="869"/>
        <v>(火)</v>
      </c>
      <c r="C943" s="14">
        <f t="shared" si="868"/>
        <v>1162639</v>
      </c>
      <c r="D943" s="14">
        <v>475439</v>
      </c>
      <c r="E943" s="38" t="s">
        <v>102</v>
      </c>
      <c r="F943" s="38" t="s">
        <v>102</v>
      </c>
      <c r="G943" s="38" t="s">
        <v>102</v>
      </c>
      <c r="H943" s="14">
        <v>155646</v>
      </c>
      <c r="I943" s="38" t="s">
        <v>102</v>
      </c>
      <c r="J943" s="14">
        <v>1745</v>
      </c>
      <c r="K943" s="38" t="s">
        <v>102</v>
      </c>
      <c r="L943" s="14">
        <v>435189</v>
      </c>
      <c r="M943" s="38" t="s">
        <v>102</v>
      </c>
      <c r="N943" s="38" t="s">
        <v>102</v>
      </c>
      <c r="O943" s="38" t="s">
        <v>102</v>
      </c>
      <c r="P943" s="14">
        <v>94617</v>
      </c>
      <c r="Q943" s="38" t="s">
        <v>102</v>
      </c>
      <c r="R943" s="14">
        <v>3</v>
      </c>
      <c r="S943" s="38" t="s">
        <v>102</v>
      </c>
      <c r="T943" s="14">
        <v>23621</v>
      </c>
      <c r="U943" s="38" t="s">
        <v>102</v>
      </c>
      <c r="V943" s="38" t="s">
        <v>102</v>
      </c>
      <c r="W943" s="38" t="s">
        <v>102</v>
      </c>
      <c r="X943" s="14">
        <v>1931</v>
      </c>
      <c r="Y943" s="38" t="s">
        <v>102</v>
      </c>
      <c r="Z943" s="14">
        <v>154</v>
      </c>
      <c r="AA943" s="38" t="s">
        <v>102</v>
      </c>
      <c r="AB943" s="14">
        <v>51791</v>
      </c>
      <c r="AC943" s="38" t="s">
        <v>102</v>
      </c>
      <c r="AD943" s="38" t="s">
        <v>102</v>
      </c>
      <c r="AE943" s="38" t="s">
        <v>102</v>
      </c>
      <c r="AF943" s="14">
        <v>2250</v>
      </c>
      <c r="AG943" s="38" t="s">
        <v>102</v>
      </c>
      <c r="AH943" s="14">
        <v>0</v>
      </c>
      <c r="AI943" s="38" t="s">
        <v>102</v>
      </c>
      <c r="AJ943" s="38" t="s">
        <v>36</v>
      </c>
      <c r="AK943" s="38" t="s">
        <v>102</v>
      </c>
      <c r="AL943" s="38" t="s">
        <v>102</v>
      </c>
      <c r="AM943" s="38" t="s">
        <v>102</v>
      </c>
      <c r="AN943" s="38" t="s">
        <v>102</v>
      </c>
      <c r="AO943" s="38" t="s">
        <v>36</v>
      </c>
      <c r="AP943" s="38" t="s">
        <v>102</v>
      </c>
      <c r="AQ943" s="38" t="s">
        <v>102</v>
      </c>
      <c r="AR943" s="38" t="s">
        <v>102</v>
      </c>
      <c r="AS943" s="38" t="s">
        <v>102</v>
      </c>
      <c r="AT943" s="38" t="s">
        <v>36</v>
      </c>
      <c r="AU943" s="38" t="s">
        <v>102</v>
      </c>
      <c r="AV943" s="38" t="s">
        <v>102</v>
      </c>
      <c r="AW943" s="38" t="s">
        <v>102</v>
      </c>
      <c r="AX943" s="38" t="s">
        <v>36</v>
      </c>
      <c r="AY943" s="38" t="s">
        <v>102</v>
      </c>
      <c r="AZ943" s="38" t="s">
        <v>102</v>
      </c>
      <c r="BA943" s="38" t="s">
        <v>102</v>
      </c>
    </row>
    <row r="944" spans="1:53">
      <c r="A944" s="100">
        <v>44445</v>
      </c>
      <c r="B944" s="99" t="str">
        <f t="shared" si="869"/>
        <v>(月)</v>
      </c>
      <c r="C944" s="14">
        <f t="shared" si="868"/>
        <v>1039954</v>
      </c>
      <c r="D944" s="14">
        <v>463984</v>
      </c>
      <c r="E944" s="38" t="s">
        <v>102</v>
      </c>
      <c r="F944" s="38" t="s">
        <v>102</v>
      </c>
      <c r="G944" s="38" t="s">
        <v>102</v>
      </c>
      <c r="H944" s="14">
        <v>154093</v>
      </c>
      <c r="I944" s="38" t="s">
        <v>102</v>
      </c>
      <c r="J944" s="14">
        <v>1521</v>
      </c>
      <c r="K944" s="38" t="s">
        <v>102</v>
      </c>
      <c r="L944" s="14">
        <v>341479</v>
      </c>
      <c r="M944" s="38" t="s">
        <v>102</v>
      </c>
      <c r="N944" s="38" t="s">
        <v>102</v>
      </c>
      <c r="O944" s="38" t="s">
        <v>102</v>
      </c>
      <c r="P944" s="14">
        <v>78872</v>
      </c>
      <c r="Q944" s="38" t="s">
        <v>102</v>
      </c>
      <c r="R944" s="14">
        <v>5</v>
      </c>
      <c r="S944" s="38" t="s">
        <v>102</v>
      </c>
      <c r="T944" s="14">
        <v>23417</v>
      </c>
      <c r="U944" s="38" t="s">
        <v>102</v>
      </c>
      <c r="V944" s="38" t="s">
        <v>102</v>
      </c>
      <c r="W944" s="38" t="s">
        <v>102</v>
      </c>
      <c r="X944" s="14">
        <v>1846</v>
      </c>
      <c r="Y944" s="38" t="s">
        <v>102</v>
      </c>
      <c r="Z944" s="14">
        <v>134</v>
      </c>
      <c r="AA944" s="38" t="s">
        <v>102</v>
      </c>
      <c r="AB944" s="14">
        <v>40702</v>
      </c>
      <c r="AC944" s="38" t="s">
        <v>102</v>
      </c>
      <c r="AD944" s="38" t="s">
        <v>102</v>
      </c>
      <c r="AE944" s="38" t="s">
        <v>102</v>
      </c>
      <c r="AF944" s="14">
        <v>1741</v>
      </c>
      <c r="AG944" s="38" t="s">
        <v>102</v>
      </c>
      <c r="AH944" s="14">
        <v>0</v>
      </c>
      <c r="AI944" s="38" t="s">
        <v>102</v>
      </c>
      <c r="AJ944" s="38" t="s">
        <v>36</v>
      </c>
      <c r="AK944" s="38" t="s">
        <v>102</v>
      </c>
      <c r="AL944" s="38" t="s">
        <v>102</v>
      </c>
      <c r="AM944" s="38" t="s">
        <v>102</v>
      </c>
      <c r="AN944" s="38" t="s">
        <v>102</v>
      </c>
      <c r="AO944" s="38" t="s">
        <v>36</v>
      </c>
      <c r="AP944" s="38" t="s">
        <v>102</v>
      </c>
      <c r="AQ944" s="38" t="s">
        <v>102</v>
      </c>
      <c r="AR944" s="38" t="s">
        <v>102</v>
      </c>
      <c r="AS944" s="38" t="s">
        <v>102</v>
      </c>
      <c r="AT944" s="38" t="s">
        <v>36</v>
      </c>
      <c r="AU944" s="38" t="s">
        <v>102</v>
      </c>
      <c r="AV944" s="38" t="s">
        <v>102</v>
      </c>
      <c r="AW944" s="38" t="s">
        <v>102</v>
      </c>
      <c r="AX944" s="38" t="s">
        <v>36</v>
      </c>
      <c r="AY944" s="38" t="s">
        <v>102</v>
      </c>
      <c r="AZ944" s="38" t="s">
        <v>102</v>
      </c>
      <c r="BA944" s="38" t="s">
        <v>102</v>
      </c>
    </row>
    <row r="945" spans="1:53">
      <c r="A945" s="100">
        <v>44444</v>
      </c>
      <c r="B945" s="99" t="str">
        <f t="shared" si="869"/>
        <v>(日)</v>
      </c>
      <c r="C945" s="14">
        <f t="shared" si="868"/>
        <v>1182151</v>
      </c>
      <c r="D945" s="14">
        <v>606339</v>
      </c>
      <c r="E945" s="38" t="s">
        <v>102</v>
      </c>
      <c r="F945" s="38" t="s">
        <v>102</v>
      </c>
      <c r="G945" s="38" t="s">
        <v>102</v>
      </c>
      <c r="H945" s="14">
        <v>170803</v>
      </c>
      <c r="I945" s="38" t="s">
        <v>102</v>
      </c>
      <c r="J945" s="14">
        <v>1588</v>
      </c>
      <c r="K945" s="38" t="s">
        <v>102</v>
      </c>
      <c r="L945" s="14">
        <v>285903</v>
      </c>
      <c r="M945" s="38" t="s">
        <v>102</v>
      </c>
      <c r="N945" s="38" t="s">
        <v>102</v>
      </c>
      <c r="O945" s="38" t="s">
        <v>102</v>
      </c>
      <c r="P945" s="14">
        <v>117514</v>
      </c>
      <c r="Q945" s="38" t="s">
        <v>102</v>
      </c>
      <c r="R945" s="14">
        <v>4</v>
      </c>
      <c r="S945" s="38" t="s">
        <v>102</v>
      </c>
      <c r="T945" s="14">
        <v>19545</v>
      </c>
      <c r="U945" s="38" t="s">
        <v>102</v>
      </c>
      <c r="V945" s="38" t="s">
        <v>102</v>
      </c>
      <c r="W945" s="38" t="s">
        <v>102</v>
      </c>
      <c r="X945" s="14">
        <v>2329</v>
      </c>
      <c r="Y945" s="38" t="s">
        <v>102</v>
      </c>
      <c r="Z945" s="14">
        <v>118</v>
      </c>
      <c r="AA945" s="38" t="s">
        <v>102</v>
      </c>
      <c r="AB945" s="14">
        <v>18004</v>
      </c>
      <c r="AC945" s="38" t="s">
        <v>102</v>
      </c>
      <c r="AD945" s="38" t="s">
        <v>102</v>
      </c>
      <c r="AE945" s="38" t="s">
        <v>102</v>
      </c>
      <c r="AF945" s="14">
        <v>4171</v>
      </c>
      <c r="AG945" s="38" t="s">
        <v>102</v>
      </c>
      <c r="AH945" s="14">
        <v>0</v>
      </c>
      <c r="AI945" s="38" t="s">
        <v>102</v>
      </c>
      <c r="AJ945" s="38" t="s">
        <v>36</v>
      </c>
      <c r="AK945" s="38" t="s">
        <v>102</v>
      </c>
      <c r="AL945" s="38" t="s">
        <v>102</v>
      </c>
      <c r="AM945" s="38" t="s">
        <v>102</v>
      </c>
      <c r="AN945" s="38" t="s">
        <v>102</v>
      </c>
      <c r="AO945" s="38" t="s">
        <v>36</v>
      </c>
      <c r="AP945" s="38" t="s">
        <v>102</v>
      </c>
      <c r="AQ945" s="38" t="s">
        <v>102</v>
      </c>
      <c r="AR945" s="38" t="s">
        <v>102</v>
      </c>
      <c r="AS945" s="38" t="s">
        <v>102</v>
      </c>
      <c r="AT945" s="38" t="s">
        <v>36</v>
      </c>
      <c r="AU945" s="38" t="s">
        <v>102</v>
      </c>
      <c r="AV945" s="38" t="s">
        <v>102</v>
      </c>
      <c r="AW945" s="38" t="s">
        <v>102</v>
      </c>
      <c r="AX945" s="38" t="s">
        <v>36</v>
      </c>
      <c r="AY945" s="38" t="s">
        <v>102</v>
      </c>
      <c r="AZ945" s="38" t="s">
        <v>102</v>
      </c>
      <c r="BA945" s="38" t="s">
        <v>102</v>
      </c>
    </row>
    <row r="946" spans="1:53">
      <c r="A946" s="100">
        <v>44443</v>
      </c>
      <c r="B946" s="99" t="str">
        <f t="shared" si="869"/>
        <v>(土)</v>
      </c>
      <c r="C946" s="14">
        <f t="shared" si="868"/>
        <v>1414433</v>
      </c>
      <c r="D946" s="14">
        <v>768207</v>
      </c>
      <c r="E946" s="38" t="s">
        <v>102</v>
      </c>
      <c r="F946" s="38" t="s">
        <v>102</v>
      </c>
      <c r="G946" s="38" t="s">
        <v>102</v>
      </c>
      <c r="H946" s="14">
        <v>188531</v>
      </c>
      <c r="I946" s="38" t="s">
        <v>102</v>
      </c>
      <c r="J946" s="14">
        <v>1938</v>
      </c>
      <c r="K946" s="38" t="s">
        <v>102</v>
      </c>
      <c r="L946" s="14">
        <v>330188</v>
      </c>
      <c r="M946" s="38" t="s">
        <v>102</v>
      </c>
      <c r="N946" s="38" t="s">
        <v>102</v>
      </c>
      <c r="O946" s="38" t="s">
        <v>102</v>
      </c>
      <c r="P946" s="14">
        <v>125565</v>
      </c>
      <c r="Q946" s="38" t="s">
        <v>102</v>
      </c>
      <c r="R946" s="14">
        <v>4</v>
      </c>
      <c r="S946" s="38" t="s">
        <v>102</v>
      </c>
      <c r="T946" s="14">
        <v>25585</v>
      </c>
      <c r="U946" s="38" t="s">
        <v>102</v>
      </c>
      <c r="V946" s="38" t="s">
        <v>102</v>
      </c>
      <c r="W946" s="38" t="s">
        <v>102</v>
      </c>
      <c r="X946" s="14">
        <v>2148</v>
      </c>
      <c r="Y946" s="38" t="s">
        <v>102</v>
      </c>
      <c r="Z946" s="14">
        <v>129</v>
      </c>
      <c r="AA946" s="38" t="s">
        <v>102</v>
      </c>
      <c r="AB946" s="14">
        <v>22254</v>
      </c>
      <c r="AC946" s="38" t="s">
        <v>102</v>
      </c>
      <c r="AD946" s="38" t="s">
        <v>102</v>
      </c>
      <c r="AE946" s="38" t="s">
        <v>102</v>
      </c>
      <c r="AF946" s="14">
        <v>4312</v>
      </c>
      <c r="AG946" s="38" t="s">
        <v>102</v>
      </c>
      <c r="AH946" s="14">
        <v>1</v>
      </c>
      <c r="AI946" s="38" t="s">
        <v>102</v>
      </c>
      <c r="AJ946" s="38" t="s">
        <v>36</v>
      </c>
      <c r="AK946" s="38" t="s">
        <v>102</v>
      </c>
      <c r="AL946" s="38" t="s">
        <v>102</v>
      </c>
      <c r="AM946" s="38" t="s">
        <v>102</v>
      </c>
      <c r="AN946" s="38" t="s">
        <v>102</v>
      </c>
      <c r="AO946" s="38" t="s">
        <v>36</v>
      </c>
      <c r="AP946" s="38" t="s">
        <v>102</v>
      </c>
      <c r="AQ946" s="38" t="s">
        <v>102</v>
      </c>
      <c r="AR946" s="38" t="s">
        <v>102</v>
      </c>
      <c r="AS946" s="38" t="s">
        <v>102</v>
      </c>
      <c r="AT946" s="38" t="s">
        <v>36</v>
      </c>
      <c r="AU946" s="38" t="s">
        <v>102</v>
      </c>
      <c r="AV946" s="38" t="s">
        <v>102</v>
      </c>
      <c r="AW946" s="38" t="s">
        <v>102</v>
      </c>
      <c r="AX946" s="38" t="s">
        <v>36</v>
      </c>
      <c r="AY946" s="38" t="s">
        <v>102</v>
      </c>
      <c r="AZ946" s="38" t="s">
        <v>102</v>
      </c>
      <c r="BA946" s="38" t="s">
        <v>102</v>
      </c>
    </row>
    <row r="947" spans="1:53">
      <c r="A947" s="100">
        <v>44442</v>
      </c>
      <c r="B947" s="99" t="str">
        <f t="shared" si="869"/>
        <v>(金)</v>
      </c>
      <c r="C947" s="14">
        <f t="shared" si="868"/>
        <v>1164082</v>
      </c>
      <c r="D947" s="14">
        <v>576823</v>
      </c>
      <c r="E947" s="38" t="s">
        <v>102</v>
      </c>
      <c r="F947" s="38" t="s">
        <v>102</v>
      </c>
      <c r="G947" s="38" t="s">
        <v>102</v>
      </c>
      <c r="H947" s="14">
        <v>163649</v>
      </c>
      <c r="I947" s="38" t="s">
        <v>102</v>
      </c>
      <c r="J947" s="14">
        <v>2076</v>
      </c>
      <c r="K947" s="38" t="s">
        <v>102</v>
      </c>
      <c r="L947" s="14">
        <v>289412</v>
      </c>
      <c r="M947" s="38" t="s">
        <v>102</v>
      </c>
      <c r="N947" s="38" t="s">
        <v>102</v>
      </c>
      <c r="O947" s="38" t="s">
        <v>102</v>
      </c>
      <c r="P947" s="14">
        <v>132111</v>
      </c>
      <c r="Q947" s="38" t="s">
        <v>102</v>
      </c>
      <c r="R947" s="14">
        <v>11</v>
      </c>
      <c r="S947" s="38" t="s">
        <v>102</v>
      </c>
      <c r="T947" s="14">
        <v>25518</v>
      </c>
      <c r="U947" s="38" t="s">
        <v>102</v>
      </c>
      <c r="V947" s="38" t="s">
        <v>102</v>
      </c>
      <c r="W947" s="38" t="s">
        <v>102</v>
      </c>
      <c r="X947" s="14">
        <v>1399</v>
      </c>
      <c r="Y947" s="38" t="s">
        <v>102</v>
      </c>
      <c r="Z947" s="14">
        <v>125</v>
      </c>
      <c r="AA947" s="38" t="s">
        <v>102</v>
      </c>
      <c r="AB947" s="14">
        <v>26391</v>
      </c>
      <c r="AC947" s="38" t="s">
        <v>102</v>
      </c>
      <c r="AD947" s="38" t="s">
        <v>102</v>
      </c>
      <c r="AE947" s="38" t="s">
        <v>102</v>
      </c>
      <c r="AF947" s="14">
        <v>2434</v>
      </c>
      <c r="AG947" s="38" t="s">
        <v>102</v>
      </c>
      <c r="AH947" s="14">
        <v>1</v>
      </c>
      <c r="AI947" s="38" t="s">
        <v>102</v>
      </c>
      <c r="AJ947" s="38" t="s">
        <v>36</v>
      </c>
      <c r="AK947" s="38" t="s">
        <v>102</v>
      </c>
      <c r="AL947" s="38" t="s">
        <v>102</v>
      </c>
      <c r="AM947" s="38" t="s">
        <v>102</v>
      </c>
      <c r="AN947" s="38" t="s">
        <v>102</v>
      </c>
      <c r="AO947" s="38" t="s">
        <v>36</v>
      </c>
      <c r="AP947" s="38" t="s">
        <v>102</v>
      </c>
      <c r="AQ947" s="38" t="s">
        <v>102</v>
      </c>
      <c r="AR947" s="38" t="s">
        <v>102</v>
      </c>
      <c r="AS947" s="38" t="s">
        <v>102</v>
      </c>
      <c r="AT947" s="38" t="s">
        <v>36</v>
      </c>
      <c r="AU947" s="38" t="s">
        <v>102</v>
      </c>
      <c r="AV947" s="38" t="s">
        <v>102</v>
      </c>
      <c r="AW947" s="38" t="s">
        <v>102</v>
      </c>
      <c r="AX947" s="38" t="s">
        <v>36</v>
      </c>
      <c r="AY947" s="38" t="s">
        <v>102</v>
      </c>
      <c r="AZ947" s="38" t="s">
        <v>102</v>
      </c>
      <c r="BA947" s="38" t="s">
        <v>102</v>
      </c>
    </row>
    <row r="948" spans="1:53">
      <c r="A948" s="100">
        <v>44441</v>
      </c>
      <c r="B948" s="99" t="str">
        <f t="shared" si="869"/>
        <v>(木)</v>
      </c>
      <c r="C948" s="14">
        <f t="shared" si="868"/>
        <v>928696</v>
      </c>
      <c r="D948" s="14">
        <v>263265</v>
      </c>
      <c r="E948" s="38" t="s">
        <v>102</v>
      </c>
      <c r="F948" s="38" t="s">
        <v>102</v>
      </c>
      <c r="G948" s="38" t="s">
        <v>102</v>
      </c>
      <c r="H948" s="14">
        <v>157846</v>
      </c>
      <c r="I948" s="38" t="s">
        <v>102</v>
      </c>
      <c r="J948" s="14">
        <v>1999</v>
      </c>
      <c r="K948" s="38" t="s">
        <v>102</v>
      </c>
      <c r="L948" s="14">
        <v>378632</v>
      </c>
      <c r="M948" s="38" t="s">
        <v>102</v>
      </c>
      <c r="N948" s="38" t="s">
        <v>102</v>
      </c>
      <c r="O948" s="38" t="s">
        <v>102</v>
      </c>
      <c r="P948" s="14">
        <v>126951</v>
      </c>
      <c r="Q948" s="38" t="s">
        <v>102</v>
      </c>
      <c r="R948" s="14">
        <v>3</v>
      </c>
      <c r="S948" s="38" t="s">
        <v>102</v>
      </c>
      <c r="T948" s="14">
        <v>11556</v>
      </c>
      <c r="U948" s="38" t="s">
        <v>102</v>
      </c>
      <c r="V948" s="38" t="s">
        <v>102</v>
      </c>
      <c r="W948" s="38" t="s">
        <v>102</v>
      </c>
      <c r="X948" s="14">
        <v>1645</v>
      </c>
      <c r="Y948" s="38" t="s">
        <v>102</v>
      </c>
      <c r="Z948" s="14">
        <v>174</v>
      </c>
      <c r="AA948" s="38" t="s">
        <v>102</v>
      </c>
      <c r="AB948" s="14">
        <v>43703</v>
      </c>
      <c r="AC948" s="38" t="s">
        <v>102</v>
      </c>
      <c r="AD948" s="38" t="s">
        <v>102</v>
      </c>
      <c r="AE948" s="38" t="s">
        <v>102</v>
      </c>
      <c r="AF948" s="14">
        <v>2836</v>
      </c>
      <c r="AG948" s="38" t="s">
        <v>102</v>
      </c>
      <c r="AH948" s="14">
        <v>0</v>
      </c>
      <c r="AI948" s="38" t="s">
        <v>102</v>
      </c>
      <c r="AJ948" s="38" t="s">
        <v>36</v>
      </c>
      <c r="AK948" s="38" t="s">
        <v>102</v>
      </c>
      <c r="AL948" s="38" t="s">
        <v>102</v>
      </c>
      <c r="AM948" s="38" t="s">
        <v>102</v>
      </c>
      <c r="AN948" s="38" t="s">
        <v>102</v>
      </c>
      <c r="AO948" s="38" t="s">
        <v>36</v>
      </c>
      <c r="AP948" s="38" t="s">
        <v>102</v>
      </c>
      <c r="AQ948" s="38" t="s">
        <v>102</v>
      </c>
      <c r="AR948" s="38" t="s">
        <v>102</v>
      </c>
      <c r="AS948" s="38" t="s">
        <v>102</v>
      </c>
      <c r="AT948" s="38" t="s">
        <v>36</v>
      </c>
      <c r="AU948" s="38" t="s">
        <v>102</v>
      </c>
      <c r="AV948" s="38" t="s">
        <v>102</v>
      </c>
      <c r="AW948" s="38" t="s">
        <v>102</v>
      </c>
      <c r="AX948" s="38" t="s">
        <v>36</v>
      </c>
      <c r="AY948" s="38" t="s">
        <v>102</v>
      </c>
      <c r="AZ948" s="38" t="s">
        <v>102</v>
      </c>
      <c r="BA948" s="38" t="s">
        <v>102</v>
      </c>
    </row>
    <row r="949" spans="1:53">
      <c r="A949" s="100">
        <v>44440</v>
      </c>
      <c r="B949" s="99" t="str">
        <f t="shared" si="869"/>
        <v>(水)</v>
      </c>
      <c r="C949" s="14">
        <f t="shared" si="868"/>
        <v>1143856</v>
      </c>
      <c r="D949" s="14">
        <v>498316</v>
      </c>
      <c r="E949" s="38" t="s">
        <v>102</v>
      </c>
      <c r="F949" s="38" t="s">
        <v>102</v>
      </c>
      <c r="G949" s="38" t="s">
        <v>102</v>
      </c>
      <c r="H949" s="14">
        <v>147239</v>
      </c>
      <c r="I949" s="38" t="s">
        <v>102</v>
      </c>
      <c r="J949" s="14">
        <v>1840</v>
      </c>
      <c r="K949" s="38" t="s">
        <v>102</v>
      </c>
      <c r="L949" s="14">
        <v>378128</v>
      </c>
      <c r="M949" s="38" t="s">
        <v>102</v>
      </c>
      <c r="N949" s="38" t="s">
        <v>102</v>
      </c>
      <c r="O949" s="38" t="s">
        <v>102</v>
      </c>
      <c r="P949" s="14">
        <v>118328</v>
      </c>
      <c r="Q949" s="38" t="s">
        <v>102</v>
      </c>
      <c r="R949" s="14">
        <v>5</v>
      </c>
      <c r="S949" s="38" t="s">
        <v>102</v>
      </c>
      <c r="T949" s="14">
        <v>28499</v>
      </c>
      <c r="U949" s="38" t="s">
        <v>102</v>
      </c>
      <c r="V949" s="38" t="s">
        <v>102</v>
      </c>
      <c r="W949" s="38" t="s">
        <v>102</v>
      </c>
      <c r="X949" s="14">
        <v>1734</v>
      </c>
      <c r="Y949" s="38" t="s">
        <v>102</v>
      </c>
      <c r="Z949" s="14">
        <v>171</v>
      </c>
      <c r="AA949" s="38" t="s">
        <v>102</v>
      </c>
      <c r="AB949" s="14">
        <v>48343</v>
      </c>
      <c r="AC949" s="38" t="s">
        <v>102</v>
      </c>
      <c r="AD949" s="38" t="s">
        <v>102</v>
      </c>
      <c r="AE949" s="38" t="s">
        <v>102</v>
      </c>
      <c r="AF949" s="14">
        <v>2966</v>
      </c>
      <c r="AG949" s="38" t="s">
        <v>102</v>
      </c>
      <c r="AH949" s="14">
        <v>0</v>
      </c>
      <c r="AI949" s="38" t="s">
        <v>102</v>
      </c>
      <c r="AJ949" s="38" t="s">
        <v>36</v>
      </c>
      <c r="AK949" s="38" t="s">
        <v>102</v>
      </c>
      <c r="AL949" s="38" t="s">
        <v>102</v>
      </c>
      <c r="AM949" s="38" t="s">
        <v>102</v>
      </c>
      <c r="AN949" s="38" t="s">
        <v>102</v>
      </c>
      <c r="AO949" s="38" t="s">
        <v>36</v>
      </c>
      <c r="AP949" s="38" t="s">
        <v>102</v>
      </c>
      <c r="AQ949" s="38" t="s">
        <v>102</v>
      </c>
      <c r="AR949" s="38" t="s">
        <v>102</v>
      </c>
      <c r="AS949" s="38" t="s">
        <v>102</v>
      </c>
      <c r="AT949" s="38" t="s">
        <v>36</v>
      </c>
      <c r="AU949" s="38" t="s">
        <v>102</v>
      </c>
      <c r="AV949" s="38" t="s">
        <v>102</v>
      </c>
      <c r="AW949" s="38" t="s">
        <v>102</v>
      </c>
      <c r="AX949" s="38" t="s">
        <v>36</v>
      </c>
      <c r="AY949" s="38" t="s">
        <v>102</v>
      </c>
      <c r="AZ949" s="38" t="s">
        <v>102</v>
      </c>
      <c r="BA949" s="38" t="s">
        <v>102</v>
      </c>
    </row>
    <row r="950" spans="1:53">
      <c r="A950" s="100">
        <v>44439</v>
      </c>
      <c r="B950" s="99" t="str">
        <f t="shared" si="869"/>
        <v>(火)</v>
      </c>
      <c r="C950" s="14">
        <f t="shared" si="868"/>
        <v>1188957</v>
      </c>
      <c r="D950" s="14">
        <v>509633</v>
      </c>
      <c r="E950" s="38" t="s">
        <v>102</v>
      </c>
      <c r="F950" s="38" t="s">
        <v>102</v>
      </c>
      <c r="G950" s="38" t="s">
        <v>102</v>
      </c>
      <c r="H950" s="14">
        <v>140928</v>
      </c>
      <c r="I950" s="38" t="s">
        <v>102</v>
      </c>
      <c r="J950" s="14">
        <v>1623</v>
      </c>
      <c r="K950" s="38" t="s">
        <v>102</v>
      </c>
      <c r="L950" s="14">
        <v>396537</v>
      </c>
      <c r="M950" s="38" t="s">
        <v>102</v>
      </c>
      <c r="N950" s="38" t="s">
        <v>102</v>
      </c>
      <c r="O950" s="38" t="s">
        <v>102</v>
      </c>
      <c r="P950" s="14">
        <v>140233</v>
      </c>
      <c r="Q950" s="38" t="s">
        <v>102</v>
      </c>
      <c r="R950" s="14">
        <v>3</v>
      </c>
      <c r="S950" s="38" t="s">
        <v>102</v>
      </c>
      <c r="T950" s="14">
        <v>31805</v>
      </c>
      <c r="U950" s="38" t="s">
        <v>102</v>
      </c>
      <c r="V950" s="38" t="s">
        <v>102</v>
      </c>
      <c r="W950" s="38" t="s">
        <v>102</v>
      </c>
      <c r="X950" s="14">
        <v>1681</v>
      </c>
      <c r="Y950" s="38" t="s">
        <v>102</v>
      </c>
      <c r="Z950" s="14">
        <v>161</v>
      </c>
      <c r="AA950" s="38" t="s">
        <v>102</v>
      </c>
      <c r="AB950" s="14">
        <v>55296</v>
      </c>
      <c r="AC950" s="38" t="s">
        <v>102</v>
      </c>
      <c r="AD950" s="38" t="s">
        <v>102</v>
      </c>
      <c r="AE950" s="38" t="s">
        <v>102</v>
      </c>
      <c r="AF950" s="14">
        <v>3409</v>
      </c>
      <c r="AG950" s="38" t="s">
        <v>102</v>
      </c>
      <c r="AH950" s="14">
        <v>1</v>
      </c>
      <c r="AI950" s="38" t="s">
        <v>102</v>
      </c>
      <c r="AJ950" s="38" t="s">
        <v>36</v>
      </c>
      <c r="AK950" s="38" t="s">
        <v>102</v>
      </c>
      <c r="AL950" s="38" t="s">
        <v>102</v>
      </c>
      <c r="AM950" s="38" t="s">
        <v>102</v>
      </c>
      <c r="AN950" s="38" t="s">
        <v>102</v>
      </c>
      <c r="AO950" s="38" t="s">
        <v>36</v>
      </c>
      <c r="AP950" s="38" t="s">
        <v>102</v>
      </c>
      <c r="AQ950" s="38" t="s">
        <v>102</v>
      </c>
      <c r="AR950" s="38" t="s">
        <v>102</v>
      </c>
      <c r="AS950" s="38" t="s">
        <v>102</v>
      </c>
      <c r="AT950" s="38" t="s">
        <v>36</v>
      </c>
      <c r="AU950" s="38" t="s">
        <v>102</v>
      </c>
      <c r="AV950" s="38" t="s">
        <v>102</v>
      </c>
      <c r="AW950" s="38" t="s">
        <v>102</v>
      </c>
      <c r="AX950" s="38" t="s">
        <v>36</v>
      </c>
      <c r="AY950" s="38" t="s">
        <v>102</v>
      </c>
      <c r="AZ950" s="38" t="s">
        <v>102</v>
      </c>
      <c r="BA950" s="38" t="s">
        <v>102</v>
      </c>
    </row>
    <row r="951" spans="1:53">
      <c r="A951" s="100">
        <v>44438</v>
      </c>
      <c r="B951" s="99" t="str">
        <f t="shared" si="869"/>
        <v>(月)</v>
      </c>
      <c r="C951" s="14">
        <f t="shared" si="868"/>
        <v>677996</v>
      </c>
      <c r="D951" s="14">
        <v>253290</v>
      </c>
      <c r="E951" s="38" t="s">
        <v>102</v>
      </c>
      <c r="F951" s="38" t="s">
        <v>102</v>
      </c>
      <c r="G951" s="38" t="s">
        <v>102</v>
      </c>
      <c r="H951" s="14">
        <v>135772</v>
      </c>
      <c r="I951" s="38" t="s">
        <v>102</v>
      </c>
      <c r="J951" s="14">
        <v>1330</v>
      </c>
      <c r="K951" s="38" t="s">
        <v>102</v>
      </c>
      <c r="L951" s="14">
        <v>138131</v>
      </c>
      <c r="M951" s="38" t="s">
        <v>102</v>
      </c>
      <c r="N951" s="38" t="s">
        <v>102</v>
      </c>
      <c r="O951" s="38" t="s">
        <v>102</v>
      </c>
      <c r="P951" s="14">
        <v>149472</v>
      </c>
      <c r="Q951" s="38" t="s">
        <v>102</v>
      </c>
      <c r="R951" s="14">
        <v>1</v>
      </c>
      <c r="S951" s="38" t="s">
        <v>102</v>
      </c>
      <c r="T951" s="14">
        <v>13657</v>
      </c>
      <c r="U951" s="38" t="s">
        <v>102</v>
      </c>
      <c r="V951" s="38" t="s">
        <v>102</v>
      </c>
      <c r="W951" s="38" t="s">
        <v>102</v>
      </c>
      <c r="X951" s="14">
        <v>1567</v>
      </c>
      <c r="Y951" s="38" t="s">
        <v>102</v>
      </c>
      <c r="Z951" s="14">
        <v>110</v>
      </c>
      <c r="AA951" s="38" t="s">
        <v>102</v>
      </c>
      <c r="AB951" s="14">
        <v>15435</v>
      </c>
      <c r="AC951" s="38" t="s">
        <v>102</v>
      </c>
      <c r="AD951" s="38" t="s">
        <v>102</v>
      </c>
      <c r="AE951" s="38" t="s">
        <v>102</v>
      </c>
      <c r="AF951" s="14">
        <v>3210</v>
      </c>
      <c r="AG951" s="38" t="s">
        <v>102</v>
      </c>
      <c r="AH951" s="14">
        <v>1</v>
      </c>
      <c r="AI951" s="38" t="s">
        <v>102</v>
      </c>
      <c r="AJ951" s="38" t="s">
        <v>36</v>
      </c>
      <c r="AK951" s="38" t="s">
        <v>102</v>
      </c>
      <c r="AL951" s="38" t="s">
        <v>102</v>
      </c>
      <c r="AM951" s="38" t="s">
        <v>102</v>
      </c>
      <c r="AN951" s="38" t="s">
        <v>102</v>
      </c>
      <c r="AO951" s="38" t="s">
        <v>36</v>
      </c>
      <c r="AP951" s="38" t="s">
        <v>102</v>
      </c>
      <c r="AQ951" s="38" t="s">
        <v>102</v>
      </c>
      <c r="AR951" s="38" t="s">
        <v>102</v>
      </c>
      <c r="AS951" s="38" t="s">
        <v>102</v>
      </c>
      <c r="AT951" s="38" t="s">
        <v>36</v>
      </c>
      <c r="AU951" s="38" t="s">
        <v>102</v>
      </c>
      <c r="AV951" s="38" t="s">
        <v>102</v>
      </c>
      <c r="AW951" s="38" t="s">
        <v>102</v>
      </c>
      <c r="AX951" s="38" t="s">
        <v>36</v>
      </c>
      <c r="AY951" s="38" t="s">
        <v>102</v>
      </c>
      <c r="AZ951" s="38" t="s">
        <v>102</v>
      </c>
      <c r="BA951" s="38" t="s">
        <v>102</v>
      </c>
    </row>
    <row r="952" spans="1:53">
      <c r="A952" s="100">
        <v>44437</v>
      </c>
      <c r="B952" s="99" t="str">
        <f t="shared" si="869"/>
        <v>(日)</v>
      </c>
      <c r="C952" s="14">
        <f t="shared" si="868"/>
        <v>1232248</v>
      </c>
      <c r="D952" s="14">
        <v>475046</v>
      </c>
      <c r="E952" s="38" t="s">
        <v>102</v>
      </c>
      <c r="F952" s="38" t="s">
        <v>102</v>
      </c>
      <c r="G952" s="38" t="s">
        <v>102</v>
      </c>
      <c r="H952" s="14">
        <v>123313</v>
      </c>
      <c r="I952" s="38" t="s">
        <v>102</v>
      </c>
      <c r="J952" s="14">
        <v>1121</v>
      </c>
      <c r="K952" s="38" t="s">
        <v>102</v>
      </c>
      <c r="L952" s="14">
        <v>504280</v>
      </c>
      <c r="M952" s="38" t="s">
        <v>102</v>
      </c>
      <c r="N952" s="38" t="s">
        <v>102</v>
      </c>
      <c r="O952" s="38" t="s">
        <v>102</v>
      </c>
      <c r="P952" s="14">
        <v>128487</v>
      </c>
      <c r="Q952" s="38" t="s">
        <v>102</v>
      </c>
      <c r="R952" s="14">
        <v>1</v>
      </c>
      <c r="S952" s="38" t="s">
        <v>102</v>
      </c>
      <c r="T952" s="14">
        <v>18943</v>
      </c>
      <c r="U952" s="38" t="s">
        <v>102</v>
      </c>
      <c r="V952" s="38" t="s">
        <v>102</v>
      </c>
      <c r="W952" s="38" t="s">
        <v>102</v>
      </c>
      <c r="X952" s="14">
        <v>1827</v>
      </c>
      <c r="Y952" s="38" t="s">
        <v>102</v>
      </c>
      <c r="Z952" s="14">
        <v>82</v>
      </c>
      <c r="AA952" s="38" t="s">
        <v>102</v>
      </c>
      <c r="AB952" s="14">
        <v>44828</v>
      </c>
      <c r="AC952" s="38" t="s">
        <v>102</v>
      </c>
      <c r="AD952" s="38" t="s">
        <v>102</v>
      </c>
      <c r="AE952" s="38" t="s">
        <v>102</v>
      </c>
      <c r="AF952" s="14">
        <v>4926</v>
      </c>
      <c r="AG952" s="38" t="s">
        <v>102</v>
      </c>
      <c r="AH952" s="14">
        <v>0</v>
      </c>
      <c r="AI952" s="38" t="s">
        <v>102</v>
      </c>
      <c r="AJ952" s="38" t="s">
        <v>36</v>
      </c>
      <c r="AK952" s="38" t="s">
        <v>102</v>
      </c>
      <c r="AL952" s="38" t="s">
        <v>102</v>
      </c>
      <c r="AM952" s="38" t="s">
        <v>102</v>
      </c>
      <c r="AN952" s="38" t="s">
        <v>102</v>
      </c>
      <c r="AO952" s="38" t="s">
        <v>36</v>
      </c>
      <c r="AP952" s="38" t="s">
        <v>102</v>
      </c>
      <c r="AQ952" s="38" t="s">
        <v>102</v>
      </c>
      <c r="AR952" s="38" t="s">
        <v>102</v>
      </c>
      <c r="AS952" s="38" t="s">
        <v>102</v>
      </c>
      <c r="AT952" s="38" t="s">
        <v>36</v>
      </c>
      <c r="AU952" s="38" t="s">
        <v>102</v>
      </c>
      <c r="AV952" s="38" t="s">
        <v>102</v>
      </c>
      <c r="AW952" s="38" t="s">
        <v>102</v>
      </c>
      <c r="AX952" s="38" t="s">
        <v>36</v>
      </c>
      <c r="AY952" s="38" t="s">
        <v>102</v>
      </c>
      <c r="AZ952" s="38" t="s">
        <v>102</v>
      </c>
      <c r="BA952" s="38" t="s">
        <v>102</v>
      </c>
    </row>
    <row r="953" spans="1:53">
      <c r="A953" s="100">
        <v>44436</v>
      </c>
      <c r="B953" s="99" t="str">
        <f t="shared" si="869"/>
        <v>(土)</v>
      </c>
      <c r="C953" s="14">
        <f t="shared" si="868"/>
        <v>1480301</v>
      </c>
      <c r="D953" s="14">
        <v>590691</v>
      </c>
      <c r="E953" s="38" t="s">
        <v>102</v>
      </c>
      <c r="F953" s="38" t="s">
        <v>102</v>
      </c>
      <c r="G953" s="38" t="s">
        <v>102</v>
      </c>
      <c r="H953" s="14">
        <v>139484</v>
      </c>
      <c r="I953" s="38" t="s">
        <v>102</v>
      </c>
      <c r="J953" s="14">
        <v>544</v>
      </c>
      <c r="K953" s="38" t="s">
        <v>102</v>
      </c>
      <c r="L953" s="14">
        <v>605967</v>
      </c>
      <c r="M953" s="38" t="s">
        <v>102</v>
      </c>
      <c r="N953" s="38" t="s">
        <v>102</v>
      </c>
      <c r="O953" s="38" t="s">
        <v>102</v>
      </c>
      <c r="P953" s="14">
        <v>143615</v>
      </c>
      <c r="Q953" s="38" t="s">
        <v>102</v>
      </c>
      <c r="R953" s="14">
        <v>0</v>
      </c>
      <c r="S953" s="38" t="s">
        <v>102</v>
      </c>
      <c r="T953" s="14">
        <v>26222</v>
      </c>
      <c r="U953" s="38" t="s">
        <v>102</v>
      </c>
      <c r="V953" s="38" t="s">
        <v>102</v>
      </c>
      <c r="W953" s="38" t="s">
        <v>102</v>
      </c>
      <c r="X953" s="14">
        <v>1752</v>
      </c>
      <c r="Y953" s="38" t="s">
        <v>102</v>
      </c>
      <c r="Z953" s="14">
        <v>25</v>
      </c>
      <c r="AA953" s="38" t="s">
        <v>102</v>
      </c>
      <c r="AB953" s="14">
        <v>65882</v>
      </c>
      <c r="AC953" s="38" t="s">
        <v>102</v>
      </c>
      <c r="AD953" s="38" t="s">
        <v>102</v>
      </c>
      <c r="AE953" s="38" t="s">
        <v>102</v>
      </c>
      <c r="AF953" s="14">
        <v>5517</v>
      </c>
      <c r="AG953" s="38" t="s">
        <v>102</v>
      </c>
      <c r="AH953" s="14">
        <v>0</v>
      </c>
      <c r="AI953" s="38" t="s">
        <v>102</v>
      </c>
      <c r="AJ953" s="38" t="s">
        <v>36</v>
      </c>
      <c r="AK953" s="38" t="s">
        <v>102</v>
      </c>
      <c r="AL953" s="38" t="s">
        <v>102</v>
      </c>
      <c r="AM953" s="38" t="s">
        <v>102</v>
      </c>
      <c r="AN953" s="38" t="s">
        <v>102</v>
      </c>
      <c r="AO953" s="38" t="s">
        <v>36</v>
      </c>
      <c r="AP953" s="38" t="s">
        <v>102</v>
      </c>
      <c r="AQ953" s="38" t="s">
        <v>102</v>
      </c>
      <c r="AR953" s="38" t="s">
        <v>102</v>
      </c>
      <c r="AS953" s="38" t="s">
        <v>102</v>
      </c>
      <c r="AT953" s="38" t="s">
        <v>36</v>
      </c>
      <c r="AU953" s="38" t="s">
        <v>102</v>
      </c>
      <c r="AV953" s="38" t="s">
        <v>102</v>
      </c>
      <c r="AW953" s="38" t="s">
        <v>102</v>
      </c>
      <c r="AX953" s="38" t="s">
        <v>36</v>
      </c>
      <c r="AY953" s="38" t="s">
        <v>102</v>
      </c>
      <c r="AZ953" s="38" t="s">
        <v>102</v>
      </c>
      <c r="BA953" s="38" t="s">
        <v>102</v>
      </c>
    </row>
    <row r="954" spans="1:53">
      <c r="A954" s="100">
        <v>44435</v>
      </c>
      <c r="B954" s="99" t="str">
        <f t="shared" si="869"/>
        <v>(金)</v>
      </c>
      <c r="C954" s="14">
        <f t="shared" si="868"/>
        <v>1309855</v>
      </c>
      <c r="D954" s="14">
        <v>523389</v>
      </c>
      <c r="E954" s="38" t="s">
        <v>102</v>
      </c>
      <c r="F954" s="38" t="s">
        <v>102</v>
      </c>
      <c r="G954" s="38" t="s">
        <v>102</v>
      </c>
      <c r="H954" s="14">
        <v>117470</v>
      </c>
      <c r="I954" s="38" t="s">
        <v>102</v>
      </c>
      <c r="J954" s="14">
        <v>1001</v>
      </c>
      <c r="K954" s="38" t="s">
        <v>102</v>
      </c>
      <c r="L954" s="14">
        <v>489920</v>
      </c>
      <c r="M954" s="38" t="s">
        <v>102</v>
      </c>
      <c r="N954" s="38" t="s">
        <v>102</v>
      </c>
      <c r="O954" s="38" t="s">
        <v>102</v>
      </c>
      <c r="P954" s="14">
        <v>178075</v>
      </c>
      <c r="Q954" s="38" t="s">
        <v>102</v>
      </c>
      <c r="R954" s="14">
        <v>0</v>
      </c>
      <c r="S954" s="38" t="s">
        <v>102</v>
      </c>
      <c r="T954" s="14">
        <v>30244</v>
      </c>
      <c r="U954" s="38" t="s">
        <v>102</v>
      </c>
      <c r="V954" s="38" t="s">
        <v>102</v>
      </c>
      <c r="W954" s="38" t="s">
        <v>102</v>
      </c>
      <c r="X954" s="14">
        <v>1284</v>
      </c>
      <c r="Y954" s="38" t="s">
        <v>102</v>
      </c>
      <c r="Z954" s="14">
        <v>34</v>
      </c>
      <c r="AA954" s="38" t="s">
        <v>102</v>
      </c>
      <c r="AB954" s="14">
        <v>65828</v>
      </c>
      <c r="AC954" s="38" t="s">
        <v>102</v>
      </c>
      <c r="AD954" s="38" t="s">
        <v>102</v>
      </c>
      <c r="AE954" s="38" t="s">
        <v>102</v>
      </c>
      <c r="AF954" s="14">
        <v>3949</v>
      </c>
      <c r="AG954" s="38" t="s">
        <v>102</v>
      </c>
      <c r="AH954" s="14">
        <v>0</v>
      </c>
      <c r="AI954" s="38" t="s">
        <v>102</v>
      </c>
      <c r="AJ954" s="38" t="s">
        <v>36</v>
      </c>
      <c r="AK954" s="38" t="s">
        <v>102</v>
      </c>
      <c r="AL954" s="38" t="s">
        <v>102</v>
      </c>
      <c r="AM954" s="38" t="s">
        <v>102</v>
      </c>
      <c r="AN954" s="38" t="s">
        <v>102</v>
      </c>
      <c r="AO954" s="38" t="s">
        <v>36</v>
      </c>
      <c r="AP954" s="38" t="s">
        <v>102</v>
      </c>
      <c r="AQ954" s="38" t="s">
        <v>102</v>
      </c>
      <c r="AR954" s="38" t="s">
        <v>102</v>
      </c>
      <c r="AS954" s="38" t="s">
        <v>102</v>
      </c>
      <c r="AT954" s="38" t="s">
        <v>36</v>
      </c>
      <c r="AU954" s="38" t="s">
        <v>102</v>
      </c>
      <c r="AV954" s="38" t="s">
        <v>102</v>
      </c>
      <c r="AW954" s="38" t="s">
        <v>102</v>
      </c>
      <c r="AX954" s="38" t="s">
        <v>36</v>
      </c>
      <c r="AY954" s="38" t="s">
        <v>102</v>
      </c>
      <c r="AZ954" s="38" t="s">
        <v>102</v>
      </c>
      <c r="BA954" s="38" t="s">
        <v>102</v>
      </c>
    </row>
    <row r="955" spans="1:53">
      <c r="A955" s="100">
        <v>44434</v>
      </c>
      <c r="B955" s="99" t="str">
        <f t="shared" si="869"/>
        <v>(木)</v>
      </c>
      <c r="C955" s="14">
        <f t="shared" si="868"/>
        <v>1174237</v>
      </c>
      <c r="D955" s="14">
        <v>469180</v>
      </c>
      <c r="E955" s="38" t="s">
        <v>102</v>
      </c>
      <c r="F955" s="38" t="s">
        <v>102</v>
      </c>
      <c r="G955" s="38" t="s">
        <v>102</v>
      </c>
      <c r="H955" s="14">
        <v>99377</v>
      </c>
      <c r="I955" s="38" t="s">
        <v>102</v>
      </c>
      <c r="J955" s="14">
        <v>2038</v>
      </c>
      <c r="K955" s="38" t="s">
        <v>102</v>
      </c>
      <c r="L955" s="14">
        <v>442143</v>
      </c>
      <c r="M955" s="38" t="s">
        <v>102</v>
      </c>
      <c r="N955" s="38" t="s">
        <v>102</v>
      </c>
      <c r="O955" s="38" t="s">
        <v>102</v>
      </c>
      <c r="P955" s="14">
        <v>161497</v>
      </c>
      <c r="Q955" s="38" t="s">
        <v>102</v>
      </c>
      <c r="R955" s="14">
        <v>2</v>
      </c>
      <c r="S955" s="38" t="s">
        <v>102</v>
      </c>
      <c r="T955" s="14">
        <v>31124</v>
      </c>
      <c r="U955" s="38" t="s">
        <v>102</v>
      </c>
      <c r="V955" s="38" t="s">
        <v>102</v>
      </c>
      <c r="W955" s="38" t="s">
        <v>102</v>
      </c>
      <c r="X955" s="14">
        <v>1459</v>
      </c>
      <c r="Y955" s="38" t="s">
        <v>102</v>
      </c>
      <c r="Z955" s="14">
        <v>93</v>
      </c>
      <c r="AA955" s="38" t="s">
        <v>102</v>
      </c>
      <c r="AB955" s="14">
        <v>67894</v>
      </c>
      <c r="AC955" s="38" t="s">
        <v>102</v>
      </c>
      <c r="AD955" s="38" t="s">
        <v>102</v>
      </c>
      <c r="AE955" s="38" t="s">
        <v>102</v>
      </c>
      <c r="AF955" s="14">
        <v>4147</v>
      </c>
      <c r="AG955" s="38" t="s">
        <v>102</v>
      </c>
      <c r="AH955" s="14">
        <v>0</v>
      </c>
      <c r="AI955" s="38" t="s">
        <v>102</v>
      </c>
      <c r="AJ955" s="38" t="s">
        <v>36</v>
      </c>
      <c r="AK955" s="38" t="s">
        <v>102</v>
      </c>
      <c r="AL955" s="38" t="s">
        <v>102</v>
      </c>
      <c r="AM955" s="38" t="s">
        <v>102</v>
      </c>
      <c r="AN955" s="38" t="s">
        <v>102</v>
      </c>
      <c r="AO955" s="38" t="s">
        <v>36</v>
      </c>
      <c r="AP955" s="38" t="s">
        <v>102</v>
      </c>
      <c r="AQ955" s="38" t="s">
        <v>102</v>
      </c>
      <c r="AR955" s="38" t="s">
        <v>102</v>
      </c>
      <c r="AS955" s="38" t="s">
        <v>102</v>
      </c>
      <c r="AT955" s="38" t="s">
        <v>36</v>
      </c>
      <c r="AU955" s="38" t="s">
        <v>102</v>
      </c>
      <c r="AV955" s="38" t="s">
        <v>102</v>
      </c>
      <c r="AW955" s="38" t="s">
        <v>102</v>
      </c>
      <c r="AX955" s="38" t="s">
        <v>36</v>
      </c>
      <c r="AY955" s="38" t="s">
        <v>102</v>
      </c>
      <c r="AZ955" s="38" t="s">
        <v>102</v>
      </c>
      <c r="BA955" s="38" t="s">
        <v>102</v>
      </c>
    </row>
    <row r="956" spans="1:53">
      <c r="A956" s="100">
        <v>44433</v>
      </c>
      <c r="B956" s="99" t="str">
        <f t="shared" si="869"/>
        <v>(水)</v>
      </c>
      <c r="C956" s="14">
        <f t="shared" si="868"/>
        <v>1242464</v>
      </c>
      <c r="D956" s="14">
        <v>480522</v>
      </c>
      <c r="E956" s="38" t="s">
        <v>102</v>
      </c>
      <c r="F956" s="38" t="s">
        <v>102</v>
      </c>
      <c r="G956" s="38" t="s">
        <v>102</v>
      </c>
      <c r="H956" s="14">
        <v>122659</v>
      </c>
      <c r="I956" s="38" t="s">
        <v>102</v>
      </c>
      <c r="J956" s="14">
        <v>1942</v>
      </c>
      <c r="K956" s="38" t="s">
        <v>102</v>
      </c>
      <c r="L956" s="14">
        <v>457561</v>
      </c>
      <c r="M956" s="38" t="s">
        <v>102</v>
      </c>
      <c r="N956" s="38" t="s">
        <v>102</v>
      </c>
      <c r="O956" s="38" t="s">
        <v>102</v>
      </c>
      <c r="P956" s="14">
        <v>179778</v>
      </c>
      <c r="Q956" s="38" t="s">
        <v>102</v>
      </c>
      <c r="R956" s="14">
        <v>2</v>
      </c>
      <c r="S956" s="38" t="s">
        <v>102</v>
      </c>
      <c r="T956" s="14">
        <v>35322</v>
      </c>
      <c r="U956" s="38" t="s">
        <v>102</v>
      </c>
      <c r="V956" s="38" t="s">
        <v>102</v>
      </c>
      <c r="W956" s="38" t="s">
        <v>102</v>
      </c>
      <c r="X956" s="14">
        <v>1731</v>
      </c>
      <c r="Y956" s="38" t="s">
        <v>102</v>
      </c>
      <c r="Z956" s="14">
        <v>90</v>
      </c>
      <c r="AA956" s="38" t="s">
        <v>102</v>
      </c>
      <c r="AB956" s="14">
        <v>74475</v>
      </c>
      <c r="AC956" s="38" t="s">
        <v>102</v>
      </c>
      <c r="AD956" s="38" t="s">
        <v>102</v>
      </c>
      <c r="AE956" s="38" t="s">
        <v>102</v>
      </c>
      <c r="AF956" s="14">
        <v>4918</v>
      </c>
      <c r="AG956" s="38" t="s">
        <v>102</v>
      </c>
      <c r="AH956" s="14">
        <v>0</v>
      </c>
      <c r="AI956" s="38" t="s">
        <v>102</v>
      </c>
      <c r="AJ956" s="38" t="s">
        <v>36</v>
      </c>
      <c r="AK956" s="38" t="s">
        <v>102</v>
      </c>
      <c r="AL956" s="38" t="s">
        <v>102</v>
      </c>
      <c r="AM956" s="38" t="s">
        <v>102</v>
      </c>
      <c r="AN956" s="38" t="s">
        <v>102</v>
      </c>
      <c r="AO956" s="38" t="s">
        <v>36</v>
      </c>
      <c r="AP956" s="38" t="s">
        <v>102</v>
      </c>
      <c r="AQ956" s="38" t="s">
        <v>102</v>
      </c>
      <c r="AR956" s="38" t="s">
        <v>102</v>
      </c>
      <c r="AS956" s="38" t="s">
        <v>102</v>
      </c>
      <c r="AT956" s="38" t="s">
        <v>36</v>
      </c>
      <c r="AU956" s="38" t="s">
        <v>102</v>
      </c>
      <c r="AV956" s="38" t="s">
        <v>102</v>
      </c>
      <c r="AW956" s="38" t="s">
        <v>102</v>
      </c>
      <c r="AX956" s="38" t="s">
        <v>36</v>
      </c>
      <c r="AY956" s="38" t="s">
        <v>102</v>
      </c>
      <c r="AZ956" s="38" t="s">
        <v>102</v>
      </c>
      <c r="BA956" s="38" t="s">
        <v>102</v>
      </c>
    </row>
    <row r="957" spans="1:53">
      <c r="A957" s="100">
        <v>44432</v>
      </c>
      <c r="B957" s="99" t="str">
        <f t="shared" si="869"/>
        <v>(火)</v>
      </c>
      <c r="C957" s="14">
        <f t="shared" si="868"/>
        <v>1267550</v>
      </c>
      <c r="D957" s="14">
        <v>484245</v>
      </c>
      <c r="E957" s="38" t="s">
        <v>102</v>
      </c>
      <c r="F957" s="38" t="s">
        <v>102</v>
      </c>
      <c r="G957" s="38" t="s">
        <v>102</v>
      </c>
      <c r="H957" s="14">
        <v>127080</v>
      </c>
      <c r="I957" s="38" t="s">
        <v>102</v>
      </c>
      <c r="J957" s="14">
        <v>977</v>
      </c>
      <c r="K957" s="38" t="s">
        <v>102</v>
      </c>
      <c r="L957" s="14">
        <v>465828</v>
      </c>
      <c r="M957" s="38" t="s">
        <v>102</v>
      </c>
      <c r="N957" s="38" t="s">
        <v>102</v>
      </c>
      <c r="O957" s="38" t="s">
        <v>102</v>
      </c>
      <c r="P957" s="14">
        <v>189418</v>
      </c>
      <c r="Q957" s="38" t="s">
        <v>102</v>
      </c>
      <c r="R957" s="14">
        <v>2</v>
      </c>
      <c r="S957" s="38" t="s">
        <v>102</v>
      </c>
      <c r="T957" s="14">
        <v>41212</v>
      </c>
      <c r="U957" s="38" t="s">
        <v>102</v>
      </c>
      <c r="V957" s="38" t="s">
        <v>102</v>
      </c>
      <c r="W957" s="38" t="s">
        <v>102</v>
      </c>
      <c r="X957" s="14">
        <v>1845</v>
      </c>
      <c r="Y957" s="38" t="s">
        <v>102</v>
      </c>
      <c r="Z957" s="14">
        <v>80</v>
      </c>
      <c r="AA957" s="38" t="s">
        <v>102</v>
      </c>
      <c r="AB957" s="14">
        <v>87191</v>
      </c>
      <c r="AC957" s="38" t="s">
        <v>102</v>
      </c>
      <c r="AD957" s="38" t="s">
        <v>102</v>
      </c>
      <c r="AE957" s="38" t="s">
        <v>102</v>
      </c>
      <c r="AF957" s="14">
        <v>5088</v>
      </c>
      <c r="AG957" s="38" t="s">
        <v>102</v>
      </c>
      <c r="AH957" s="84">
        <v>1</v>
      </c>
      <c r="AI957" s="38" t="s">
        <v>102</v>
      </c>
      <c r="AJ957" s="38" t="s">
        <v>36</v>
      </c>
      <c r="AK957" s="38" t="s">
        <v>102</v>
      </c>
      <c r="AL957" s="38" t="s">
        <v>102</v>
      </c>
      <c r="AM957" s="38" t="s">
        <v>102</v>
      </c>
      <c r="AN957" s="38" t="s">
        <v>102</v>
      </c>
      <c r="AO957" s="38" t="s">
        <v>36</v>
      </c>
      <c r="AP957" s="38" t="s">
        <v>102</v>
      </c>
      <c r="AQ957" s="38" t="s">
        <v>102</v>
      </c>
      <c r="AR957" s="38" t="s">
        <v>102</v>
      </c>
      <c r="AS957" s="38" t="s">
        <v>102</v>
      </c>
      <c r="AT957" s="38" t="s">
        <v>36</v>
      </c>
      <c r="AU957" s="38" t="s">
        <v>102</v>
      </c>
      <c r="AV957" s="38" t="s">
        <v>102</v>
      </c>
      <c r="AW957" s="38" t="s">
        <v>102</v>
      </c>
      <c r="AX957" s="38" t="s">
        <v>36</v>
      </c>
      <c r="AY957" s="38" t="s">
        <v>102</v>
      </c>
      <c r="AZ957" s="38" t="s">
        <v>102</v>
      </c>
      <c r="BA957" s="38" t="s">
        <v>102</v>
      </c>
    </row>
    <row r="958" spans="1:53">
      <c r="A958" s="100">
        <v>44431</v>
      </c>
      <c r="B958" s="99" t="str">
        <f t="shared" si="869"/>
        <v>(月)</v>
      </c>
      <c r="C958" s="14">
        <f t="shared" si="868"/>
        <v>1201705</v>
      </c>
      <c r="D958" s="14">
        <v>445519</v>
      </c>
      <c r="E958" s="38" t="s">
        <v>102</v>
      </c>
      <c r="F958" s="38" t="s">
        <v>102</v>
      </c>
      <c r="G958" s="38" t="s">
        <v>102</v>
      </c>
      <c r="H958" s="14">
        <v>102426</v>
      </c>
      <c r="I958" s="38" t="s">
        <v>102</v>
      </c>
      <c r="J958" s="14">
        <v>993</v>
      </c>
      <c r="K958" s="38" t="s">
        <v>102</v>
      </c>
      <c r="L958" s="14">
        <v>445739</v>
      </c>
      <c r="M958" s="38" t="s">
        <v>102</v>
      </c>
      <c r="N958" s="38" t="s">
        <v>102</v>
      </c>
      <c r="O958" s="38" t="s">
        <v>102</v>
      </c>
      <c r="P958" s="14">
        <v>207027</v>
      </c>
      <c r="Q958" s="38" t="s">
        <v>102</v>
      </c>
      <c r="R958" s="14">
        <v>1</v>
      </c>
      <c r="S958" s="38" t="s">
        <v>102</v>
      </c>
      <c r="T958" s="14">
        <v>39355</v>
      </c>
      <c r="U958" s="38" t="s">
        <v>102</v>
      </c>
      <c r="V958" s="38" t="s">
        <v>102</v>
      </c>
      <c r="W958" s="38" t="s">
        <v>102</v>
      </c>
      <c r="X958" s="14">
        <v>1596</v>
      </c>
      <c r="Y958" s="38" t="s">
        <v>102</v>
      </c>
      <c r="Z958" s="14">
        <v>76</v>
      </c>
      <c r="AA958" s="38" t="s">
        <v>102</v>
      </c>
      <c r="AB958" s="14">
        <v>90231</v>
      </c>
      <c r="AC958" s="38" t="s">
        <v>102</v>
      </c>
      <c r="AD958" s="38" t="s">
        <v>102</v>
      </c>
      <c r="AE958" s="38" t="s">
        <v>102</v>
      </c>
      <c r="AF958" s="14">
        <v>6246</v>
      </c>
      <c r="AG958" s="38" t="s">
        <v>102</v>
      </c>
      <c r="AH958" s="84">
        <v>1</v>
      </c>
      <c r="AI958" s="38" t="s">
        <v>102</v>
      </c>
      <c r="AJ958" s="38" t="s">
        <v>36</v>
      </c>
      <c r="AK958" s="38" t="s">
        <v>102</v>
      </c>
      <c r="AL958" s="38" t="s">
        <v>102</v>
      </c>
      <c r="AM958" s="38" t="s">
        <v>102</v>
      </c>
      <c r="AN958" s="38" t="s">
        <v>102</v>
      </c>
      <c r="AO958" s="38" t="s">
        <v>36</v>
      </c>
      <c r="AP958" s="38" t="s">
        <v>102</v>
      </c>
      <c r="AQ958" s="38" t="s">
        <v>102</v>
      </c>
      <c r="AR958" s="38" t="s">
        <v>102</v>
      </c>
      <c r="AS958" s="38" t="s">
        <v>102</v>
      </c>
      <c r="AT958" s="38" t="s">
        <v>36</v>
      </c>
      <c r="AU958" s="38" t="s">
        <v>102</v>
      </c>
      <c r="AV958" s="38" t="s">
        <v>102</v>
      </c>
      <c r="AW958" s="38" t="s">
        <v>102</v>
      </c>
      <c r="AX958" s="38" t="s">
        <v>36</v>
      </c>
      <c r="AY958" s="38" t="s">
        <v>102</v>
      </c>
      <c r="AZ958" s="38" t="s">
        <v>102</v>
      </c>
      <c r="BA958" s="38" t="s">
        <v>102</v>
      </c>
    </row>
    <row r="959" spans="1:53">
      <c r="A959" s="100">
        <v>44430</v>
      </c>
      <c r="B959" s="99" t="str">
        <f t="shared" si="869"/>
        <v>(日)</v>
      </c>
      <c r="C959" s="14">
        <f t="shared" si="868"/>
        <v>1240170</v>
      </c>
      <c r="D959" s="84">
        <v>519485</v>
      </c>
      <c r="E959" s="38" t="s">
        <v>102</v>
      </c>
      <c r="F959" s="38" t="s">
        <v>102</v>
      </c>
      <c r="G959" s="38" t="s">
        <v>102</v>
      </c>
      <c r="H959" s="14">
        <v>108457</v>
      </c>
      <c r="I959" s="38" t="s">
        <v>102</v>
      </c>
      <c r="J959" s="14">
        <v>0</v>
      </c>
      <c r="K959" s="38" t="s">
        <v>102</v>
      </c>
      <c r="L959" s="14">
        <v>450682</v>
      </c>
      <c r="M959" s="38" t="s">
        <v>102</v>
      </c>
      <c r="N959" s="38" t="s">
        <v>102</v>
      </c>
      <c r="O959" s="38" t="s">
        <v>102</v>
      </c>
      <c r="P959" s="14">
        <v>161546</v>
      </c>
      <c r="Q959" s="38" t="s">
        <v>102</v>
      </c>
      <c r="R959" s="14">
        <v>0</v>
      </c>
      <c r="S959" s="38" t="s">
        <v>102</v>
      </c>
      <c r="T959" s="14">
        <v>28517</v>
      </c>
      <c r="U959" s="38" t="s">
        <v>102</v>
      </c>
      <c r="V959" s="38" t="s">
        <v>102</v>
      </c>
      <c r="W959" s="38" t="s">
        <v>102</v>
      </c>
      <c r="X959" s="14">
        <v>2396</v>
      </c>
      <c r="Y959" s="38" t="s">
        <v>102</v>
      </c>
      <c r="Z959" s="14">
        <v>0</v>
      </c>
      <c r="AA959" s="38" t="s">
        <v>102</v>
      </c>
      <c r="AB959" s="14">
        <v>67342</v>
      </c>
      <c r="AC959" s="38" t="s">
        <v>102</v>
      </c>
      <c r="AD959" s="38" t="s">
        <v>102</v>
      </c>
      <c r="AE959" s="38" t="s">
        <v>102</v>
      </c>
      <c r="AF959" s="14">
        <v>8302</v>
      </c>
      <c r="AG959" s="38" t="s">
        <v>102</v>
      </c>
      <c r="AH959" s="84">
        <v>0</v>
      </c>
      <c r="AI959" s="38" t="s">
        <v>102</v>
      </c>
      <c r="AJ959" s="38" t="s">
        <v>36</v>
      </c>
      <c r="AK959" s="38" t="s">
        <v>102</v>
      </c>
      <c r="AL959" s="38" t="s">
        <v>102</v>
      </c>
      <c r="AM959" s="38" t="s">
        <v>102</v>
      </c>
      <c r="AN959" s="38" t="s">
        <v>102</v>
      </c>
      <c r="AO959" s="38" t="s">
        <v>36</v>
      </c>
      <c r="AP959" s="38" t="s">
        <v>102</v>
      </c>
      <c r="AQ959" s="38" t="s">
        <v>102</v>
      </c>
      <c r="AR959" s="38" t="s">
        <v>102</v>
      </c>
      <c r="AS959" s="38" t="s">
        <v>102</v>
      </c>
      <c r="AT959" s="38" t="s">
        <v>36</v>
      </c>
      <c r="AU959" s="38" t="s">
        <v>102</v>
      </c>
      <c r="AV959" s="38" t="s">
        <v>102</v>
      </c>
      <c r="AW959" s="38" t="s">
        <v>102</v>
      </c>
      <c r="AX959" s="38" t="s">
        <v>36</v>
      </c>
      <c r="AY959" s="38" t="s">
        <v>102</v>
      </c>
      <c r="AZ959" s="38" t="s">
        <v>102</v>
      </c>
      <c r="BA959" s="38" t="s">
        <v>102</v>
      </c>
    </row>
    <row r="960" spans="1:53">
      <c r="A960" s="100">
        <v>44429</v>
      </c>
      <c r="B960" s="99" t="str">
        <f t="shared" si="869"/>
        <v>(土)</v>
      </c>
      <c r="C960" s="14">
        <f t="shared" si="868"/>
        <v>1447572</v>
      </c>
      <c r="D960" s="14">
        <v>614415</v>
      </c>
      <c r="E960" s="38" t="s">
        <v>102</v>
      </c>
      <c r="F960" s="38" t="s">
        <v>102</v>
      </c>
      <c r="G960" s="38" t="s">
        <v>102</v>
      </c>
      <c r="H960" s="14">
        <v>107380</v>
      </c>
      <c r="I960" s="38" t="s">
        <v>102</v>
      </c>
      <c r="J960" s="14">
        <v>36</v>
      </c>
      <c r="K960" s="38" t="s">
        <v>102</v>
      </c>
      <c r="L960" s="14">
        <v>539415</v>
      </c>
      <c r="M960" s="38" t="s">
        <v>102</v>
      </c>
      <c r="N960" s="38" t="s">
        <v>102</v>
      </c>
      <c r="O960" s="38" t="s">
        <v>102</v>
      </c>
      <c r="P960" s="14">
        <v>186326</v>
      </c>
      <c r="Q960" s="38" t="s">
        <v>102</v>
      </c>
      <c r="R960" s="14">
        <v>0</v>
      </c>
      <c r="S960" s="38" t="s">
        <v>102</v>
      </c>
      <c r="T960" s="14">
        <v>38100</v>
      </c>
      <c r="U960" s="38" t="s">
        <v>102</v>
      </c>
      <c r="V960" s="38" t="s">
        <v>102</v>
      </c>
      <c r="W960" s="38" t="s">
        <v>102</v>
      </c>
      <c r="X960" s="14">
        <v>2107</v>
      </c>
      <c r="Y960" s="38" t="s">
        <v>102</v>
      </c>
      <c r="Z960" s="14">
        <v>3</v>
      </c>
      <c r="AA960" s="38" t="s">
        <v>102</v>
      </c>
      <c r="AB960" s="14">
        <v>98392</v>
      </c>
      <c r="AC960" s="38" t="s">
        <v>102</v>
      </c>
      <c r="AD960" s="38" t="s">
        <v>102</v>
      </c>
      <c r="AE960" s="38" t="s">
        <v>102</v>
      </c>
      <c r="AF960" s="14">
        <v>8852</v>
      </c>
      <c r="AG960" s="38" t="s">
        <v>102</v>
      </c>
      <c r="AH960" s="84">
        <v>0</v>
      </c>
      <c r="AI960" s="38" t="s">
        <v>102</v>
      </c>
      <c r="AJ960" s="38" t="s">
        <v>36</v>
      </c>
      <c r="AK960" s="38" t="s">
        <v>102</v>
      </c>
      <c r="AL960" s="38" t="s">
        <v>102</v>
      </c>
      <c r="AM960" s="38" t="s">
        <v>102</v>
      </c>
      <c r="AN960" s="38" t="s">
        <v>102</v>
      </c>
      <c r="AO960" s="38" t="s">
        <v>36</v>
      </c>
      <c r="AP960" s="38" t="s">
        <v>102</v>
      </c>
      <c r="AQ960" s="38" t="s">
        <v>102</v>
      </c>
      <c r="AR960" s="38" t="s">
        <v>102</v>
      </c>
      <c r="AS960" s="38" t="s">
        <v>102</v>
      </c>
      <c r="AT960" s="38" t="s">
        <v>36</v>
      </c>
      <c r="AU960" s="38" t="s">
        <v>102</v>
      </c>
      <c r="AV960" s="38" t="s">
        <v>102</v>
      </c>
      <c r="AW960" s="38" t="s">
        <v>102</v>
      </c>
      <c r="AX960" s="38" t="s">
        <v>36</v>
      </c>
      <c r="AY960" s="38" t="s">
        <v>102</v>
      </c>
      <c r="AZ960" s="38" t="s">
        <v>102</v>
      </c>
      <c r="BA960" s="38" t="s">
        <v>102</v>
      </c>
    </row>
    <row r="961" spans="1:53">
      <c r="A961" s="100">
        <v>44428</v>
      </c>
      <c r="B961" s="99" t="str">
        <f t="shared" si="869"/>
        <v>(金)</v>
      </c>
      <c r="C961" s="14">
        <f t="shared" si="868"/>
        <v>1311917</v>
      </c>
      <c r="D961" s="14">
        <v>518689</v>
      </c>
      <c r="E961" s="38" t="s">
        <v>102</v>
      </c>
      <c r="F961" s="38" t="s">
        <v>102</v>
      </c>
      <c r="G961" s="38" t="s">
        <v>102</v>
      </c>
      <c r="H961" s="14">
        <v>96851</v>
      </c>
      <c r="I961" s="38" t="s">
        <v>102</v>
      </c>
      <c r="J961" s="14">
        <v>0</v>
      </c>
      <c r="K961" s="38" t="s">
        <v>102</v>
      </c>
      <c r="L961" s="14">
        <v>480742</v>
      </c>
      <c r="M961" s="38" t="s">
        <v>102</v>
      </c>
      <c r="N961" s="38" t="s">
        <v>102</v>
      </c>
      <c r="O961" s="38" t="s">
        <v>102</v>
      </c>
      <c r="P961" s="14">
        <v>215633</v>
      </c>
      <c r="Q961" s="38" t="s">
        <v>102</v>
      </c>
      <c r="R961" s="14">
        <v>2</v>
      </c>
      <c r="S961" s="38" t="s">
        <v>102</v>
      </c>
      <c r="T961" s="14">
        <v>42180</v>
      </c>
      <c r="U961" s="38" t="s">
        <v>102</v>
      </c>
      <c r="V961" s="38" t="s">
        <v>102</v>
      </c>
      <c r="W961" s="38" t="s">
        <v>102</v>
      </c>
      <c r="X961" s="14">
        <v>1135</v>
      </c>
      <c r="Y961" s="38" t="s">
        <v>102</v>
      </c>
      <c r="Z961" s="14">
        <v>0</v>
      </c>
      <c r="AA961" s="38" t="s">
        <v>102</v>
      </c>
      <c r="AB961" s="14">
        <v>112081</v>
      </c>
      <c r="AC961" s="38" t="s">
        <v>102</v>
      </c>
      <c r="AD961" s="38" t="s">
        <v>102</v>
      </c>
      <c r="AE961" s="38" t="s">
        <v>102</v>
      </c>
      <c r="AF961" s="14">
        <v>6429</v>
      </c>
      <c r="AG961" s="38" t="s">
        <v>102</v>
      </c>
      <c r="AH961" s="84">
        <v>0</v>
      </c>
      <c r="AI961" s="38" t="s">
        <v>102</v>
      </c>
      <c r="AJ961" s="38" t="s">
        <v>36</v>
      </c>
      <c r="AK961" s="38" t="s">
        <v>102</v>
      </c>
      <c r="AL961" s="38" t="s">
        <v>102</v>
      </c>
      <c r="AM961" s="38" t="s">
        <v>102</v>
      </c>
      <c r="AN961" s="38" t="s">
        <v>102</v>
      </c>
      <c r="AO961" s="38" t="s">
        <v>36</v>
      </c>
      <c r="AP961" s="38" t="s">
        <v>102</v>
      </c>
      <c r="AQ961" s="38" t="s">
        <v>102</v>
      </c>
      <c r="AR961" s="38" t="s">
        <v>102</v>
      </c>
      <c r="AS961" s="38" t="s">
        <v>102</v>
      </c>
      <c r="AT961" s="38" t="s">
        <v>36</v>
      </c>
      <c r="AU961" s="38" t="s">
        <v>102</v>
      </c>
      <c r="AV961" s="38" t="s">
        <v>102</v>
      </c>
      <c r="AW961" s="38" t="s">
        <v>102</v>
      </c>
      <c r="AX961" s="38" t="s">
        <v>36</v>
      </c>
      <c r="AY961" s="38" t="s">
        <v>102</v>
      </c>
      <c r="AZ961" s="38" t="s">
        <v>102</v>
      </c>
      <c r="BA961" s="38" t="s">
        <v>102</v>
      </c>
    </row>
    <row r="962" spans="1:53">
      <c r="A962" s="100">
        <v>44427</v>
      </c>
      <c r="B962" s="99" t="str">
        <f t="shared" si="869"/>
        <v>(木)</v>
      </c>
      <c r="C962" s="14">
        <f t="shared" si="868"/>
        <v>1219153</v>
      </c>
      <c r="D962" s="14">
        <v>475373</v>
      </c>
      <c r="E962" s="38" t="s">
        <v>102</v>
      </c>
      <c r="F962" s="38" t="s">
        <v>102</v>
      </c>
      <c r="G962" s="38" t="s">
        <v>102</v>
      </c>
      <c r="H962" s="14">
        <v>101305</v>
      </c>
      <c r="I962" s="38" t="s">
        <v>102</v>
      </c>
      <c r="J962" s="14">
        <v>0</v>
      </c>
      <c r="K962" s="38" t="s">
        <v>102</v>
      </c>
      <c r="L962" s="14">
        <v>435102</v>
      </c>
      <c r="M962" s="38" t="s">
        <v>102</v>
      </c>
      <c r="N962" s="38" t="s">
        <v>102</v>
      </c>
      <c r="O962" s="38" t="s">
        <v>102</v>
      </c>
      <c r="P962" s="14">
        <v>207373</v>
      </c>
      <c r="Q962" s="38" t="s">
        <v>102</v>
      </c>
      <c r="R962" s="14">
        <v>0</v>
      </c>
      <c r="S962" s="38" t="s">
        <v>102</v>
      </c>
      <c r="T962" s="14">
        <v>43043</v>
      </c>
      <c r="U962" s="38" t="s">
        <v>102</v>
      </c>
      <c r="V962" s="38" t="s">
        <v>102</v>
      </c>
      <c r="W962" s="38" t="s">
        <v>102</v>
      </c>
      <c r="X962" s="14">
        <v>1851</v>
      </c>
      <c r="Y962" s="38" t="s">
        <v>102</v>
      </c>
      <c r="Z962" s="14">
        <v>0</v>
      </c>
      <c r="AA962" s="38" t="s">
        <v>102</v>
      </c>
      <c r="AB962" s="14">
        <v>109975</v>
      </c>
      <c r="AC962" s="38" t="s">
        <v>102</v>
      </c>
      <c r="AD962" s="38" t="s">
        <v>102</v>
      </c>
      <c r="AE962" s="38" t="s">
        <v>102</v>
      </c>
      <c r="AF962" s="14">
        <v>7443</v>
      </c>
      <c r="AG962" s="38" t="s">
        <v>102</v>
      </c>
      <c r="AH962" s="14">
        <v>0</v>
      </c>
      <c r="AI962" s="38" t="s">
        <v>102</v>
      </c>
      <c r="AJ962" s="38" t="s">
        <v>36</v>
      </c>
      <c r="AK962" s="38" t="s">
        <v>102</v>
      </c>
      <c r="AL962" s="38" t="s">
        <v>102</v>
      </c>
      <c r="AM962" s="38" t="s">
        <v>102</v>
      </c>
      <c r="AN962" s="38" t="s">
        <v>102</v>
      </c>
      <c r="AO962" s="38" t="s">
        <v>36</v>
      </c>
      <c r="AP962" s="38" t="s">
        <v>102</v>
      </c>
      <c r="AQ962" s="38" t="s">
        <v>102</v>
      </c>
      <c r="AR962" s="38" t="s">
        <v>102</v>
      </c>
      <c r="AS962" s="38" t="s">
        <v>102</v>
      </c>
      <c r="AT962" s="38" t="s">
        <v>36</v>
      </c>
      <c r="AU962" s="38" t="s">
        <v>102</v>
      </c>
      <c r="AV962" s="38" t="s">
        <v>102</v>
      </c>
      <c r="AW962" s="38" t="s">
        <v>102</v>
      </c>
      <c r="AX962" s="38" t="s">
        <v>36</v>
      </c>
      <c r="AY962" s="38" t="s">
        <v>102</v>
      </c>
      <c r="AZ962" s="38" t="s">
        <v>102</v>
      </c>
      <c r="BA962" s="38" t="s">
        <v>102</v>
      </c>
    </row>
    <row r="963" spans="1:53">
      <c r="A963" s="100">
        <v>44426</v>
      </c>
      <c r="B963" s="99" t="str">
        <f t="shared" si="869"/>
        <v>(水)</v>
      </c>
      <c r="C963" s="14">
        <f t="shared" ref="C963:C1026" si="870">SUM(D963,H963,J963,K963,L963,P963,R963,S963)</f>
        <v>1261670</v>
      </c>
      <c r="D963" s="14">
        <v>488108</v>
      </c>
      <c r="E963" s="38" t="s">
        <v>102</v>
      </c>
      <c r="F963" s="38" t="s">
        <v>102</v>
      </c>
      <c r="G963" s="38" t="s">
        <v>102</v>
      </c>
      <c r="H963" s="14">
        <v>89494</v>
      </c>
      <c r="I963" s="38" t="s">
        <v>102</v>
      </c>
      <c r="J963" s="14">
        <v>0</v>
      </c>
      <c r="K963" s="38" t="s">
        <v>102</v>
      </c>
      <c r="L963" s="14">
        <v>445086</v>
      </c>
      <c r="M963" s="38" t="s">
        <v>102</v>
      </c>
      <c r="N963" s="38" t="s">
        <v>102</v>
      </c>
      <c r="O963" s="38" t="s">
        <v>102</v>
      </c>
      <c r="P963" s="14">
        <v>238982</v>
      </c>
      <c r="Q963" s="38" t="s">
        <v>102</v>
      </c>
      <c r="R963" s="14">
        <v>0</v>
      </c>
      <c r="S963" s="38" t="s">
        <v>102</v>
      </c>
      <c r="T963" s="14">
        <v>48002</v>
      </c>
      <c r="U963" s="38" t="s">
        <v>102</v>
      </c>
      <c r="V963" s="38" t="s">
        <v>102</v>
      </c>
      <c r="W963" s="38" t="s">
        <v>102</v>
      </c>
      <c r="X963" s="14">
        <v>2005</v>
      </c>
      <c r="Y963" s="38" t="s">
        <v>102</v>
      </c>
      <c r="Z963" s="14">
        <v>0</v>
      </c>
      <c r="AA963" s="38" t="s">
        <v>102</v>
      </c>
      <c r="AB963" s="14">
        <v>118555</v>
      </c>
      <c r="AC963" s="38" t="s">
        <v>102</v>
      </c>
      <c r="AD963" s="38" t="s">
        <v>102</v>
      </c>
      <c r="AE963" s="38" t="s">
        <v>102</v>
      </c>
      <c r="AF963" s="14">
        <v>7454</v>
      </c>
      <c r="AG963" s="38" t="s">
        <v>102</v>
      </c>
      <c r="AH963" s="14">
        <v>0</v>
      </c>
      <c r="AI963" s="38" t="s">
        <v>102</v>
      </c>
      <c r="AJ963" s="38" t="s">
        <v>36</v>
      </c>
      <c r="AK963" s="38" t="s">
        <v>102</v>
      </c>
      <c r="AL963" s="38" t="s">
        <v>102</v>
      </c>
      <c r="AM963" s="38" t="s">
        <v>102</v>
      </c>
      <c r="AN963" s="38" t="s">
        <v>102</v>
      </c>
      <c r="AO963" s="38" t="s">
        <v>36</v>
      </c>
      <c r="AP963" s="38" t="s">
        <v>102</v>
      </c>
      <c r="AQ963" s="38" t="s">
        <v>102</v>
      </c>
      <c r="AR963" s="38" t="s">
        <v>102</v>
      </c>
      <c r="AS963" s="38" t="s">
        <v>102</v>
      </c>
      <c r="AT963" s="38" t="s">
        <v>36</v>
      </c>
      <c r="AU963" s="38" t="s">
        <v>102</v>
      </c>
      <c r="AV963" s="38" t="s">
        <v>102</v>
      </c>
      <c r="AW963" s="38" t="s">
        <v>102</v>
      </c>
      <c r="AX963" s="38" t="s">
        <v>36</v>
      </c>
      <c r="AY963" s="38" t="s">
        <v>102</v>
      </c>
      <c r="AZ963" s="38" t="s">
        <v>102</v>
      </c>
      <c r="BA963" s="38" t="s">
        <v>102</v>
      </c>
    </row>
    <row r="964" spans="1:53">
      <c r="A964" s="100">
        <v>44425</v>
      </c>
      <c r="B964" s="99" t="str">
        <f t="shared" si="869"/>
        <v>(火)</v>
      </c>
      <c r="C964" s="14">
        <f t="shared" si="870"/>
        <v>1250997</v>
      </c>
      <c r="D964" s="14">
        <v>459716</v>
      </c>
      <c r="E964" s="38" t="s">
        <v>102</v>
      </c>
      <c r="F964" s="38" t="s">
        <v>102</v>
      </c>
      <c r="G964" s="38" t="s">
        <v>102</v>
      </c>
      <c r="H964" s="14">
        <v>87348</v>
      </c>
      <c r="I964" s="38" t="s">
        <v>102</v>
      </c>
      <c r="J964" s="14">
        <v>0</v>
      </c>
      <c r="K964" s="38" t="s">
        <v>102</v>
      </c>
      <c r="L964" s="14">
        <v>457487</v>
      </c>
      <c r="M964" s="38" t="s">
        <v>102</v>
      </c>
      <c r="N964" s="38" t="s">
        <v>102</v>
      </c>
      <c r="O964" s="38" t="s">
        <v>102</v>
      </c>
      <c r="P964" s="14">
        <v>246446</v>
      </c>
      <c r="Q964" s="38" t="s">
        <v>102</v>
      </c>
      <c r="R964" s="14">
        <v>0</v>
      </c>
      <c r="S964" s="38" t="s">
        <v>102</v>
      </c>
      <c r="T964" s="14">
        <v>51651</v>
      </c>
      <c r="U964" s="38" t="s">
        <v>102</v>
      </c>
      <c r="V964" s="38" t="s">
        <v>102</v>
      </c>
      <c r="W964" s="38" t="s">
        <v>102</v>
      </c>
      <c r="X964" s="14">
        <v>1796</v>
      </c>
      <c r="Y964" s="38" t="s">
        <v>102</v>
      </c>
      <c r="Z964" s="14">
        <v>0</v>
      </c>
      <c r="AA964" s="38" t="s">
        <v>102</v>
      </c>
      <c r="AB964" s="14">
        <v>138299</v>
      </c>
      <c r="AC964" s="38" t="s">
        <v>102</v>
      </c>
      <c r="AD964" s="38" t="s">
        <v>102</v>
      </c>
      <c r="AE964" s="38" t="s">
        <v>102</v>
      </c>
      <c r="AF964" s="14">
        <v>7902</v>
      </c>
      <c r="AG964" s="38" t="s">
        <v>102</v>
      </c>
      <c r="AH964" s="14">
        <v>0</v>
      </c>
      <c r="AI964" s="38" t="s">
        <v>102</v>
      </c>
      <c r="AJ964" s="38" t="s">
        <v>36</v>
      </c>
      <c r="AK964" s="38" t="s">
        <v>102</v>
      </c>
      <c r="AL964" s="38" t="s">
        <v>102</v>
      </c>
      <c r="AM964" s="38" t="s">
        <v>102</v>
      </c>
      <c r="AN964" s="38" t="s">
        <v>102</v>
      </c>
      <c r="AO964" s="38" t="s">
        <v>36</v>
      </c>
      <c r="AP964" s="38" t="s">
        <v>102</v>
      </c>
      <c r="AQ964" s="38" t="s">
        <v>102</v>
      </c>
      <c r="AR964" s="38" t="s">
        <v>102</v>
      </c>
      <c r="AS964" s="38" t="s">
        <v>102</v>
      </c>
      <c r="AT964" s="38" t="s">
        <v>36</v>
      </c>
      <c r="AU964" s="38" t="s">
        <v>102</v>
      </c>
      <c r="AV964" s="38" t="s">
        <v>102</v>
      </c>
      <c r="AW964" s="38" t="s">
        <v>102</v>
      </c>
      <c r="AX964" s="38" t="s">
        <v>36</v>
      </c>
      <c r="AY964" s="38" t="s">
        <v>102</v>
      </c>
      <c r="AZ964" s="38" t="s">
        <v>102</v>
      </c>
      <c r="BA964" s="38" t="s">
        <v>102</v>
      </c>
    </row>
    <row r="965" spans="1:53">
      <c r="A965" s="100">
        <v>44424</v>
      </c>
      <c r="B965" s="99" t="str">
        <f t="shared" si="869"/>
        <v>(月)</v>
      </c>
      <c r="C965" s="14">
        <f t="shared" si="870"/>
        <v>1020730</v>
      </c>
      <c r="D965" s="14">
        <v>355733</v>
      </c>
      <c r="E965" s="38" t="s">
        <v>102</v>
      </c>
      <c r="F965" s="38" t="s">
        <v>102</v>
      </c>
      <c r="G965" s="38" t="s">
        <v>102</v>
      </c>
      <c r="H965" s="14">
        <v>78962</v>
      </c>
      <c r="I965" s="38" t="s">
        <v>102</v>
      </c>
      <c r="J965" s="14">
        <v>0</v>
      </c>
      <c r="K965" s="38" t="s">
        <v>102</v>
      </c>
      <c r="L965" s="14">
        <v>369827</v>
      </c>
      <c r="M965" s="38" t="s">
        <v>102</v>
      </c>
      <c r="N965" s="38" t="s">
        <v>102</v>
      </c>
      <c r="O965" s="38" t="s">
        <v>102</v>
      </c>
      <c r="P965" s="14">
        <v>216208</v>
      </c>
      <c r="Q965" s="38" t="s">
        <v>102</v>
      </c>
      <c r="R965" s="14">
        <v>0</v>
      </c>
      <c r="S965" s="38" t="s">
        <v>102</v>
      </c>
      <c r="T965" s="14">
        <v>39768</v>
      </c>
      <c r="U965" s="38" t="s">
        <v>102</v>
      </c>
      <c r="V965" s="38" t="s">
        <v>102</v>
      </c>
      <c r="W965" s="38" t="s">
        <v>102</v>
      </c>
      <c r="X965" s="14">
        <v>1678</v>
      </c>
      <c r="Y965" s="38" t="s">
        <v>102</v>
      </c>
      <c r="Z965" s="14">
        <v>0</v>
      </c>
      <c r="AA965" s="38" t="s">
        <v>102</v>
      </c>
      <c r="AB965" s="14">
        <v>112484</v>
      </c>
      <c r="AC965" s="38" t="s">
        <v>102</v>
      </c>
      <c r="AD965" s="38" t="s">
        <v>102</v>
      </c>
      <c r="AE965" s="38" t="s">
        <v>102</v>
      </c>
      <c r="AF965" s="14">
        <v>7384</v>
      </c>
      <c r="AG965" s="38" t="s">
        <v>102</v>
      </c>
      <c r="AH965" s="14">
        <v>0</v>
      </c>
      <c r="AI965" s="38" t="s">
        <v>102</v>
      </c>
      <c r="AJ965" s="38" t="s">
        <v>36</v>
      </c>
      <c r="AK965" s="38" t="s">
        <v>102</v>
      </c>
      <c r="AL965" s="38" t="s">
        <v>102</v>
      </c>
      <c r="AM965" s="38" t="s">
        <v>102</v>
      </c>
      <c r="AN965" s="38" t="s">
        <v>102</v>
      </c>
      <c r="AO965" s="38" t="s">
        <v>36</v>
      </c>
      <c r="AP965" s="38" t="s">
        <v>102</v>
      </c>
      <c r="AQ965" s="38" t="s">
        <v>102</v>
      </c>
      <c r="AR965" s="38" t="s">
        <v>102</v>
      </c>
      <c r="AS965" s="38" t="s">
        <v>102</v>
      </c>
      <c r="AT965" s="38" t="s">
        <v>36</v>
      </c>
      <c r="AU965" s="38" t="s">
        <v>102</v>
      </c>
      <c r="AV965" s="38" t="s">
        <v>102</v>
      </c>
      <c r="AW965" s="38" t="s">
        <v>102</v>
      </c>
      <c r="AX965" s="38" t="s">
        <v>36</v>
      </c>
      <c r="AY965" s="38" t="s">
        <v>102</v>
      </c>
      <c r="AZ965" s="38" t="s">
        <v>102</v>
      </c>
      <c r="BA965" s="38" t="s">
        <v>102</v>
      </c>
    </row>
    <row r="966" spans="1:53">
      <c r="A966" s="100">
        <v>44423</v>
      </c>
      <c r="B966" s="99" t="str">
        <f t="shared" si="869"/>
        <v>(日)</v>
      </c>
      <c r="C966" s="14">
        <f t="shared" si="870"/>
        <v>749632</v>
      </c>
      <c r="D966" s="14">
        <v>280999</v>
      </c>
      <c r="E966" s="38" t="s">
        <v>102</v>
      </c>
      <c r="F966" s="38" t="s">
        <v>102</v>
      </c>
      <c r="G966" s="38" t="s">
        <v>102</v>
      </c>
      <c r="H966" s="14">
        <v>88765</v>
      </c>
      <c r="I966" s="38" t="s">
        <v>102</v>
      </c>
      <c r="J966" s="14">
        <v>0</v>
      </c>
      <c r="K966" s="38" t="s">
        <v>102</v>
      </c>
      <c r="L966" s="14">
        <v>248521</v>
      </c>
      <c r="M966" s="38" t="s">
        <v>102</v>
      </c>
      <c r="N966" s="38" t="s">
        <v>102</v>
      </c>
      <c r="O966" s="38" t="s">
        <v>102</v>
      </c>
      <c r="P966" s="14">
        <v>131347</v>
      </c>
      <c r="Q966" s="38" t="s">
        <v>102</v>
      </c>
      <c r="R966" s="14">
        <v>0</v>
      </c>
      <c r="S966" s="38" t="s">
        <v>102</v>
      </c>
      <c r="T966" s="14">
        <v>16054</v>
      </c>
      <c r="U966" s="38" t="s">
        <v>102</v>
      </c>
      <c r="V966" s="38" t="s">
        <v>102</v>
      </c>
      <c r="W966" s="38" t="s">
        <v>102</v>
      </c>
      <c r="X966" s="14">
        <v>3556</v>
      </c>
      <c r="Y966" s="38" t="s">
        <v>102</v>
      </c>
      <c r="Z966" s="14">
        <v>0</v>
      </c>
      <c r="AA966" s="38" t="s">
        <v>102</v>
      </c>
      <c r="AB966" s="14">
        <v>55270</v>
      </c>
      <c r="AC966" s="38" t="s">
        <v>102</v>
      </c>
      <c r="AD966" s="38" t="s">
        <v>102</v>
      </c>
      <c r="AE966" s="38" t="s">
        <v>102</v>
      </c>
      <c r="AF966" s="14">
        <v>5825</v>
      </c>
      <c r="AG966" s="38" t="s">
        <v>102</v>
      </c>
      <c r="AH966" s="14">
        <v>0</v>
      </c>
      <c r="AI966" s="38" t="s">
        <v>102</v>
      </c>
      <c r="AJ966" s="38" t="s">
        <v>36</v>
      </c>
      <c r="AK966" s="38" t="s">
        <v>102</v>
      </c>
      <c r="AL966" s="38" t="s">
        <v>102</v>
      </c>
      <c r="AM966" s="38" t="s">
        <v>102</v>
      </c>
      <c r="AN966" s="38" t="s">
        <v>102</v>
      </c>
      <c r="AO966" s="38" t="s">
        <v>36</v>
      </c>
      <c r="AP966" s="38" t="s">
        <v>102</v>
      </c>
      <c r="AQ966" s="38" t="s">
        <v>102</v>
      </c>
      <c r="AR966" s="38" t="s">
        <v>102</v>
      </c>
      <c r="AS966" s="38" t="s">
        <v>102</v>
      </c>
      <c r="AT966" s="38" t="s">
        <v>36</v>
      </c>
      <c r="AU966" s="38" t="s">
        <v>102</v>
      </c>
      <c r="AV966" s="38" t="s">
        <v>102</v>
      </c>
      <c r="AW966" s="38" t="s">
        <v>102</v>
      </c>
      <c r="AX966" s="38" t="s">
        <v>36</v>
      </c>
      <c r="AY966" s="38" t="s">
        <v>102</v>
      </c>
      <c r="AZ966" s="38" t="s">
        <v>102</v>
      </c>
      <c r="BA966" s="38" t="s">
        <v>102</v>
      </c>
    </row>
    <row r="967" spans="1:53">
      <c r="A967" s="100">
        <v>44422</v>
      </c>
      <c r="B967" s="99" t="str">
        <f t="shared" si="869"/>
        <v>(土)</v>
      </c>
      <c r="C967" s="14">
        <f t="shared" si="870"/>
        <v>766544</v>
      </c>
      <c r="D967" s="14">
        <v>269999</v>
      </c>
      <c r="E967" s="38" t="s">
        <v>102</v>
      </c>
      <c r="F967" s="38" t="s">
        <v>102</v>
      </c>
      <c r="G967" s="38" t="s">
        <v>102</v>
      </c>
      <c r="H967" s="14">
        <v>84778</v>
      </c>
      <c r="I967" s="38" t="s">
        <v>102</v>
      </c>
      <c r="J967" s="14">
        <v>0</v>
      </c>
      <c r="K967" s="38" t="s">
        <v>102</v>
      </c>
      <c r="L967" s="14">
        <v>257427</v>
      </c>
      <c r="M967" s="38" t="s">
        <v>102</v>
      </c>
      <c r="N967" s="38" t="s">
        <v>102</v>
      </c>
      <c r="O967" s="38" t="s">
        <v>102</v>
      </c>
      <c r="P967" s="14">
        <v>154340</v>
      </c>
      <c r="Q967" s="38" t="s">
        <v>102</v>
      </c>
      <c r="R967" s="14">
        <v>0</v>
      </c>
      <c r="S967" s="38" t="s">
        <v>102</v>
      </c>
      <c r="T967" s="14">
        <v>17786</v>
      </c>
      <c r="U967" s="38" t="s">
        <v>102</v>
      </c>
      <c r="V967" s="38" t="s">
        <v>102</v>
      </c>
      <c r="W967" s="38" t="s">
        <v>102</v>
      </c>
      <c r="X967" s="14">
        <v>3231</v>
      </c>
      <c r="Y967" s="38" t="s">
        <v>102</v>
      </c>
      <c r="Z967" s="14">
        <v>0</v>
      </c>
      <c r="AA967" s="38" t="s">
        <v>102</v>
      </c>
      <c r="AB967" s="14">
        <v>62908</v>
      </c>
      <c r="AC967" s="38" t="s">
        <v>102</v>
      </c>
      <c r="AD967" s="38" t="s">
        <v>102</v>
      </c>
      <c r="AE967" s="38" t="s">
        <v>102</v>
      </c>
      <c r="AF967" s="14">
        <v>6610</v>
      </c>
      <c r="AG967" s="38" t="s">
        <v>102</v>
      </c>
      <c r="AH967" s="14">
        <v>0</v>
      </c>
      <c r="AI967" s="38" t="s">
        <v>102</v>
      </c>
      <c r="AJ967" s="38" t="s">
        <v>36</v>
      </c>
      <c r="AK967" s="38" t="s">
        <v>102</v>
      </c>
      <c r="AL967" s="38" t="s">
        <v>102</v>
      </c>
      <c r="AM967" s="38" t="s">
        <v>102</v>
      </c>
      <c r="AN967" s="38" t="s">
        <v>102</v>
      </c>
      <c r="AO967" s="38" t="s">
        <v>36</v>
      </c>
      <c r="AP967" s="38" t="s">
        <v>102</v>
      </c>
      <c r="AQ967" s="38" t="s">
        <v>102</v>
      </c>
      <c r="AR967" s="38" t="s">
        <v>102</v>
      </c>
      <c r="AS967" s="38" t="s">
        <v>102</v>
      </c>
      <c r="AT967" s="38" t="s">
        <v>36</v>
      </c>
      <c r="AU967" s="38" t="s">
        <v>102</v>
      </c>
      <c r="AV967" s="38" t="s">
        <v>102</v>
      </c>
      <c r="AW967" s="38" t="s">
        <v>102</v>
      </c>
      <c r="AX967" s="38" t="s">
        <v>36</v>
      </c>
      <c r="AY967" s="38" t="s">
        <v>102</v>
      </c>
      <c r="AZ967" s="38" t="s">
        <v>102</v>
      </c>
      <c r="BA967" s="38" t="s">
        <v>102</v>
      </c>
    </row>
    <row r="968" spans="1:53">
      <c r="A968" s="100">
        <v>44421</v>
      </c>
      <c r="B968" s="99" t="str">
        <f t="shared" si="869"/>
        <v>(金)</v>
      </c>
      <c r="C968" s="14">
        <f t="shared" si="870"/>
        <v>676323</v>
      </c>
      <c r="D968" s="14">
        <v>267582</v>
      </c>
      <c r="E968" s="38" t="s">
        <v>102</v>
      </c>
      <c r="F968" s="38" t="s">
        <v>102</v>
      </c>
      <c r="G968" s="38" t="s">
        <v>102</v>
      </c>
      <c r="H968" s="14">
        <v>78154</v>
      </c>
      <c r="I968" s="38" t="s">
        <v>102</v>
      </c>
      <c r="J968" s="14">
        <v>0</v>
      </c>
      <c r="K968" s="38" t="s">
        <v>102</v>
      </c>
      <c r="L968" s="14">
        <v>139031</v>
      </c>
      <c r="M968" s="38" t="s">
        <v>102</v>
      </c>
      <c r="N968" s="38" t="s">
        <v>102</v>
      </c>
      <c r="O968" s="38" t="s">
        <v>102</v>
      </c>
      <c r="P968" s="14">
        <v>191556</v>
      </c>
      <c r="Q968" s="38" t="s">
        <v>102</v>
      </c>
      <c r="R968" s="14">
        <v>0</v>
      </c>
      <c r="S968" s="38" t="s">
        <v>102</v>
      </c>
      <c r="T968" s="14">
        <v>23607</v>
      </c>
      <c r="U968" s="38" t="s">
        <v>102</v>
      </c>
      <c r="V968" s="38" t="s">
        <v>102</v>
      </c>
      <c r="W968" s="38" t="s">
        <v>102</v>
      </c>
      <c r="X968" s="14">
        <v>2054</v>
      </c>
      <c r="Y968" s="38" t="s">
        <v>102</v>
      </c>
      <c r="Z968" s="14">
        <v>0</v>
      </c>
      <c r="AA968" s="38" t="s">
        <v>102</v>
      </c>
      <c r="AB968" s="14">
        <v>32159</v>
      </c>
      <c r="AC968" s="38" t="s">
        <v>102</v>
      </c>
      <c r="AD968" s="38" t="s">
        <v>102</v>
      </c>
      <c r="AE968" s="38" t="s">
        <v>102</v>
      </c>
      <c r="AF968" s="14">
        <v>7499</v>
      </c>
      <c r="AG968" s="38" t="s">
        <v>102</v>
      </c>
      <c r="AH968" s="14">
        <v>0</v>
      </c>
      <c r="AI968" s="38" t="s">
        <v>102</v>
      </c>
      <c r="AJ968" s="38" t="s">
        <v>36</v>
      </c>
      <c r="AK968" s="38" t="s">
        <v>102</v>
      </c>
      <c r="AL968" s="38" t="s">
        <v>102</v>
      </c>
      <c r="AM968" s="38" t="s">
        <v>102</v>
      </c>
      <c r="AN968" s="38" t="s">
        <v>102</v>
      </c>
      <c r="AO968" s="38" t="s">
        <v>36</v>
      </c>
      <c r="AP968" s="38" t="s">
        <v>102</v>
      </c>
      <c r="AQ968" s="38" t="s">
        <v>102</v>
      </c>
      <c r="AR968" s="38" t="s">
        <v>102</v>
      </c>
      <c r="AS968" s="38" t="s">
        <v>102</v>
      </c>
      <c r="AT968" s="38" t="s">
        <v>36</v>
      </c>
      <c r="AU968" s="38" t="s">
        <v>102</v>
      </c>
      <c r="AV968" s="38" t="s">
        <v>102</v>
      </c>
      <c r="AW968" s="38" t="s">
        <v>102</v>
      </c>
      <c r="AX968" s="38" t="s">
        <v>36</v>
      </c>
      <c r="AY968" s="38" t="s">
        <v>102</v>
      </c>
      <c r="AZ968" s="38" t="s">
        <v>102</v>
      </c>
      <c r="BA968" s="38" t="s">
        <v>102</v>
      </c>
    </row>
    <row r="969" spans="1:53">
      <c r="A969" s="100">
        <v>44420</v>
      </c>
      <c r="B969" s="99" t="str">
        <f t="shared" si="869"/>
        <v>(木)</v>
      </c>
      <c r="C969" s="14">
        <f t="shared" si="870"/>
        <v>930029</v>
      </c>
      <c r="D969" s="14">
        <v>403971</v>
      </c>
      <c r="E969" s="38" t="s">
        <v>102</v>
      </c>
      <c r="F969" s="38" t="s">
        <v>102</v>
      </c>
      <c r="G969" s="38" t="s">
        <v>102</v>
      </c>
      <c r="H969" s="14">
        <v>88190</v>
      </c>
      <c r="I969" s="38" t="s">
        <v>102</v>
      </c>
      <c r="J969" s="14">
        <v>0</v>
      </c>
      <c r="K969" s="38" t="s">
        <v>102</v>
      </c>
      <c r="L969" s="14">
        <v>230593</v>
      </c>
      <c r="M969" s="38" t="s">
        <v>102</v>
      </c>
      <c r="N969" s="38" t="s">
        <v>102</v>
      </c>
      <c r="O969" s="38" t="s">
        <v>102</v>
      </c>
      <c r="P969" s="14">
        <v>207275</v>
      </c>
      <c r="Q969" s="38" t="s">
        <v>102</v>
      </c>
      <c r="R969" s="14">
        <v>0</v>
      </c>
      <c r="S969" s="38" t="s">
        <v>102</v>
      </c>
      <c r="T969" s="14">
        <v>42702</v>
      </c>
      <c r="U969" s="38" t="s">
        <v>102</v>
      </c>
      <c r="V969" s="38" t="s">
        <v>102</v>
      </c>
      <c r="W969" s="38" t="s">
        <v>102</v>
      </c>
      <c r="X969" s="14">
        <v>2766</v>
      </c>
      <c r="Y969" s="38" t="s">
        <v>102</v>
      </c>
      <c r="Z969" s="14">
        <v>0</v>
      </c>
      <c r="AA969" s="38" t="s">
        <v>102</v>
      </c>
      <c r="AB969" s="14">
        <v>67467</v>
      </c>
      <c r="AC969" s="38" t="s">
        <v>102</v>
      </c>
      <c r="AD969" s="38" t="s">
        <v>102</v>
      </c>
      <c r="AE969" s="38" t="s">
        <v>102</v>
      </c>
      <c r="AF969" s="14">
        <v>8274</v>
      </c>
      <c r="AG969" s="38" t="s">
        <v>102</v>
      </c>
      <c r="AH969" s="14">
        <v>0</v>
      </c>
      <c r="AI969" s="38" t="s">
        <v>102</v>
      </c>
      <c r="AJ969" s="38" t="s">
        <v>36</v>
      </c>
      <c r="AK969" s="38" t="s">
        <v>102</v>
      </c>
      <c r="AL969" s="38" t="s">
        <v>102</v>
      </c>
      <c r="AM969" s="38" t="s">
        <v>102</v>
      </c>
      <c r="AN969" s="38" t="s">
        <v>102</v>
      </c>
      <c r="AO969" s="38" t="s">
        <v>36</v>
      </c>
      <c r="AP969" s="38" t="s">
        <v>102</v>
      </c>
      <c r="AQ969" s="38" t="s">
        <v>102</v>
      </c>
      <c r="AR969" s="38" t="s">
        <v>102</v>
      </c>
      <c r="AS969" s="38" t="s">
        <v>102</v>
      </c>
      <c r="AT969" s="38" t="s">
        <v>36</v>
      </c>
      <c r="AU969" s="38" t="s">
        <v>102</v>
      </c>
      <c r="AV969" s="38" t="s">
        <v>102</v>
      </c>
      <c r="AW969" s="38" t="s">
        <v>102</v>
      </c>
      <c r="AX969" s="38" t="s">
        <v>36</v>
      </c>
      <c r="AY969" s="38" t="s">
        <v>102</v>
      </c>
      <c r="AZ969" s="38" t="s">
        <v>102</v>
      </c>
      <c r="BA969" s="38" t="s">
        <v>102</v>
      </c>
    </row>
    <row r="970" spans="1:53">
      <c r="A970" s="100">
        <v>44419</v>
      </c>
      <c r="B970" s="99" t="str">
        <f t="shared" si="869"/>
        <v>(水)</v>
      </c>
      <c r="C970" s="14">
        <f t="shared" si="870"/>
        <v>1240634</v>
      </c>
      <c r="D970" s="14">
        <v>409021</v>
      </c>
      <c r="E970" s="38" t="s">
        <v>102</v>
      </c>
      <c r="F970" s="38" t="s">
        <v>102</v>
      </c>
      <c r="G970" s="38" t="s">
        <v>102</v>
      </c>
      <c r="H970" s="14">
        <v>89360</v>
      </c>
      <c r="I970" s="38" t="s">
        <v>102</v>
      </c>
      <c r="J970" s="14">
        <v>0</v>
      </c>
      <c r="K970" s="38" t="s">
        <v>102</v>
      </c>
      <c r="L970" s="14">
        <v>508598</v>
      </c>
      <c r="M970" s="38" t="s">
        <v>102</v>
      </c>
      <c r="N970" s="38" t="s">
        <v>102</v>
      </c>
      <c r="O970" s="38" t="s">
        <v>102</v>
      </c>
      <c r="P970" s="14">
        <v>233655</v>
      </c>
      <c r="Q970" s="38" t="s">
        <v>102</v>
      </c>
      <c r="R970" s="14">
        <v>0</v>
      </c>
      <c r="S970" s="38" t="s">
        <v>102</v>
      </c>
      <c r="T970" s="14">
        <v>47457</v>
      </c>
      <c r="U970" s="38" t="s">
        <v>102</v>
      </c>
      <c r="V970" s="38" t="s">
        <v>102</v>
      </c>
      <c r="W970" s="38" t="s">
        <v>102</v>
      </c>
      <c r="X970" s="14">
        <v>2649</v>
      </c>
      <c r="Y970" s="38" t="s">
        <v>102</v>
      </c>
      <c r="Z970" s="14">
        <v>0</v>
      </c>
      <c r="AA970" s="38" t="s">
        <v>102</v>
      </c>
      <c r="AB970" s="14">
        <v>177017</v>
      </c>
      <c r="AC970" s="38" t="s">
        <v>102</v>
      </c>
      <c r="AD970" s="38" t="s">
        <v>102</v>
      </c>
      <c r="AE970" s="38" t="s">
        <v>102</v>
      </c>
      <c r="AF970" s="14">
        <v>7609</v>
      </c>
      <c r="AG970" s="38" t="s">
        <v>102</v>
      </c>
      <c r="AH970" s="14">
        <v>0</v>
      </c>
      <c r="AI970" s="38" t="s">
        <v>102</v>
      </c>
      <c r="AJ970" s="38" t="s">
        <v>36</v>
      </c>
      <c r="AK970" s="38" t="s">
        <v>102</v>
      </c>
      <c r="AL970" s="38" t="s">
        <v>102</v>
      </c>
      <c r="AM970" s="38" t="s">
        <v>102</v>
      </c>
      <c r="AN970" s="38" t="s">
        <v>102</v>
      </c>
      <c r="AO970" s="38" t="s">
        <v>36</v>
      </c>
      <c r="AP970" s="38" t="s">
        <v>102</v>
      </c>
      <c r="AQ970" s="38" t="s">
        <v>102</v>
      </c>
      <c r="AR970" s="38" t="s">
        <v>102</v>
      </c>
      <c r="AS970" s="38" t="s">
        <v>102</v>
      </c>
      <c r="AT970" s="38" t="s">
        <v>36</v>
      </c>
      <c r="AU970" s="38" t="s">
        <v>102</v>
      </c>
      <c r="AV970" s="38" t="s">
        <v>102</v>
      </c>
      <c r="AW970" s="38" t="s">
        <v>102</v>
      </c>
      <c r="AX970" s="38" t="s">
        <v>36</v>
      </c>
      <c r="AY970" s="38" t="s">
        <v>102</v>
      </c>
      <c r="AZ970" s="38" t="s">
        <v>102</v>
      </c>
      <c r="BA970" s="38" t="s">
        <v>102</v>
      </c>
    </row>
    <row r="971" spans="1:53">
      <c r="A971" s="100">
        <v>44418</v>
      </c>
      <c r="B971" s="99" t="str">
        <f t="shared" si="869"/>
        <v>(火)</v>
      </c>
      <c r="C971" s="14">
        <f t="shared" si="870"/>
        <v>1325583</v>
      </c>
      <c r="D971" s="14">
        <v>397865</v>
      </c>
      <c r="E971" s="38" t="s">
        <v>102</v>
      </c>
      <c r="F971" s="38" t="s">
        <v>102</v>
      </c>
      <c r="G971" s="38" t="s">
        <v>102</v>
      </c>
      <c r="H971" s="14">
        <v>91031</v>
      </c>
      <c r="I971" s="38" t="s">
        <v>102</v>
      </c>
      <c r="J971" s="14">
        <v>0</v>
      </c>
      <c r="K971" s="38" t="s">
        <v>102</v>
      </c>
      <c r="L971" s="14">
        <v>585676</v>
      </c>
      <c r="M971" s="38" t="s">
        <v>102</v>
      </c>
      <c r="N971" s="38" t="s">
        <v>102</v>
      </c>
      <c r="O971" s="38" t="s">
        <v>102</v>
      </c>
      <c r="P971" s="14">
        <v>251011</v>
      </c>
      <c r="Q971" s="38" t="s">
        <v>102</v>
      </c>
      <c r="R971" s="14">
        <v>0</v>
      </c>
      <c r="S971" s="38" t="s">
        <v>102</v>
      </c>
      <c r="T971" s="14">
        <v>52057</v>
      </c>
      <c r="U971" s="38" t="s">
        <v>102</v>
      </c>
      <c r="V971" s="38" t="s">
        <v>102</v>
      </c>
      <c r="W971" s="38" t="s">
        <v>102</v>
      </c>
      <c r="X971" s="14">
        <v>2722</v>
      </c>
      <c r="Y971" s="38" t="s">
        <v>102</v>
      </c>
      <c r="Z971" s="14">
        <v>0</v>
      </c>
      <c r="AA971" s="38" t="s">
        <v>102</v>
      </c>
      <c r="AB971" s="14">
        <v>220673</v>
      </c>
      <c r="AC971" s="38" t="s">
        <v>102</v>
      </c>
      <c r="AD971" s="38" t="s">
        <v>102</v>
      </c>
      <c r="AE971" s="38" t="s">
        <v>102</v>
      </c>
      <c r="AF971" s="14">
        <v>8812</v>
      </c>
      <c r="AG971" s="38" t="s">
        <v>102</v>
      </c>
      <c r="AH971" s="14">
        <v>0</v>
      </c>
      <c r="AI971" s="38" t="s">
        <v>102</v>
      </c>
      <c r="AJ971" s="38" t="s">
        <v>36</v>
      </c>
      <c r="AK971" s="38" t="s">
        <v>102</v>
      </c>
      <c r="AL971" s="38" t="s">
        <v>102</v>
      </c>
      <c r="AM971" s="38" t="s">
        <v>102</v>
      </c>
      <c r="AN971" s="38" t="s">
        <v>102</v>
      </c>
      <c r="AO971" s="38" t="s">
        <v>36</v>
      </c>
      <c r="AP971" s="38" t="s">
        <v>102</v>
      </c>
      <c r="AQ971" s="38" t="s">
        <v>102</v>
      </c>
      <c r="AR971" s="38" t="s">
        <v>102</v>
      </c>
      <c r="AS971" s="38" t="s">
        <v>102</v>
      </c>
      <c r="AT971" s="38" t="s">
        <v>36</v>
      </c>
      <c r="AU971" s="38" t="s">
        <v>102</v>
      </c>
      <c r="AV971" s="38" t="s">
        <v>102</v>
      </c>
      <c r="AW971" s="38" t="s">
        <v>102</v>
      </c>
      <c r="AX971" s="38" t="s">
        <v>36</v>
      </c>
      <c r="AY971" s="38" t="s">
        <v>102</v>
      </c>
      <c r="AZ971" s="38" t="s">
        <v>102</v>
      </c>
      <c r="BA971" s="38" t="s">
        <v>102</v>
      </c>
    </row>
    <row r="972" spans="1:53">
      <c r="A972" s="100">
        <v>44417</v>
      </c>
      <c r="B972" s="99" t="str">
        <f t="shared" si="869"/>
        <v>(月)</v>
      </c>
      <c r="C972" s="14">
        <f t="shared" si="870"/>
        <v>388833</v>
      </c>
      <c r="D972" s="14">
        <v>103459</v>
      </c>
      <c r="E972" s="38" t="s">
        <v>102</v>
      </c>
      <c r="F972" s="38" t="s">
        <v>102</v>
      </c>
      <c r="G972" s="38" t="s">
        <v>102</v>
      </c>
      <c r="H972" s="14">
        <v>65517</v>
      </c>
      <c r="I972" s="38" t="s">
        <v>102</v>
      </c>
      <c r="J972" s="14">
        <v>0</v>
      </c>
      <c r="K972" s="38" t="s">
        <v>102</v>
      </c>
      <c r="L972" s="14">
        <v>103265</v>
      </c>
      <c r="M972" s="38" t="s">
        <v>102</v>
      </c>
      <c r="N972" s="38" t="s">
        <v>102</v>
      </c>
      <c r="O972" s="38" t="s">
        <v>102</v>
      </c>
      <c r="P972" s="14">
        <v>116592</v>
      </c>
      <c r="Q972" s="38" t="s">
        <v>102</v>
      </c>
      <c r="R972" s="14">
        <v>0</v>
      </c>
      <c r="S972" s="38" t="s">
        <v>102</v>
      </c>
      <c r="T972" s="14">
        <v>7093</v>
      </c>
      <c r="U972" s="38" t="s">
        <v>102</v>
      </c>
      <c r="V972" s="38" t="s">
        <v>102</v>
      </c>
      <c r="W972" s="38" t="s">
        <v>102</v>
      </c>
      <c r="X972" s="14">
        <v>2231</v>
      </c>
      <c r="Y972" s="38" t="s">
        <v>102</v>
      </c>
      <c r="Z972" s="14">
        <v>0</v>
      </c>
      <c r="AA972" s="38" t="s">
        <v>102</v>
      </c>
      <c r="AB972" s="14">
        <v>30004</v>
      </c>
      <c r="AC972" s="38" t="s">
        <v>102</v>
      </c>
      <c r="AD972" s="38" t="s">
        <v>102</v>
      </c>
      <c r="AE972" s="38" t="s">
        <v>102</v>
      </c>
      <c r="AF972" s="14">
        <v>5438</v>
      </c>
      <c r="AG972" s="38" t="s">
        <v>102</v>
      </c>
      <c r="AH972" s="14">
        <v>0</v>
      </c>
      <c r="AI972" s="38" t="s">
        <v>102</v>
      </c>
      <c r="AJ972" s="38" t="s">
        <v>36</v>
      </c>
      <c r="AK972" s="38" t="s">
        <v>102</v>
      </c>
      <c r="AL972" s="38" t="s">
        <v>102</v>
      </c>
      <c r="AM972" s="38" t="s">
        <v>102</v>
      </c>
      <c r="AN972" s="38" t="s">
        <v>102</v>
      </c>
      <c r="AO972" s="38" t="s">
        <v>36</v>
      </c>
      <c r="AP972" s="38" t="s">
        <v>102</v>
      </c>
      <c r="AQ972" s="38" t="s">
        <v>102</v>
      </c>
      <c r="AR972" s="38" t="s">
        <v>102</v>
      </c>
      <c r="AS972" s="38" t="s">
        <v>102</v>
      </c>
      <c r="AT972" s="38" t="s">
        <v>36</v>
      </c>
      <c r="AU972" s="38" t="s">
        <v>102</v>
      </c>
      <c r="AV972" s="38" t="s">
        <v>102</v>
      </c>
      <c r="AW972" s="38" t="s">
        <v>102</v>
      </c>
      <c r="AX972" s="38" t="s">
        <v>36</v>
      </c>
      <c r="AY972" s="38" t="s">
        <v>102</v>
      </c>
      <c r="AZ972" s="38" t="s">
        <v>102</v>
      </c>
      <c r="BA972" s="38" t="s">
        <v>102</v>
      </c>
    </row>
    <row r="973" spans="1:53">
      <c r="A973" s="100">
        <v>44416</v>
      </c>
      <c r="B973" s="99" t="str">
        <f t="shared" si="869"/>
        <v>(日)</v>
      </c>
      <c r="C973" s="14">
        <f t="shared" si="870"/>
        <v>1246198</v>
      </c>
      <c r="D973" s="14">
        <v>498269</v>
      </c>
      <c r="E973" s="38" t="s">
        <v>102</v>
      </c>
      <c r="F973" s="38" t="s">
        <v>102</v>
      </c>
      <c r="G973" s="38" t="s">
        <v>102</v>
      </c>
      <c r="H973" s="14">
        <v>112330</v>
      </c>
      <c r="I973" s="38" t="s">
        <v>102</v>
      </c>
      <c r="J973" s="14">
        <v>0</v>
      </c>
      <c r="K973" s="38" t="s">
        <v>102</v>
      </c>
      <c r="L973" s="14">
        <v>447759</v>
      </c>
      <c r="M973" s="38" t="s">
        <v>102</v>
      </c>
      <c r="N973" s="38" t="s">
        <v>102</v>
      </c>
      <c r="O973" s="38" t="s">
        <v>102</v>
      </c>
      <c r="P973" s="14">
        <v>187840</v>
      </c>
      <c r="Q973" s="38" t="s">
        <v>102</v>
      </c>
      <c r="R973" s="14">
        <v>0</v>
      </c>
      <c r="S973" s="38" t="s">
        <v>102</v>
      </c>
      <c r="T973" s="14">
        <v>41042</v>
      </c>
      <c r="U973" s="38" t="s">
        <v>102</v>
      </c>
      <c r="V973" s="38" t="s">
        <v>102</v>
      </c>
      <c r="W973" s="38" t="s">
        <v>102</v>
      </c>
      <c r="X973" s="14">
        <v>4066</v>
      </c>
      <c r="Y973" s="38" t="s">
        <v>102</v>
      </c>
      <c r="Z973" s="14">
        <v>0</v>
      </c>
      <c r="AA973" s="38" t="s">
        <v>102</v>
      </c>
      <c r="AB973" s="14">
        <v>141850</v>
      </c>
      <c r="AC973" s="38" t="s">
        <v>102</v>
      </c>
      <c r="AD973" s="38" t="s">
        <v>102</v>
      </c>
      <c r="AE973" s="38" t="s">
        <v>102</v>
      </c>
      <c r="AF973" s="14">
        <v>8170</v>
      </c>
      <c r="AG973" s="38" t="s">
        <v>102</v>
      </c>
      <c r="AH973" s="14">
        <v>0</v>
      </c>
      <c r="AI973" s="38" t="s">
        <v>102</v>
      </c>
      <c r="AJ973" s="38" t="s">
        <v>36</v>
      </c>
      <c r="AK973" s="38" t="s">
        <v>102</v>
      </c>
      <c r="AL973" s="38" t="s">
        <v>102</v>
      </c>
      <c r="AM973" s="38" t="s">
        <v>102</v>
      </c>
      <c r="AN973" s="38" t="s">
        <v>102</v>
      </c>
      <c r="AO973" s="38" t="s">
        <v>36</v>
      </c>
      <c r="AP973" s="38" t="s">
        <v>102</v>
      </c>
      <c r="AQ973" s="38" t="s">
        <v>102</v>
      </c>
      <c r="AR973" s="38" t="s">
        <v>102</v>
      </c>
      <c r="AS973" s="38" t="s">
        <v>102</v>
      </c>
      <c r="AT973" s="38" t="s">
        <v>36</v>
      </c>
      <c r="AU973" s="38" t="s">
        <v>102</v>
      </c>
      <c r="AV973" s="38" t="s">
        <v>102</v>
      </c>
      <c r="AW973" s="38" t="s">
        <v>102</v>
      </c>
      <c r="AX973" s="38" t="s">
        <v>36</v>
      </c>
      <c r="AY973" s="38" t="s">
        <v>102</v>
      </c>
      <c r="AZ973" s="38" t="s">
        <v>102</v>
      </c>
      <c r="BA973" s="38" t="s">
        <v>102</v>
      </c>
    </row>
    <row r="974" spans="1:53">
      <c r="A974" s="100">
        <v>44415</v>
      </c>
      <c r="B974" s="99" t="str">
        <f t="shared" si="869"/>
        <v>(土)</v>
      </c>
      <c r="C974" s="14">
        <f t="shared" si="870"/>
        <v>1591211</v>
      </c>
      <c r="D974" s="14">
        <v>589535</v>
      </c>
      <c r="E974" s="38" t="s">
        <v>102</v>
      </c>
      <c r="F974" s="38" t="s">
        <v>102</v>
      </c>
      <c r="G974" s="38" t="s">
        <v>102</v>
      </c>
      <c r="H974" s="14">
        <v>110212</v>
      </c>
      <c r="I974" s="38" t="s">
        <v>102</v>
      </c>
      <c r="J974" s="14">
        <v>0</v>
      </c>
      <c r="K974" s="38" t="s">
        <v>102</v>
      </c>
      <c r="L974" s="14">
        <v>641178</v>
      </c>
      <c r="M974" s="38" t="s">
        <v>102</v>
      </c>
      <c r="N974" s="38" t="s">
        <v>102</v>
      </c>
      <c r="O974" s="38" t="s">
        <v>102</v>
      </c>
      <c r="P974" s="14">
        <v>250286</v>
      </c>
      <c r="Q974" s="38" t="s">
        <v>102</v>
      </c>
      <c r="R974" s="14">
        <v>0</v>
      </c>
      <c r="S974" s="38" t="s">
        <v>102</v>
      </c>
      <c r="T974" s="14">
        <v>60443</v>
      </c>
      <c r="U974" s="38" t="s">
        <v>102</v>
      </c>
      <c r="V974" s="38" t="s">
        <v>102</v>
      </c>
      <c r="W974" s="38" t="s">
        <v>102</v>
      </c>
      <c r="X974" s="14">
        <v>4151</v>
      </c>
      <c r="Y974" s="38" t="s">
        <v>102</v>
      </c>
      <c r="Z974" s="14">
        <v>0</v>
      </c>
      <c r="AA974" s="38" t="s">
        <v>102</v>
      </c>
      <c r="AB974" s="14">
        <v>217473</v>
      </c>
      <c r="AC974" s="38" t="s">
        <v>102</v>
      </c>
      <c r="AD974" s="38" t="s">
        <v>102</v>
      </c>
      <c r="AE974" s="38" t="s">
        <v>102</v>
      </c>
      <c r="AF974" s="14">
        <v>9745</v>
      </c>
      <c r="AG974" s="38" t="s">
        <v>102</v>
      </c>
      <c r="AH974" s="14">
        <v>0</v>
      </c>
      <c r="AI974" s="38" t="s">
        <v>102</v>
      </c>
      <c r="AJ974" s="38" t="s">
        <v>36</v>
      </c>
      <c r="AK974" s="38" t="s">
        <v>102</v>
      </c>
      <c r="AL974" s="38" t="s">
        <v>102</v>
      </c>
      <c r="AM974" s="38" t="s">
        <v>102</v>
      </c>
      <c r="AN974" s="38" t="s">
        <v>102</v>
      </c>
      <c r="AO974" s="38" t="s">
        <v>36</v>
      </c>
      <c r="AP974" s="38" t="s">
        <v>102</v>
      </c>
      <c r="AQ974" s="38" t="s">
        <v>102</v>
      </c>
      <c r="AR974" s="38" t="s">
        <v>102</v>
      </c>
      <c r="AS974" s="38" t="s">
        <v>102</v>
      </c>
      <c r="AT974" s="38" t="s">
        <v>36</v>
      </c>
      <c r="AU974" s="38" t="s">
        <v>102</v>
      </c>
      <c r="AV974" s="38" t="s">
        <v>102</v>
      </c>
      <c r="AW974" s="38" t="s">
        <v>102</v>
      </c>
      <c r="AX974" s="38" t="s">
        <v>36</v>
      </c>
      <c r="AY974" s="38" t="s">
        <v>102</v>
      </c>
      <c r="AZ974" s="38" t="s">
        <v>102</v>
      </c>
      <c r="BA974" s="38" t="s">
        <v>102</v>
      </c>
    </row>
    <row r="975" spans="1:53">
      <c r="A975" s="100">
        <v>44414</v>
      </c>
      <c r="B975" s="99" t="str">
        <f t="shared" si="869"/>
        <v>(金)</v>
      </c>
      <c r="C975" s="14">
        <f t="shared" si="870"/>
        <v>1529506</v>
      </c>
      <c r="D975" s="14">
        <v>473846</v>
      </c>
      <c r="E975" s="38" t="s">
        <v>102</v>
      </c>
      <c r="F975" s="38" t="s">
        <v>102</v>
      </c>
      <c r="G975" s="38" t="s">
        <v>102</v>
      </c>
      <c r="H975" s="14">
        <v>109693</v>
      </c>
      <c r="I975" s="38" t="s">
        <v>102</v>
      </c>
      <c r="J975" s="14">
        <v>0</v>
      </c>
      <c r="K975" s="38" t="s">
        <v>102</v>
      </c>
      <c r="L975" s="14">
        <v>629245</v>
      </c>
      <c r="M975" s="38" t="s">
        <v>102</v>
      </c>
      <c r="N975" s="38" t="s">
        <v>102</v>
      </c>
      <c r="O975" s="38" t="s">
        <v>102</v>
      </c>
      <c r="P975" s="14">
        <v>316722</v>
      </c>
      <c r="Q975" s="38" t="s">
        <v>102</v>
      </c>
      <c r="R975" s="14">
        <v>0</v>
      </c>
      <c r="S975" s="38" t="s">
        <v>102</v>
      </c>
      <c r="T975" s="14">
        <v>61382</v>
      </c>
      <c r="U975" s="38" t="s">
        <v>102</v>
      </c>
      <c r="V975" s="38" t="s">
        <v>102</v>
      </c>
      <c r="W975" s="38" t="s">
        <v>102</v>
      </c>
      <c r="X975" s="14">
        <v>1996</v>
      </c>
      <c r="Y975" s="38" t="s">
        <v>102</v>
      </c>
      <c r="Z975" s="14">
        <v>0</v>
      </c>
      <c r="AA975" s="38" t="s">
        <v>102</v>
      </c>
      <c r="AB975" s="14">
        <v>260241</v>
      </c>
      <c r="AC975" s="38" t="s">
        <v>102</v>
      </c>
      <c r="AD975" s="38" t="s">
        <v>102</v>
      </c>
      <c r="AE975" s="38" t="s">
        <v>102</v>
      </c>
      <c r="AF975" s="14">
        <v>9676</v>
      </c>
      <c r="AG975" s="38" t="s">
        <v>102</v>
      </c>
      <c r="AH975" s="14">
        <v>0</v>
      </c>
      <c r="AI975" s="38" t="s">
        <v>102</v>
      </c>
      <c r="AJ975" s="38" t="s">
        <v>36</v>
      </c>
      <c r="AK975" s="38" t="s">
        <v>102</v>
      </c>
      <c r="AL975" s="38" t="s">
        <v>102</v>
      </c>
      <c r="AM975" s="38" t="s">
        <v>102</v>
      </c>
      <c r="AN975" s="38" t="s">
        <v>102</v>
      </c>
      <c r="AO975" s="38" t="s">
        <v>36</v>
      </c>
      <c r="AP975" s="38" t="s">
        <v>102</v>
      </c>
      <c r="AQ975" s="38" t="s">
        <v>102</v>
      </c>
      <c r="AR975" s="38" t="s">
        <v>102</v>
      </c>
      <c r="AS975" s="38" t="s">
        <v>102</v>
      </c>
      <c r="AT975" s="38" t="s">
        <v>36</v>
      </c>
      <c r="AU975" s="38" t="s">
        <v>102</v>
      </c>
      <c r="AV975" s="38" t="s">
        <v>102</v>
      </c>
      <c r="AW975" s="38" t="s">
        <v>102</v>
      </c>
      <c r="AX975" s="38" t="s">
        <v>36</v>
      </c>
      <c r="AY975" s="38" t="s">
        <v>102</v>
      </c>
      <c r="AZ975" s="38" t="s">
        <v>102</v>
      </c>
      <c r="BA975" s="38" t="s">
        <v>102</v>
      </c>
    </row>
    <row r="976" spans="1:53">
      <c r="A976" s="100">
        <v>44413</v>
      </c>
      <c r="B976" s="99" t="str">
        <f t="shared" si="869"/>
        <v>(木)</v>
      </c>
      <c r="C976" s="14">
        <f t="shared" si="870"/>
        <v>1452008</v>
      </c>
      <c r="D976" s="14">
        <v>446458</v>
      </c>
      <c r="E976" s="38" t="s">
        <v>102</v>
      </c>
      <c r="F976" s="38" t="s">
        <v>102</v>
      </c>
      <c r="G976" s="38" t="s">
        <v>102</v>
      </c>
      <c r="H976" s="14">
        <v>117368</v>
      </c>
      <c r="I976" s="38" t="s">
        <v>102</v>
      </c>
      <c r="J976" s="14">
        <v>0</v>
      </c>
      <c r="K976" s="38" t="s">
        <v>102</v>
      </c>
      <c r="L976" s="14">
        <v>593338</v>
      </c>
      <c r="M976" s="38" t="s">
        <v>102</v>
      </c>
      <c r="N976" s="38" t="s">
        <v>102</v>
      </c>
      <c r="O976" s="38" t="s">
        <v>102</v>
      </c>
      <c r="P976" s="14">
        <v>294844</v>
      </c>
      <c r="Q976" s="38" t="s">
        <v>102</v>
      </c>
      <c r="R976" s="14">
        <v>0</v>
      </c>
      <c r="S976" s="38" t="s">
        <v>102</v>
      </c>
      <c r="T976" s="14">
        <v>63653</v>
      </c>
      <c r="U976" s="38" t="s">
        <v>102</v>
      </c>
      <c r="V976" s="38" t="s">
        <v>102</v>
      </c>
      <c r="W976" s="38" t="s">
        <v>102</v>
      </c>
      <c r="X976" s="14">
        <v>2612</v>
      </c>
      <c r="Y976" s="38" t="s">
        <v>102</v>
      </c>
      <c r="Z976" s="14">
        <v>0</v>
      </c>
      <c r="AA976" s="38" t="s">
        <v>102</v>
      </c>
      <c r="AB976" s="14">
        <v>266249</v>
      </c>
      <c r="AC976" s="38" t="s">
        <v>102</v>
      </c>
      <c r="AD976" s="38" t="s">
        <v>102</v>
      </c>
      <c r="AE976" s="38" t="s">
        <v>102</v>
      </c>
      <c r="AF976" s="14">
        <v>9839</v>
      </c>
      <c r="AG976" s="38" t="s">
        <v>102</v>
      </c>
      <c r="AH976" s="14">
        <v>0</v>
      </c>
      <c r="AI976" s="38" t="s">
        <v>102</v>
      </c>
      <c r="AJ976" s="38" t="s">
        <v>36</v>
      </c>
      <c r="AK976" s="38" t="s">
        <v>102</v>
      </c>
      <c r="AL976" s="38" t="s">
        <v>102</v>
      </c>
      <c r="AM976" s="38" t="s">
        <v>102</v>
      </c>
      <c r="AN976" s="38" t="s">
        <v>102</v>
      </c>
      <c r="AO976" s="38" t="s">
        <v>36</v>
      </c>
      <c r="AP976" s="38" t="s">
        <v>102</v>
      </c>
      <c r="AQ976" s="38" t="s">
        <v>102</v>
      </c>
      <c r="AR976" s="38" t="s">
        <v>102</v>
      </c>
      <c r="AS976" s="38" t="s">
        <v>102</v>
      </c>
      <c r="AT976" s="38" t="s">
        <v>36</v>
      </c>
      <c r="AU976" s="38" t="s">
        <v>102</v>
      </c>
      <c r="AV976" s="38" t="s">
        <v>102</v>
      </c>
      <c r="AW976" s="38" t="s">
        <v>102</v>
      </c>
      <c r="AX976" s="38" t="s">
        <v>36</v>
      </c>
      <c r="AY976" s="38" t="s">
        <v>102</v>
      </c>
      <c r="AZ976" s="38" t="s">
        <v>102</v>
      </c>
      <c r="BA976" s="38" t="s">
        <v>102</v>
      </c>
    </row>
    <row r="977" spans="1:53">
      <c r="A977" s="100">
        <v>44412</v>
      </c>
      <c r="B977" s="99" t="str">
        <f t="shared" si="869"/>
        <v>(水)</v>
      </c>
      <c r="C977" s="14">
        <f t="shared" si="870"/>
        <v>1441963</v>
      </c>
      <c r="D977" s="14">
        <v>460921</v>
      </c>
      <c r="E977" s="38" t="s">
        <v>102</v>
      </c>
      <c r="F977" s="38" t="s">
        <v>102</v>
      </c>
      <c r="G977" s="38" t="s">
        <v>102</v>
      </c>
      <c r="H977" s="14">
        <v>115161</v>
      </c>
      <c r="I977" s="38" t="s">
        <v>102</v>
      </c>
      <c r="J977" s="14">
        <v>0</v>
      </c>
      <c r="K977" s="38" t="s">
        <v>102</v>
      </c>
      <c r="L977" s="14">
        <v>604337</v>
      </c>
      <c r="M977" s="38" t="s">
        <v>102</v>
      </c>
      <c r="N977" s="38" t="s">
        <v>102</v>
      </c>
      <c r="O977" s="38" t="s">
        <v>102</v>
      </c>
      <c r="P977" s="14">
        <v>261544</v>
      </c>
      <c r="Q977" s="38" t="s">
        <v>102</v>
      </c>
      <c r="R977" s="14">
        <v>0</v>
      </c>
      <c r="S977" s="38" t="s">
        <v>102</v>
      </c>
      <c r="T977" s="14">
        <v>69899</v>
      </c>
      <c r="U977" s="38" t="s">
        <v>102</v>
      </c>
      <c r="V977" s="38" t="s">
        <v>102</v>
      </c>
      <c r="W977" s="38" t="s">
        <v>102</v>
      </c>
      <c r="X977" s="14">
        <v>2726</v>
      </c>
      <c r="Y977" s="38" t="s">
        <v>102</v>
      </c>
      <c r="Z977" s="14">
        <v>0</v>
      </c>
      <c r="AA977" s="38" t="s">
        <v>102</v>
      </c>
      <c r="AB977" s="14">
        <v>284442</v>
      </c>
      <c r="AC977" s="38" t="s">
        <v>102</v>
      </c>
      <c r="AD977" s="38" t="s">
        <v>102</v>
      </c>
      <c r="AE977" s="38" t="s">
        <v>102</v>
      </c>
      <c r="AF977" s="14">
        <v>9804</v>
      </c>
      <c r="AG977" s="38" t="s">
        <v>102</v>
      </c>
      <c r="AH977" s="14">
        <v>0</v>
      </c>
      <c r="AI977" s="38" t="s">
        <v>102</v>
      </c>
      <c r="AJ977" s="38" t="s">
        <v>36</v>
      </c>
      <c r="AK977" s="38" t="s">
        <v>102</v>
      </c>
      <c r="AL977" s="38" t="s">
        <v>102</v>
      </c>
      <c r="AM977" s="38" t="s">
        <v>102</v>
      </c>
      <c r="AN977" s="38" t="s">
        <v>102</v>
      </c>
      <c r="AO977" s="38" t="s">
        <v>36</v>
      </c>
      <c r="AP977" s="38" t="s">
        <v>102</v>
      </c>
      <c r="AQ977" s="38" t="s">
        <v>102</v>
      </c>
      <c r="AR977" s="38" t="s">
        <v>102</v>
      </c>
      <c r="AS977" s="38" t="s">
        <v>102</v>
      </c>
      <c r="AT977" s="38" t="s">
        <v>36</v>
      </c>
      <c r="AU977" s="38" t="s">
        <v>102</v>
      </c>
      <c r="AV977" s="38" t="s">
        <v>102</v>
      </c>
      <c r="AW977" s="38" t="s">
        <v>102</v>
      </c>
      <c r="AX977" s="38" t="s">
        <v>36</v>
      </c>
      <c r="AY977" s="38" t="s">
        <v>102</v>
      </c>
      <c r="AZ977" s="38" t="s">
        <v>102</v>
      </c>
      <c r="BA977" s="38" t="s">
        <v>102</v>
      </c>
    </row>
    <row r="978" spans="1:53">
      <c r="A978" s="100">
        <v>44411</v>
      </c>
      <c r="B978" s="99" t="str">
        <f t="shared" si="869"/>
        <v>(火)</v>
      </c>
      <c r="C978" s="14">
        <f t="shared" si="870"/>
        <v>1459233</v>
      </c>
      <c r="D978" s="14">
        <v>465589</v>
      </c>
      <c r="E978" s="38" t="s">
        <v>102</v>
      </c>
      <c r="F978" s="38" t="s">
        <v>102</v>
      </c>
      <c r="G978" s="38" t="s">
        <v>102</v>
      </c>
      <c r="H978" s="14">
        <v>122513</v>
      </c>
      <c r="I978" s="38" t="s">
        <v>102</v>
      </c>
      <c r="J978" s="14">
        <v>0</v>
      </c>
      <c r="K978" s="38" t="s">
        <v>102</v>
      </c>
      <c r="L978" s="14">
        <v>611165</v>
      </c>
      <c r="M978" s="38" t="s">
        <v>102</v>
      </c>
      <c r="N978" s="38" t="s">
        <v>102</v>
      </c>
      <c r="O978" s="38" t="s">
        <v>102</v>
      </c>
      <c r="P978" s="14">
        <v>259966</v>
      </c>
      <c r="Q978" s="38" t="s">
        <v>102</v>
      </c>
      <c r="R978" s="14">
        <v>0</v>
      </c>
      <c r="S978" s="38" t="s">
        <v>102</v>
      </c>
      <c r="T978" s="14">
        <v>81235</v>
      </c>
      <c r="U978" s="38" t="s">
        <v>102</v>
      </c>
      <c r="V978" s="38" t="s">
        <v>102</v>
      </c>
      <c r="W978" s="38" t="s">
        <v>102</v>
      </c>
      <c r="X978" s="14">
        <v>2795</v>
      </c>
      <c r="Y978" s="38" t="s">
        <v>102</v>
      </c>
      <c r="Z978" s="14">
        <v>0</v>
      </c>
      <c r="AA978" s="38" t="s">
        <v>102</v>
      </c>
      <c r="AB978" s="14">
        <v>309147</v>
      </c>
      <c r="AC978" s="38" t="s">
        <v>102</v>
      </c>
      <c r="AD978" s="38" t="s">
        <v>102</v>
      </c>
      <c r="AE978" s="38" t="s">
        <v>102</v>
      </c>
      <c r="AF978" s="14">
        <v>9053</v>
      </c>
      <c r="AG978" s="38" t="s">
        <v>102</v>
      </c>
      <c r="AH978" s="14">
        <v>0</v>
      </c>
      <c r="AI978" s="38" t="s">
        <v>102</v>
      </c>
      <c r="AJ978" s="38" t="s">
        <v>36</v>
      </c>
      <c r="AK978" s="38" t="s">
        <v>102</v>
      </c>
      <c r="AL978" s="38" t="s">
        <v>102</v>
      </c>
      <c r="AM978" s="38" t="s">
        <v>102</v>
      </c>
      <c r="AN978" s="38" t="s">
        <v>102</v>
      </c>
      <c r="AO978" s="38" t="s">
        <v>36</v>
      </c>
      <c r="AP978" s="38" t="s">
        <v>102</v>
      </c>
      <c r="AQ978" s="38" t="s">
        <v>102</v>
      </c>
      <c r="AR978" s="38" t="s">
        <v>102</v>
      </c>
      <c r="AS978" s="38" t="s">
        <v>102</v>
      </c>
      <c r="AT978" s="38" t="s">
        <v>36</v>
      </c>
      <c r="AU978" s="38" t="s">
        <v>102</v>
      </c>
      <c r="AV978" s="38" t="s">
        <v>102</v>
      </c>
      <c r="AW978" s="38" t="s">
        <v>102</v>
      </c>
      <c r="AX978" s="38" t="s">
        <v>36</v>
      </c>
      <c r="AY978" s="38" t="s">
        <v>102</v>
      </c>
      <c r="AZ978" s="38" t="s">
        <v>102</v>
      </c>
      <c r="BA978" s="38" t="s">
        <v>102</v>
      </c>
    </row>
    <row r="979" spans="1:53">
      <c r="A979" s="100">
        <v>44410</v>
      </c>
      <c r="B979" s="99" t="str">
        <f t="shared" si="869"/>
        <v>(月)</v>
      </c>
      <c r="C979" s="14">
        <f t="shared" si="870"/>
        <v>1390189</v>
      </c>
      <c r="D979" s="14">
        <v>443071</v>
      </c>
      <c r="E979" s="38" t="s">
        <v>102</v>
      </c>
      <c r="F979" s="38" t="s">
        <v>102</v>
      </c>
      <c r="G979" s="38" t="s">
        <v>102</v>
      </c>
      <c r="H979" s="14">
        <v>127533</v>
      </c>
      <c r="I979" s="38" t="s">
        <v>102</v>
      </c>
      <c r="J979" s="14">
        <v>0</v>
      </c>
      <c r="K979" s="38" t="s">
        <v>102</v>
      </c>
      <c r="L979" s="14">
        <v>573646</v>
      </c>
      <c r="M979" s="38" t="s">
        <v>102</v>
      </c>
      <c r="N979" s="38" t="s">
        <v>102</v>
      </c>
      <c r="O979" s="38" t="s">
        <v>102</v>
      </c>
      <c r="P979" s="14">
        <v>245939</v>
      </c>
      <c r="Q979" s="38" t="s">
        <v>102</v>
      </c>
      <c r="R979" s="14">
        <v>0</v>
      </c>
      <c r="S979" s="38" t="s">
        <v>102</v>
      </c>
      <c r="T979" s="14">
        <v>84157</v>
      </c>
      <c r="U979" s="38" t="s">
        <v>102</v>
      </c>
      <c r="V979" s="38" t="s">
        <v>102</v>
      </c>
      <c r="W979" s="38" t="s">
        <v>102</v>
      </c>
      <c r="X979" s="14">
        <v>2666</v>
      </c>
      <c r="Y979" s="38" t="s">
        <v>102</v>
      </c>
      <c r="Z979" s="14">
        <v>0</v>
      </c>
      <c r="AA979" s="38" t="s">
        <v>102</v>
      </c>
      <c r="AB979" s="14">
        <v>297102</v>
      </c>
      <c r="AC979" s="38" t="s">
        <v>102</v>
      </c>
      <c r="AD979" s="38" t="s">
        <v>102</v>
      </c>
      <c r="AE979" s="38" t="s">
        <v>102</v>
      </c>
      <c r="AF979" s="14">
        <v>9889</v>
      </c>
      <c r="AG979" s="38" t="s">
        <v>102</v>
      </c>
      <c r="AH979" s="14">
        <v>0</v>
      </c>
      <c r="AI979" s="38" t="s">
        <v>102</v>
      </c>
      <c r="AJ979" s="38" t="s">
        <v>36</v>
      </c>
      <c r="AK979" s="38" t="s">
        <v>102</v>
      </c>
      <c r="AL979" s="38" t="s">
        <v>102</v>
      </c>
      <c r="AM979" s="38" t="s">
        <v>102</v>
      </c>
      <c r="AN979" s="38" t="s">
        <v>102</v>
      </c>
      <c r="AO979" s="38" t="s">
        <v>36</v>
      </c>
      <c r="AP979" s="38" t="s">
        <v>102</v>
      </c>
      <c r="AQ979" s="38" t="s">
        <v>102</v>
      </c>
      <c r="AR979" s="38" t="s">
        <v>102</v>
      </c>
      <c r="AS979" s="38" t="s">
        <v>102</v>
      </c>
      <c r="AT979" s="38" t="s">
        <v>36</v>
      </c>
      <c r="AU979" s="38" t="s">
        <v>102</v>
      </c>
      <c r="AV979" s="38" t="s">
        <v>102</v>
      </c>
      <c r="AW979" s="38" t="s">
        <v>102</v>
      </c>
      <c r="AX979" s="38" t="s">
        <v>36</v>
      </c>
      <c r="AY979" s="38" t="s">
        <v>102</v>
      </c>
      <c r="AZ979" s="38" t="s">
        <v>102</v>
      </c>
      <c r="BA979" s="38" t="s">
        <v>102</v>
      </c>
    </row>
    <row r="980" spans="1:53">
      <c r="A980" s="100">
        <v>44409</v>
      </c>
      <c r="B980" s="99" t="str">
        <f t="shared" si="869"/>
        <v>(日)</v>
      </c>
      <c r="C980" s="14">
        <f t="shared" si="870"/>
        <v>1261908</v>
      </c>
      <c r="D980" s="14">
        <v>437084</v>
      </c>
      <c r="E980" s="38" t="s">
        <v>102</v>
      </c>
      <c r="F980" s="38" t="s">
        <v>102</v>
      </c>
      <c r="G980" s="38" t="s">
        <v>102</v>
      </c>
      <c r="H980" s="14">
        <v>123914</v>
      </c>
      <c r="I980" s="38" t="s">
        <v>102</v>
      </c>
      <c r="J980" s="14">
        <v>0</v>
      </c>
      <c r="K980" s="38" t="s">
        <v>102</v>
      </c>
      <c r="L980" s="14">
        <v>545292</v>
      </c>
      <c r="M980" s="38" t="s">
        <v>102</v>
      </c>
      <c r="N980" s="38" t="s">
        <v>102</v>
      </c>
      <c r="O980" s="38" t="s">
        <v>102</v>
      </c>
      <c r="P980" s="14">
        <v>155618</v>
      </c>
      <c r="Q980" s="38" t="s">
        <v>102</v>
      </c>
      <c r="R980" s="14">
        <v>0</v>
      </c>
      <c r="S980" s="38" t="s">
        <v>102</v>
      </c>
      <c r="T980" s="14">
        <v>58415</v>
      </c>
      <c r="U980" s="38" t="s">
        <v>102</v>
      </c>
      <c r="V980" s="38" t="s">
        <v>102</v>
      </c>
      <c r="W980" s="38" t="s">
        <v>102</v>
      </c>
      <c r="X980" s="14">
        <v>4667</v>
      </c>
      <c r="Y980" s="38" t="s">
        <v>102</v>
      </c>
      <c r="Z980" s="14">
        <v>0</v>
      </c>
      <c r="AA980" s="38" t="s">
        <v>102</v>
      </c>
      <c r="AB980" s="14">
        <v>257650</v>
      </c>
      <c r="AC980" s="38" t="s">
        <v>102</v>
      </c>
      <c r="AD980" s="38" t="s">
        <v>102</v>
      </c>
      <c r="AE980" s="38" t="s">
        <v>102</v>
      </c>
      <c r="AF980" s="14">
        <v>11685</v>
      </c>
      <c r="AG980" s="38" t="s">
        <v>102</v>
      </c>
      <c r="AH980" s="14">
        <v>0</v>
      </c>
      <c r="AI980" s="38" t="s">
        <v>102</v>
      </c>
      <c r="AJ980" s="38" t="s">
        <v>36</v>
      </c>
      <c r="AK980" s="38" t="s">
        <v>102</v>
      </c>
      <c r="AL980" s="38" t="s">
        <v>102</v>
      </c>
      <c r="AM980" s="38" t="s">
        <v>102</v>
      </c>
      <c r="AN980" s="38" t="s">
        <v>102</v>
      </c>
      <c r="AO980" s="38" t="s">
        <v>36</v>
      </c>
      <c r="AP980" s="38" t="s">
        <v>102</v>
      </c>
      <c r="AQ980" s="38" t="s">
        <v>102</v>
      </c>
      <c r="AR980" s="38" t="s">
        <v>102</v>
      </c>
      <c r="AS980" s="38" t="s">
        <v>102</v>
      </c>
      <c r="AT980" s="38" t="s">
        <v>36</v>
      </c>
      <c r="AU980" s="38" t="s">
        <v>102</v>
      </c>
      <c r="AV980" s="38" t="s">
        <v>102</v>
      </c>
      <c r="AW980" s="38" t="s">
        <v>102</v>
      </c>
      <c r="AX980" s="38" t="s">
        <v>36</v>
      </c>
      <c r="AY980" s="38" t="s">
        <v>102</v>
      </c>
      <c r="AZ980" s="38" t="s">
        <v>102</v>
      </c>
      <c r="BA980" s="38" t="s">
        <v>102</v>
      </c>
    </row>
    <row r="981" spans="1:53">
      <c r="A981" s="100">
        <v>44408</v>
      </c>
      <c r="B981" s="99" t="str">
        <f t="shared" si="869"/>
        <v>(土)</v>
      </c>
      <c r="C981" s="14">
        <f t="shared" si="870"/>
        <v>1647752</v>
      </c>
      <c r="D981" s="14">
        <v>503818</v>
      </c>
      <c r="E981" s="38" t="s">
        <v>102</v>
      </c>
      <c r="F981" s="38" t="s">
        <v>102</v>
      </c>
      <c r="G981" s="38" t="s">
        <v>102</v>
      </c>
      <c r="H981" s="14">
        <v>137613</v>
      </c>
      <c r="I981" s="38" t="s">
        <v>102</v>
      </c>
      <c r="J981" s="14">
        <v>0</v>
      </c>
      <c r="K981" s="38" t="s">
        <v>102</v>
      </c>
      <c r="L981" s="14">
        <v>806471</v>
      </c>
      <c r="M981" s="38" t="s">
        <v>102</v>
      </c>
      <c r="N981" s="38" t="s">
        <v>102</v>
      </c>
      <c r="O981" s="38" t="s">
        <v>102</v>
      </c>
      <c r="P981" s="14">
        <v>199850</v>
      </c>
      <c r="Q981" s="38" t="s">
        <v>102</v>
      </c>
      <c r="R981" s="14">
        <v>0</v>
      </c>
      <c r="S981" s="38" t="s">
        <v>102</v>
      </c>
      <c r="T981" s="14">
        <v>86766</v>
      </c>
      <c r="U981" s="38" t="s">
        <v>102</v>
      </c>
      <c r="V981" s="38" t="s">
        <v>102</v>
      </c>
      <c r="W981" s="38" t="s">
        <v>102</v>
      </c>
      <c r="X981" s="14">
        <v>5341</v>
      </c>
      <c r="Y981" s="38" t="s">
        <v>102</v>
      </c>
      <c r="Z981" s="14">
        <v>0</v>
      </c>
      <c r="AA981" s="38" t="s">
        <v>102</v>
      </c>
      <c r="AB981" s="14">
        <v>440888</v>
      </c>
      <c r="AC981" s="38" t="s">
        <v>102</v>
      </c>
      <c r="AD981" s="38" t="s">
        <v>102</v>
      </c>
      <c r="AE981" s="38" t="s">
        <v>102</v>
      </c>
      <c r="AF981" s="14">
        <v>18368</v>
      </c>
      <c r="AG981" s="38" t="s">
        <v>102</v>
      </c>
      <c r="AH981" s="14">
        <v>0</v>
      </c>
      <c r="AI981" s="38" t="s">
        <v>102</v>
      </c>
      <c r="AJ981" s="38" t="s">
        <v>36</v>
      </c>
      <c r="AK981" s="38" t="s">
        <v>102</v>
      </c>
      <c r="AL981" s="38" t="s">
        <v>102</v>
      </c>
      <c r="AM981" s="38" t="s">
        <v>102</v>
      </c>
      <c r="AN981" s="38" t="s">
        <v>102</v>
      </c>
      <c r="AO981" s="38" t="s">
        <v>36</v>
      </c>
      <c r="AP981" s="38" t="s">
        <v>102</v>
      </c>
      <c r="AQ981" s="38" t="s">
        <v>102</v>
      </c>
      <c r="AR981" s="38" t="s">
        <v>102</v>
      </c>
      <c r="AS981" s="38" t="s">
        <v>102</v>
      </c>
      <c r="AT981" s="38" t="s">
        <v>36</v>
      </c>
      <c r="AU981" s="38" t="s">
        <v>102</v>
      </c>
      <c r="AV981" s="38" t="s">
        <v>102</v>
      </c>
      <c r="AW981" s="38" t="s">
        <v>102</v>
      </c>
      <c r="AX981" s="38" t="s">
        <v>36</v>
      </c>
      <c r="AY981" s="38" t="s">
        <v>102</v>
      </c>
      <c r="AZ981" s="38" t="s">
        <v>102</v>
      </c>
      <c r="BA981" s="38" t="s">
        <v>102</v>
      </c>
    </row>
    <row r="982" spans="1:53">
      <c r="A982" s="100">
        <v>44407</v>
      </c>
      <c r="B982" s="99" t="str">
        <f t="shared" si="869"/>
        <v>(金)</v>
      </c>
      <c r="C982" s="14">
        <f t="shared" si="870"/>
        <v>1643465</v>
      </c>
      <c r="D982" s="14">
        <v>463777</v>
      </c>
      <c r="E982" s="38" t="s">
        <v>102</v>
      </c>
      <c r="F982" s="38" t="s">
        <v>102</v>
      </c>
      <c r="G982" s="38" t="s">
        <v>102</v>
      </c>
      <c r="H982" s="14">
        <v>171994</v>
      </c>
      <c r="I982" s="38" t="s">
        <v>102</v>
      </c>
      <c r="J982" s="14">
        <v>0</v>
      </c>
      <c r="K982" s="38" t="s">
        <v>102</v>
      </c>
      <c r="L982" s="14">
        <v>758879</v>
      </c>
      <c r="M982" s="38" t="s">
        <v>102</v>
      </c>
      <c r="N982" s="38" t="s">
        <v>102</v>
      </c>
      <c r="O982" s="38" t="s">
        <v>102</v>
      </c>
      <c r="P982" s="14">
        <v>248815</v>
      </c>
      <c r="Q982" s="38" t="s">
        <v>102</v>
      </c>
      <c r="R982" s="14">
        <v>0</v>
      </c>
      <c r="S982" s="38" t="s">
        <v>102</v>
      </c>
      <c r="T982" s="14">
        <v>105513</v>
      </c>
      <c r="U982" s="38" t="s">
        <v>102</v>
      </c>
      <c r="V982" s="38" t="s">
        <v>102</v>
      </c>
      <c r="W982" s="38" t="s">
        <v>102</v>
      </c>
      <c r="X982" s="14">
        <v>3680</v>
      </c>
      <c r="Y982" s="38" t="s">
        <v>102</v>
      </c>
      <c r="Z982" s="14">
        <v>0</v>
      </c>
      <c r="AA982" s="38" t="s">
        <v>102</v>
      </c>
      <c r="AB982" s="14">
        <v>443872</v>
      </c>
      <c r="AC982" s="38" t="s">
        <v>102</v>
      </c>
      <c r="AD982" s="38" t="s">
        <v>102</v>
      </c>
      <c r="AE982" s="38" t="s">
        <v>102</v>
      </c>
      <c r="AF982" s="14">
        <v>15994</v>
      </c>
      <c r="AG982" s="38" t="s">
        <v>102</v>
      </c>
      <c r="AH982" s="14">
        <v>0</v>
      </c>
      <c r="AI982" s="38" t="s">
        <v>102</v>
      </c>
      <c r="AJ982" s="38" t="s">
        <v>36</v>
      </c>
      <c r="AK982" s="38" t="s">
        <v>102</v>
      </c>
      <c r="AL982" s="38" t="s">
        <v>102</v>
      </c>
      <c r="AM982" s="38" t="s">
        <v>102</v>
      </c>
      <c r="AN982" s="38" t="s">
        <v>102</v>
      </c>
      <c r="AO982" s="38" t="s">
        <v>36</v>
      </c>
      <c r="AP982" s="38" t="s">
        <v>102</v>
      </c>
      <c r="AQ982" s="38" t="s">
        <v>102</v>
      </c>
      <c r="AR982" s="38" t="s">
        <v>102</v>
      </c>
      <c r="AS982" s="38" t="s">
        <v>102</v>
      </c>
      <c r="AT982" s="38" t="s">
        <v>36</v>
      </c>
      <c r="AU982" s="38" t="s">
        <v>102</v>
      </c>
      <c r="AV982" s="38" t="s">
        <v>102</v>
      </c>
      <c r="AW982" s="38" t="s">
        <v>102</v>
      </c>
      <c r="AX982" s="38" t="s">
        <v>36</v>
      </c>
      <c r="AY982" s="38" t="s">
        <v>102</v>
      </c>
      <c r="AZ982" s="38" t="s">
        <v>102</v>
      </c>
      <c r="BA982" s="38" t="s">
        <v>102</v>
      </c>
    </row>
    <row r="983" spans="1:53">
      <c r="A983" s="100">
        <v>44406</v>
      </c>
      <c r="B983" s="99" t="str">
        <f t="shared" si="869"/>
        <v>(木)</v>
      </c>
      <c r="C983" s="14">
        <f t="shared" si="870"/>
        <v>1578937</v>
      </c>
      <c r="D983" s="14">
        <v>433127</v>
      </c>
      <c r="E983" s="38" t="s">
        <v>102</v>
      </c>
      <c r="F983" s="38" t="s">
        <v>102</v>
      </c>
      <c r="G983" s="38" t="s">
        <v>102</v>
      </c>
      <c r="H983" s="14">
        <v>173376</v>
      </c>
      <c r="I983" s="38" t="s">
        <v>102</v>
      </c>
      <c r="J983" s="14">
        <v>0</v>
      </c>
      <c r="K983" s="38" t="s">
        <v>102</v>
      </c>
      <c r="L983" s="14">
        <v>760013</v>
      </c>
      <c r="M983" s="38" t="s">
        <v>102</v>
      </c>
      <c r="N983" s="38" t="s">
        <v>102</v>
      </c>
      <c r="O983" s="38" t="s">
        <v>102</v>
      </c>
      <c r="P983" s="14">
        <v>212421</v>
      </c>
      <c r="Q983" s="38" t="s">
        <v>102</v>
      </c>
      <c r="R983" s="14">
        <v>0</v>
      </c>
      <c r="S983" s="38" t="s">
        <v>102</v>
      </c>
      <c r="T983" s="14">
        <v>102690</v>
      </c>
      <c r="U983" s="38" t="s">
        <v>102</v>
      </c>
      <c r="V983" s="38" t="s">
        <v>102</v>
      </c>
      <c r="W983" s="38" t="s">
        <v>102</v>
      </c>
      <c r="X983" s="14">
        <v>3992</v>
      </c>
      <c r="Y983" s="38" t="s">
        <v>102</v>
      </c>
      <c r="Z983" s="14">
        <v>0</v>
      </c>
      <c r="AA983" s="38" t="s">
        <v>102</v>
      </c>
      <c r="AB983" s="14">
        <v>486511</v>
      </c>
      <c r="AC983" s="38" t="s">
        <v>102</v>
      </c>
      <c r="AD983" s="38" t="s">
        <v>102</v>
      </c>
      <c r="AE983" s="38" t="s">
        <v>102</v>
      </c>
      <c r="AF983" s="14">
        <v>15253</v>
      </c>
      <c r="AG983" s="38" t="s">
        <v>102</v>
      </c>
      <c r="AH983" s="14">
        <v>0</v>
      </c>
      <c r="AI983" s="38" t="s">
        <v>102</v>
      </c>
      <c r="AJ983" s="38" t="s">
        <v>36</v>
      </c>
      <c r="AK983" s="38" t="s">
        <v>102</v>
      </c>
      <c r="AL983" s="38" t="s">
        <v>102</v>
      </c>
      <c r="AM983" s="38" t="s">
        <v>102</v>
      </c>
      <c r="AN983" s="38" t="s">
        <v>102</v>
      </c>
      <c r="AO983" s="38" t="s">
        <v>36</v>
      </c>
      <c r="AP983" s="38" t="s">
        <v>102</v>
      </c>
      <c r="AQ983" s="38" t="s">
        <v>102</v>
      </c>
      <c r="AR983" s="38" t="s">
        <v>102</v>
      </c>
      <c r="AS983" s="38" t="s">
        <v>102</v>
      </c>
      <c r="AT983" s="38" t="s">
        <v>36</v>
      </c>
      <c r="AU983" s="38" t="s">
        <v>102</v>
      </c>
      <c r="AV983" s="38" t="s">
        <v>102</v>
      </c>
      <c r="AW983" s="38" t="s">
        <v>102</v>
      </c>
      <c r="AX983" s="38" t="s">
        <v>36</v>
      </c>
      <c r="AY983" s="38" t="s">
        <v>102</v>
      </c>
      <c r="AZ983" s="38" t="s">
        <v>102</v>
      </c>
      <c r="BA983" s="38" t="s">
        <v>102</v>
      </c>
    </row>
    <row r="984" spans="1:53">
      <c r="A984" s="100">
        <v>44405</v>
      </c>
      <c r="B984" s="99" t="str">
        <f t="shared" si="869"/>
        <v>(水)</v>
      </c>
      <c r="C984" s="14">
        <f t="shared" si="870"/>
        <v>1587600</v>
      </c>
      <c r="D984" s="14">
        <v>434152</v>
      </c>
      <c r="E984" s="38" t="s">
        <v>102</v>
      </c>
      <c r="F984" s="38" t="s">
        <v>102</v>
      </c>
      <c r="G984" s="38" t="s">
        <v>102</v>
      </c>
      <c r="H984" s="14">
        <v>168049</v>
      </c>
      <c r="I984" s="38" t="s">
        <v>102</v>
      </c>
      <c r="J984" s="14">
        <v>0</v>
      </c>
      <c r="K984" s="38" t="s">
        <v>102</v>
      </c>
      <c r="L984" s="14">
        <v>776445</v>
      </c>
      <c r="M984" s="38" t="s">
        <v>102</v>
      </c>
      <c r="N984" s="38" t="s">
        <v>102</v>
      </c>
      <c r="O984" s="38" t="s">
        <v>102</v>
      </c>
      <c r="P984" s="14">
        <v>208954</v>
      </c>
      <c r="Q984" s="38" t="s">
        <v>102</v>
      </c>
      <c r="R984" s="14">
        <v>0</v>
      </c>
      <c r="S984" s="38" t="s">
        <v>102</v>
      </c>
      <c r="T984" s="14">
        <v>108899</v>
      </c>
      <c r="U984" s="38" t="s">
        <v>102</v>
      </c>
      <c r="V984" s="38" t="s">
        <v>102</v>
      </c>
      <c r="W984" s="38" t="s">
        <v>102</v>
      </c>
      <c r="X984" s="14">
        <v>4125</v>
      </c>
      <c r="Y984" s="38" t="s">
        <v>102</v>
      </c>
      <c r="Z984" s="14">
        <v>0</v>
      </c>
      <c r="AA984" s="38" t="s">
        <v>102</v>
      </c>
      <c r="AB984" s="14">
        <v>511573</v>
      </c>
      <c r="AC984" s="38" t="s">
        <v>102</v>
      </c>
      <c r="AD984" s="38" t="s">
        <v>102</v>
      </c>
      <c r="AE984" s="38" t="s">
        <v>102</v>
      </c>
      <c r="AF984" s="14">
        <v>19976</v>
      </c>
      <c r="AG984" s="38" t="s">
        <v>102</v>
      </c>
      <c r="AH984" s="14">
        <v>0</v>
      </c>
      <c r="AI984" s="38" t="s">
        <v>102</v>
      </c>
      <c r="AJ984" s="38" t="s">
        <v>36</v>
      </c>
      <c r="AK984" s="38" t="s">
        <v>102</v>
      </c>
      <c r="AL984" s="38" t="s">
        <v>102</v>
      </c>
      <c r="AM984" s="38" t="s">
        <v>102</v>
      </c>
      <c r="AN984" s="38" t="s">
        <v>102</v>
      </c>
      <c r="AO984" s="38" t="s">
        <v>36</v>
      </c>
      <c r="AP984" s="38" t="s">
        <v>102</v>
      </c>
      <c r="AQ984" s="38" t="s">
        <v>102</v>
      </c>
      <c r="AR984" s="38" t="s">
        <v>102</v>
      </c>
      <c r="AS984" s="38" t="s">
        <v>102</v>
      </c>
      <c r="AT984" s="38" t="s">
        <v>36</v>
      </c>
      <c r="AU984" s="38" t="s">
        <v>102</v>
      </c>
      <c r="AV984" s="38" t="s">
        <v>102</v>
      </c>
      <c r="AW984" s="38" t="s">
        <v>102</v>
      </c>
      <c r="AX984" s="38" t="s">
        <v>36</v>
      </c>
      <c r="AY984" s="38" t="s">
        <v>102</v>
      </c>
      <c r="AZ984" s="38" t="s">
        <v>102</v>
      </c>
      <c r="BA984" s="38" t="s">
        <v>102</v>
      </c>
    </row>
    <row r="985" spans="1:53">
      <c r="A985" s="100">
        <v>44404</v>
      </c>
      <c r="B985" s="99" t="str">
        <f t="shared" si="869"/>
        <v>(火)</v>
      </c>
      <c r="C985" s="14">
        <f t="shared" si="870"/>
        <v>1561884</v>
      </c>
      <c r="D985" s="14">
        <v>440071</v>
      </c>
      <c r="E985" s="38" t="s">
        <v>102</v>
      </c>
      <c r="F985" s="38" t="s">
        <v>102</v>
      </c>
      <c r="G985" s="38" t="s">
        <v>102</v>
      </c>
      <c r="H985" s="14">
        <v>169317</v>
      </c>
      <c r="I985" s="38" t="s">
        <v>102</v>
      </c>
      <c r="J985" s="14">
        <v>0</v>
      </c>
      <c r="K985" s="38" t="s">
        <v>102</v>
      </c>
      <c r="L985" s="14">
        <v>762121</v>
      </c>
      <c r="M985" s="38" t="s">
        <v>102</v>
      </c>
      <c r="N985" s="38" t="s">
        <v>102</v>
      </c>
      <c r="O985" s="38" t="s">
        <v>102</v>
      </c>
      <c r="P985" s="14">
        <v>190375</v>
      </c>
      <c r="Q985" s="38" t="s">
        <v>102</v>
      </c>
      <c r="R985" s="14">
        <v>0</v>
      </c>
      <c r="S985" s="38" t="s">
        <v>102</v>
      </c>
      <c r="T985" s="14">
        <v>125402</v>
      </c>
      <c r="U985" s="38" t="s">
        <v>102</v>
      </c>
      <c r="V985" s="38" t="s">
        <v>102</v>
      </c>
      <c r="W985" s="38" t="s">
        <v>102</v>
      </c>
      <c r="X985" s="14">
        <v>3896</v>
      </c>
      <c r="Y985" s="38" t="s">
        <v>102</v>
      </c>
      <c r="Z985" s="14">
        <v>0</v>
      </c>
      <c r="AA985" s="38" t="s">
        <v>102</v>
      </c>
      <c r="AB985" s="14">
        <v>512201</v>
      </c>
      <c r="AC985" s="38" t="s">
        <v>102</v>
      </c>
      <c r="AD985" s="38" t="s">
        <v>102</v>
      </c>
      <c r="AE985" s="38" t="s">
        <v>102</v>
      </c>
      <c r="AF985" s="14">
        <v>19452</v>
      </c>
      <c r="AG985" s="38" t="s">
        <v>102</v>
      </c>
      <c r="AH985" s="14">
        <v>0</v>
      </c>
      <c r="AI985" s="38" t="s">
        <v>102</v>
      </c>
      <c r="AJ985" s="38" t="s">
        <v>36</v>
      </c>
      <c r="AK985" s="38" t="s">
        <v>102</v>
      </c>
      <c r="AL985" s="38" t="s">
        <v>102</v>
      </c>
      <c r="AM985" s="38" t="s">
        <v>102</v>
      </c>
      <c r="AN985" s="38" t="s">
        <v>102</v>
      </c>
      <c r="AO985" s="38" t="s">
        <v>36</v>
      </c>
      <c r="AP985" s="38" t="s">
        <v>102</v>
      </c>
      <c r="AQ985" s="38" t="s">
        <v>102</v>
      </c>
      <c r="AR985" s="38" t="s">
        <v>102</v>
      </c>
      <c r="AS985" s="38" t="s">
        <v>102</v>
      </c>
      <c r="AT985" s="38" t="s">
        <v>36</v>
      </c>
      <c r="AU985" s="38" t="s">
        <v>102</v>
      </c>
      <c r="AV985" s="38" t="s">
        <v>102</v>
      </c>
      <c r="AW985" s="38" t="s">
        <v>102</v>
      </c>
      <c r="AX985" s="38" t="s">
        <v>36</v>
      </c>
      <c r="AY985" s="38" t="s">
        <v>102</v>
      </c>
      <c r="AZ985" s="38" t="s">
        <v>102</v>
      </c>
      <c r="BA985" s="38" t="s">
        <v>102</v>
      </c>
    </row>
    <row r="986" spans="1:53">
      <c r="A986" s="100">
        <v>44403</v>
      </c>
      <c r="B986" s="99" t="str">
        <f t="shared" si="869"/>
        <v>(月)</v>
      </c>
      <c r="C986" s="14">
        <f t="shared" si="870"/>
        <v>1486561</v>
      </c>
      <c r="D986" s="14">
        <v>370886</v>
      </c>
      <c r="E986" s="38" t="s">
        <v>102</v>
      </c>
      <c r="F986" s="38" t="s">
        <v>102</v>
      </c>
      <c r="G986" s="38" t="s">
        <v>102</v>
      </c>
      <c r="H986" s="14">
        <v>188824</v>
      </c>
      <c r="I986" s="38" t="s">
        <v>102</v>
      </c>
      <c r="J986" s="14">
        <v>0</v>
      </c>
      <c r="K986" s="38" t="s">
        <v>102</v>
      </c>
      <c r="L986" s="14">
        <v>744064</v>
      </c>
      <c r="M986" s="38" t="s">
        <v>102</v>
      </c>
      <c r="N986" s="38" t="s">
        <v>102</v>
      </c>
      <c r="O986" s="38" t="s">
        <v>102</v>
      </c>
      <c r="P986" s="14">
        <v>182787</v>
      </c>
      <c r="Q986" s="38" t="s">
        <v>102</v>
      </c>
      <c r="R986" s="14">
        <v>0</v>
      </c>
      <c r="S986" s="38" t="s">
        <v>102</v>
      </c>
      <c r="T986" s="14">
        <v>107352</v>
      </c>
      <c r="U986" s="38" t="s">
        <v>102</v>
      </c>
      <c r="V986" s="38" t="s">
        <v>102</v>
      </c>
      <c r="W986" s="38" t="s">
        <v>102</v>
      </c>
      <c r="X986" s="14">
        <v>4459</v>
      </c>
      <c r="Y986" s="38" t="s">
        <v>102</v>
      </c>
      <c r="Z986" s="14">
        <v>0</v>
      </c>
      <c r="AA986" s="38" t="s">
        <v>102</v>
      </c>
      <c r="AB986" s="14">
        <v>512513</v>
      </c>
      <c r="AC986" s="38" t="s">
        <v>102</v>
      </c>
      <c r="AD986" s="38" t="s">
        <v>102</v>
      </c>
      <c r="AE986" s="38" t="s">
        <v>102</v>
      </c>
      <c r="AF986" s="14">
        <v>22064</v>
      </c>
      <c r="AG986" s="38" t="s">
        <v>102</v>
      </c>
      <c r="AH986" s="14">
        <v>0</v>
      </c>
      <c r="AI986" s="38" t="s">
        <v>102</v>
      </c>
      <c r="AJ986" s="38" t="s">
        <v>36</v>
      </c>
      <c r="AK986" s="38" t="s">
        <v>102</v>
      </c>
      <c r="AL986" s="38" t="s">
        <v>102</v>
      </c>
      <c r="AM986" s="38" t="s">
        <v>102</v>
      </c>
      <c r="AN986" s="38" t="s">
        <v>102</v>
      </c>
      <c r="AO986" s="38" t="s">
        <v>36</v>
      </c>
      <c r="AP986" s="38" t="s">
        <v>102</v>
      </c>
      <c r="AQ986" s="38" t="s">
        <v>102</v>
      </c>
      <c r="AR986" s="38" t="s">
        <v>102</v>
      </c>
      <c r="AS986" s="38" t="s">
        <v>102</v>
      </c>
      <c r="AT986" s="38" t="s">
        <v>36</v>
      </c>
      <c r="AU986" s="38" t="s">
        <v>102</v>
      </c>
      <c r="AV986" s="38" t="s">
        <v>102</v>
      </c>
      <c r="AW986" s="38" t="s">
        <v>102</v>
      </c>
      <c r="AX986" s="38" t="s">
        <v>36</v>
      </c>
      <c r="AY986" s="38" t="s">
        <v>102</v>
      </c>
      <c r="AZ986" s="38" t="s">
        <v>102</v>
      </c>
      <c r="BA986" s="38" t="s">
        <v>102</v>
      </c>
    </row>
    <row r="987" spans="1:53">
      <c r="A987" s="100">
        <v>44402</v>
      </c>
      <c r="B987" s="99" t="str">
        <f t="shared" si="869"/>
        <v>(日)</v>
      </c>
      <c r="C987" s="14">
        <f t="shared" si="870"/>
        <v>1211189</v>
      </c>
      <c r="D987" s="14">
        <v>273113</v>
      </c>
      <c r="E987" s="38" t="s">
        <v>102</v>
      </c>
      <c r="F987" s="38" t="s">
        <v>102</v>
      </c>
      <c r="G987" s="38" t="s">
        <v>102</v>
      </c>
      <c r="H987" s="14">
        <v>147852</v>
      </c>
      <c r="I987" s="38" t="s">
        <v>102</v>
      </c>
      <c r="J987" s="14">
        <v>0</v>
      </c>
      <c r="K987" s="38" t="s">
        <v>102</v>
      </c>
      <c r="L987" s="14">
        <v>693026</v>
      </c>
      <c r="M987" s="38" t="s">
        <v>102</v>
      </c>
      <c r="N987" s="38" t="s">
        <v>102</v>
      </c>
      <c r="O987" s="38" t="s">
        <v>102</v>
      </c>
      <c r="P987" s="14">
        <v>97198</v>
      </c>
      <c r="Q987" s="38" t="s">
        <v>102</v>
      </c>
      <c r="R987" s="14">
        <v>0</v>
      </c>
      <c r="S987" s="38" t="s">
        <v>102</v>
      </c>
      <c r="T987" s="14">
        <v>59180</v>
      </c>
      <c r="U987" s="38" t="s">
        <v>102</v>
      </c>
      <c r="V987" s="38" t="s">
        <v>102</v>
      </c>
      <c r="W987" s="38" t="s">
        <v>102</v>
      </c>
      <c r="X987" s="14">
        <v>7909</v>
      </c>
      <c r="Y987" s="38" t="s">
        <v>102</v>
      </c>
      <c r="Z987" s="14">
        <v>0</v>
      </c>
      <c r="AA987" s="38" t="s">
        <v>102</v>
      </c>
      <c r="AB987" s="14">
        <v>482843</v>
      </c>
      <c r="AC987" s="38" t="s">
        <v>102</v>
      </c>
      <c r="AD987" s="38" t="s">
        <v>102</v>
      </c>
      <c r="AE987" s="38" t="s">
        <v>102</v>
      </c>
      <c r="AF987" s="14">
        <v>22256</v>
      </c>
      <c r="AG987" s="38" t="s">
        <v>102</v>
      </c>
      <c r="AH987" s="14">
        <v>0</v>
      </c>
      <c r="AI987" s="38" t="s">
        <v>102</v>
      </c>
      <c r="AJ987" s="38" t="s">
        <v>36</v>
      </c>
      <c r="AK987" s="38" t="s">
        <v>102</v>
      </c>
      <c r="AL987" s="38" t="s">
        <v>102</v>
      </c>
      <c r="AM987" s="38" t="s">
        <v>102</v>
      </c>
      <c r="AN987" s="38" t="s">
        <v>102</v>
      </c>
      <c r="AO987" s="38" t="s">
        <v>36</v>
      </c>
      <c r="AP987" s="38" t="s">
        <v>102</v>
      </c>
      <c r="AQ987" s="38" t="s">
        <v>102</v>
      </c>
      <c r="AR987" s="38" t="s">
        <v>102</v>
      </c>
      <c r="AS987" s="38" t="s">
        <v>102</v>
      </c>
      <c r="AT987" s="38" t="s">
        <v>36</v>
      </c>
      <c r="AU987" s="38" t="s">
        <v>102</v>
      </c>
      <c r="AV987" s="38" t="s">
        <v>102</v>
      </c>
      <c r="AW987" s="38" t="s">
        <v>102</v>
      </c>
      <c r="AX987" s="38" t="s">
        <v>36</v>
      </c>
      <c r="AY987" s="38" t="s">
        <v>102</v>
      </c>
      <c r="AZ987" s="38" t="s">
        <v>102</v>
      </c>
      <c r="BA987" s="38" t="s">
        <v>102</v>
      </c>
    </row>
    <row r="988" spans="1:53">
      <c r="A988" s="100">
        <v>44401</v>
      </c>
      <c r="B988" s="99" t="str">
        <f t="shared" si="869"/>
        <v>(土)</v>
      </c>
      <c r="C988" s="14">
        <f t="shared" si="870"/>
        <v>1320564</v>
      </c>
      <c r="D988" s="14">
        <v>305004</v>
      </c>
      <c r="E988" s="38" t="s">
        <v>102</v>
      </c>
      <c r="F988" s="38" t="s">
        <v>102</v>
      </c>
      <c r="G988" s="38" t="s">
        <v>102</v>
      </c>
      <c r="H988" s="14">
        <v>162245</v>
      </c>
      <c r="I988" s="38" t="s">
        <v>102</v>
      </c>
      <c r="J988" s="14">
        <v>0</v>
      </c>
      <c r="K988" s="38" t="s">
        <v>102</v>
      </c>
      <c r="L988" s="14">
        <v>750145</v>
      </c>
      <c r="M988" s="38" t="s">
        <v>102</v>
      </c>
      <c r="N988" s="38" t="s">
        <v>102</v>
      </c>
      <c r="O988" s="38" t="s">
        <v>102</v>
      </c>
      <c r="P988" s="14">
        <v>103170</v>
      </c>
      <c r="Q988" s="38" t="s">
        <v>102</v>
      </c>
      <c r="R988" s="14">
        <v>0</v>
      </c>
      <c r="S988" s="38" t="s">
        <v>102</v>
      </c>
      <c r="T988" s="14">
        <v>72671</v>
      </c>
      <c r="U988" s="38" t="s">
        <v>102</v>
      </c>
      <c r="V988" s="38" t="s">
        <v>102</v>
      </c>
      <c r="W988" s="38" t="s">
        <v>102</v>
      </c>
      <c r="X988" s="14">
        <v>8419</v>
      </c>
      <c r="Y988" s="38" t="s">
        <v>102</v>
      </c>
      <c r="Z988" s="14">
        <v>0</v>
      </c>
      <c r="AA988" s="38" t="s">
        <v>102</v>
      </c>
      <c r="AB988" s="14">
        <v>527193</v>
      </c>
      <c r="AC988" s="38" t="s">
        <v>102</v>
      </c>
      <c r="AD988" s="38" t="s">
        <v>102</v>
      </c>
      <c r="AE988" s="38" t="s">
        <v>102</v>
      </c>
      <c r="AF988" s="14">
        <v>27202</v>
      </c>
      <c r="AG988" s="38" t="s">
        <v>102</v>
      </c>
      <c r="AH988" s="14">
        <v>0</v>
      </c>
      <c r="AI988" s="38" t="s">
        <v>102</v>
      </c>
      <c r="AJ988" s="38" t="s">
        <v>36</v>
      </c>
      <c r="AK988" s="38" t="s">
        <v>102</v>
      </c>
      <c r="AL988" s="38" t="s">
        <v>102</v>
      </c>
      <c r="AM988" s="38" t="s">
        <v>102</v>
      </c>
      <c r="AN988" s="38" t="s">
        <v>102</v>
      </c>
      <c r="AO988" s="38" t="s">
        <v>36</v>
      </c>
      <c r="AP988" s="38" t="s">
        <v>102</v>
      </c>
      <c r="AQ988" s="38" t="s">
        <v>102</v>
      </c>
      <c r="AR988" s="38" t="s">
        <v>102</v>
      </c>
      <c r="AS988" s="38" t="s">
        <v>102</v>
      </c>
      <c r="AT988" s="38" t="s">
        <v>36</v>
      </c>
      <c r="AU988" s="38" t="s">
        <v>102</v>
      </c>
      <c r="AV988" s="38" t="s">
        <v>102</v>
      </c>
      <c r="AW988" s="38" t="s">
        <v>102</v>
      </c>
      <c r="AX988" s="38" t="s">
        <v>36</v>
      </c>
      <c r="AY988" s="38" t="s">
        <v>102</v>
      </c>
      <c r="AZ988" s="38" t="s">
        <v>102</v>
      </c>
      <c r="BA988" s="38" t="s">
        <v>102</v>
      </c>
    </row>
    <row r="989" spans="1:53">
      <c r="A989" s="100">
        <v>44400</v>
      </c>
      <c r="B989" s="99" t="str">
        <f t="shared" si="869"/>
        <v>(金)</v>
      </c>
      <c r="C989" s="14">
        <f t="shared" si="870"/>
        <v>528317</v>
      </c>
      <c r="D989" s="14">
        <v>128520</v>
      </c>
      <c r="E989" s="38" t="s">
        <v>102</v>
      </c>
      <c r="F989" s="38" t="s">
        <v>102</v>
      </c>
      <c r="G989" s="38" t="s">
        <v>102</v>
      </c>
      <c r="H989" s="14">
        <v>124919</v>
      </c>
      <c r="I989" s="38" t="s">
        <v>102</v>
      </c>
      <c r="J989" s="14">
        <v>0</v>
      </c>
      <c r="K989" s="38" t="s">
        <v>102</v>
      </c>
      <c r="L989" s="14">
        <v>199767</v>
      </c>
      <c r="M989" s="38" t="s">
        <v>102</v>
      </c>
      <c r="N989" s="38" t="s">
        <v>102</v>
      </c>
      <c r="O989" s="38" t="s">
        <v>102</v>
      </c>
      <c r="P989" s="14">
        <v>75111</v>
      </c>
      <c r="Q989" s="38" t="s">
        <v>102</v>
      </c>
      <c r="R989" s="14">
        <v>0</v>
      </c>
      <c r="S989" s="38" t="s">
        <v>102</v>
      </c>
      <c r="T989" s="14">
        <v>24859</v>
      </c>
      <c r="U989" s="38" t="s">
        <v>102</v>
      </c>
      <c r="V989" s="38" t="s">
        <v>102</v>
      </c>
      <c r="W989" s="38" t="s">
        <v>102</v>
      </c>
      <c r="X989" s="14">
        <v>4623</v>
      </c>
      <c r="Y989" s="38" t="s">
        <v>102</v>
      </c>
      <c r="Z989" s="14">
        <v>0</v>
      </c>
      <c r="AA989" s="38" t="s">
        <v>102</v>
      </c>
      <c r="AB989" s="14">
        <v>139467</v>
      </c>
      <c r="AC989" s="38" t="s">
        <v>102</v>
      </c>
      <c r="AD989" s="38" t="s">
        <v>102</v>
      </c>
      <c r="AE989" s="38" t="s">
        <v>102</v>
      </c>
      <c r="AF989" s="14">
        <v>22389</v>
      </c>
      <c r="AG989" s="38" t="s">
        <v>102</v>
      </c>
      <c r="AH989" s="14">
        <v>0</v>
      </c>
      <c r="AI989" s="38" t="s">
        <v>102</v>
      </c>
      <c r="AJ989" s="38" t="s">
        <v>36</v>
      </c>
      <c r="AK989" s="38" t="s">
        <v>102</v>
      </c>
      <c r="AL989" s="38" t="s">
        <v>102</v>
      </c>
      <c r="AM989" s="38" t="s">
        <v>102</v>
      </c>
      <c r="AN989" s="38" t="s">
        <v>102</v>
      </c>
      <c r="AO989" s="38" t="s">
        <v>36</v>
      </c>
      <c r="AP989" s="38" t="s">
        <v>102</v>
      </c>
      <c r="AQ989" s="38" t="s">
        <v>102</v>
      </c>
      <c r="AR989" s="38" t="s">
        <v>102</v>
      </c>
      <c r="AS989" s="38" t="s">
        <v>102</v>
      </c>
      <c r="AT989" s="38" t="s">
        <v>36</v>
      </c>
      <c r="AU989" s="38" t="s">
        <v>102</v>
      </c>
      <c r="AV989" s="38" t="s">
        <v>102</v>
      </c>
      <c r="AW989" s="38" t="s">
        <v>102</v>
      </c>
      <c r="AX989" s="38" t="s">
        <v>36</v>
      </c>
      <c r="AY989" s="38" t="s">
        <v>102</v>
      </c>
      <c r="AZ989" s="38" t="s">
        <v>102</v>
      </c>
      <c r="BA989" s="38" t="s">
        <v>102</v>
      </c>
    </row>
    <row r="990" spans="1:53">
      <c r="A990" s="100">
        <v>44399</v>
      </c>
      <c r="B990" s="99" t="str">
        <f t="shared" si="869"/>
        <v>(木)</v>
      </c>
      <c r="C990" s="14">
        <f t="shared" si="870"/>
        <v>671355</v>
      </c>
      <c r="D990" s="14">
        <v>188386</v>
      </c>
      <c r="E990" s="38" t="s">
        <v>102</v>
      </c>
      <c r="F990" s="38" t="s">
        <v>102</v>
      </c>
      <c r="G990" s="38" t="s">
        <v>102</v>
      </c>
      <c r="H990" s="14">
        <v>135793</v>
      </c>
      <c r="I990" s="38" t="s">
        <v>102</v>
      </c>
      <c r="J990" s="14">
        <v>0</v>
      </c>
      <c r="K990" s="38" t="s">
        <v>102</v>
      </c>
      <c r="L990" s="14">
        <v>280055</v>
      </c>
      <c r="M990" s="38" t="s">
        <v>102</v>
      </c>
      <c r="N990" s="38" t="s">
        <v>102</v>
      </c>
      <c r="O990" s="38" t="s">
        <v>102</v>
      </c>
      <c r="P990" s="14">
        <v>67121</v>
      </c>
      <c r="Q990" s="38" t="s">
        <v>102</v>
      </c>
      <c r="R990" s="14">
        <v>0</v>
      </c>
      <c r="S990" s="38" t="s">
        <v>102</v>
      </c>
      <c r="T990" s="14">
        <v>45264</v>
      </c>
      <c r="U990" s="38" t="s">
        <v>102</v>
      </c>
      <c r="V990" s="38" t="s">
        <v>102</v>
      </c>
      <c r="W990" s="38" t="s">
        <v>102</v>
      </c>
      <c r="X990" s="14">
        <v>5992</v>
      </c>
      <c r="Y990" s="38" t="s">
        <v>102</v>
      </c>
      <c r="Z990" s="14">
        <v>0</v>
      </c>
      <c r="AA990" s="38" t="s">
        <v>102</v>
      </c>
      <c r="AB990" s="14">
        <v>212524</v>
      </c>
      <c r="AC990" s="38" t="s">
        <v>102</v>
      </c>
      <c r="AD990" s="38" t="s">
        <v>102</v>
      </c>
      <c r="AE990" s="38" t="s">
        <v>102</v>
      </c>
      <c r="AF990" s="14">
        <v>22659</v>
      </c>
      <c r="AG990" s="38" t="s">
        <v>102</v>
      </c>
      <c r="AH990" s="14">
        <v>0</v>
      </c>
      <c r="AI990" s="38" t="s">
        <v>102</v>
      </c>
      <c r="AJ990" s="38" t="s">
        <v>36</v>
      </c>
      <c r="AK990" s="38" t="s">
        <v>102</v>
      </c>
      <c r="AL990" s="38" t="s">
        <v>102</v>
      </c>
      <c r="AM990" s="38" t="s">
        <v>102</v>
      </c>
      <c r="AN990" s="38" t="s">
        <v>102</v>
      </c>
      <c r="AO990" s="38" t="s">
        <v>36</v>
      </c>
      <c r="AP990" s="38" t="s">
        <v>102</v>
      </c>
      <c r="AQ990" s="38" t="s">
        <v>102</v>
      </c>
      <c r="AR990" s="38" t="s">
        <v>102</v>
      </c>
      <c r="AS990" s="38" t="s">
        <v>102</v>
      </c>
      <c r="AT990" s="38" t="s">
        <v>36</v>
      </c>
      <c r="AU990" s="38" t="s">
        <v>102</v>
      </c>
      <c r="AV990" s="38" t="s">
        <v>102</v>
      </c>
      <c r="AW990" s="38" t="s">
        <v>102</v>
      </c>
      <c r="AX990" s="38" t="s">
        <v>36</v>
      </c>
      <c r="AY990" s="38" t="s">
        <v>102</v>
      </c>
      <c r="AZ990" s="38" t="s">
        <v>102</v>
      </c>
      <c r="BA990" s="38" t="s">
        <v>102</v>
      </c>
    </row>
    <row r="991" spans="1:53">
      <c r="A991" s="100">
        <v>44398</v>
      </c>
      <c r="B991" s="99" t="str">
        <f t="shared" si="869"/>
        <v>(水)</v>
      </c>
      <c r="C991" s="14">
        <f t="shared" si="870"/>
        <v>1520793</v>
      </c>
      <c r="D991" s="14">
        <v>500232</v>
      </c>
      <c r="E991" s="38" t="s">
        <v>102</v>
      </c>
      <c r="F991" s="38" t="s">
        <v>102</v>
      </c>
      <c r="G991" s="38" t="s">
        <v>102</v>
      </c>
      <c r="H991" s="14">
        <v>245151</v>
      </c>
      <c r="I991" s="38" t="s">
        <v>102</v>
      </c>
      <c r="J991" s="14">
        <v>0</v>
      </c>
      <c r="K991" s="38" t="s">
        <v>102</v>
      </c>
      <c r="L991" s="14">
        <v>664769</v>
      </c>
      <c r="M991" s="38" t="s">
        <v>102</v>
      </c>
      <c r="N991" s="38" t="s">
        <v>102</v>
      </c>
      <c r="O991" s="38" t="s">
        <v>102</v>
      </c>
      <c r="P991" s="14">
        <v>110641</v>
      </c>
      <c r="Q991" s="38" t="s">
        <v>102</v>
      </c>
      <c r="R991" s="14">
        <v>0</v>
      </c>
      <c r="S991" s="38" t="s">
        <v>102</v>
      </c>
      <c r="T991" s="14">
        <v>163217</v>
      </c>
      <c r="U991" s="38" t="s">
        <v>102</v>
      </c>
      <c r="V991" s="38" t="s">
        <v>102</v>
      </c>
      <c r="W991" s="38" t="s">
        <v>102</v>
      </c>
      <c r="X991" s="14">
        <v>7132</v>
      </c>
      <c r="Y991" s="38" t="s">
        <v>102</v>
      </c>
      <c r="Z991" s="14">
        <v>0</v>
      </c>
      <c r="AA991" s="38" t="s">
        <v>102</v>
      </c>
      <c r="AB991" s="14">
        <v>505369</v>
      </c>
      <c r="AC991" s="38" t="s">
        <v>102</v>
      </c>
      <c r="AD991" s="38" t="s">
        <v>102</v>
      </c>
      <c r="AE991" s="38" t="s">
        <v>102</v>
      </c>
      <c r="AF991" s="14">
        <v>24731</v>
      </c>
      <c r="AG991" s="38" t="s">
        <v>102</v>
      </c>
      <c r="AH991" s="14">
        <v>0</v>
      </c>
      <c r="AI991" s="38" t="s">
        <v>102</v>
      </c>
      <c r="AJ991" s="38" t="s">
        <v>36</v>
      </c>
      <c r="AK991" s="38" t="s">
        <v>102</v>
      </c>
      <c r="AL991" s="38" t="s">
        <v>102</v>
      </c>
      <c r="AM991" s="38" t="s">
        <v>102</v>
      </c>
      <c r="AN991" s="38" t="s">
        <v>102</v>
      </c>
      <c r="AO991" s="38" t="s">
        <v>36</v>
      </c>
      <c r="AP991" s="38" t="s">
        <v>102</v>
      </c>
      <c r="AQ991" s="38" t="s">
        <v>102</v>
      </c>
      <c r="AR991" s="38" t="s">
        <v>102</v>
      </c>
      <c r="AS991" s="38" t="s">
        <v>102</v>
      </c>
      <c r="AT991" s="38" t="s">
        <v>36</v>
      </c>
      <c r="AU991" s="38" t="s">
        <v>102</v>
      </c>
      <c r="AV991" s="38" t="s">
        <v>102</v>
      </c>
      <c r="AW991" s="38" t="s">
        <v>102</v>
      </c>
      <c r="AX991" s="38" t="s">
        <v>36</v>
      </c>
      <c r="AY991" s="38" t="s">
        <v>102</v>
      </c>
      <c r="AZ991" s="38" t="s">
        <v>102</v>
      </c>
      <c r="BA991" s="38" t="s">
        <v>102</v>
      </c>
    </row>
    <row r="992" spans="1:53">
      <c r="A992" s="100">
        <v>44397</v>
      </c>
      <c r="B992" s="99" t="str">
        <f t="shared" si="869"/>
        <v>(火)</v>
      </c>
      <c r="C992" s="14">
        <f t="shared" si="870"/>
        <v>1504139</v>
      </c>
      <c r="D992" s="14">
        <v>537054</v>
      </c>
      <c r="E992" s="38" t="s">
        <v>102</v>
      </c>
      <c r="F992" s="38" t="s">
        <v>102</v>
      </c>
      <c r="G992" s="38" t="s">
        <v>102</v>
      </c>
      <c r="H992" s="14">
        <v>240236</v>
      </c>
      <c r="I992" s="38" t="s">
        <v>102</v>
      </c>
      <c r="J992" s="14">
        <v>0</v>
      </c>
      <c r="K992" s="38" t="s">
        <v>102</v>
      </c>
      <c r="L992" s="14">
        <v>627122</v>
      </c>
      <c r="M992" s="38" t="s">
        <v>102</v>
      </c>
      <c r="N992" s="38" t="s">
        <v>102</v>
      </c>
      <c r="O992" s="38" t="s">
        <v>102</v>
      </c>
      <c r="P992" s="14">
        <v>99727</v>
      </c>
      <c r="Q992" s="38" t="s">
        <v>102</v>
      </c>
      <c r="R992" s="14">
        <v>0</v>
      </c>
      <c r="S992" s="38" t="s">
        <v>102</v>
      </c>
      <c r="T992" s="14">
        <v>192200</v>
      </c>
      <c r="U992" s="38" t="s">
        <v>102</v>
      </c>
      <c r="V992" s="38" t="s">
        <v>102</v>
      </c>
      <c r="W992" s="38" t="s">
        <v>102</v>
      </c>
      <c r="X992" s="14">
        <v>7312</v>
      </c>
      <c r="Y992" s="38" t="s">
        <v>102</v>
      </c>
      <c r="Z992" s="14">
        <v>0</v>
      </c>
      <c r="AA992" s="38" t="s">
        <v>102</v>
      </c>
      <c r="AB992" s="14">
        <v>487590</v>
      </c>
      <c r="AC992" s="38" t="s">
        <v>102</v>
      </c>
      <c r="AD992" s="38" t="s">
        <v>102</v>
      </c>
      <c r="AE992" s="38" t="s">
        <v>102</v>
      </c>
      <c r="AF992" s="14">
        <v>27437</v>
      </c>
      <c r="AG992" s="38" t="s">
        <v>102</v>
      </c>
      <c r="AH992" s="14">
        <v>0</v>
      </c>
      <c r="AI992" s="38" t="s">
        <v>102</v>
      </c>
      <c r="AJ992" s="38" t="s">
        <v>36</v>
      </c>
      <c r="AK992" s="38" t="s">
        <v>102</v>
      </c>
      <c r="AL992" s="38" t="s">
        <v>102</v>
      </c>
      <c r="AM992" s="38" t="s">
        <v>102</v>
      </c>
      <c r="AN992" s="38" t="s">
        <v>102</v>
      </c>
      <c r="AO992" s="38" t="s">
        <v>36</v>
      </c>
      <c r="AP992" s="38" t="s">
        <v>102</v>
      </c>
      <c r="AQ992" s="38" t="s">
        <v>102</v>
      </c>
      <c r="AR992" s="38" t="s">
        <v>102</v>
      </c>
      <c r="AS992" s="38" t="s">
        <v>102</v>
      </c>
      <c r="AT992" s="38" t="s">
        <v>36</v>
      </c>
      <c r="AU992" s="38" t="s">
        <v>102</v>
      </c>
      <c r="AV992" s="38" t="s">
        <v>102</v>
      </c>
      <c r="AW992" s="38" t="s">
        <v>102</v>
      </c>
      <c r="AX992" s="38" t="s">
        <v>36</v>
      </c>
      <c r="AY992" s="38" t="s">
        <v>102</v>
      </c>
      <c r="AZ992" s="38" t="s">
        <v>102</v>
      </c>
      <c r="BA992" s="38" t="s">
        <v>102</v>
      </c>
    </row>
    <row r="993" spans="1:53">
      <c r="A993" s="100">
        <v>44396</v>
      </c>
      <c r="B993" s="99" t="str">
        <f t="shared" si="869"/>
        <v>(月)</v>
      </c>
      <c r="C993" s="14">
        <f t="shared" si="870"/>
        <v>1162681</v>
      </c>
      <c r="D993" s="14">
        <v>274438</v>
      </c>
      <c r="E993" s="38" t="s">
        <v>102</v>
      </c>
      <c r="F993" s="38" t="s">
        <v>102</v>
      </c>
      <c r="G993" s="38" t="s">
        <v>102</v>
      </c>
      <c r="H993" s="14">
        <v>226217</v>
      </c>
      <c r="I993" s="38" t="s">
        <v>102</v>
      </c>
      <c r="J993" s="14">
        <v>0</v>
      </c>
      <c r="K993" s="38" t="s">
        <v>102</v>
      </c>
      <c r="L993" s="14">
        <v>575759</v>
      </c>
      <c r="M993" s="38" t="s">
        <v>102</v>
      </c>
      <c r="N993" s="38" t="s">
        <v>102</v>
      </c>
      <c r="O993" s="38" t="s">
        <v>102</v>
      </c>
      <c r="P993" s="14">
        <v>86267</v>
      </c>
      <c r="Q993" s="38" t="s">
        <v>102</v>
      </c>
      <c r="R993" s="14">
        <v>0</v>
      </c>
      <c r="S993" s="38" t="s">
        <v>102</v>
      </c>
      <c r="T993" s="14">
        <v>89240</v>
      </c>
      <c r="U993" s="38" t="s">
        <v>102</v>
      </c>
      <c r="V993" s="38" t="s">
        <v>102</v>
      </c>
      <c r="W993" s="38" t="s">
        <v>102</v>
      </c>
      <c r="X993" s="14">
        <v>7910</v>
      </c>
      <c r="Y993" s="38" t="s">
        <v>102</v>
      </c>
      <c r="Z993" s="14">
        <v>0</v>
      </c>
      <c r="AA993" s="38" t="s">
        <v>102</v>
      </c>
      <c r="AB993" s="14">
        <v>452264</v>
      </c>
      <c r="AC993" s="38" t="s">
        <v>102</v>
      </c>
      <c r="AD993" s="38" t="s">
        <v>102</v>
      </c>
      <c r="AE993" s="38" t="s">
        <v>102</v>
      </c>
      <c r="AF993" s="14">
        <v>26866</v>
      </c>
      <c r="AG993" s="38" t="s">
        <v>102</v>
      </c>
      <c r="AH993" s="14">
        <v>0</v>
      </c>
      <c r="AI993" s="38" t="s">
        <v>102</v>
      </c>
      <c r="AJ993" s="38" t="s">
        <v>36</v>
      </c>
      <c r="AK993" s="38" t="s">
        <v>102</v>
      </c>
      <c r="AL993" s="38" t="s">
        <v>102</v>
      </c>
      <c r="AM993" s="38" t="s">
        <v>102</v>
      </c>
      <c r="AN993" s="38" t="s">
        <v>102</v>
      </c>
      <c r="AO993" s="38" t="s">
        <v>36</v>
      </c>
      <c r="AP993" s="38" t="s">
        <v>102</v>
      </c>
      <c r="AQ993" s="38" t="s">
        <v>102</v>
      </c>
      <c r="AR993" s="38" t="s">
        <v>102</v>
      </c>
      <c r="AS993" s="38" t="s">
        <v>102</v>
      </c>
      <c r="AT993" s="38" t="s">
        <v>36</v>
      </c>
      <c r="AU993" s="38" t="s">
        <v>102</v>
      </c>
      <c r="AV993" s="38" t="s">
        <v>102</v>
      </c>
      <c r="AW993" s="38" t="s">
        <v>102</v>
      </c>
      <c r="AX993" s="38" t="s">
        <v>36</v>
      </c>
      <c r="AY993" s="38" t="s">
        <v>102</v>
      </c>
      <c r="AZ993" s="38" t="s">
        <v>102</v>
      </c>
      <c r="BA993" s="38" t="s">
        <v>102</v>
      </c>
    </row>
    <row r="994" spans="1:53">
      <c r="A994" s="100">
        <v>44395</v>
      </c>
      <c r="B994" s="99" t="str">
        <f t="shared" si="869"/>
        <v>(日)</v>
      </c>
      <c r="C994" s="14">
        <f t="shared" si="870"/>
        <v>1336755</v>
      </c>
      <c r="D994" s="14">
        <v>463138</v>
      </c>
      <c r="E994" s="38" t="s">
        <v>102</v>
      </c>
      <c r="F994" s="38" t="s">
        <v>102</v>
      </c>
      <c r="G994" s="38" t="s">
        <v>102</v>
      </c>
      <c r="H994" s="14">
        <v>153646</v>
      </c>
      <c r="I994" s="38" t="s">
        <v>102</v>
      </c>
      <c r="J994" s="14">
        <v>0</v>
      </c>
      <c r="K994" s="38" t="s">
        <v>102</v>
      </c>
      <c r="L994" s="14">
        <v>667183</v>
      </c>
      <c r="M994" s="38" t="s">
        <v>102</v>
      </c>
      <c r="N994" s="38" t="s">
        <v>102</v>
      </c>
      <c r="O994" s="38" t="s">
        <v>102</v>
      </c>
      <c r="P994" s="14">
        <v>52788</v>
      </c>
      <c r="Q994" s="38" t="s">
        <v>102</v>
      </c>
      <c r="R994" s="14">
        <v>0</v>
      </c>
      <c r="S994" s="38" t="s">
        <v>102</v>
      </c>
      <c r="T994" s="14">
        <v>139538</v>
      </c>
      <c r="U994" s="38" t="s">
        <v>102</v>
      </c>
      <c r="V994" s="38" t="s">
        <v>102</v>
      </c>
      <c r="W994" s="38" t="s">
        <v>102</v>
      </c>
      <c r="X994" s="14">
        <v>7390</v>
      </c>
      <c r="Y994" s="38" t="s">
        <v>102</v>
      </c>
      <c r="Z994" s="14">
        <v>0</v>
      </c>
      <c r="AA994" s="38" t="s">
        <v>102</v>
      </c>
      <c r="AB994" s="14">
        <v>542900</v>
      </c>
      <c r="AC994" s="38" t="s">
        <v>102</v>
      </c>
      <c r="AD994" s="38" t="s">
        <v>102</v>
      </c>
      <c r="AE994" s="38" t="s">
        <v>102</v>
      </c>
      <c r="AF994" s="14">
        <v>30345</v>
      </c>
      <c r="AG994" s="38" t="s">
        <v>102</v>
      </c>
      <c r="AH994" s="14">
        <v>0</v>
      </c>
      <c r="AI994" s="38" t="s">
        <v>102</v>
      </c>
      <c r="AJ994" s="38" t="s">
        <v>36</v>
      </c>
      <c r="AK994" s="38" t="s">
        <v>102</v>
      </c>
      <c r="AL994" s="38" t="s">
        <v>102</v>
      </c>
      <c r="AM994" s="38" t="s">
        <v>102</v>
      </c>
      <c r="AN994" s="38" t="s">
        <v>102</v>
      </c>
      <c r="AO994" s="38" t="s">
        <v>36</v>
      </c>
      <c r="AP994" s="38" t="s">
        <v>102</v>
      </c>
      <c r="AQ994" s="38" t="s">
        <v>102</v>
      </c>
      <c r="AR994" s="38" t="s">
        <v>102</v>
      </c>
      <c r="AS994" s="38" t="s">
        <v>102</v>
      </c>
      <c r="AT994" s="38" t="s">
        <v>36</v>
      </c>
      <c r="AU994" s="38" t="s">
        <v>102</v>
      </c>
      <c r="AV994" s="38" t="s">
        <v>102</v>
      </c>
      <c r="AW994" s="38" t="s">
        <v>102</v>
      </c>
      <c r="AX994" s="38" t="s">
        <v>36</v>
      </c>
      <c r="AY994" s="38" t="s">
        <v>102</v>
      </c>
      <c r="AZ994" s="38" t="s">
        <v>102</v>
      </c>
      <c r="BA994" s="38" t="s">
        <v>102</v>
      </c>
    </row>
    <row r="995" spans="1:53">
      <c r="A995" s="100">
        <v>44394</v>
      </c>
      <c r="B995" s="99" t="str">
        <f t="shared" si="869"/>
        <v>(土)</v>
      </c>
      <c r="C995" s="14">
        <f t="shared" si="870"/>
        <v>1527948</v>
      </c>
      <c r="D995" s="14">
        <v>634524</v>
      </c>
      <c r="E995" s="38" t="s">
        <v>102</v>
      </c>
      <c r="F995" s="38" t="s">
        <v>102</v>
      </c>
      <c r="G995" s="38" t="s">
        <v>102</v>
      </c>
      <c r="H995" s="14">
        <v>195569</v>
      </c>
      <c r="I995" s="38" t="s">
        <v>102</v>
      </c>
      <c r="J995" s="14">
        <v>0</v>
      </c>
      <c r="K995" s="38" t="s">
        <v>102</v>
      </c>
      <c r="L995" s="14">
        <v>650815</v>
      </c>
      <c r="M995" s="38" t="s">
        <v>102</v>
      </c>
      <c r="N995" s="38" t="s">
        <v>102</v>
      </c>
      <c r="O995" s="38" t="s">
        <v>102</v>
      </c>
      <c r="P995" s="14">
        <v>47040</v>
      </c>
      <c r="Q995" s="38" t="s">
        <v>102</v>
      </c>
      <c r="R995" s="14">
        <v>0</v>
      </c>
      <c r="S995" s="38" t="s">
        <v>102</v>
      </c>
      <c r="T995" s="14">
        <v>210267</v>
      </c>
      <c r="U995" s="38" t="s">
        <v>102</v>
      </c>
      <c r="V995" s="38" t="s">
        <v>102</v>
      </c>
      <c r="W995" s="38" t="s">
        <v>102</v>
      </c>
      <c r="X995" s="14">
        <v>7642</v>
      </c>
      <c r="Y995" s="38" t="s">
        <v>102</v>
      </c>
      <c r="Z995" s="14">
        <v>0</v>
      </c>
      <c r="AA995" s="38" t="s">
        <v>102</v>
      </c>
      <c r="AB995" s="14">
        <v>526507</v>
      </c>
      <c r="AC995" s="38" t="s">
        <v>102</v>
      </c>
      <c r="AD995" s="38" t="s">
        <v>102</v>
      </c>
      <c r="AE995" s="38" t="s">
        <v>102</v>
      </c>
      <c r="AF995" s="14">
        <v>31192</v>
      </c>
      <c r="AG995" s="38" t="s">
        <v>102</v>
      </c>
      <c r="AH995" s="14">
        <v>0</v>
      </c>
      <c r="AI995" s="38" t="s">
        <v>102</v>
      </c>
      <c r="AJ995" s="38" t="s">
        <v>36</v>
      </c>
      <c r="AK995" s="38" t="s">
        <v>102</v>
      </c>
      <c r="AL995" s="38" t="s">
        <v>102</v>
      </c>
      <c r="AM995" s="38" t="s">
        <v>102</v>
      </c>
      <c r="AN995" s="38" t="s">
        <v>102</v>
      </c>
      <c r="AO995" s="38" t="s">
        <v>36</v>
      </c>
      <c r="AP995" s="38" t="s">
        <v>102</v>
      </c>
      <c r="AQ995" s="38" t="s">
        <v>102</v>
      </c>
      <c r="AR995" s="38" t="s">
        <v>102</v>
      </c>
      <c r="AS995" s="38" t="s">
        <v>102</v>
      </c>
      <c r="AT995" s="38" t="s">
        <v>36</v>
      </c>
      <c r="AU995" s="38" t="s">
        <v>102</v>
      </c>
      <c r="AV995" s="38" t="s">
        <v>102</v>
      </c>
      <c r="AW995" s="38" t="s">
        <v>102</v>
      </c>
      <c r="AX995" s="38" t="s">
        <v>36</v>
      </c>
      <c r="AY995" s="38" t="s">
        <v>102</v>
      </c>
      <c r="AZ995" s="38" t="s">
        <v>102</v>
      </c>
      <c r="BA995" s="38" t="s">
        <v>102</v>
      </c>
    </row>
    <row r="996" spans="1:53">
      <c r="A996" s="100">
        <v>44393</v>
      </c>
      <c r="B996" s="99" t="str">
        <f t="shared" si="869"/>
        <v>(金)</v>
      </c>
      <c r="C996" s="14">
        <f t="shared" si="870"/>
        <v>1528891</v>
      </c>
      <c r="D996" s="14">
        <v>621993</v>
      </c>
      <c r="E996" s="38" t="s">
        <v>102</v>
      </c>
      <c r="F996" s="38" t="s">
        <v>102</v>
      </c>
      <c r="G996" s="38" t="s">
        <v>102</v>
      </c>
      <c r="H996" s="14">
        <v>250152</v>
      </c>
      <c r="I996" s="38" t="s">
        <v>102</v>
      </c>
      <c r="J996" s="14">
        <v>0</v>
      </c>
      <c r="K996" s="38" t="s">
        <v>102</v>
      </c>
      <c r="L996" s="14">
        <v>613216</v>
      </c>
      <c r="M996" s="38" t="s">
        <v>102</v>
      </c>
      <c r="N996" s="38" t="s">
        <v>102</v>
      </c>
      <c r="O996" s="38" t="s">
        <v>102</v>
      </c>
      <c r="P996" s="14">
        <v>43530</v>
      </c>
      <c r="Q996" s="38" t="s">
        <v>102</v>
      </c>
      <c r="R996" s="14">
        <v>0</v>
      </c>
      <c r="S996" s="38" t="s">
        <v>102</v>
      </c>
      <c r="T996" s="14">
        <v>250768</v>
      </c>
      <c r="U996" s="38" t="s">
        <v>102</v>
      </c>
      <c r="V996" s="38" t="s">
        <v>102</v>
      </c>
      <c r="W996" s="38" t="s">
        <v>102</v>
      </c>
      <c r="X996" s="14">
        <v>6892</v>
      </c>
      <c r="Y996" s="38" t="s">
        <v>102</v>
      </c>
      <c r="Z996" s="14">
        <v>0</v>
      </c>
      <c r="AA996" s="38" t="s">
        <v>102</v>
      </c>
      <c r="AB996" s="14">
        <v>490575</v>
      </c>
      <c r="AC996" s="38" t="s">
        <v>102</v>
      </c>
      <c r="AD996" s="38" t="s">
        <v>102</v>
      </c>
      <c r="AE996" s="38" t="s">
        <v>102</v>
      </c>
      <c r="AF996" s="14">
        <v>25903</v>
      </c>
      <c r="AG996" s="38" t="s">
        <v>102</v>
      </c>
      <c r="AH996" s="14">
        <v>0</v>
      </c>
      <c r="AI996" s="38" t="s">
        <v>102</v>
      </c>
      <c r="AJ996" s="38" t="s">
        <v>36</v>
      </c>
      <c r="AK996" s="38" t="s">
        <v>102</v>
      </c>
      <c r="AL996" s="38" t="s">
        <v>102</v>
      </c>
      <c r="AM996" s="38" t="s">
        <v>102</v>
      </c>
      <c r="AN996" s="38" t="s">
        <v>102</v>
      </c>
      <c r="AO996" s="38" t="s">
        <v>36</v>
      </c>
      <c r="AP996" s="38" t="s">
        <v>102</v>
      </c>
      <c r="AQ996" s="38" t="s">
        <v>102</v>
      </c>
      <c r="AR996" s="38" t="s">
        <v>102</v>
      </c>
      <c r="AS996" s="38" t="s">
        <v>102</v>
      </c>
      <c r="AT996" s="38" t="s">
        <v>36</v>
      </c>
      <c r="AU996" s="38" t="s">
        <v>102</v>
      </c>
      <c r="AV996" s="38" t="s">
        <v>102</v>
      </c>
      <c r="AW996" s="38" t="s">
        <v>102</v>
      </c>
      <c r="AX996" s="38" t="s">
        <v>36</v>
      </c>
      <c r="AY996" s="38" t="s">
        <v>102</v>
      </c>
      <c r="AZ996" s="38" t="s">
        <v>102</v>
      </c>
      <c r="BA996" s="38" t="s">
        <v>102</v>
      </c>
    </row>
    <row r="997" spans="1:53">
      <c r="A997" s="100">
        <v>44392</v>
      </c>
      <c r="B997" s="99" t="str">
        <f t="shared" si="869"/>
        <v>(木)</v>
      </c>
      <c r="C997" s="14">
        <f t="shared" si="870"/>
        <v>1512573</v>
      </c>
      <c r="D997" s="14">
        <v>596584</v>
      </c>
      <c r="E997" s="38" t="s">
        <v>102</v>
      </c>
      <c r="F997" s="38" t="s">
        <v>102</v>
      </c>
      <c r="G997" s="38" t="s">
        <v>102</v>
      </c>
      <c r="H997" s="14">
        <v>245633</v>
      </c>
      <c r="I997" s="38" t="s">
        <v>102</v>
      </c>
      <c r="J997" s="14">
        <v>0</v>
      </c>
      <c r="K997" s="38" t="s">
        <v>102</v>
      </c>
      <c r="L997" s="14">
        <v>626802</v>
      </c>
      <c r="M997" s="38" t="s">
        <v>102</v>
      </c>
      <c r="N997" s="38" t="s">
        <v>102</v>
      </c>
      <c r="O997" s="38" t="s">
        <v>102</v>
      </c>
      <c r="P997" s="14">
        <v>43554</v>
      </c>
      <c r="Q997" s="38" t="s">
        <v>102</v>
      </c>
      <c r="R997" s="14">
        <v>0</v>
      </c>
      <c r="S997" s="38" t="s">
        <v>102</v>
      </c>
      <c r="T997" s="14">
        <v>257937</v>
      </c>
      <c r="U997" s="38" t="s">
        <v>102</v>
      </c>
      <c r="V997" s="38" t="s">
        <v>102</v>
      </c>
      <c r="W997" s="38" t="s">
        <v>102</v>
      </c>
      <c r="X997" s="14">
        <v>10109</v>
      </c>
      <c r="Y997" s="38" t="s">
        <v>102</v>
      </c>
      <c r="Z997" s="14">
        <v>0</v>
      </c>
      <c r="AA997" s="38" t="s">
        <v>102</v>
      </c>
      <c r="AB997" s="14">
        <v>518384</v>
      </c>
      <c r="AC997" s="38" t="s">
        <v>102</v>
      </c>
      <c r="AD997" s="38" t="s">
        <v>102</v>
      </c>
      <c r="AE997" s="38" t="s">
        <v>102</v>
      </c>
      <c r="AF997" s="14">
        <v>29328</v>
      </c>
      <c r="AG997" s="38" t="s">
        <v>102</v>
      </c>
      <c r="AH997" s="14">
        <v>0</v>
      </c>
      <c r="AI997" s="38" t="s">
        <v>102</v>
      </c>
      <c r="AJ997" s="38" t="s">
        <v>36</v>
      </c>
      <c r="AK997" s="38" t="s">
        <v>102</v>
      </c>
      <c r="AL997" s="38" t="s">
        <v>102</v>
      </c>
      <c r="AM997" s="38" t="s">
        <v>102</v>
      </c>
      <c r="AN997" s="38" t="s">
        <v>102</v>
      </c>
      <c r="AO997" s="38" t="s">
        <v>36</v>
      </c>
      <c r="AP997" s="38" t="s">
        <v>102</v>
      </c>
      <c r="AQ997" s="38" t="s">
        <v>102</v>
      </c>
      <c r="AR997" s="38" t="s">
        <v>102</v>
      </c>
      <c r="AS997" s="38" t="s">
        <v>102</v>
      </c>
      <c r="AT997" s="38" t="s">
        <v>36</v>
      </c>
      <c r="AU997" s="38" t="s">
        <v>102</v>
      </c>
      <c r="AV997" s="38" t="s">
        <v>102</v>
      </c>
      <c r="AW997" s="38" t="s">
        <v>102</v>
      </c>
      <c r="AX997" s="38" t="s">
        <v>36</v>
      </c>
      <c r="AY997" s="38" t="s">
        <v>102</v>
      </c>
      <c r="AZ997" s="38" t="s">
        <v>102</v>
      </c>
      <c r="BA997" s="38" t="s">
        <v>102</v>
      </c>
    </row>
    <row r="998" spans="1:53">
      <c r="A998" s="100">
        <v>44391</v>
      </c>
      <c r="B998" s="99" t="str">
        <f t="shared" si="869"/>
        <v>(水)</v>
      </c>
      <c r="C998" s="14">
        <f t="shared" si="870"/>
        <v>1546391</v>
      </c>
      <c r="D998" s="14">
        <v>611671</v>
      </c>
      <c r="E998" s="38" t="s">
        <v>102</v>
      </c>
      <c r="F998" s="38" t="s">
        <v>102</v>
      </c>
      <c r="G998" s="38" t="s">
        <v>102</v>
      </c>
      <c r="H998" s="14">
        <v>249740</v>
      </c>
      <c r="I998" s="38" t="s">
        <v>102</v>
      </c>
      <c r="J998" s="14">
        <v>0</v>
      </c>
      <c r="K998" s="38" t="s">
        <v>102</v>
      </c>
      <c r="L998" s="14">
        <v>643501</v>
      </c>
      <c r="M998" s="38" t="s">
        <v>102</v>
      </c>
      <c r="N998" s="38" t="s">
        <v>102</v>
      </c>
      <c r="O998" s="38" t="s">
        <v>102</v>
      </c>
      <c r="P998" s="14">
        <v>41479</v>
      </c>
      <c r="Q998" s="38" t="s">
        <v>102</v>
      </c>
      <c r="R998" s="14">
        <v>0</v>
      </c>
      <c r="S998" s="38" t="s">
        <v>102</v>
      </c>
      <c r="T998" s="14">
        <v>279892</v>
      </c>
      <c r="U998" s="38" t="s">
        <v>102</v>
      </c>
      <c r="V998" s="38" t="s">
        <v>102</v>
      </c>
      <c r="W998" s="38" t="s">
        <v>102</v>
      </c>
      <c r="X998" s="14">
        <v>7137</v>
      </c>
      <c r="Y998" s="38" t="s">
        <v>102</v>
      </c>
      <c r="Z998" s="14">
        <v>0</v>
      </c>
      <c r="AA998" s="38" t="s">
        <v>102</v>
      </c>
      <c r="AB998" s="14">
        <v>535222</v>
      </c>
      <c r="AC998" s="38" t="s">
        <v>102</v>
      </c>
      <c r="AD998" s="38" t="s">
        <v>102</v>
      </c>
      <c r="AE998" s="38" t="s">
        <v>102</v>
      </c>
      <c r="AF998" s="14">
        <v>29520</v>
      </c>
      <c r="AG998" s="38" t="s">
        <v>102</v>
      </c>
      <c r="AH998" s="14">
        <v>0</v>
      </c>
      <c r="AI998" s="38" t="s">
        <v>102</v>
      </c>
      <c r="AJ998" s="38" t="s">
        <v>36</v>
      </c>
      <c r="AK998" s="38" t="s">
        <v>102</v>
      </c>
      <c r="AL998" s="38" t="s">
        <v>102</v>
      </c>
      <c r="AM998" s="38" t="s">
        <v>102</v>
      </c>
      <c r="AN998" s="38" t="s">
        <v>102</v>
      </c>
      <c r="AO998" s="38" t="s">
        <v>36</v>
      </c>
      <c r="AP998" s="38" t="s">
        <v>102</v>
      </c>
      <c r="AQ998" s="38" t="s">
        <v>102</v>
      </c>
      <c r="AR998" s="38" t="s">
        <v>102</v>
      </c>
      <c r="AS998" s="38" t="s">
        <v>102</v>
      </c>
      <c r="AT998" s="38" t="s">
        <v>36</v>
      </c>
      <c r="AU998" s="38" t="s">
        <v>102</v>
      </c>
      <c r="AV998" s="38" t="s">
        <v>102</v>
      </c>
      <c r="AW998" s="38" t="s">
        <v>102</v>
      </c>
      <c r="AX998" s="38" t="s">
        <v>36</v>
      </c>
      <c r="AY998" s="38" t="s">
        <v>102</v>
      </c>
      <c r="AZ998" s="38" t="s">
        <v>102</v>
      </c>
      <c r="BA998" s="38" t="s">
        <v>102</v>
      </c>
    </row>
    <row r="999" spans="1:53">
      <c r="A999" s="100">
        <v>44390</v>
      </c>
      <c r="B999" s="99" t="str">
        <f t="shared" si="869"/>
        <v>(火)</v>
      </c>
      <c r="C999" s="14">
        <f t="shared" si="870"/>
        <v>1548993</v>
      </c>
      <c r="D999" s="14">
        <v>613154</v>
      </c>
      <c r="E999" s="38" t="s">
        <v>102</v>
      </c>
      <c r="F999" s="38" t="s">
        <v>102</v>
      </c>
      <c r="G999" s="38" t="s">
        <v>102</v>
      </c>
      <c r="H999" s="14">
        <v>260208</v>
      </c>
      <c r="I999" s="38" t="s">
        <v>102</v>
      </c>
      <c r="J999" s="14">
        <v>0</v>
      </c>
      <c r="K999" s="38" t="s">
        <v>102</v>
      </c>
      <c r="L999" s="14">
        <v>635930</v>
      </c>
      <c r="M999" s="38" t="s">
        <v>102</v>
      </c>
      <c r="N999" s="38" t="s">
        <v>102</v>
      </c>
      <c r="O999" s="38" t="s">
        <v>102</v>
      </c>
      <c r="P999" s="14">
        <v>39701</v>
      </c>
      <c r="Q999" s="38" t="s">
        <v>102</v>
      </c>
      <c r="R999" s="14">
        <v>0</v>
      </c>
      <c r="S999" s="38" t="s">
        <v>102</v>
      </c>
      <c r="T999" s="14">
        <v>302064</v>
      </c>
      <c r="U999" s="38" t="s">
        <v>102</v>
      </c>
      <c r="V999" s="38" t="s">
        <v>102</v>
      </c>
      <c r="W999" s="38" t="s">
        <v>102</v>
      </c>
      <c r="X999" s="14">
        <v>7919</v>
      </c>
      <c r="Y999" s="38" t="s">
        <v>102</v>
      </c>
      <c r="Z999" s="14">
        <v>0</v>
      </c>
      <c r="AA999" s="38" t="s">
        <v>102</v>
      </c>
      <c r="AB999" s="14">
        <v>532456</v>
      </c>
      <c r="AC999" s="38" t="s">
        <v>102</v>
      </c>
      <c r="AD999" s="38" t="s">
        <v>102</v>
      </c>
      <c r="AE999" s="38" t="s">
        <v>102</v>
      </c>
      <c r="AF999" s="14">
        <v>29314</v>
      </c>
      <c r="AG999" s="38" t="s">
        <v>102</v>
      </c>
      <c r="AH999" s="14">
        <v>0</v>
      </c>
      <c r="AI999" s="38" t="s">
        <v>102</v>
      </c>
      <c r="AJ999" s="38" t="s">
        <v>36</v>
      </c>
      <c r="AK999" s="38" t="s">
        <v>102</v>
      </c>
      <c r="AL999" s="38" t="s">
        <v>102</v>
      </c>
      <c r="AM999" s="38" t="s">
        <v>102</v>
      </c>
      <c r="AN999" s="38" t="s">
        <v>102</v>
      </c>
      <c r="AO999" s="38" t="s">
        <v>36</v>
      </c>
      <c r="AP999" s="38" t="s">
        <v>102</v>
      </c>
      <c r="AQ999" s="38" t="s">
        <v>102</v>
      </c>
      <c r="AR999" s="38" t="s">
        <v>102</v>
      </c>
      <c r="AS999" s="38" t="s">
        <v>102</v>
      </c>
      <c r="AT999" s="38" t="s">
        <v>36</v>
      </c>
      <c r="AU999" s="38" t="s">
        <v>102</v>
      </c>
      <c r="AV999" s="38" t="s">
        <v>102</v>
      </c>
      <c r="AW999" s="38" t="s">
        <v>102</v>
      </c>
      <c r="AX999" s="38" t="s">
        <v>36</v>
      </c>
      <c r="AY999" s="38" t="s">
        <v>102</v>
      </c>
      <c r="AZ999" s="38" t="s">
        <v>102</v>
      </c>
      <c r="BA999" s="38" t="s">
        <v>102</v>
      </c>
    </row>
    <row r="1000" spans="1:53">
      <c r="A1000" s="100">
        <v>44389</v>
      </c>
      <c r="B1000" s="99" t="str">
        <f t="shared" si="869"/>
        <v>(月)</v>
      </c>
      <c r="C1000" s="14">
        <f t="shared" si="870"/>
        <v>1456122</v>
      </c>
      <c r="D1000" s="14">
        <v>575612</v>
      </c>
      <c r="E1000" s="38" t="s">
        <v>102</v>
      </c>
      <c r="F1000" s="38" t="s">
        <v>102</v>
      </c>
      <c r="G1000" s="38" t="s">
        <v>102</v>
      </c>
      <c r="H1000" s="14">
        <v>227543</v>
      </c>
      <c r="I1000" s="38" t="s">
        <v>102</v>
      </c>
      <c r="J1000" s="14">
        <v>0</v>
      </c>
      <c r="K1000" s="38" t="s">
        <v>102</v>
      </c>
      <c r="L1000" s="14">
        <v>614632</v>
      </c>
      <c r="M1000" s="38" t="s">
        <v>102</v>
      </c>
      <c r="N1000" s="38" t="s">
        <v>102</v>
      </c>
      <c r="O1000" s="38" t="s">
        <v>102</v>
      </c>
      <c r="P1000" s="14">
        <v>38335</v>
      </c>
      <c r="Q1000" s="38" t="s">
        <v>102</v>
      </c>
      <c r="R1000" s="14">
        <v>0</v>
      </c>
      <c r="S1000" s="38" t="s">
        <v>102</v>
      </c>
      <c r="T1000" s="14">
        <v>293727</v>
      </c>
      <c r="U1000" s="38" t="s">
        <v>102</v>
      </c>
      <c r="V1000" s="38" t="s">
        <v>102</v>
      </c>
      <c r="W1000" s="38" t="s">
        <v>102</v>
      </c>
      <c r="X1000" s="14">
        <v>7225</v>
      </c>
      <c r="Y1000" s="38" t="s">
        <v>102</v>
      </c>
      <c r="Z1000" s="14">
        <v>0</v>
      </c>
      <c r="AA1000" s="38" t="s">
        <v>102</v>
      </c>
      <c r="AB1000" s="14">
        <v>523967</v>
      </c>
      <c r="AC1000" s="38" t="s">
        <v>102</v>
      </c>
      <c r="AD1000" s="38" t="s">
        <v>102</v>
      </c>
      <c r="AE1000" s="38" t="s">
        <v>102</v>
      </c>
      <c r="AF1000" s="14">
        <v>29520</v>
      </c>
      <c r="AG1000" s="38" t="s">
        <v>102</v>
      </c>
      <c r="AH1000" s="14">
        <v>0</v>
      </c>
      <c r="AI1000" s="38" t="s">
        <v>102</v>
      </c>
      <c r="AJ1000" s="38" t="s">
        <v>36</v>
      </c>
      <c r="AK1000" s="38" t="s">
        <v>102</v>
      </c>
      <c r="AL1000" s="38" t="s">
        <v>102</v>
      </c>
      <c r="AM1000" s="38" t="s">
        <v>102</v>
      </c>
      <c r="AN1000" s="38" t="s">
        <v>102</v>
      </c>
      <c r="AO1000" s="38" t="s">
        <v>36</v>
      </c>
      <c r="AP1000" s="38" t="s">
        <v>102</v>
      </c>
      <c r="AQ1000" s="38" t="s">
        <v>102</v>
      </c>
      <c r="AR1000" s="38" t="s">
        <v>102</v>
      </c>
      <c r="AS1000" s="38" t="s">
        <v>102</v>
      </c>
      <c r="AT1000" s="38" t="s">
        <v>36</v>
      </c>
      <c r="AU1000" s="38" t="s">
        <v>102</v>
      </c>
      <c r="AV1000" s="38" t="s">
        <v>102</v>
      </c>
      <c r="AW1000" s="38" t="s">
        <v>102</v>
      </c>
      <c r="AX1000" s="38" t="s">
        <v>36</v>
      </c>
      <c r="AY1000" s="38" t="s">
        <v>102</v>
      </c>
      <c r="AZ1000" s="38" t="s">
        <v>102</v>
      </c>
      <c r="BA1000" s="38" t="s">
        <v>102</v>
      </c>
    </row>
    <row r="1001" spans="1:53">
      <c r="A1001" s="100">
        <v>44388</v>
      </c>
      <c r="B1001" s="99" t="str">
        <f t="shared" si="869"/>
        <v>(日)</v>
      </c>
      <c r="C1001" s="14">
        <f t="shared" si="870"/>
        <v>1439130</v>
      </c>
      <c r="D1001" s="14">
        <v>569555</v>
      </c>
      <c r="E1001" s="38" t="s">
        <v>102</v>
      </c>
      <c r="F1001" s="38" t="s">
        <v>102</v>
      </c>
      <c r="G1001" s="38" t="s">
        <v>102</v>
      </c>
      <c r="H1001" s="14">
        <v>196950</v>
      </c>
      <c r="I1001" s="38" t="s">
        <v>102</v>
      </c>
      <c r="J1001" s="14">
        <v>0</v>
      </c>
      <c r="K1001" s="38" t="s">
        <v>102</v>
      </c>
      <c r="L1001" s="14">
        <v>633234</v>
      </c>
      <c r="M1001" s="38" t="s">
        <v>102</v>
      </c>
      <c r="N1001" s="38" t="s">
        <v>102</v>
      </c>
      <c r="O1001" s="38" t="s">
        <v>102</v>
      </c>
      <c r="P1001" s="14">
        <v>39391</v>
      </c>
      <c r="Q1001" s="38" t="s">
        <v>102</v>
      </c>
      <c r="R1001" s="14">
        <v>0</v>
      </c>
      <c r="S1001" s="38" t="s">
        <v>102</v>
      </c>
      <c r="T1001" s="14">
        <v>262954</v>
      </c>
      <c r="U1001" s="38" t="s">
        <v>102</v>
      </c>
      <c r="V1001" s="38" t="s">
        <v>102</v>
      </c>
      <c r="W1001" s="38" t="s">
        <v>102</v>
      </c>
      <c r="X1001" s="14">
        <v>9054</v>
      </c>
      <c r="Y1001" s="38" t="s">
        <v>102</v>
      </c>
      <c r="Z1001" s="14">
        <v>0</v>
      </c>
      <c r="AA1001" s="38" t="s">
        <v>102</v>
      </c>
      <c r="AB1001" s="14">
        <v>551024</v>
      </c>
      <c r="AC1001" s="38" t="s">
        <v>102</v>
      </c>
      <c r="AD1001" s="38" t="s">
        <v>102</v>
      </c>
      <c r="AE1001" s="38" t="s">
        <v>102</v>
      </c>
      <c r="AF1001" s="14">
        <v>31071</v>
      </c>
      <c r="AG1001" s="38" t="s">
        <v>102</v>
      </c>
      <c r="AH1001" s="14">
        <v>0</v>
      </c>
      <c r="AI1001" s="38" t="s">
        <v>102</v>
      </c>
      <c r="AJ1001" s="38" t="s">
        <v>36</v>
      </c>
      <c r="AK1001" s="38" t="s">
        <v>102</v>
      </c>
      <c r="AL1001" s="38" t="s">
        <v>102</v>
      </c>
      <c r="AM1001" s="38" t="s">
        <v>102</v>
      </c>
      <c r="AN1001" s="38" t="s">
        <v>102</v>
      </c>
      <c r="AO1001" s="38" t="s">
        <v>36</v>
      </c>
      <c r="AP1001" s="38" t="s">
        <v>102</v>
      </c>
      <c r="AQ1001" s="38" t="s">
        <v>102</v>
      </c>
      <c r="AR1001" s="38" t="s">
        <v>102</v>
      </c>
      <c r="AS1001" s="38" t="s">
        <v>102</v>
      </c>
      <c r="AT1001" s="38" t="s">
        <v>36</v>
      </c>
      <c r="AU1001" s="38" t="s">
        <v>102</v>
      </c>
      <c r="AV1001" s="38" t="s">
        <v>102</v>
      </c>
      <c r="AW1001" s="38" t="s">
        <v>102</v>
      </c>
      <c r="AX1001" s="38" t="s">
        <v>36</v>
      </c>
      <c r="AY1001" s="38" t="s">
        <v>102</v>
      </c>
      <c r="AZ1001" s="38" t="s">
        <v>102</v>
      </c>
      <c r="BA1001" s="38" t="s">
        <v>102</v>
      </c>
    </row>
    <row r="1002" spans="1:53">
      <c r="A1002" s="100">
        <v>44387</v>
      </c>
      <c r="B1002" s="99" t="str">
        <f t="shared" si="869"/>
        <v>(土)</v>
      </c>
      <c r="C1002" s="14">
        <f t="shared" si="870"/>
        <v>1705410</v>
      </c>
      <c r="D1002" s="14">
        <v>778477</v>
      </c>
      <c r="E1002" s="38" t="s">
        <v>102</v>
      </c>
      <c r="F1002" s="38" t="s">
        <v>102</v>
      </c>
      <c r="G1002" s="38" t="s">
        <v>102</v>
      </c>
      <c r="H1002" s="14">
        <v>263516</v>
      </c>
      <c r="I1002" s="38" t="s">
        <v>102</v>
      </c>
      <c r="J1002" s="14">
        <v>0</v>
      </c>
      <c r="K1002" s="38" t="s">
        <v>102</v>
      </c>
      <c r="L1002" s="14">
        <v>624322</v>
      </c>
      <c r="M1002" s="38" t="s">
        <v>102</v>
      </c>
      <c r="N1002" s="38" t="s">
        <v>102</v>
      </c>
      <c r="O1002" s="38" t="s">
        <v>102</v>
      </c>
      <c r="P1002" s="14">
        <v>39095</v>
      </c>
      <c r="Q1002" s="38" t="s">
        <v>102</v>
      </c>
      <c r="R1002" s="14">
        <v>0</v>
      </c>
      <c r="S1002" s="38" t="s">
        <v>102</v>
      </c>
      <c r="T1002" s="14">
        <v>413493</v>
      </c>
      <c r="U1002" s="38" t="s">
        <v>102</v>
      </c>
      <c r="V1002" s="38" t="s">
        <v>102</v>
      </c>
      <c r="W1002" s="38" t="s">
        <v>102</v>
      </c>
      <c r="X1002" s="14">
        <v>10839</v>
      </c>
      <c r="Y1002" s="38" t="s">
        <v>102</v>
      </c>
      <c r="Z1002" s="14">
        <v>0</v>
      </c>
      <c r="AA1002" s="38" t="s">
        <v>102</v>
      </c>
      <c r="AB1002" s="14">
        <v>541540</v>
      </c>
      <c r="AC1002" s="38" t="s">
        <v>102</v>
      </c>
      <c r="AD1002" s="38" t="s">
        <v>102</v>
      </c>
      <c r="AE1002" s="38" t="s">
        <v>102</v>
      </c>
      <c r="AF1002" s="14">
        <v>30907</v>
      </c>
      <c r="AG1002" s="38" t="s">
        <v>102</v>
      </c>
      <c r="AH1002" s="14">
        <v>0</v>
      </c>
      <c r="AI1002" s="38" t="s">
        <v>102</v>
      </c>
      <c r="AJ1002" s="38" t="s">
        <v>36</v>
      </c>
      <c r="AK1002" s="38" t="s">
        <v>102</v>
      </c>
      <c r="AL1002" s="38" t="s">
        <v>102</v>
      </c>
      <c r="AM1002" s="38" t="s">
        <v>102</v>
      </c>
      <c r="AN1002" s="38" t="s">
        <v>102</v>
      </c>
      <c r="AO1002" s="38" t="s">
        <v>36</v>
      </c>
      <c r="AP1002" s="38" t="s">
        <v>102</v>
      </c>
      <c r="AQ1002" s="38" t="s">
        <v>102</v>
      </c>
      <c r="AR1002" s="38" t="s">
        <v>102</v>
      </c>
      <c r="AS1002" s="38" t="s">
        <v>102</v>
      </c>
      <c r="AT1002" s="38" t="s">
        <v>36</v>
      </c>
      <c r="AU1002" s="38" t="s">
        <v>102</v>
      </c>
      <c r="AV1002" s="38" t="s">
        <v>102</v>
      </c>
      <c r="AW1002" s="38" t="s">
        <v>102</v>
      </c>
      <c r="AX1002" s="38" t="s">
        <v>36</v>
      </c>
      <c r="AY1002" s="38" t="s">
        <v>102</v>
      </c>
      <c r="AZ1002" s="38" t="s">
        <v>102</v>
      </c>
      <c r="BA1002" s="38" t="s">
        <v>102</v>
      </c>
    </row>
    <row r="1003" spans="1:53">
      <c r="A1003" s="100">
        <v>44386</v>
      </c>
      <c r="B1003" s="99" t="str">
        <f t="shared" ref="B1003:B1066" si="871">"(" &amp; TEXT(A1003,"aaa") &amp; ")"</f>
        <v>(金)</v>
      </c>
      <c r="C1003" s="14">
        <f t="shared" si="870"/>
        <v>1678550</v>
      </c>
      <c r="D1003" s="14">
        <v>729668</v>
      </c>
      <c r="E1003" s="38" t="s">
        <v>102</v>
      </c>
      <c r="F1003" s="38" t="s">
        <v>102</v>
      </c>
      <c r="G1003" s="38" t="s">
        <v>102</v>
      </c>
      <c r="H1003" s="14">
        <v>308675</v>
      </c>
      <c r="I1003" s="38" t="s">
        <v>102</v>
      </c>
      <c r="J1003" s="14">
        <v>0</v>
      </c>
      <c r="K1003" s="38" t="s">
        <v>102</v>
      </c>
      <c r="L1003" s="14">
        <v>604094</v>
      </c>
      <c r="M1003" s="38" t="s">
        <v>102</v>
      </c>
      <c r="N1003" s="38" t="s">
        <v>102</v>
      </c>
      <c r="O1003" s="38" t="s">
        <v>102</v>
      </c>
      <c r="P1003" s="14">
        <v>36113</v>
      </c>
      <c r="Q1003" s="38" t="s">
        <v>102</v>
      </c>
      <c r="R1003" s="14">
        <v>0</v>
      </c>
      <c r="S1003" s="38" t="s">
        <v>102</v>
      </c>
      <c r="T1003" s="14">
        <v>418317</v>
      </c>
      <c r="U1003" s="38" t="s">
        <v>102</v>
      </c>
      <c r="V1003" s="38" t="s">
        <v>102</v>
      </c>
      <c r="W1003" s="38" t="s">
        <v>102</v>
      </c>
      <c r="X1003" s="14">
        <v>9644</v>
      </c>
      <c r="Y1003" s="38" t="s">
        <v>102</v>
      </c>
      <c r="Z1003" s="14">
        <v>0</v>
      </c>
      <c r="AA1003" s="38" t="s">
        <v>102</v>
      </c>
      <c r="AB1003" s="14">
        <v>512661</v>
      </c>
      <c r="AC1003" s="38" t="s">
        <v>102</v>
      </c>
      <c r="AD1003" s="38" t="s">
        <v>102</v>
      </c>
      <c r="AE1003" s="38" t="s">
        <v>102</v>
      </c>
      <c r="AF1003" s="14">
        <v>27527</v>
      </c>
      <c r="AG1003" s="38" t="s">
        <v>102</v>
      </c>
      <c r="AH1003" s="14">
        <v>0</v>
      </c>
      <c r="AI1003" s="38" t="s">
        <v>102</v>
      </c>
      <c r="AJ1003" s="38" t="s">
        <v>36</v>
      </c>
      <c r="AK1003" s="38" t="s">
        <v>102</v>
      </c>
      <c r="AL1003" s="38" t="s">
        <v>102</v>
      </c>
      <c r="AM1003" s="38" t="s">
        <v>102</v>
      </c>
      <c r="AN1003" s="38" t="s">
        <v>102</v>
      </c>
      <c r="AO1003" s="38" t="s">
        <v>36</v>
      </c>
      <c r="AP1003" s="38" t="s">
        <v>102</v>
      </c>
      <c r="AQ1003" s="38" t="s">
        <v>102</v>
      </c>
      <c r="AR1003" s="38" t="s">
        <v>102</v>
      </c>
      <c r="AS1003" s="38" t="s">
        <v>102</v>
      </c>
      <c r="AT1003" s="38" t="s">
        <v>36</v>
      </c>
      <c r="AU1003" s="38" t="s">
        <v>102</v>
      </c>
      <c r="AV1003" s="38" t="s">
        <v>102</v>
      </c>
      <c r="AW1003" s="38" t="s">
        <v>102</v>
      </c>
      <c r="AX1003" s="38" t="s">
        <v>36</v>
      </c>
      <c r="AY1003" s="38" t="s">
        <v>102</v>
      </c>
      <c r="AZ1003" s="38" t="s">
        <v>102</v>
      </c>
      <c r="BA1003" s="38" t="s">
        <v>102</v>
      </c>
    </row>
    <row r="1004" spans="1:53">
      <c r="A1004" s="100">
        <v>44385</v>
      </c>
      <c r="B1004" s="99" t="str">
        <f t="shared" si="871"/>
        <v>(木)</v>
      </c>
      <c r="C1004" s="14">
        <f t="shared" si="870"/>
        <v>1664646</v>
      </c>
      <c r="D1004" s="14">
        <v>728817</v>
      </c>
      <c r="E1004" s="38" t="s">
        <v>102</v>
      </c>
      <c r="F1004" s="38" t="s">
        <v>102</v>
      </c>
      <c r="G1004" s="38" t="s">
        <v>102</v>
      </c>
      <c r="H1004" s="14">
        <v>298967</v>
      </c>
      <c r="I1004" s="38" t="s">
        <v>102</v>
      </c>
      <c r="J1004" s="14">
        <v>0</v>
      </c>
      <c r="K1004" s="38" t="s">
        <v>102</v>
      </c>
      <c r="L1004" s="14">
        <v>604095</v>
      </c>
      <c r="M1004" s="38" t="s">
        <v>102</v>
      </c>
      <c r="N1004" s="38" t="s">
        <v>102</v>
      </c>
      <c r="O1004" s="38" t="s">
        <v>102</v>
      </c>
      <c r="P1004" s="14">
        <v>32767</v>
      </c>
      <c r="Q1004" s="38" t="s">
        <v>102</v>
      </c>
      <c r="R1004" s="14">
        <v>0</v>
      </c>
      <c r="S1004" s="38" t="s">
        <v>102</v>
      </c>
      <c r="T1004" s="14">
        <v>456970</v>
      </c>
      <c r="U1004" s="38" t="s">
        <v>102</v>
      </c>
      <c r="V1004" s="38" t="s">
        <v>102</v>
      </c>
      <c r="W1004" s="38" t="s">
        <v>102</v>
      </c>
      <c r="X1004" s="14">
        <v>9564</v>
      </c>
      <c r="Y1004" s="38" t="s">
        <v>102</v>
      </c>
      <c r="Z1004" s="14">
        <v>0</v>
      </c>
      <c r="AA1004" s="38" t="s">
        <v>102</v>
      </c>
      <c r="AB1004" s="14">
        <v>517506</v>
      </c>
      <c r="AC1004" s="38" t="s">
        <v>102</v>
      </c>
      <c r="AD1004" s="38" t="s">
        <v>102</v>
      </c>
      <c r="AE1004" s="38" t="s">
        <v>102</v>
      </c>
      <c r="AF1004" s="14">
        <v>26949</v>
      </c>
      <c r="AG1004" s="38" t="s">
        <v>102</v>
      </c>
      <c r="AH1004" s="14">
        <v>0</v>
      </c>
      <c r="AI1004" s="38" t="s">
        <v>102</v>
      </c>
      <c r="AJ1004" s="38" t="s">
        <v>36</v>
      </c>
      <c r="AK1004" s="38" t="s">
        <v>102</v>
      </c>
      <c r="AL1004" s="38" t="s">
        <v>102</v>
      </c>
      <c r="AM1004" s="38" t="s">
        <v>102</v>
      </c>
      <c r="AN1004" s="38" t="s">
        <v>102</v>
      </c>
      <c r="AO1004" s="38" t="s">
        <v>36</v>
      </c>
      <c r="AP1004" s="38" t="s">
        <v>102</v>
      </c>
      <c r="AQ1004" s="38" t="s">
        <v>102</v>
      </c>
      <c r="AR1004" s="38" t="s">
        <v>102</v>
      </c>
      <c r="AS1004" s="38" t="s">
        <v>102</v>
      </c>
      <c r="AT1004" s="38" t="s">
        <v>36</v>
      </c>
      <c r="AU1004" s="38" t="s">
        <v>102</v>
      </c>
      <c r="AV1004" s="38" t="s">
        <v>102</v>
      </c>
      <c r="AW1004" s="38" t="s">
        <v>102</v>
      </c>
      <c r="AX1004" s="38" t="s">
        <v>36</v>
      </c>
      <c r="AY1004" s="38" t="s">
        <v>102</v>
      </c>
      <c r="AZ1004" s="38" t="s">
        <v>102</v>
      </c>
      <c r="BA1004" s="38" t="s">
        <v>102</v>
      </c>
    </row>
    <row r="1005" spans="1:53">
      <c r="A1005" s="100">
        <v>44384</v>
      </c>
      <c r="B1005" s="99" t="str">
        <f t="shared" si="871"/>
        <v>(水)</v>
      </c>
      <c r="C1005" s="14">
        <f t="shared" si="870"/>
        <v>1664273</v>
      </c>
      <c r="D1005" s="14">
        <v>755640</v>
      </c>
      <c r="E1005" s="38" t="s">
        <v>102</v>
      </c>
      <c r="F1005" s="38" t="s">
        <v>102</v>
      </c>
      <c r="G1005" s="38" t="s">
        <v>102</v>
      </c>
      <c r="H1005" s="14">
        <v>269552</v>
      </c>
      <c r="I1005" s="38" t="s">
        <v>102</v>
      </c>
      <c r="J1005" s="14">
        <v>0</v>
      </c>
      <c r="K1005" s="38" t="s">
        <v>102</v>
      </c>
      <c r="L1005" s="14">
        <v>607941</v>
      </c>
      <c r="M1005" s="38" t="s">
        <v>102</v>
      </c>
      <c r="N1005" s="38" t="s">
        <v>102</v>
      </c>
      <c r="O1005" s="38" t="s">
        <v>102</v>
      </c>
      <c r="P1005" s="14">
        <v>31140</v>
      </c>
      <c r="Q1005" s="38" t="s">
        <v>102</v>
      </c>
      <c r="R1005" s="14">
        <v>0</v>
      </c>
      <c r="S1005" s="38" t="s">
        <v>102</v>
      </c>
      <c r="T1005" s="14">
        <v>490031</v>
      </c>
      <c r="U1005" s="38" t="s">
        <v>102</v>
      </c>
      <c r="V1005" s="38" t="s">
        <v>102</v>
      </c>
      <c r="W1005" s="38" t="s">
        <v>102</v>
      </c>
      <c r="X1005" s="14">
        <v>9952</v>
      </c>
      <c r="Y1005" s="38" t="s">
        <v>102</v>
      </c>
      <c r="Z1005" s="14">
        <v>0</v>
      </c>
      <c r="AA1005" s="38" t="s">
        <v>102</v>
      </c>
      <c r="AB1005" s="14">
        <v>520383</v>
      </c>
      <c r="AC1005" s="38" t="s">
        <v>102</v>
      </c>
      <c r="AD1005" s="38" t="s">
        <v>102</v>
      </c>
      <c r="AE1005" s="38" t="s">
        <v>102</v>
      </c>
      <c r="AF1005" s="14">
        <v>25874</v>
      </c>
      <c r="AG1005" s="38" t="s">
        <v>102</v>
      </c>
      <c r="AH1005" s="14">
        <v>0</v>
      </c>
      <c r="AI1005" s="38" t="s">
        <v>102</v>
      </c>
      <c r="AJ1005" s="38" t="s">
        <v>36</v>
      </c>
      <c r="AK1005" s="38" t="s">
        <v>102</v>
      </c>
      <c r="AL1005" s="38" t="s">
        <v>102</v>
      </c>
      <c r="AM1005" s="38" t="s">
        <v>102</v>
      </c>
      <c r="AN1005" s="38" t="s">
        <v>102</v>
      </c>
      <c r="AO1005" s="38" t="s">
        <v>36</v>
      </c>
      <c r="AP1005" s="38" t="s">
        <v>102</v>
      </c>
      <c r="AQ1005" s="38" t="s">
        <v>102</v>
      </c>
      <c r="AR1005" s="38" t="s">
        <v>102</v>
      </c>
      <c r="AS1005" s="38" t="s">
        <v>102</v>
      </c>
      <c r="AT1005" s="38" t="s">
        <v>36</v>
      </c>
      <c r="AU1005" s="38" t="s">
        <v>102</v>
      </c>
      <c r="AV1005" s="38" t="s">
        <v>102</v>
      </c>
      <c r="AW1005" s="38" t="s">
        <v>102</v>
      </c>
      <c r="AX1005" s="38" t="s">
        <v>36</v>
      </c>
      <c r="AY1005" s="38" t="s">
        <v>102</v>
      </c>
      <c r="AZ1005" s="38" t="s">
        <v>102</v>
      </c>
      <c r="BA1005" s="38" t="s">
        <v>102</v>
      </c>
    </row>
    <row r="1006" spans="1:53">
      <c r="A1006" s="100">
        <v>44383</v>
      </c>
      <c r="B1006" s="99" t="str">
        <f t="shared" si="871"/>
        <v>(火)</v>
      </c>
      <c r="C1006" s="14">
        <f t="shared" si="870"/>
        <v>1656017</v>
      </c>
      <c r="D1006" s="14">
        <v>727136</v>
      </c>
      <c r="E1006" s="38" t="s">
        <v>102</v>
      </c>
      <c r="F1006" s="38" t="s">
        <v>102</v>
      </c>
      <c r="G1006" s="38" t="s">
        <v>102</v>
      </c>
      <c r="H1006" s="14">
        <v>270304</v>
      </c>
      <c r="I1006" s="38" t="s">
        <v>102</v>
      </c>
      <c r="J1006" s="14">
        <v>0</v>
      </c>
      <c r="K1006" s="38" t="s">
        <v>102</v>
      </c>
      <c r="L1006" s="14">
        <v>626095</v>
      </c>
      <c r="M1006" s="38" t="s">
        <v>102</v>
      </c>
      <c r="N1006" s="38" t="s">
        <v>102</v>
      </c>
      <c r="O1006" s="38" t="s">
        <v>102</v>
      </c>
      <c r="P1006" s="14">
        <v>32482</v>
      </c>
      <c r="Q1006" s="38" t="s">
        <v>102</v>
      </c>
      <c r="R1006" s="14">
        <v>0</v>
      </c>
      <c r="S1006" s="38" t="s">
        <v>102</v>
      </c>
      <c r="T1006" s="14">
        <v>479805</v>
      </c>
      <c r="U1006" s="38" t="s">
        <v>102</v>
      </c>
      <c r="V1006" s="38" t="s">
        <v>102</v>
      </c>
      <c r="W1006" s="38" t="s">
        <v>102</v>
      </c>
      <c r="X1006" s="14">
        <v>9264</v>
      </c>
      <c r="Y1006" s="38" t="s">
        <v>102</v>
      </c>
      <c r="Z1006" s="14">
        <v>0</v>
      </c>
      <c r="AA1006" s="38" t="s">
        <v>102</v>
      </c>
      <c r="AB1006" s="14">
        <v>541066</v>
      </c>
      <c r="AC1006" s="38" t="s">
        <v>102</v>
      </c>
      <c r="AD1006" s="38" t="s">
        <v>102</v>
      </c>
      <c r="AE1006" s="38" t="s">
        <v>102</v>
      </c>
      <c r="AF1006" s="14">
        <v>27608</v>
      </c>
      <c r="AG1006" s="38" t="s">
        <v>102</v>
      </c>
      <c r="AH1006" s="14">
        <v>0</v>
      </c>
      <c r="AI1006" s="38" t="s">
        <v>102</v>
      </c>
      <c r="AJ1006" s="38" t="s">
        <v>36</v>
      </c>
      <c r="AK1006" s="38" t="s">
        <v>102</v>
      </c>
      <c r="AL1006" s="38" t="s">
        <v>102</v>
      </c>
      <c r="AM1006" s="38" t="s">
        <v>102</v>
      </c>
      <c r="AN1006" s="38" t="s">
        <v>102</v>
      </c>
      <c r="AO1006" s="38" t="s">
        <v>36</v>
      </c>
      <c r="AP1006" s="38" t="s">
        <v>102</v>
      </c>
      <c r="AQ1006" s="38" t="s">
        <v>102</v>
      </c>
      <c r="AR1006" s="38" t="s">
        <v>102</v>
      </c>
      <c r="AS1006" s="38" t="s">
        <v>102</v>
      </c>
      <c r="AT1006" s="38" t="s">
        <v>36</v>
      </c>
      <c r="AU1006" s="38" t="s">
        <v>102</v>
      </c>
      <c r="AV1006" s="38" t="s">
        <v>102</v>
      </c>
      <c r="AW1006" s="38" t="s">
        <v>102</v>
      </c>
      <c r="AX1006" s="38" t="s">
        <v>36</v>
      </c>
      <c r="AY1006" s="38" t="s">
        <v>102</v>
      </c>
      <c r="AZ1006" s="38" t="s">
        <v>102</v>
      </c>
      <c r="BA1006" s="38" t="s">
        <v>102</v>
      </c>
    </row>
    <row r="1007" spans="1:53">
      <c r="A1007" s="100">
        <v>44382</v>
      </c>
      <c r="B1007" s="99" t="str">
        <f t="shared" si="871"/>
        <v>(月)</v>
      </c>
      <c r="C1007" s="14">
        <f t="shared" si="870"/>
        <v>1552156</v>
      </c>
      <c r="D1007" s="14">
        <v>686340</v>
      </c>
      <c r="E1007" s="38" t="s">
        <v>102</v>
      </c>
      <c r="F1007" s="38" t="s">
        <v>102</v>
      </c>
      <c r="G1007" s="38" t="s">
        <v>102</v>
      </c>
      <c r="H1007" s="14">
        <v>255567</v>
      </c>
      <c r="I1007" s="38" t="s">
        <v>102</v>
      </c>
      <c r="J1007" s="14">
        <v>0</v>
      </c>
      <c r="K1007" s="38" t="s">
        <v>102</v>
      </c>
      <c r="L1007" s="14">
        <v>581260</v>
      </c>
      <c r="M1007" s="38" t="s">
        <v>102</v>
      </c>
      <c r="N1007" s="38" t="s">
        <v>102</v>
      </c>
      <c r="O1007" s="38" t="s">
        <v>102</v>
      </c>
      <c r="P1007" s="14">
        <v>28989</v>
      </c>
      <c r="Q1007" s="38" t="s">
        <v>102</v>
      </c>
      <c r="R1007" s="14">
        <v>0</v>
      </c>
      <c r="S1007" s="38" t="s">
        <v>102</v>
      </c>
      <c r="T1007" s="14">
        <v>466599</v>
      </c>
      <c r="U1007" s="38" t="s">
        <v>102</v>
      </c>
      <c r="V1007" s="38" t="s">
        <v>102</v>
      </c>
      <c r="W1007" s="38" t="s">
        <v>102</v>
      </c>
      <c r="X1007" s="14">
        <v>10000</v>
      </c>
      <c r="Y1007" s="38" t="s">
        <v>102</v>
      </c>
      <c r="Z1007" s="14">
        <v>0</v>
      </c>
      <c r="AA1007" s="38" t="s">
        <v>102</v>
      </c>
      <c r="AB1007" s="14">
        <v>507250</v>
      </c>
      <c r="AC1007" s="38" t="s">
        <v>102</v>
      </c>
      <c r="AD1007" s="38" t="s">
        <v>102</v>
      </c>
      <c r="AE1007" s="38" t="s">
        <v>102</v>
      </c>
      <c r="AF1007" s="14">
        <v>27184</v>
      </c>
      <c r="AG1007" s="38" t="s">
        <v>102</v>
      </c>
      <c r="AH1007" s="14">
        <v>0</v>
      </c>
      <c r="AI1007" s="38" t="s">
        <v>102</v>
      </c>
      <c r="AJ1007" s="38" t="s">
        <v>36</v>
      </c>
      <c r="AK1007" s="38" t="s">
        <v>102</v>
      </c>
      <c r="AL1007" s="38" t="s">
        <v>102</v>
      </c>
      <c r="AM1007" s="38" t="s">
        <v>102</v>
      </c>
      <c r="AN1007" s="38" t="s">
        <v>102</v>
      </c>
      <c r="AO1007" s="38" t="s">
        <v>36</v>
      </c>
      <c r="AP1007" s="38" t="s">
        <v>102</v>
      </c>
      <c r="AQ1007" s="38" t="s">
        <v>102</v>
      </c>
      <c r="AR1007" s="38" t="s">
        <v>102</v>
      </c>
      <c r="AS1007" s="38" t="s">
        <v>102</v>
      </c>
      <c r="AT1007" s="38" t="s">
        <v>36</v>
      </c>
      <c r="AU1007" s="38" t="s">
        <v>102</v>
      </c>
      <c r="AV1007" s="38" t="s">
        <v>102</v>
      </c>
      <c r="AW1007" s="38" t="s">
        <v>102</v>
      </c>
      <c r="AX1007" s="38" t="s">
        <v>36</v>
      </c>
      <c r="AY1007" s="38" t="s">
        <v>102</v>
      </c>
      <c r="AZ1007" s="38" t="s">
        <v>102</v>
      </c>
      <c r="BA1007" s="38" t="s">
        <v>102</v>
      </c>
    </row>
    <row r="1008" spans="1:53">
      <c r="A1008" s="100">
        <v>44381</v>
      </c>
      <c r="B1008" s="99" t="str">
        <f t="shared" si="871"/>
        <v>(日)</v>
      </c>
      <c r="C1008" s="14">
        <f t="shared" si="870"/>
        <v>1411456</v>
      </c>
      <c r="D1008" s="14">
        <v>688149</v>
      </c>
      <c r="E1008" s="38" t="s">
        <v>102</v>
      </c>
      <c r="F1008" s="38" t="s">
        <v>102</v>
      </c>
      <c r="G1008" s="38" t="s">
        <v>102</v>
      </c>
      <c r="H1008" s="14">
        <v>154913</v>
      </c>
      <c r="I1008" s="38" t="s">
        <v>102</v>
      </c>
      <c r="J1008" s="14">
        <v>0</v>
      </c>
      <c r="K1008" s="38" t="s">
        <v>102</v>
      </c>
      <c r="L1008" s="14">
        <v>545981</v>
      </c>
      <c r="M1008" s="38" t="s">
        <v>102</v>
      </c>
      <c r="N1008" s="38" t="s">
        <v>102</v>
      </c>
      <c r="O1008" s="38" t="s">
        <v>102</v>
      </c>
      <c r="P1008" s="14">
        <v>22413</v>
      </c>
      <c r="Q1008" s="38" t="s">
        <v>102</v>
      </c>
      <c r="R1008" s="14">
        <v>0</v>
      </c>
      <c r="S1008" s="38" t="s">
        <v>102</v>
      </c>
      <c r="T1008" s="14">
        <v>473459</v>
      </c>
      <c r="U1008" s="38" t="s">
        <v>102</v>
      </c>
      <c r="V1008" s="38" t="s">
        <v>102</v>
      </c>
      <c r="W1008" s="38" t="s">
        <v>102</v>
      </c>
      <c r="X1008" s="14">
        <v>10784</v>
      </c>
      <c r="Y1008" s="38" t="s">
        <v>102</v>
      </c>
      <c r="Z1008" s="14">
        <v>0</v>
      </c>
      <c r="AA1008" s="38" t="s">
        <v>102</v>
      </c>
      <c r="AB1008" s="14">
        <v>493386</v>
      </c>
      <c r="AC1008" s="38" t="s">
        <v>102</v>
      </c>
      <c r="AD1008" s="38" t="s">
        <v>102</v>
      </c>
      <c r="AE1008" s="38" t="s">
        <v>102</v>
      </c>
      <c r="AF1008" s="14">
        <v>21372</v>
      </c>
      <c r="AG1008" s="38" t="s">
        <v>102</v>
      </c>
      <c r="AH1008" s="14">
        <v>0</v>
      </c>
      <c r="AI1008" s="38" t="s">
        <v>102</v>
      </c>
      <c r="AJ1008" s="38" t="s">
        <v>36</v>
      </c>
      <c r="AK1008" s="38" t="s">
        <v>102</v>
      </c>
      <c r="AL1008" s="38" t="s">
        <v>102</v>
      </c>
      <c r="AM1008" s="38" t="s">
        <v>102</v>
      </c>
      <c r="AN1008" s="38" t="s">
        <v>102</v>
      </c>
      <c r="AO1008" s="38" t="s">
        <v>36</v>
      </c>
      <c r="AP1008" s="38" t="s">
        <v>102</v>
      </c>
      <c r="AQ1008" s="38" t="s">
        <v>102</v>
      </c>
      <c r="AR1008" s="38" t="s">
        <v>102</v>
      </c>
      <c r="AS1008" s="38" t="s">
        <v>102</v>
      </c>
      <c r="AT1008" s="38" t="s">
        <v>36</v>
      </c>
      <c r="AU1008" s="38" t="s">
        <v>102</v>
      </c>
      <c r="AV1008" s="38" t="s">
        <v>102</v>
      </c>
      <c r="AW1008" s="38" t="s">
        <v>102</v>
      </c>
      <c r="AX1008" s="38" t="s">
        <v>36</v>
      </c>
      <c r="AY1008" s="38" t="s">
        <v>102</v>
      </c>
      <c r="AZ1008" s="38" t="s">
        <v>102</v>
      </c>
      <c r="BA1008" s="38" t="s">
        <v>102</v>
      </c>
    </row>
    <row r="1009" spans="1:53">
      <c r="A1009" s="100">
        <v>44380</v>
      </c>
      <c r="B1009" s="99" t="str">
        <f t="shared" si="871"/>
        <v>(土)</v>
      </c>
      <c r="C1009" s="14">
        <f t="shared" si="870"/>
        <v>1526847</v>
      </c>
      <c r="D1009" s="14">
        <v>690777</v>
      </c>
      <c r="E1009" s="38" t="s">
        <v>102</v>
      </c>
      <c r="F1009" s="38" t="s">
        <v>102</v>
      </c>
      <c r="G1009" s="38" t="s">
        <v>102</v>
      </c>
      <c r="H1009" s="14">
        <v>200586</v>
      </c>
      <c r="I1009" s="38" t="s">
        <v>102</v>
      </c>
      <c r="J1009" s="14">
        <v>0</v>
      </c>
      <c r="K1009" s="38" t="s">
        <v>102</v>
      </c>
      <c r="L1009" s="14">
        <v>615791</v>
      </c>
      <c r="M1009" s="38" t="s">
        <v>102</v>
      </c>
      <c r="N1009" s="38" t="s">
        <v>102</v>
      </c>
      <c r="O1009" s="38" t="s">
        <v>102</v>
      </c>
      <c r="P1009" s="14">
        <v>19693</v>
      </c>
      <c r="Q1009" s="38" t="s">
        <v>102</v>
      </c>
      <c r="R1009" s="14">
        <v>0</v>
      </c>
      <c r="S1009" s="38" t="s">
        <v>102</v>
      </c>
      <c r="T1009" s="14">
        <v>476512</v>
      </c>
      <c r="U1009" s="38" t="s">
        <v>102</v>
      </c>
      <c r="V1009" s="38" t="s">
        <v>102</v>
      </c>
      <c r="W1009" s="38" t="s">
        <v>102</v>
      </c>
      <c r="X1009" s="14">
        <v>16912</v>
      </c>
      <c r="Y1009" s="38" t="s">
        <v>102</v>
      </c>
      <c r="Z1009" s="14">
        <v>0</v>
      </c>
      <c r="AA1009" s="38" t="s">
        <v>102</v>
      </c>
      <c r="AB1009" s="14">
        <v>548762</v>
      </c>
      <c r="AC1009" s="38" t="s">
        <v>102</v>
      </c>
      <c r="AD1009" s="38" t="s">
        <v>102</v>
      </c>
      <c r="AE1009" s="38" t="s">
        <v>102</v>
      </c>
      <c r="AF1009" s="14">
        <v>18872</v>
      </c>
      <c r="AG1009" s="38" t="s">
        <v>102</v>
      </c>
      <c r="AH1009" s="14">
        <v>0</v>
      </c>
      <c r="AI1009" s="38" t="s">
        <v>102</v>
      </c>
      <c r="AJ1009" s="38" t="s">
        <v>36</v>
      </c>
      <c r="AK1009" s="38" t="s">
        <v>102</v>
      </c>
      <c r="AL1009" s="38" t="s">
        <v>102</v>
      </c>
      <c r="AM1009" s="38" t="s">
        <v>102</v>
      </c>
      <c r="AN1009" s="38" t="s">
        <v>102</v>
      </c>
      <c r="AO1009" s="38" t="s">
        <v>36</v>
      </c>
      <c r="AP1009" s="38" t="s">
        <v>102</v>
      </c>
      <c r="AQ1009" s="38" t="s">
        <v>102</v>
      </c>
      <c r="AR1009" s="38" t="s">
        <v>102</v>
      </c>
      <c r="AS1009" s="38" t="s">
        <v>102</v>
      </c>
      <c r="AT1009" s="38" t="s">
        <v>36</v>
      </c>
      <c r="AU1009" s="38" t="s">
        <v>102</v>
      </c>
      <c r="AV1009" s="38" t="s">
        <v>102</v>
      </c>
      <c r="AW1009" s="38" t="s">
        <v>102</v>
      </c>
      <c r="AX1009" s="38" t="s">
        <v>36</v>
      </c>
      <c r="AY1009" s="38" t="s">
        <v>102</v>
      </c>
      <c r="AZ1009" s="38" t="s">
        <v>102</v>
      </c>
      <c r="BA1009" s="38" t="s">
        <v>102</v>
      </c>
    </row>
    <row r="1010" spans="1:53">
      <c r="A1010" s="100">
        <v>44379</v>
      </c>
      <c r="B1010" s="99" t="str">
        <f t="shared" si="871"/>
        <v>(金)</v>
      </c>
      <c r="C1010" s="14">
        <f t="shared" si="870"/>
        <v>1292403</v>
      </c>
      <c r="D1010" s="14">
        <v>358320</v>
      </c>
      <c r="E1010" s="38" t="s">
        <v>102</v>
      </c>
      <c r="F1010" s="38" t="s">
        <v>102</v>
      </c>
      <c r="G1010" s="38" t="s">
        <v>102</v>
      </c>
      <c r="H1010" s="14">
        <v>241533</v>
      </c>
      <c r="I1010" s="38" t="s">
        <v>102</v>
      </c>
      <c r="J1010" s="14">
        <v>0</v>
      </c>
      <c r="K1010" s="38" t="s">
        <v>102</v>
      </c>
      <c r="L1010" s="14">
        <v>673138</v>
      </c>
      <c r="M1010" s="38" t="s">
        <v>102</v>
      </c>
      <c r="N1010" s="38" t="s">
        <v>102</v>
      </c>
      <c r="O1010" s="38" t="s">
        <v>102</v>
      </c>
      <c r="P1010" s="14">
        <v>19412</v>
      </c>
      <c r="Q1010" s="38" t="s">
        <v>102</v>
      </c>
      <c r="R1010" s="14">
        <v>0</v>
      </c>
      <c r="S1010" s="38" t="s">
        <v>102</v>
      </c>
      <c r="T1010" s="14">
        <v>244053</v>
      </c>
      <c r="U1010" s="38" t="s">
        <v>102</v>
      </c>
      <c r="V1010" s="38" t="s">
        <v>102</v>
      </c>
      <c r="W1010" s="38" t="s">
        <v>102</v>
      </c>
      <c r="X1010" s="14">
        <v>13464</v>
      </c>
      <c r="Y1010" s="38" t="s">
        <v>102</v>
      </c>
      <c r="Z1010" s="14">
        <v>0</v>
      </c>
      <c r="AA1010" s="38" t="s">
        <v>102</v>
      </c>
      <c r="AB1010" s="14">
        <v>584983</v>
      </c>
      <c r="AC1010" s="38" t="s">
        <v>102</v>
      </c>
      <c r="AD1010" s="38" t="s">
        <v>102</v>
      </c>
      <c r="AE1010" s="38" t="s">
        <v>102</v>
      </c>
      <c r="AF1010" s="14">
        <v>18652</v>
      </c>
      <c r="AG1010" s="38" t="s">
        <v>102</v>
      </c>
      <c r="AH1010" s="14">
        <v>0</v>
      </c>
      <c r="AI1010" s="38" t="s">
        <v>102</v>
      </c>
      <c r="AJ1010" s="38" t="s">
        <v>36</v>
      </c>
      <c r="AK1010" s="38" t="s">
        <v>102</v>
      </c>
      <c r="AL1010" s="38" t="s">
        <v>102</v>
      </c>
      <c r="AM1010" s="38" t="s">
        <v>102</v>
      </c>
      <c r="AN1010" s="38" t="s">
        <v>102</v>
      </c>
      <c r="AO1010" s="38" t="s">
        <v>36</v>
      </c>
      <c r="AP1010" s="38" t="s">
        <v>102</v>
      </c>
      <c r="AQ1010" s="38" t="s">
        <v>102</v>
      </c>
      <c r="AR1010" s="38" t="s">
        <v>102</v>
      </c>
      <c r="AS1010" s="38" t="s">
        <v>102</v>
      </c>
      <c r="AT1010" s="38" t="s">
        <v>36</v>
      </c>
      <c r="AU1010" s="38" t="s">
        <v>102</v>
      </c>
      <c r="AV1010" s="38" t="s">
        <v>102</v>
      </c>
      <c r="AW1010" s="38" t="s">
        <v>102</v>
      </c>
      <c r="AX1010" s="38" t="s">
        <v>36</v>
      </c>
      <c r="AY1010" s="38" t="s">
        <v>102</v>
      </c>
      <c r="AZ1010" s="38" t="s">
        <v>102</v>
      </c>
      <c r="BA1010" s="38" t="s">
        <v>102</v>
      </c>
    </row>
    <row r="1011" spans="1:53">
      <c r="A1011" s="100">
        <v>44378</v>
      </c>
      <c r="B1011" s="99" t="str">
        <f t="shared" si="871"/>
        <v>(木)</v>
      </c>
      <c r="C1011" s="14">
        <f t="shared" si="870"/>
        <v>1319029</v>
      </c>
      <c r="D1011" s="14">
        <v>419325</v>
      </c>
      <c r="E1011" s="38" t="s">
        <v>102</v>
      </c>
      <c r="F1011" s="38" t="s">
        <v>102</v>
      </c>
      <c r="G1011" s="38" t="s">
        <v>102</v>
      </c>
      <c r="H1011" s="14">
        <v>219608</v>
      </c>
      <c r="I1011" s="38" t="s">
        <v>102</v>
      </c>
      <c r="J1011" s="14">
        <v>0</v>
      </c>
      <c r="K1011" s="38" t="s">
        <v>102</v>
      </c>
      <c r="L1011" s="14">
        <v>660659</v>
      </c>
      <c r="M1011" s="38" t="s">
        <v>102</v>
      </c>
      <c r="N1011" s="38" t="s">
        <v>102</v>
      </c>
      <c r="O1011" s="38" t="s">
        <v>102</v>
      </c>
      <c r="P1011" s="14">
        <v>19437</v>
      </c>
      <c r="Q1011" s="38" t="s">
        <v>102</v>
      </c>
      <c r="R1011" s="14">
        <v>0</v>
      </c>
      <c r="S1011" s="38" t="s">
        <v>102</v>
      </c>
      <c r="T1011" s="14">
        <v>310994</v>
      </c>
      <c r="U1011" s="38" t="s">
        <v>102</v>
      </c>
      <c r="V1011" s="38" t="s">
        <v>102</v>
      </c>
      <c r="W1011" s="38" t="s">
        <v>102</v>
      </c>
      <c r="X1011" s="14">
        <v>13554</v>
      </c>
      <c r="Y1011" s="38" t="s">
        <v>102</v>
      </c>
      <c r="Z1011" s="14">
        <v>0</v>
      </c>
      <c r="AA1011" s="38" t="s">
        <v>102</v>
      </c>
      <c r="AB1011" s="14">
        <v>574704</v>
      </c>
      <c r="AC1011" s="38" t="s">
        <v>102</v>
      </c>
      <c r="AD1011" s="38" t="s">
        <v>102</v>
      </c>
      <c r="AE1011" s="38" t="s">
        <v>102</v>
      </c>
      <c r="AF1011" s="14">
        <v>18612</v>
      </c>
      <c r="AG1011" s="38" t="s">
        <v>102</v>
      </c>
      <c r="AH1011" s="14">
        <v>0</v>
      </c>
      <c r="AI1011" s="38" t="s">
        <v>102</v>
      </c>
      <c r="AJ1011" s="38" t="s">
        <v>36</v>
      </c>
      <c r="AK1011" s="38" t="s">
        <v>102</v>
      </c>
      <c r="AL1011" s="38" t="s">
        <v>102</v>
      </c>
      <c r="AM1011" s="38" t="s">
        <v>102</v>
      </c>
      <c r="AN1011" s="38" t="s">
        <v>102</v>
      </c>
      <c r="AO1011" s="38" t="s">
        <v>36</v>
      </c>
      <c r="AP1011" s="38" t="s">
        <v>102</v>
      </c>
      <c r="AQ1011" s="38" t="s">
        <v>102</v>
      </c>
      <c r="AR1011" s="38" t="s">
        <v>102</v>
      </c>
      <c r="AS1011" s="38" t="s">
        <v>102</v>
      </c>
      <c r="AT1011" s="38" t="s">
        <v>36</v>
      </c>
      <c r="AU1011" s="38" t="s">
        <v>102</v>
      </c>
      <c r="AV1011" s="38" t="s">
        <v>102</v>
      </c>
      <c r="AW1011" s="38" t="s">
        <v>102</v>
      </c>
      <c r="AX1011" s="38" t="s">
        <v>36</v>
      </c>
      <c r="AY1011" s="38" t="s">
        <v>102</v>
      </c>
      <c r="AZ1011" s="38" t="s">
        <v>102</v>
      </c>
      <c r="BA1011" s="38" t="s">
        <v>102</v>
      </c>
    </row>
    <row r="1012" spans="1:53">
      <c r="A1012" s="100">
        <v>44377</v>
      </c>
      <c r="B1012" s="99" t="str">
        <f t="shared" si="871"/>
        <v>(水)</v>
      </c>
      <c r="C1012" s="14">
        <f t="shared" si="870"/>
        <v>1543805</v>
      </c>
      <c r="D1012" s="14">
        <v>629366</v>
      </c>
      <c r="E1012" s="38" t="s">
        <v>102</v>
      </c>
      <c r="F1012" s="38" t="s">
        <v>102</v>
      </c>
      <c r="G1012" s="38" t="s">
        <v>102</v>
      </c>
      <c r="H1012" s="14">
        <v>204477</v>
      </c>
      <c r="I1012" s="38" t="s">
        <v>102</v>
      </c>
      <c r="J1012" s="14">
        <v>0</v>
      </c>
      <c r="K1012" s="38" t="s">
        <v>102</v>
      </c>
      <c r="L1012" s="14">
        <v>691112</v>
      </c>
      <c r="M1012" s="38" t="s">
        <v>102</v>
      </c>
      <c r="N1012" s="38" t="s">
        <v>102</v>
      </c>
      <c r="O1012" s="38" t="s">
        <v>102</v>
      </c>
      <c r="P1012" s="14">
        <v>18850</v>
      </c>
      <c r="Q1012" s="38" t="s">
        <v>102</v>
      </c>
      <c r="R1012" s="14">
        <v>0</v>
      </c>
      <c r="S1012" s="38" t="s">
        <v>102</v>
      </c>
      <c r="T1012" s="14">
        <v>479200</v>
      </c>
      <c r="U1012" s="38" t="s">
        <v>102</v>
      </c>
      <c r="V1012" s="38" t="s">
        <v>102</v>
      </c>
      <c r="W1012" s="38" t="s">
        <v>102</v>
      </c>
      <c r="X1012" s="14">
        <v>17439</v>
      </c>
      <c r="Y1012" s="38" t="s">
        <v>102</v>
      </c>
      <c r="Z1012" s="14">
        <v>0</v>
      </c>
      <c r="AA1012" s="38" t="s">
        <v>102</v>
      </c>
      <c r="AB1012" s="14">
        <v>597289</v>
      </c>
      <c r="AC1012" s="38" t="s">
        <v>102</v>
      </c>
      <c r="AD1012" s="38" t="s">
        <v>102</v>
      </c>
      <c r="AE1012" s="38" t="s">
        <v>102</v>
      </c>
      <c r="AF1012" s="14">
        <v>18164</v>
      </c>
      <c r="AG1012" s="38" t="s">
        <v>102</v>
      </c>
      <c r="AH1012" s="14">
        <v>0</v>
      </c>
      <c r="AI1012" s="38" t="s">
        <v>102</v>
      </c>
      <c r="AJ1012" s="38" t="s">
        <v>36</v>
      </c>
      <c r="AK1012" s="38" t="s">
        <v>102</v>
      </c>
      <c r="AL1012" s="38" t="s">
        <v>102</v>
      </c>
      <c r="AM1012" s="38" t="s">
        <v>102</v>
      </c>
      <c r="AN1012" s="38" t="s">
        <v>102</v>
      </c>
      <c r="AO1012" s="38" t="s">
        <v>36</v>
      </c>
      <c r="AP1012" s="38" t="s">
        <v>102</v>
      </c>
      <c r="AQ1012" s="38" t="s">
        <v>102</v>
      </c>
      <c r="AR1012" s="38" t="s">
        <v>102</v>
      </c>
      <c r="AS1012" s="38" t="s">
        <v>102</v>
      </c>
      <c r="AT1012" s="38" t="s">
        <v>36</v>
      </c>
      <c r="AU1012" s="38" t="s">
        <v>102</v>
      </c>
      <c r="AV1012" s="38" t="s">
        <v>102</v>
      </c>
      <c r="AW1012" s="38" t="s">
        <v>102</v>
      </c>
      <c r="AX1012" s="38" t="s">
        <v>36</v>
      </c>
      <c r="AY1012" s="38" t="s">
        <v>102</v>
      </c>
      <c r="AZ1012" s="38" t="s">
        <v>102</v>
      </c>
      <c r="BA1012" s="38" t="s">
        <v>102</v>
      </c>
    </row>
    <row r="1013" spans="1:53">
      <c r="A1013" s="100">
        <v>44376</v>
      </c>
      <c r="B1013" s="99" t="str">
        <f t="shared" si="871"/>
        <v>(火)</v>
      </c>
      <c r="C1013" s="14">
        <f t="shared" si="870"/>
        <v>1503757</v>
      </c>
      <c r="D1013" s="14">
        <v>611063</v>
      </c>
      <c r="E1013" s="38" t="s">
        <v>102</v>
      </c>
      <c r="F1013" s="38" t="s">
        <v>102</v>
      </c>
      <c r="G1013" s="38" t="s">
        <v>102</v>
      </c>
      <c r="H1013" s="14">
        <v>179847</v>
      </c>
      <c r="I1013" s="38" t="s">
        <v>102</v>
      </c>
      <c r="J1013" s="14">
        <v>0</v>
      </c>
      <c r="K1013" s="38" t="s">
        <v>102</v>
      </c>
      <c r="L1013" s="14">
        <v>694086</v>
      </c>
      <c r="M1013" s="38" t="s">
        <v>102</v>
      </c>
      <c r="N1013" s="38" t="s">
        <v>102</v>
      </c>
      <c r="O1013" s="38" t="s">
        <v>102</v>
      </c>
      <c r="P1013" s="14">
        <v>18761</v>
      </c>
      <c r="Q1013" s="38" t="s">
        <v>102</v>
      </c>
      <c r="R1013" s="14">
        <v>0</v>
      </c>
      <c r="S1013" s="38" t="s">
        <v>102</v>
      </c>
      <c r="T1013" s="14">
        <v>470688</v>
      </c>
      <c r="U1013" s="38" t="s">
        <v>102</v>
      </c>
      <c r="V1013" s="38" t="s">
        <v>102</v>
      </c>
      <c r="W1013" s="38" t="s">
        <v>102</v>
      </c>
      <c r="X1013" s="14">
        <v>16277</v>
      </c>
      <c r="Y1013" s="38" t="s">
        <v>102</v>
      </c>
      <c r="Z1013" s="14">
        <v>0</v>
      </c>
      <c r="AA1013" s="38" t="s">
        <v>102</v>
      </c>
      <c r="AB1013" s="14">
        <v>602591</v>
      </c>
      <c r="AC1013" s="38" t="s">
        <v>102</v>
      </c>
      <c r="AD1013" s="38" t="s">
        <v>102</v>
      </c>
      <c r="AE1013" s="38" t="s">
        <v>102</v>
      </c>
      <c r="AF1013" s="14">
        <v>18006</v>
      </c>
      <c r="AG1013" s="38" t="s">
        <v>102</v>
      </c>
      <c r="AH1013" s="14">
        <v>0</v>
      </c>
      <c r="AI1013" s="38" t="s">
        <v>102</v>
      </c>
      <c r="AJ1013" s="38" t="s">
        <v>36</v>
      </c>
      <c r="AK1013" s="38" t="s">
        <v>102</v>
      </c>
      <c r="AL1013" s="38" t="s">
        <v>102</v>
      </c>
      <c r="AM1013" s="38" t="s">
        <v>102</v>
      </c>
      <c r="AN1013" s="38" t="s">
        <v>102</v>
      </c>
      <c r="AO1013" s="38" t="s">
        <v>36</v>
      </c>
      <c r="AP1013" s="38" t="s">
        <v>102</v>
      </c>
      <c r="AQ1013" s="38" t="s">
        <v>102</v>
      </c>
      <c r="AR1013" s="38" t="s">
        <v>102</v>
      </c>
      <c r="AS1013" s="38" t="s">
        <v>102</v>
      </c>
      <c r="AT1013" s="38" t="s">
        <v>36</v>
      </c>
      <c r="AU1013" s="38" t="s">
        <v>102</v>
      </c>
      <c r="AV1013" s="38" t="s">
        <v>102</v>
      </c>
      <c r="AW1013" s="38" t="s">
        <v>102</v>
      </c>
      <c r="AX1013" s="38" t="s">
        <v>36</v>
      </c>
      <c r="AY1013" s="38" t="s">
        <v>102</v>
      </c>
      <c r="AZ1013" s="38" t="s">
        <v>102</v>
      </c>
      <c r="BA1013" s="38" t="s">
        <v>102</v>
      </c>
    </row>
    <row r="1014" spans="1:53">
      <c r="A1014" s="100">
        <v>44375</v>
      </c>
      <c r="B1014" s="99" t="str">
        <f t="shared" si="871"/>
        <v>(月)</v>
      </c>
      <c r="C1014" s="14">
        <f t="shared" si="870"/>
        <v>1384336</v>
      </c>
      <c r="D1014" s="14">
        <v>570220</v>
      </c>
      <c r="E1014" s="38" t="s">
        <v>102</v>
      </c>
      <c r="F1014" s="38" t="s">
        <v>102</v>
      </c>
      <c r="G1014" s="38" t="s">
        <v>102</v>
      </c>
      <c r="H1014" s="14">
        <v>164625</v>
      </c>
      <c r="I1014" s="38" t="s">
        <v>102</v>
      </c>
      <c r="J1014" s="14">
        <v>0</v>
      </c>
      <c r="K1014" s="38" t="s">
        <v>102</v>
      </c>
      <c r="L1014" s="14">
        <v>631217</v>
      </c>
      <c r="M1014" s="38" t="s">
        <v>102</v>
      </c>
      <c r="N1014" s="38" t="s">
        <v>102</v>
      </c>
      <c r="O1014" s="38" t="s">
        <v>102</v>
      </c>
      <c r="P1014" s="14">
        <v>18274</v>
      </c>
      <c r="Q1014" s="38" t="s">
        <v>102</v>
      </c>
      <c r="R1014" s="14">
        <v>0</v>
      </c>
      <c r="S1014" s="38" t="s">
        <v>102</v>
      </c>
      <c r="T1014" s="14">
        <v>445902</v>
      </c>
      <c r="U1014" s="38" t="s">
        <v>102</v>
      </c>
      <c r="V1014" s="38" t="s">
        <v>102</v>
      </c>
      <c r="W1014" s="38" t="s">
        <v>102</v>
      </c>
      <c r="X1014" s="14">
        <v>18166</v>
      </c>
      <c r="Y1014" s="38" t="s">
        <v>102</v>
      </c>
      <c r="Z1014" s="14">
        <v>0</v>
      </c>
      <c r="AA1014" s="38" t="s">
        <v>102</v>
      </c>
      <c r="AB1014" s="14">
        <v>552969</v>
      </c>
      <c r="AC1014" s="38" t="s">
        <v>102</v>
      </c>
      <c r="AD1014" s="38" t="s">
        <v>102</v>
      </c>
      <c r="AE1014" s="38" t="s">
        <v>102</v>
      </c>
      <c r="AF1014" s="14">
        <v>17493</v>
      </c>
      <c r="AG1014" s="38" t="s">
        <v>102</v>
      </c>
      <c r="AH1014" s="14">
        <v>0</v>
      </c>
      <c r="AI1014" s="38" t="s">
        <v>102</v>
      </c>
      <c r="AJ1014" s="38" t="s">
        <v>36</v>
      </c>
      <c r="AK1014" s="38" t="s">
        <v>102</v>
      </c>
      <c r="AL1014" s="38" t="s">
        <v>102</v>
      </c>
      <c r="AM1014" s="38" t="s">
        <v>102</v>
      </c>
      <c r="AN1014" s="38" t="s">
        <v>102</v>
      </c>
      <c r="AO1014" s="38" t="s">
        <v>36</v>
      </c>
      <c r="AP1014" s="38" t="s">
        <v>102</v>
      </c>
      <c r="AQ1014" s="38" t="s">
        <v>102</v>
      </c>
      <c r="AR1014" s="38" t="s">
        <v>102</v>
      </c>
      <c r="AS1014" s="38" t="s">
        <v>102</v>
      </c>
      <c r="AT1014" s="38" t="s">
        <v>36</v>
      </c>
      <c r="AU1014" s="38" t="s">
        <v>102</v>
      </c>
      <c r="AV1014" s="38" t="s">
        <v>102</v>
      </c>
      <c r="AW1014" s="38" t="s">
        <v>102</v>
      </c>
      <c r="AX1014" s="38" t="s">
        <v>36</v>
      </c>
      <c r="AY1014" s="38" t="s">
        <v>102</v>
      </c>
      <c r="AZ1014" s="38" t="s">
        <v>102</v>
      </c>
      <c r="BA1014" s="38" t="s">
        <v>102</v>
      </c>
    </row>
    <row r="1015" spans="1:53">
      <c r="A1015" s="100">
        <v>44374</v>
      </c>
      <c r="B1015" s="99" t="str">
        <f t="shared" si="871"/>
        <v>(日)</v>
      </c>
      <c r="C1015" s="14">
        <f t="shared" si="870"/>
        <v>1335667</v>
      </c>
      <c r="D1015" s="14">
        <v>679349</v>
      </c>
      <c r="E1015" s="38" t="s">
        <v>102</v>
      </c>
      <c r="F1015" s="38" t="s">
        <v>102</v>
      </c>
      <c r="G1015" s="38" t="s">
        <v>102</v>
      </c>
      <c r="H1015" s="14">
        <v>107502</v>
      </c>
      <c r="I1015" s="38" t="s">
        <v>102</v>
      </c>
      <c r="J1015" s="14">
        <v>0</v>
      </c>
      <c r="K1015" s="38" t="s">
        <v>102</v>
      </c>
      <c r="L1015" s="14">
        <v>544172</v>
      </c>
      <c r="M1015" s="38" t="s">
        <v>102</v>
      </c>
      <c r="N1015" s="38" t="s">
        <v>102</v>
      </c>
      <c r="O1015" s="38" t="s">
        <v>102</v>
      </c>
      <c r="P1015" s="14">
        <v>4644</v>
      </c>
      <c r="Q1015" s="38" t="s">
        <v>102</v>
      </c>
      <c r="R1015" s="14">
        <v>0</v>
      </c>
      <c r="S1015" s="38" t="s">
        <v>102</v>
      </c>
      <c r="T1015" s="14">
        <v>545660</v>
      </c>
      <c r="U1015" s="38" t="s">
        <v>102</v>
      </c>
      <c r="V1015" s="38" t="s">
        <v>102</v>
      </c>
      <c r="W1015" s="38" t="s">
        <v>102</v>
      </c>
      <c r="X1015" s="14">
        <v>21043</v>
      </c>
      <c r="Y1015" s="38" t="s">
        <v>102</v>
      </c>
      <c r="Z1015" s="14">
        <v>0</v>
      </c>
      <c r="AA1015" s="38" t="s">
        <v>102</v>
      </c>
      <c r="AB1015" s="14">
        <v>493001</v>
      </c>
      <c r="AC1015" s="38" t="s">
        <v>102</v>
      </c>
      <c r="AD1015" s="38" t="s">
        <v>102</v>
      </c>
      <c r="AE1015" s="38" t="s">
        <v>102</v>
      </c>
      <c r="AF1015" s="14">
        <v>4400</v>
      </c>
      <c r="AG1015" s="38" t="s">
        <v>102</v>
      </c>
      <c r="AH1015" s="14">
        <v>0</v>
      </c>
      <c r="AI1015" s="38" t="s">
        <v>102</v>
      </c>
      <c r="AJ1015" s="38" t="s">
        <v>36</v>
      </c>
      <c r="AK1015" s="38" t="s">
        <v>102</v>
      </c>
      <c r="AL1015" s="38" t="s">
        <v>102</v>
      </c>
      <c r="AM1015" s="38" t="s">
        <v>102</v>
      </c>
      <c r="AN1015" s="38" t="s">
        <v>102</v>
      </c>
      <c r="AO1015" s="38" t="s">
        <v>36</v>
      </c>
      <c r="AP1015" s="38" t="s">
        <v>102</v>
      </c>
      <c r="AQ1015" s="38" t="s">
        <v>102</v>
      </c>
      <c r="AR1015" s="38" t="s">
        <v>102</v>
      </c>
      <c r="AS1015" s="38" t="s">
        <v>102</v>
      </c>
      <c r="AT1015" s="38" t="s">
        <v>36</v>
      </c>
      <c r="AU1015" s="38" t="s">
        <v>102</v>
      </c>
      <c r="AV1015" s="38" t="s">
        <v>102</v>
      </c>
      <c r="AW1015" s="38" t="s">
        <v>102</v>
      </c>
      <c r="AX1015" s="38" t="s">
        <v>36</v>
      </c>
      <c r="AY1015" s="38" t="s">
        <v>102</v>
      </c>
      <c r="AZ1015" s="38" t="s">
        <v>102</v>
      </c>
      <c r="BA1015" s="38" t="s">
        <v>102</v>
      </c>
    </row>
    <row r="1016" spans="1:53">
      <c r="A1016" s="100">
        <v>44373</v>
      </c>
      <c r="B1016" s="99" t="str">
        <f t="shared" si="871"/>
        <v>(土)</v>
      </c>
      <c r="C1016" s="14">
        <f t="shared" si="870"/>
        <v>1356138</v>
      </c>
      <c r="D1016" s="14">
        <v>648360</v>
      </c>
      <c r="E1016" s="38" t="s">
        <v>102</v>
      </c>
      <c r="F1016" s="38" t="s">
        <v>102</v>
      </c>
      <c r="G1016" s="38" t="s">
        <v>102</v>
      </c>
      <c r="H1016" s="14">
        <v>111803</v>
      </c>
      <c r="I1016" s="38" t="s">
        <v>102</v>
      </c>
      <c r="J1016" s="14">
        <v>0</v>
      </c>
      <c r="K1016" s="38" t="s">
        <v>102</v>
      </c>
      <c r="L1016" s="14">
        <v>592120</v>
      </c>
      <c r="M1016" s="38" t="s">
        <v>102</v>
      </c>
      <c r="N1016" s="38" t="s">
        <v>102</v>
      </c>
      <c r="O1016" s="38" t="s">
        <v>102</v>
      </c>
      <c r="P1016" s="14">
        <v>3855</v>
      </c>
      <c r="Q1016" s="38" t="s">
        <v>102</v>
      </c>
      <c r="R1016" s="14">
        <v>0</v>
      </c>
      <c r="S1016" s="38" t="s">
        <v>102</v>
      </c>
      <c r="T1016" s="14">
        <v>517076</v>
      </c>
      <c r="U1016" s="38" t="s">
        <v>102</v>
      </c>
      <c r="V1016" s="38" t="s">
        <v>102</v>
      </c>
      <c r="W1016" s="38" t="s">
        <v>102</v>
      </c>
      <c r="X1016" s="14">
        <v>24501</v>
      </c>
      <c r="Y1016" s="38" t="s">
        <v>102</v>
      </c>
      <c r="Z1016" s="14">
        <v>0</v>
      </c>
      <c r="AA1016" s="38" t="s">
        <v>102</v>
      </c>
      <c r="AB1016" s="14">
        <v>530557</v>
      </c>
      <c r="AC1016" s="38" t="s">
        <v>102</v>
      </c>
      <c r="AD1016" s="38" t="s">
        <v>102</v>
      </c>
      <c r="AE1016" s="38" t="s">
        <v>102</v>
      </c>
      <c r="AF1016" s="14">
        <v>3619</v>
      </c>
      <c r="AG1016" s="38" t="s">
        <v>102</v>
      </c>
      <c r="AH1016" s="14">
        <v>0</v>
      </c>
      <c r="AI1016" s="38" t="s">
        <v>102</v>
      </c>
      <c r="AJ1016" s="38" t="s">
        <v>36</v>
      </c>
      <c r="AK1016" s="38" t="s">
        <v>102</v>
      </c>
      <c r="AL1016" s="38" t="s">
        <v>102</v>
      </c>
      <c r="AM1016" s="38" t="s">
        <v>102</v>
      </c>
      <c r="AN1016" s="38" t="s">
        <v>102</v>
      </c>
      <c r="AO1016" s="38" t="s">
        <v>36</v>
      </c>
      <c r="AP1016" s="38" t="s">
        <v>102</v>
      </c>
      <c r="AQ1016" s="38" t="s">
        <v>102</v>
      </c>
      <c r="AR1016" s="38" t="s">
        <v>102</v>
      </c>
      <c r="AS1016" s="38" t="s">
        <v>102</v>
      </c>
      <c r="AT1016" s="38" t="s">
        <v>36</v>
      </c>
      <c r="AU1016" s="38" t="s">
        <v>102</v>
      </c>
      <c r="AV1016" s="38" t="s">
        <v>102</v>
      </c>
      <c r="AW1016" s="38" t="s">
        <v>102</v>
      </c>
      <c r="AX1016" s="38" t="s">
        <v>36</v>
      </c>
      <c r="AY1016" s="38" t="s">
        <v>102</v>
      </c>
      <c r="AZ1016" s="38" t="s">
        <v>102</v>
      </c>
      <c r="BA1016" s="38" t="s">
        <v>102</v>
      </c>
    </row>
    <row r="1017" spans="1:53">
      <c r="A1017" s="100">
        <v>44372</v>
      </c>
      <c r="B1017" s="99" t="str">
        <f t="shared" si="871"/>
        <v>(金)</v>
      </c>
      <c r="C1017" s="14">
        <f t="shared" si="870"/>
        <v>1358356</v>
      </c>
      <c r="D1017" s="14">
        <v>600347</v>
      </c>
      <c r="E1017" s="38" t="s">
        <v>102</v>
      </c>
      <c r="F1017" s="38" t="s">
        <v>102</v>
      </c>
      <c r="G1017" s="38" t="s">
        <v>102</v>
      </c>
      <c r="H1017" s="14">
        <v>120784</v>
      </c>
      <c r="I1017" s="38" t="s">
        <v>102</v>
      </c>
      <c r="J1017" s="14">
        <v>0</v>
      </c>
      <c r="K1017" s="38" t="s">
        <v>102</v>
      </c>
      <c r="L1017" s="14">
        <v>633467</v>
      </c>
      <c r="M1017" s="38" t="s">
        <v>102</v>
      </c>
      <c r="N1017" s="38" t="s">
        <v>102</v>
      </c>
      <c r="O1017" s="38" t="s">
        <v>102</v>
      </c>
      <c r="P1017" s="14">
        <v>3758</v>
      </c>
      <c r="Q1017" s="38" t="s">
        <v>102</v>
      </c>
      <c r="R1017" s="14">
        <v>0</v>
      </c>
      <c r="S1017" s="38" t="s">
        <v>102</v>
      </c>
      <c r="T1017" s="14">
        <v>476937</v>
      </c>
      <c r="U1017" s="38" t="s">
        <v>102</v>
      </c>
      <c r="V1017" s="38" t="s">
        <v>102</v>
      </c>
      <c r="W1017" s="38" t="s">
        <v>102</v>
      </c>
      <c r="X1017" s="14">
        <v>20111</v>
      </c>
      <c r="Y1017" s="38" t="s">
        <v>102</v>
      </c>
      <c r="Z1017" s="14">
        <v>0</v>
      </c>
      <c r="AA1017" s="38" t="s">
        <v>102</v>
      </c>
      <c r="AB1017" s="14">
        <v>549913</v>
      </c>
      <c r="AC1017" s="38" t="s">
        <v>102</v>
      </c>
      <c r="AD1017" s="38" t="s">
        <v>102</v>
      </c>
      <c r="AE1017" s="38" t="s">
        <v>102</v>
      </c>
      <c r="AF1017" s="14">
        <v>3538</v>
      </c>
      <c r="AG1017" s="38" t="s">
        <v>102</v>
      </c>
      <c r="AH1017" s="14">
        <v>0</v>
      </c>
      <c r="AI1017" s="38" t="s">
        <v>102</v>
      </c>
      <c r="AJ1017" s="38" t="s">
        <v>36</v>
      </c>
      <c r="AK1017" s="38" t="s">
        <v>102</v>
      </c>
      <c r="AL1017" s="38" t="s">
        <v>102</v>
      </c>
      <c r="AM1017" s="38" t="s">
        <v>102</v>
      </c>
      <c r="AN1017" s="38" t="s">
        <v>102</v>
      </c>
      <c r="AO1017" s="38" t="s">
        <v>36</v>
      </c>
      <c r="AP1017" s="38" t="s">
        <v>102</v>
      </c>
      <c r="AQ1017" s="38" t="s">
        <v>102</v>
      </c>
      <c r="AR1017" s="38" t="s">
        <v>102</v>
      </c>
      <c r="AS1017" s="38" t="s">
        <v>102</v>
      </c>
      <c r="AT1017" s="38" t="s">
        <v>36</v>
      </c>
      <c r="AU1017" s="38" t="s">
        <v>102</v>
      </c>
      <c r="AV1017" s="38" t="s">
        <v>102</v>
      </c>
      <c r="AW1017" s="38" t="s">
        <v>102</v>
      </c>
      <c r="AX1017" s="38" t="s">
        <v>36</v>
      </c>
      <c r="AY1017" s="38" t="s">
        <v>102</v>
      </c>
      <c r="AZ1017" s="38" t="s">
        <v>102</v>
      </c>
      <c r="BA1017" s="38" t="s">
        <v>102</v>
      </c>
    </row>
    <row r="1018" spans="1:53">
      <c r="A1018" s="100">
        <v>44371</v>
      </c>
      <c r="B1018" s="99" t="str">
        <f t="shared" si="871"/>
        <v>(木)</v>
      </c>
      <c r="C1018" s="14">
        <f t="shared" si="870"/>
        <v>1376737</v>
      </c>
      <c r="D1018" s="14">
        <v>621653</v>
      </c>
      <c r="E1018" s="38" t="s">
        <v>102</v>
      </c>
      <c r="F1018" s="38" t="s">
        <v>102</v>
      </c>
      <c r="G1018" s="38" t="s">
        <v>102</v>
      </c>
      <c r="H1018" s="14">
        <v>111498</v>
      </c>
      <c r="I1018" s="38" t="s">
        <v>102</v>
      </c>
      <c r="J1018" s="14">
        <v>0</v>
      </c>
      <c r="K1018" s="38" t="s">
        <v>102</v>
      </c>
      <c r="L1018" s="14">
        <v>640239</v>
      </c>
      <c r="M1018" s="38" t="s">
        <v>102</v>
      </c>
      <c r="N1018" s="38" t="s">
        <v>102</v>
      </c>
      <c r="O1018" s="38" t="s">
        <v>102</v>
      </c>
      <c r="P1018" s="14">
        <v>3347</v>
      </c>
      <c r="Q1018" s="38" t="s">
        <v>102</v>
      </c>
      <c r="R1018" s="14">
        <v>0</v>
      </c>
      <c r="S1018" s="38" t="s">
        <v>102</v>
      </c>
      <c r="T1018" s="14">
        <v>508832</v>
      </c>
      <c r="U1018" s="38" t="s">
        <v>102</v>
      </c>
      <c r="V1018" s="38" t="s">
        <v>102</v>
      </c>
      <c r="W1018" s="38" t="s">
        <v>102</v>
      </c>
      <c r="X1018" s="14">
        <v>20090</v>
      </c>
      <c r="Y1018" s="38" t="s">
        <v>102</v>
      </c>
      <c r="Z1018" s="14">
        <v>0</v>
      </c>
      <c r="AA1018" s="38" t="s">
        <v>102</v>
      </c>
      <c r="AB1018" s="14">
        <v>553015</v>
      </c>
      <c r="AC1018" s="38" t="s">
        <v>102</v>
      </c>
      <c r="AD1018" s="38" t="s">
        <v>102</v>
      </c>
      <c r="AE1018" s="38" t="s">
        <v>102</v>
      </c>
      <c r="AF1018" s="14">
        <v>3155</v>
      </c>
      <c r="AG1018" s="38" t="s">
        <v>102</v>
      </c>
      <c r="AH1018" s="14">
        <v>0</v>
      </c>
      <c r="AI1018" s="38" t="s">
        <v>102</v>
      </c>
      <c r="AJ1018" s="38" t="s">
        <v>36</v>
      </c>
      <c r="AK1018" s="38" t="s">
        <v>102</v>
      </c>
      <c r="AL1018" s="38" t="s">
        <v>102</v>
      </c>
      <c r="AM1018" s="38" t="s">
        <v>102</v>
      </c>
      <c r="AN1018" s="38" t="s">
        <v>102</v>
      </c>
      <c r="AO1018" s="38" t="s">
        <v>36</v>
      </c>
      <c r="AP1018" s="38" t="s">
        <v>102</v>
      </c>
      <c r="AQ1018" s="38" t="s">
        <v>102</v>
      </c>
      <c r="AR1018" s="38" t="s">
        <v>102</v>
      </c>
      <c r="AS1018" s="38" t="s">
        <v>102</v>
      </c>
      <c r="AT1018" s="38" t="s">
        <v>36</v>
      </c>
      <c r="AU1018" s="38" t="s">
        <v>102</v>
      </c>
      <c r="AV1018" s="38" t="s">
        <v>102</v>
      </c>
      <c r="AW1018" s="38" t="s">
        <v>102</v>
      </c>
      <c r="AX1018" s="38" t="s">
        <v>36</v>
      </c>
      <c r="AY1018" s="38" t="s">
        <v>102</v>
      </c>
      <c r="AZ1018" s="38" t="s">
        <v>102</v>
      </c>
      <c r="BA1018" s="38" t="s">
        <v>102</v>
      </c>
    </row>
    <row r="1019" spans="1:53">
      <c r="A1019" s="100">
        <v>44370</v>
      </c>
      <c r="B1019" s="99" t="str">
        <f t="shared" si="871"/>
        <v>(水)</v>
      </c>
      <c r="C1019" s="14">
        <f t="shared" si="870"/>
        <v>1398358</v>
      </c>
      <c r="D1019" s="14">
        <v>636238</v>
      </c>
      <c r="E1019" s="38" t="s">
        <v>102</v>
      </c>
      <c r="F1019" s="38" t="s">
        <v>102</v>
      </c>
      <c r="G1019" s="38" t="s">
        <v>102</v>
      </c>
      <c r="H1019" s="14">
        <v>119233</v>
      </c>
      <c r="I1019" s="38" t="s">
        <v>102</v>
      </c>
      <c r="J1019" s="14">
        <v>0</v>
      </c>
      <c r="K1019" s="38" t="s">
        <v>102</v>
      </c>
      <c r="L1019" s="14">
        <v>639461</v>
      </c>
      <c r="M1019" s="38" t="s">
        <v>102</v>
      </c>
      <c r="N1019" s="38" t="s">
        <v>102</v>
      </c>
      <c r="O1019" s="38" t="s">
        <v>102</v>
      </c>
      <c r="P1019" s="14">
        <v>3426</v>
      </c>
      <c r="Q1019" s="38" t="s">
        <v>102</v>
      </c>
      <c r="R1019" s="14">
        <v>0</v>
      </c>
      <c r="S1019" s="38" t="s">
        <v>102</v>
      </c>
      <c r="T1019" s="14">
        <v>525502</v>
      </c>
      <c r="U1019" s="38" t="s">
        <v>102</v>
      </c>
      <c r="V1019" s="38" t="s">
        <v>102</v>
      </c>
      <c r="W1019" s="38" t="s">
        <v>102</v>
      </c>
      <c r="X1019" s="14">
        <v>20800</v>
      </c>
      <c r="Y1019" s="38" t="s">
        <v>102</v>
      </c>
      <c r="Z1019" s="14">
        <v>0</v>
      </c>
      <c r="AA1019" s="38" t="s">
        <v>102</v>
      </c>
      <c r="AB1019" s="14">
        <v>551237</v>
      </c>
      <c r="AC1019" s="38" t="s">
        <v>102</v>
      </c>
      <c r="AD1019" s="38" t="s">
        <v>102</v>
      </c>
      <c r="AE1019" s="38" t="s">
        <v>102</v>
      </c>
      <c r="AF1019" s="14">
        <v>3208</v>
      </c>
      <c r="AG1019" s="38" t="s">
        <v>102</v>
      </c>
      <c r="AH1019" s="14">
        <v>0</v>
      </c>
      <c r="AI1019" s="38" t="s">
        <v>102</v>
      </c>
      <c r="AJ1019" s="38" t="s">
        <v>36</v>
      </c>
      <c r="AK1019" s="38" t="s">
        <v>102</v>
      </c>
      <c r="AL1019" s="38" t="s">
        <v>102</v>
      </c>
      <c r="AM1019" s="38" t="s">
        <v>102</v>
      </c>
      <c r="AN1019" s="38" t="s">
        <v>102</v>
      </c>
      <c r="AO1019" s="38" t="s">
        <v>36</v>
      </c>
      <c r="AP1019" s="38" t="s">
        <v>102</v>
      </c>
      <c r="AQ1019" s="38" t="s">
        <v>102</v>
      </c>
      <c r="AR1019" s="38" t="s">
        <v>102</v>
      </c>
      <c r="AS1019" s="38" t="s">
        <v>102</v>
      </c>
      <c r="AT1019" s="38" t="s">
        <v>36</v>
      </c>
      <c r="AU1019" s="38" t="s">
        <v>102</v>
      </c>
      <c r="AV1019" s="38" t="s">
        <v>102</v>
      </c>
      <c r="AW1019" s="38" t="s">
        <v>102</v>
      </c>
      <c r="AX1019" s="38" t="s">
        <v>36</v>
      </c>
      <c r="AY1019" s="38" t="s">
        <v>102</v>
      </c>
      <c r="AZ1019" s="38" t="s">
        <v>102</v>
      </c>
      <c r="BA1019" s="38" t="s">
        <v>102</v>
      </c>
    </row>
    <row r="1020" spans="1:53">
      <c r="A1020" s="100">
        <v>44369</v>
      </c>
      <c r="B1020" s="99" t="str">
        <f t="shared" si="871"/>
        <v>(火)</v>
      </c>
      <c r="C1020" s="14">
        <f t="shared" si="870"/>
        <v>1363727</v>
      </c>
      <c r="D1020" s="14">
        <v>631739</v>
      </c>
      <c r="E1020" s="38" t="s">
        <v>102</v>
      </c>
      <c r="F1020" s="38" t="s">
        <v>102</v>
      </c>
      <c r="G1020" s="38" t="s">
        <v>102</v>
      </c>
      <c r="H1020" s="14">
        <v>111151</v>
      </c>
      <c r="I1020" s="38" t="s">
        <v>102</v>
      </c>
      <c r="J1020" s="14">
        <v>0</v>
      </c>
      <c r="K1020" s="38" t="s">
        <v>102</v>
      </c>
      <c r="L1020" s="14">
        <v>618095</v>
      </c>
      <c r="M1020" s="38" t="s">
        <v>102</v>
      </c>
      <c r="N1020" s="38" t="s">
        <v>102</v>
      </c>
      <c r="O1020" s="38" t="s">
        <v>102</v>
      </c>
      <c r="P1020" s="14">
        <v>2742</v>
      </c>
      <c r="Q1020" s="38" t="s">
        <v>102</v>
      </c>
      <c r="R1020" s="14">
        <v>0</v>
      </c>
      <c r="S1020" s="38" t="s">
        <v>102</v>
      </c>
      <c r="T1020" s="14">
        <v>526137</v>
      </c>
      <c r="U1020" s="38" t="s">
        <v>102</v>
      </c>
      <c r="V1020" s="38" t="s">
        <v>102</v>
      </c>
      <c r="W1020" s="38" t="s">
        <v>102</v>
      </c>
      <c r="X1020" s="14">
        <v>23541</v>
      </c>
      <c r="Y1020" s="38" t="s">
        <v>102</v>
      </c>
      <c r="Z1020" s="14">
        <v>0</v>
      </c>
      <c r="AA1020" s="38" t="s">
        <v>102</v>
      </c>
      <c r="AB1020" s="14">
        <v>533608</v>
      </c>
      <c r="AC1020" s="38" t="s">
        <v>102</v>
      </c>
      <c r="AD1020" s="38" t="s">
        <v>102</v>
      </c>
      <c r="AE1020" s="38" t="s">
        <v>102</v>
      </c>
      <c r="AF1020" s="14">
        <v>2598</v>
      </c>
      <c r="AG1020" s="38" t="s">
        <v>102</v>
      </c>
      <c r="AH1020" s="14">
        <v>0</v>
      </c>
      <c r="AI1020" s="38" t="s">
        <v>102</v>
      </c>
      <c r="AJ1020" s="38" t="s">
        <v>36</v>
      </c>
      <c r="AK1020" s="38" t="s">
        <v>102</v>
      </c>
      <c r="AL1020" s="38" t="s">
        <v>102</v>
      </c>
      <c r="AM1020" s="38" t="s">
        <v>102</v>
      </c>
      <c r="AN1020" s="38" t="s">
        <v>102</v>
      </c>
      <c r="AO1020" s="38" t="s">
        <v>36</v>
      </c>
      <c r="AP1020" s="38" t="s">
        <v>102</v>
      </c>
      <c r="AQ1020" s="38" t="s">
        <v>102</v>
      </c>
      <c r="AR1020" s="38" t="s">
        <v>102</v>
      </c>
      <c r="AS1020" s="38" t="s">
        <v>102</v>
      </c>
      <c r="AT1020" s="38" t="s">
        <v>36</v>
      </c>
      <c r="AU1020" s="38" t="s">
        <v>102</v>
      </c>
      <c r="AV1020" s="38" t="s">
        <v>102</v>
      </c>
      <c r="AW1020" s="38" t="s">
        <v>102</v>
      </c>
      <c r="AX1020" s="38" t="s">
        <v>36</v>
      </c>
      <c r="AY1020" s="38" t="s">
        <v>102</v>
      </c>
      <c r="AZ1020" s="38" t="s">
        <v>102</v>
      </c>
      <c r="BA1020" s="38" t="s">
        <v>102</v>
      </c>
    </row>
    <row r="1021" spans="1:53">
      <c r="A1021" s="100">
        <v>44368</v>
      </c>
      <c r="B1021" s="99" t="str">
        <f t="shared" si="871"/>
        <v>(月)</v>
      </c>
      <c r="C1021" s="14">
        <f t="shared" si="870"/>
        <v>1216924</v>
      </c>
      <c r="D1021" s="14">
        <v>607758</v>
      </c>
      <c r="E1021" s="38" t="s">
        <v>102</v>
      </c>
      <c r="F1021" s="38" t="s">
        <v>102</v>
      </c>
      <c r="G1021" s="38" t="s">
        <v>102</v>
      </c>
      <c r="H1021" s="14">
        <v>98344</v>
      </c>
      <c r="I1021" s="38" t="s">
        <v>102</v>
      </c>
      <c r="J1021" s="14">
        <v>0</v>
      </c>
      <c r="K1021" s="38" t="s">
        <v>102</v>
      </c>
      <c r="L1021" s="14">
        <v>507557</v>
      </c>
      <c r="M1021" s="38" t="s">
        <v>102</v>
      </c>
      <c r="N1021" s="38" t="s">
        <v>102</v>
      </c>
      <c r="O1021" s="38" t="s">
        <v>102</v>
      </c>
      <c r="P1021" s="14">
        <v>3265</v>
      </c>
      <c r="Q1021" s="38" t="s">
        <v>102</v>
      </c>
      <c r="R1021" s="14">
        <v>0</v>
      </c>
      <c r="S1021" s="38" t="s">
        <v>102</v>
      </c>
      <c r="T1021" s="14">
        <v>516242</v>
      </c>
      <c r="U1021" s="38" t="s">
        <v>102</v>
      </c>
      <c r="V1021" s="38" t="s">
        <v>102</v>
      </c>
      <c r="W1021" s="38" t="s">
        <v>102</v>
      </c>
      <c r="X1021" s="14">
        <v>23703</v>
      </c>
      <c r="Y1021" s="38" t="s">
        <v>102</v>
      </c>
      <c r="Z1021" s="14">
        <v>0</v>
      </c>
      <c r="AA1021" s="38" t="s">
        <v>102</v>
      </c>
      <c r="AB1021" s="14">
        <v>441259</v>
      </c>
      <c r="AC1021" s="38" t="s">
        <v>102</v>
      </c>
      <c r="AD1021" s="38" t="s">
        <v>102</v>
      </c>
      <c r="AE1021" s="38" t="s">
        <v>102</v>
      </c>
      <c r="AF1021" s="14">
        <v>3081</v>
      </c>
      <c r="AG1021" s="38" t="s">
        <v>102</v>
      </c>
      <c r="AH1021" s="14">
        <v>0</v>
      </c>
      <c r="AI1021" s="38" t="s">
        <v>102</v>
      </c>
      <c r="AJ1021" s="38" t="s">
        <v>36</v>
      </c>
      <c r="AK1021" s="38" t="s">
        <v>102</v>
      </c>
      <c r="AL1021" s="38" t="s">
        <v>102</v>
      </c>
      <c r="AM1021" s="38" t="s">
        <v>102</v>
      </c>
      <c r="AN1021" s="38" t="s">
        <v>102</v>
      </c>
      <c r="AO1021" s="38" t="s">
        <v>36</v>
      </c>
      <c r="AP1021" s="38" t="s">
        <v>102</v>
      </c>
      <c r="AQ1021" s="38" t="s">
        <v>102</v>
      </c>
      <c r="AR1021" s="38" t="s">
        <v>102</v>
      </c>
      <c r="AS1021" s="38" t="s">
        <v>102</v>
      </c>
      <c r="AT1021" s="38" t="s">
        <v>36</v>
      </c>
      <c r="AU1021" s="38" t="s">
        <v>102</v>
      </c>
      <c r="AV1021" s="38" t="s">
        <v>102</v>
      </c>
      <c r="AW1021" s="38" t="s">
        <v>102</v>
      </c>
      <c r="AX1021" s="38" t="s">
        <v>36</v>
      </c>
      <c r="AY1021" s="38" t="s">
        <v>102</v>
      </c>
      <c r="AZ1021" s="38" t="s">
        <v>102</v>
      </c>
      <c r="BA1021" s="38" t="s">
        <v>102</v>
      </c>
    </row>
    <row r="1022" spans="1:53">
      <c r="A1022" s="100">
        <v>44367</v>
      </c>
      <c r="B1022" s="99" t="str">
        <f t="shared" si="871"/>
        <v>(日)</v>
      </c>
      <c r="C1022" s="14">
        <f t="shared" si="870"/>
        <v>1118254</v>
      </c>
      <c r="D1022" s="14">
        <v>625612</v>
      </c>
      <c r="E1022" s="38" t="s">
        <v>102</v>
      </c>
      <c r="F1022" s="38" t="s">
        <v>102</v>
      </c>
      <c r="G1022" s="38" t="s">
        <v>102</v>
      </c>
      <c r="H1022" s="14">
        <v>50466</v>
      </c>
      <c r="I1022" s="38" t="s">
        <v>102</v>
      </c>
      <c r="J1022" s="14">
        <v>0</v>
      </c>
      <c r="K1022" s="38" t="s">
        <v>102</v>
      </c>
      <c r="L1022" s="14">
        <v>442147</v>
      </c>
      <c r="M1022" s="38" t="s">
        <v>102</v>
      </c>
      <c r="N1022" s="38" t="s">
        <v>102</v>
      </c>
      <c r="O1022" s="38" t="s">
        <v>102</v>
      </c>
      <c r="P1022" s="14">
        <v>29</v>
      </c>
      <c r="Q1022" s="38" t="s">
        <v>102</v>
      </c>
      <c r="R1022" s="14">
        <v>0</v>
      </c>
      <c r="S1022" s="38" t="s">
        <v>102</v>
      </c>
      <c r="T1022" s="14">
        <v>541528</v>
      </c>
      <c r="U1022" s="38" t="s">
        <v>102</v>
      </c>
      <c r="V1022" s="38" t="s">
        <v>102</v>
      </c>
      <c r="W1022" s="38" t="s">
        <v>102</v>
      </c>
      <c r="X1022" s="14">
        <v>25887</v>
      </c>
      <c r="Y1022" s="38" t="s">
        <v>102</v>
      </c>
      <c r="Z1022" s="14">
        <v>0</v>
      </c>
      <c r="AA1022" s="38" t="s">
        <v>102</v>
      </c>
      <c r="AB1022" s="14">
        <v>400832</v>
      </c>
      <c r="AC1022" s="38" t="s">
        <v>102</v>
      </c>
      <c r="AD1022" s="38" t="s">
        <v>102</v>
      </c>
      <c r="AE1022" s="38" t="s">
        <v>102</v>
      </c>
      <c r="AF1022" s="14">
        <v>4</v>
      </c>
      <c r="AG1022" s="38" t="s">
        <v>102</v>
      </c>
      <c r="AH1022" s="14">
        <v>0</v>
      </c>
      <c r="AI1022" s="38" t="s">
        <v>102</v>
      </c>
      <c r="AJ1022" s="38" t="s">
        <v>36</v>
      </c>
      <c r="AK1022" s="38" t="s">
        <v>102</v>
      </c>
      <c r="AL1022" s="38" t="s">
        <v>102</v>
      </c>
      <c r="AM1022" s="38" t="s">
        <v>102</v>
      </c>
      <c r="AN1022" s="38" t="s">
        <v>102</v>
      </c>
      <c r="AO1022" s="38" t="s">
        <v>36</v>
      </c>
      <c r="AP1022" s="38" t="s">
        <v>102</v>
      </c>
      <c r="AQ1022" s="38" t="s">
        <v>102</v>
      </c>
      <c r="AR1022" s="38" t="s">
        <v>102</v>
      </c>
      <c r="AS1022" s="38" t="s">
        <v>102</v>
      </c>
      <c r="AT1022" s="38" t="s">
        <v>36</v>
      </c>
      <c r="AU1022" s="38" t="s">
        <v>102</v>
      </c>
      <c r="AV1022" s="38" t="s">
        <v>102</v>
      </c>
      <c r="AW1022" s="38" t="s">
        <v>102</v>
      </c>
      <c r="AX1022" s="38" t="s">
        <v>36</v>
      </c>
      <c r="AY1022" s="38" t="s">
        <v>102</v>
      </c>
      <c r="AZ1022" s="38" t="s">
        <v>102</v>
      </c>
      <c r="BA1022" s="38" t="s">
        <v>102</v>
      </c>
    </row>
    <row r="1023" spans="1:53">
      <c r="A1023" s="100">
        <v>44366</v>
      </c>
      <c r="B1023" s="99" t="str">
        <f t="shared" si="871"/>
        <v>(土)</v>
      </c>
      <c r="C1023" s="14">
        <f t="shared" si="870"/>
        <v>1124674</v>
      </c>
      <c r="D1023" s="14">
        <v>628045</v>
      </c>
      <c r="E1023" s="38" t="s">
        <v>102</v>
      </c>
      <c r="F1023" s="38" t="s">
        <v>102</v>
      </c>
      <c r="G1023" s="38" t="s">
        <v>102</v>
      </c>
      <c r="H1023" s="14">
        <v>47492</v>
      </c>
      <c r="I1023" s="38" t="s">
        <v>102</v>
      </c>
      <c r="J1023" s="14">
        <v>0</v>
      </c>
      <c r="K1023" s="38" t="s">
        <v>102</v>
      </c>
      <c r="L1023" s="14">
        <v>449133</v>
      </c>
      <c r="M1023" s="38" t="s">
        <v>102</v>
      </c>
      <c r="N1023" s="38" t="s">
        <v>102</v>
      </c>
      <c r="O1023" s="38" t="s">
        <v>102</v>
      </c>
      <c r="P1023" s="14">
        <v>4</v>
      </c>
      <c r="Q1023" s="38" t="s">
        <v>102</v>
      </c>
      <c r="R1023" s="14">
        <v>0</v>
      </c>
      <c r="S1023" s="38" t="s">
        <v>102</v>
      </c>
      <c r="T1023" s="14">
        <v>541849</v>
      </c>
      <c r="U1023" s="38" t="s">
        <v>102</v>
      </c>
      <c r="V1023" s="38" t="s">
        <v>102</v>
      </c>
      <c r="W1023" s="38" t="s">
        <v>102</v>
      </c>
      <c r="X1023" s="14">
        <v>26803</v>
      </c>
      <c r="Y1023" s="38" t="s">
        <v>102</v>
      </c>
      <c r="Z1023" s="14">
        <v>0</v>
      </c>
      <c r="AA1023" s="38" t="s">
        <v>102</v>
      </c>
      <c r="AB1023" s="14">
        <v>396436</v>
      </c>
      <c r="AC1023" s="38" t="s">
        <v>102</v>
      </c>
      <c r="AD1023" s="38" t="s">
        <v>102</v>
      </c>
      <c r="AE1023" s="38" t="s">
        <v>102</v>
      </c>
      <c r="AF1023" s="14">
        <v>2</v>
      </c>
      <c r="AG1023" s="38" t="s">
        <v>102</v>
      </c>
      <c r="AH1023" s="14">
        <v>0</v>
      </c>
      <c r="AI1023" s="38" t="s">
        <v>102</v>
      </c>
      <c r="AJ1023" s="38" t="s">
        <v>36</v>
      </c>
      <c r="AK1023" s="38" t="s">
        <v>102</v>
      </c>
      <c r="AL1023" s="38" t="s">
        <v>102</v>
      </c>
      <c r="AM1023" s="38" t="s">
        <v>102</v>
      </c>
      <c r="AN1023" s="38" t="s">
        <v>102</v>
      </c>
      <c r="AO1023" s="38" t="s">
        <v>36</v>
      </c>
      <c r="AP1023" s="38" t="s">
        <v>102</v>
      </c>
      <c r="AQ1023" s="38" t="s">
        <v>102</v>
      </c>
      <c r="AR1023" s="38" t="s">
        <v>102</v>
      </c>
      <c r="AS1023" s="38" t="s">
        <v>102</v>
      </c>
      <c r="AT1023" s="38" t="s">
        <v>36</v>
      </c>
      <c r="AU1023" s="38" t="s">
        <v>102</v>
      </c>
      <c r="AV1023" s="38" t="s">
        <v>102</v>
      </c>
      <c r="AW1023" s="38" t="s">
        <v>102</v>
      </c>
      <c r="AX1023" s="38" t="s">
        <v>36</v>
      </c>
      <c r="AY1023" s="38" t="s">
        <v>102</v>
      </c>
      <c r="AZ1023" s="38" t="s">
        <v>102</v>
      </c>
      <c r="BA1023" s="38" t="s">
        <v>102</v>
      </c>
    </row>
    <row r="1024" spans="1:53">
      <c r="A1024" s="100">
        <v>44365</v>
      </c>
      <c r="B1024" s="99" t="str">
        <f t="shared" si="871"/>
        <v>(金)</v>
      </c>
      <c r="C1024" s="14">
        <f t="shared" si="870"/>
        <v>1147851</v>
      </c>
      <c r="D1024" s="14">
        <v>599081</v>
      </c>
      <c r="E1024" s="38" t="s">
        <v>102</v>
      </c>
      <c r="F1024" s="38" t="s">
        <v>102</v>
      </c>
      <c r="G1024" s="38" t="s">
        <v>102</v>
      </c>
      <c r="H1024" s="14">
        <v>40039</v>
      </c>
      <c r="I1024" s="38" t="s">
        <v>102</v>
      </c>
      <c r="J1024" s="14">
        <v>0</v>
      </c>
      <c r="K1024" s="38" t="s">
        <v>102</v>
      </c>
      <c r="L1024" s="14">
        <v>508731</v>
      </c>
      <c r="M1024" s="38" t="s">
        <v>102</v>
      </c>
      <c r="N1024" s="38" t="s">
        <v>102</v>
      </c>
      <c r="O1024" s="38" t="s">
        <v>102</v>
      </c>
      <c r="P1024" s="14">
        <v>0</v>
      </c>
      <c r="Q1024" s="38" t="s">
        <v>102</v>
      </c>
      <c r="R1024" s="14">
        <v>0</v>
      </c>
      <c r="S1024" s="38" t="s">
        <v>102</v>
      </c>
      <c r="T1024" s="14">
        <v>507655</v>
      </c>
      <c r="U1024" s="38" t="s">
        <v>102</v>
      </c>
      <c r="V1024" s="38" t="s">
        <v>102</v>
      </c>
      <c r="W1024" s="38" t="s">
        <v>102</v>
      </c>
      <c r="X1024" s="14">
        <v>21591</v>
      </c>
      <c r="Y1024" s="38" t="s">
        <v>102</v>
      </c>
      <c r="Z1024" s="14">
        <v>0</v>
      </c>
      <c r="AA1024" s="38" t="s">
        <v>102</v>
      </c>
      <c r="AB1024" s="14">
        <v>433956</v>
      </c>
      <c r="AC1024" s="38" t="s">
        <v>102</v>
      </c>
      <c r="AD1024" s="38" t="s">
        <v>102</v>
      </c>
      <c r="AE1024" s="38" t="s">
        <v>102</v>
      </c>
      <c r="AF1024" s="14">
        <v>0</v>
      </c>
      <c r="AG1024" s="38" t="s">
        <v>102</v>
      </c>
      <c r="AH1024" s="14">
        <v>0</v>
      </c>
      <c r="AI1024" s="38" t="s">
        <v>102</v>
      </c>
      <c r="AJ1024" s="38" t="s">
        <v>36</v>
      </c>
      <c r="AK1024" s="38" t="s">
        <v>102</v>
      </c>
      <c r="AL1024" s="38" t="s">
        <v>102</v>
      </c>
      <c r="AM1024" s="38" t="s">
        <v>102</v>
      </c>
      <c r="AN1024" s="38" t="s">
        <v>102</v>
      </c>
      <c r="AO1024" s="38" t="s">
        <v>36</v>
      </c>
      <c r="AP1024" s="38" t="s">
        <v>102</v>
      </c>
      <c r="AQ1024" s="38" t="s">
        <v>102</v>
      </c>
      <c r="AR1024" s="38" t="s">
        <v>102</v>
      </c>
      <c r="AS1024" s="38" t="s">
        <v>102</v>
      </c>
      <c r="AT1024" s="38" t="s">
        <v>36</v>
      </c>
      <c r="AU1024" s="38" t="s">
        <v>102</v>
      </c>
      <c r="AV1024" s="38" t="s">
        <v>102</v>
      </c>
      <c r="AW1024" s="38" t="s">
        <v>102</v>
      </c>
      <c r="AX1024" s="38" t="s">
        <v>36</v>
      </c>
      <c r="AY1024" s="38" t="s">
        <v>102</v>
      </c>
      <c r="AZ1024" s="38" t="s">
        <v>102</v>
      </c>
      <c r="BA1024" s="38" t="s">
        <v>102</v>
      </c>
    </row>
    <row r="1025" spans="1:53">
      <c r="A1025" s="100">
        <v>44364</v>
      </c>
      <c r="B1025" s="99" t="str">
        <f t="shared" si="871"/>
        <v>(木)</v>
      </c>
      <c r="C1025" s="14">
        <f t="shared" si="870"/>
        <v>1188204</v>
      </c>
      <c r="D1025" s="14">
        <v>615756</v>
      </c>
      <c r="E1025" s="38" t="s">
        <v>102</v>
      </c>
      <c r="F1025" s="38" t="s">
        <v>102</v>
      </c>
      <c r="G1025" s="38" t="s">
        <v>102</v>
      </c>
      <c r="H1025" s="14">
        <v>41437</v>
      </c>
      <c r="I1025" s="38" t="s">
        <v>102</v>
      </c>
      <c r="J1025" s="14">
        <v>0</v>
      </c>
      <c r="K1025" s="38" t="s">
        <v>102</v>
      </c>
      <c r="L1025" s="14">
        <v>531011</v>
      </c>
      <c r="M1025" s="38" t="s">
        <v>102</v>
      </c>
      <c r="N1025" s="38" t="s">
        <v>102</v>
      </c>
      <c r="O1025" s="38" t="s">
        <v>102</v>
      </c>
      <c r="P1025" s="14">
        <v>0</v>
      </c>
      <c r="Q1025" s="38" t="s">
        <v>102</v>
      </c>
      <c r="R1025" s="14">
        <v>0</v>
      </c>
      <c r="S1025" s="38" t="s">
        <v>102</v>
      </c>
      <c r="T1025" s="14">
        <v>525077</v>
      </c>
      <c r="U1025" s="38" t="s">
        <v>102</v>
      </c>
      <c r="V1025" s="38" t="s">
        <v>102</v>
      </c>
      <c r="W1025" s="38" t="s">
        <v>102</v>
      </c>
      <c r="X1025" s="14">
        <v>25304</v>
      </c>
      <c r="Y1025" s="38" t="s">
        <v>102</v>
      </c>
      <c r="Z1025" s="14">
        <v>0</v>
      </c>
      <c r="AA1025" s="38" t="s">
        <v>102</v>
      </c>
      <c r="AB1025" s="14">
        <v>449496</v>
      </c>
      <c r="AC1025" s="38" t="s">
        <v>102</v>
      </c>
      <c r="AD1025" s="38" t="s">
        <v>102</v>
      </c>
      <c r="AE1025" s="38" t="s">
        <v>102</v>
      </c>
      <c r="AF1025" s="14">
        <v>0</v>
      </c>
      <c r="AG1025" s="38" t="s">
        <v>102</v>
      </c>
      <c r="AH1025" s="14">
        <v>0</v>
      </c>
      <c r="AI1025" s="38" t="s">
        <v>102</v>
      </c>
      <c r="AJ1025" s="38" t="s">
        <v>36</v>
      </c>
      <c r="AK1025" s="38" t="s">
        <v>102</v>
      </c>
      <c r="AL1025" s="38" t="s">
        <v>102</v>
      </c>
      <c r="AM1025" s="38" t="s">
        <v>102</v>
      </c>
      <c r="AN1025" s="38" t="s">
        <v>102</v>
      </c>
      <c r="AO1025" s="38" t="s">
        <v>36</v>
      </c>
      <c r="AP1025" s="38" t="s">
        <v>102</v>
      </c>
      <c r="AQ1025" s="38" t="s">
        <v>102</v>
      </c>
      <c r="AR1025" s="38" t="s">
        <v>102</v>
      </c>
      <c r="AS1025" s="38" t="s">
        <v>102</v>
      </c>
      <c r="AT1025" s="38" t="s">
        <v>36</v>
      </c>
      <c r="AU1025" s="38" t="s">
        <v>102</v>
      </c>
      <c r="AV1025" s="38" t="s">
        <v>102</v>
      </c>
      <c r="AW1025" s="38" t="s">
        <v>102</v>
      </c>
      <c r="AX1025" s="38" t="s">
        <v>36</v>
      </c>
      <c r="AY1025" s="38" t="s">
        <v>102</v>
      </c>
      <c r="AZ1025" s="38" t="s">
        <v>102</v>
      </c>
      <c r="BA1025" s="38" t="s">
        <v>102</v>
      </c>
    </row>
    <row r="1026" spans="1:53">
      <c r="A1026" s="100">
        <v>44363</v>
      </c>
      <c r="B1026" s="99" t="str">
        <f t="shared" si="871"/>
        <v>(水)</v>
      </c>
      <c r="C1026" s="14">
        <f t="shared" si="870"/>
        <v>1195029</v>
      </c>
      <c r="D1026" s="39">
        <v>608980</v>
      </c>
      <c r="E1026" s="38" t="s">
        <v>102</v>
      </c>
      <c r="F1026" s="38" t="s">
        <v>102</v>
      </c>
      <c r="G1026" s="38" t="s">
        <v>102</v>
      </c>
      <c r="H1026" s="39">
        <v>41231</v>
      </c>
      <c r="I1026" s="38" t="s">
        <v>102</v>
      </c>
      <c r="J1026" s="14">
        <v>0</v>
      </c>
      <c r="K1026" s="38" t="s">
        <v>102</v>
      </c>
      <c r="L1026" s="39">
        <v>544818</v>
      </c>
      <c r="M1026" s="38" t="s">
        <v>102</v>
      </c>
      <c r="N1026" s="38" t="s">
        <v>102</v>
      </c>
      <c r="O1026" s="38" t="s">
        <v>102</v>
      </c>
      <c r="P1026" s="14">
        <v>0</v>
      </c>
      <c r="Q1026" s="38" t="s">
        <v>102</v>
      </c>
      <c r="R1026" s="14">
        <v>0</v>
      </c>
      <c r="S1026" s="38" t="s">
        <v>102</v>
      </c>
      <c r="T1026" s="39">
        <v>519464</v>
      </c>
      <c r="U1026" s="38" t="s">
        <v>102</v>
      </c>
      <c r="V1026" s="38" t="s">
        <v>102</v>
      </c>
      <c r="W1026" s="38" t="s">
        <v>102</v>
      </c>
      <c r="X1026" s="39">
        <v>26972</v>
      </c>
      <c r="Y1026" s="38" t="s">
        <v>102</v>
      </c>
      <c r="Z1026" s="14">
        <v>0</v>
      </c>
      <c r="AA1026" s="38" t="s">
        <v>102</v>
      </c>
      <c r="AB1026" s="39">
        <v>459605</v>
      </c>
      <c r="AC1026" s="38" t="s">
        <v>102</v>
      </c>
      <c r="AD1026" s="38" t="s">
        <v>102</v>
      </c>
      <c r="AE1026" s="38" t="s">
        <v>102</v>
      </c>
      <c r="AF1026" s="14">
        <v>0</v>
      </c>
      <c r="AG1026" s="38" t="s">
        <v>102</v>
      </c>
      <c r="AH1026" s="14">
        <v>0</v>
      </c>
      <c r="AI1026" s="38" t="s">
        <v>102</v>
      </c>
      <c r="AJ1026" s="38" t="s">
        <v>36</v>
      </c>
      <c r="AK1026" s="38" t="s">
        <v>102</v>
      </c>
      <c r="AL1026" s="38" t="s">
        <v>102</v>
      </c>
      <c r="AM1026" s="38" t="s">
        <v>102</v>
      </c>
      <c r="AN1026" s="38" t="s">
        <v>102</v>
      </c>
      <c r="AO1026" s="38" t="s">
        <v>36</v>
      </c>
      <c r="AP1026" s="38" t="s">
        <v>102</v>
      </c>
      <c r="AQ1026" s="38" t="s">
        <v>102</v>
      </c>
      <c r="AR1026" s="38" t="s">
        <v>102</v>
      </c>
      <c r="AS1026" s="38" t="s">
        <v>102</v>
      </c>
      <c r="AT1026" s="38" t="s">
        <v>36</v>
      </c>
      <c r="AU1026" s="38" t="s">
        <v>102</v>
      </c>
      <c r="AV1026" s="38" t="s">
        <v>102</v>
      </c>
      <c r="AW1026" s="38" t="s">
        <v>102</v>
      </c>
      <c r="AX1026" s="38" t="s">
        <v>36</v>
      </c>
      <c r="AY1026" s="38" t="s">
        <v>102</v>
      </c>
      <c r="AZ1026" s="38" t="s">
        <v>102</v>
      </c>
      <c r="BA1026" s="38" t="s">
        <v>102</v>
      </c>
    </row>
    <row r="1027" spans="1:53">
      <c r="A1027" s="100">
        <v>44362</v>
      </c>
      <c r="B1027" s="99" t="str">
        <f t="shared" si="871"/>
        <v>(火)</v>
      </c>
      <c r="C1027" s="14">
        <f t="shared" ref="C1027:C1090" si="872">SUM(D1027,H1027,J1027,K1027,L1027,P1027,R1027,S1027)</f>
        <v>1161756</v>
      </c>
      <c r="D1027" s="39">
        <v>629887</v>
      </c>
      <c r="E1027" s="38" t="s">
        <v>102</v>
      </c>
      <c r="F1027" s="38" t="s">
        <v>102</v>
      </c>
      <c r="G1027" s="38" t="s">
        <v>102</v>
      </c>
      <c r="H1027" s="39">
        <v>39731</v>
      </c>
      <c r="I1027" s="38" t="s">
        <v>102</v>
      </c>
      <c r="J1027" s="14">
        <v>0</v>
      </c>
      <c r="K1027" s="38" t="s">
        <v>102</v>
      </c>
      <c r="L1027" s="39">
        <v>492138</v>
      </c>
      <c r="M1027" s="38" t="s">
        <v>102</v>
      </c>
      <c r="N1027" s="38" t="s">
        <v>102</v>
      </c>
      <c r="O1027" s="38" t="s">
        <v>102</v>
      </c>
      <c r="P1027" s="14">
        <v>0</v>
      </c>
      <c r="Q1027" s="38" t="s">
        <v>102</v>
      </c>
      <c r="R1027" s="14">
        <v>0</v>
      </c>
      <c r="S1027" s="38" t="s">
        <v>102</v>
      </c>
      <c r="T1027" s="39">
        <v>542171</v>
      </c>
      <c r="U1027" s="38" t="s">
        <v>102</v>
      </c>
      <c r="V1027" s="38" t="s">
        <v>102</v>
      </c>
      <c r="W1027" s="38" t="s">
        <v>102</v>
      </c>
      <c r="X1027" s="39">
        <v>26782</v>
      </c>
      <c r="Y1027" s="38" t="s">
        <v>102</v>
      </c>
      <c r="Z1027" s="14">
        <v>0</v>
      </c>
      <c r="AA1027" s="38" t="s">
        <v>102</v>
      </c>
      <c r="AB1027" s="39">
        <v>412004</v>
      </c>
      <c r="AC1027" s="38" t="s">
        <v>102</v>
      </c>
      <c r="AD1027" s="38" t="s">
        <v>102</v>
      </c>
      <c r="AE1027" s="38" t="s">
        <v>102</v>
      </c>
      <c r="AF1027" s="14">
        <v>0</v>
      </c>
      <c r="AG1027" s="38" t="s">
        <v>102</v>
      </c>
      <c r="AH1027" s="14">
        <v>0</v>
      </c>
      <c r="AI1027" s="38" t="s">
        <v>102</v>
      </c>
      <c r="AJ1027" s="38" t="s">
        <v>36</v>
      </c>
      <c r="AK1027" s="38" t="s">
        <v>102</v>
      </c>
      <c r="AL1027" s="38" t="s">
        <v>102</v>
      </c>
      <c r="AM1027" s="38" t="s">
        <v>102</v>
      </c>
      <c r="AN1027" s="38" t="s">
        <v>102</v>
      </c>
      <c r="AO1027" s="38" t="s">
        <v>36</v>
      </c>
      <c r="AP1027" s="38" t="s">
        <v>102</v>
      </c>
      <c r="AQ1027" s="38" t="s">
        <v>102</v>
      </c>
      <c r="AR1027" s="38" t="s">
        <v>102</v>
      </c>
      <c r="AS1027" s="38" t="s">
        <v>102</v>
      </c>
      <c r="AT1027" s="38" t="s">
        <v>36</v>
      </c>
      <c r="AU1027" s="38" t="s">
        <v>102</v>
      </c>
      <c r="AV1027" s="38" t="s">
        <v>102</v>
      </c>
      <c r="AW1027" s="38" t="s">
        <v>102</v>
      </c>
      <c r="AX1027" s="38" t="s">
        <v>36</v>
      </c>
      <c r="AY1027" s="38" t="s">
        <v>102</v>
      </c>
      <c r="AZ1027" s="38" t="s">
        <v>102</v>
      </c>
      <c r="BA1027" s="38" t="s">
        <v>102</v>
      </c>
    </row>
    <row r="1028" spans="1:53">
      <c r="A1028" s="100">
        <v>44361</v>
      </c>
      <c r="B1028" s="99" t="str">
        <f t="shared" si="871"/>
        <v>(月)</v>
      </c>
      <c r="C1028" s="14">
        <f t="shared" si="872"/>
        <v>1042581</v>
      </c>
      <c r="D1028" s="39">
        <v>581012</v>
      </c>
      <c r="E1028" s="38" t="s">
        <v>102</v>
      </c>
      <c r="F1028" s="38" t="s">
        <v>102</v>
      </c>
      <c r="G1028" s="38" t="s">
        <v>102</v>
      </c>
      <c r="H1028" s="39">
        <v>38489</v>
      </c>
      <c r="I1028" s="38" t="s">
        <v>102</v>
      </c>
      <c r="J1028" s="14">
        <v>0</v>
      </c>
      <c r="K1028" s="38" t="s">
        <v>102</v>
      </c>
      <c r="L1028" s="39">
        <v>423080</v>
      </c>
      <c r="M1028" s="38" t="s">
        <v>102</v>
      </c>
      <c r="N1028" s="38" t="s">
        <v>102</v>
      </c>
      <c r="O1028" s="38" t="s">
        <v>102</v>
      </c>
      <c r="P1028" s="14">
        <v>0</v>
      </c>
      <c r="Q1028" s="38" t="s">
        <v>102</v>
      </c>
      <c r="R1028" s="14">
        <v>0</v>
      </c>
      <c r="S1028" s="38" t="s">
        <v>102</v>
      </c>
      <c r="T1028" s="39">
        <v>504869</v>
      </c>
      <c r="U1028" s="38" t="s">
        <v>102</v>
      </c>
      <c r="V1028" s="38" t="s">
        <v>102</v>
      </c>
      <c r="W1028" s="38" t="s">
        <v>102</v>
      </c>
      <c r="X1028" s="39">
        <v>27560</v>
      </c>
      <c r="Y1028" s="38" t="s">
        <v>102</v>
      </c>
      <c r="Z1028" s="14">
        <v>0</v>
      </c>
      <c r="AA1028" s="38" t="s">
        <v>102</v>
      </c>
      <c r="AB1028" s="39">
        <v>358400</v>
      </c>
      <c r="AC1028" s="38" t="s">
        <v>102</v>
      </c>
      <c r="AD1028" s="38" t="s">
        <v>102</v>
      </c>
      <c r="AE1028" s="38" t="s">
        <v>102</v>
      </c>
      <c r="AF1028" s="14">
        <v>0</v>
      </c>
      <c r="AG1028" s="38" t="s">
        <v>102</v>
      </c>
      <c r="AH1028" s="14">
        <v>0</v>
      </c>
      <c r="AI1028" s="38" t="s">
        <v>102</v>
      </c>
      <c r="AJ1028" s="38" t="s">
        <v>36</v>
      </c>
      <c r="AK1028" s="38" t="s">
        <v>102</v>
      </c>
      <c r="AL1028" s="38" t="s">
        <v>102</v>
      </c>
      <c r="AM1028" s="38" t="s">
        <v>102</v>
      </c>
      <c r="AN1028" s="38" t="s">
        <v>102</v>
      </c>
      <c r="AO1028" s="38" t="s">
        <v>36</v>
      </c>
      <c r="AP1028" s="38" t="s">
        <v>102</v>
      </c>
      <c r="AQ1028" s="38" t="s">
        <v>102</v>
      </c>
      <c r="AR1028" s="38" t="s">
        <v>102</v>
      </c>
      <c r="AS1028" s="38" t="s">
        <v>102</v>
      </c>
      <c r="AT1028" s="38" t="s">
        <v>36</v>
      </c>
      <c r="AU1028" s="38" t="s">
        <v>102</v>
      </c>
      <c r="AV1028" s="38" t="s">
        <v>102</v>
      </c>
      <c r="AW1028" s="38" t="s">
        <v>102</v>
      </c>
      <c r="AX1028" s="38" t="s">
        <v>36</v>
      </c>
      <c r="AY1028" s="38" t="s">
        <v>102</v>
      </c>
      <c r="AZ1028" s="38" t="s">
        <v>102</v>
      </c>
      <c r="BA1028" s="38" t="s">
        <v>102</v>
      </c>
    </row>
    <row r="1029" spans="1:53">
      <c r="A1029" s="100">
        <v>44360</v>
      </c>
      <c r="B1029" s="99" t="str">
        <f t="shared" si="871"/>
        <v>(日)</v>
      </c>
      <c r="C1029" s="14">
        <f t="shared" si="872"/>
        <v>929809</v>
      </c>
      <c r="D1029" s="39">
        <v>570339</v>
      </c>
      <c r="E1029" s="38" t="s">
        <v>102</v>
      </c>
      <c r="F1029" s="38" t="s">
        <v>102</v>
      </c>
      <c r="G1029" s="38" t="s">
        <v>102</v>
      </c>
      <c r="H1029" s="39">
        <v>40421</v>
      </c>
      <c r="I1029" s="38" t="s">
        <v>102</v>
      </c>
      <c r="J1029" s="14">
        <v>0</v>
      </c>
      <c r="K1029" s="38" t="s">
        <v>102</v>
      </c>
      <c r="L1029" s="39">
        <v>319049</v>
      </c>
      <c r="M1029" s="38" t="s">
        <v>102</v>
      </c>
      <c r="N1029" s="38" t="s">
        <v>102</v>
      </c>
      <c r="O1029" s="38" t="s">
        <v>102</v>
      </c>
      <c r="P1029" s="14">
        <v>0</v>
      </c>
      <c r="Q1029" s="38" t="s">
        <v>102</v>
      </c>
      <c r="R1029" s="14">
        <v>0</v>
      </c>
      <c r="S1029" s="38" t="s">
        <v>102</v>
      </c>
      <c r="T1029" s="39">
        <v>514039</v>
      </c>
      <c r="U1029" s="38" t="s">
        <v>102</v>
      </c>
      <c r="V1029" s="38" t="s">
        <v>102</v>
      </c>
      <c r="W1029" s="38" t="s">
        <v>102</v>
      </c>
      <c r="X1029" s="39">
        <v>31443</v>
      </c>
      <c r="Y1029" s="38" t="s">
        <v>102</v>
      </c>
      <c r="Z1029" s="14">
        <v>0</v>
      </c>
      <c r="AA1029" s="38" t="s">
        <v>102</v>
      </c>
      <c r="AB1029" s="39">
        <v>287435</v>
      </c>
      <c r="AC1029" s="38" t="s">
        <v>102</v>
      </c>
      <c r="AD1029" s="38" t="s">
        <v>102</v>
      </c>
      <c r="AE1029" s="38" t="s">
        <v>102</v>
      </c>
      <c r="AF1029" s="14">
        <v>0</v>
      </c>
      <c r="AG1029" s="38" t="s">
        <v>102</v>
      </c>
      <c r="AH1029" s="14">
        <v>0</v>
      </c>
      <c r="AI1029" s="38" t="s">
        <v>102</v>
      </c>
      <c r="AJ1029" s="38" t="s">
        <v>36</v>
      </c>
      <c r="AK1029" s="38" t="s">
        <v>102</v>
      </c>
      <c r="AL1029" s="38" t="s">
        <v>102</v>
      </c>
      <c r="AM1029" s="38" t="s">
        <v>102</v>
      </c>
      <c r="AN1029" s="38" t="s">
        <v>102</v>
      </c>
      <c r="AO1029" s="38" t="s">
        <v>36</v>
      </c>
      <c r="AP1029" s="38" t="s">
        <v>102</v>
      </c>
      <c r="AQ1029" s="38" t="s">
        <v>102</v>
      </c>
      <c r="AR1029" s="38" t="s">
        <v>102</v>
      </c>
      <c r="AS1029" s="38" t="s">
        <v>102</v>
      </c>
      <c r="AT1029" s="38" t="s">
        <v>36</v>
      </c>
      <c r="AU1029" s="38" t="s">
        <v>102</v>
      </c>
      <c r="AV1029" s="38" t="s">
        <v>102</v>
      </c>
      <c r="AW1029" s="38" t="s">
        <v>102</v>
      </c>
      <c r="AX1029" s="38" t="s">
        <v>36</v>
      </c>
      <c r="AY1029" s="38" t="s">
        <v>102</v>
      </c>
      <c r="AZ1029" s="38" t="s">
        <v>102</v>
      </c>
      <c r="BA1029" s="38" t="s">
        <v>102</v>
      </c>
    </row>
    <row r="1030" spans="1:53">
      <c r="A1030" s="100">
        <v>44359</v>
      </c>
      <c r="B1030" s="99" t="str">
        <f t="shared" si="871"/>
        <v>(土)</v>
      </c>
      <c r="C1030" s="14">
        <f t="shared" si="872"/>
        <v>951194</v>
      </c>
      <c r="D1030" s="39">
        <v>631866</v>
      </c>
      <c r="E1030" s="38" t="s">
        <v>102</v>
      </c>
      <c r="F1030" s="38" t="s">
        <v>102</v>
      </c>
      <c r="G1030" s="38" t="s">
        <v>102</v>
      </c>
      <c r="H1030" s="39">
        <v>39501</v>
      </c>
      <c r="I1030" s="38" t="s">
        <v>102</v>
      </c>
      <c r="J1030" s="14">
        <v>0</v>
      </c>
      <c r="K1030" s="38" t="s">
        <v>102</v>
      </c>
      <c r="L1030" s="39">
        <v>279827</v>
      </c>
      <c r="M1030" s="38" t="s">
        <v>102</v>
      </c>
      <c r="N1030" s="38" t="s">
        <v>102</v>
      </c>
      <c r="O1030" s="38" t="s">
        <v>102</v>
      </c>
      <c r="P1030" s="14">
        <v>0</v>
      </c>
      <c r="Q1030" s="38" t="s">
        <v>102</v>
      </c>
      <c r="R1030" s="14">
        <v>0</v>
      </c>
      <c r="S1030" s="38" t="s">
        <v>102</v>
      </c>
      <c r="T1030" s="39">
        <v>563646</v>
      </c>
      <c r="U1030" s="38" t="s">
        <v>102</v>
      </c>
      <c r="V1030" s="38" t="s">
        <v>102</v>
      </c>
      <c r="W1030" s="38" t="s">
        <v>102</v>
      </c>
      <c r="X1030" s="39">
        <v>31334</v>
      </c>
      <c r="Y1030" s="38" t="s">
        <v>102</v>
      </c>
      <c r="Z1030" s="14">
        <v>0</v>
      </c>
      <c r="AA1030" s="38" t="s">
        <v>102</v>
      </c>
      <c r="AB1030" s="39">
        <v>242320</v>
      </c>
      <c r="AC1030" s="38" t="s">
        <v>102</v>
      </c>
      <c r="AD1030" s="38" t="s">
        <v>102</v>
      </c>
      <c r="AE1030" s="38" t="s">
        <v>102</v>
      </c>
      <c r="AF1030" s="14">
        <v>0</v>
      </c>
      <c r="AG1030" s="38" t="s">
        <v>102</v>
      </c>
      <c r="AH1030" s="14">
        <v>0</v>
      </c>
      <c r="AI1030" s="38" t="s">
        <v>102</v>
      </c>
      <c r="AJ1030" s="38" t="s">
        <v>36</v>
      </c>
      <c r="AK1030" s="38" t="s">
        <v>102</v>
      </c>
      <c r="AL1030" s="38" t="s">
        <v>102</v>
      </c>
      <c r="AM1030" s="38" t="s">
        <v>102</v>
      </c>
      <c r="AN1030" s="38" t="s">
        <v>102</v>
      </c>
      <c r="AO1030" s="38" t="s">
        <v>36</v>
      </c>
      <c r="AP1030" s="38" t="s">
        <v>102</v>
      </c>
      <c r="AQ1030" s="38" t="s">
        <v>102</v>
      </c>
      <c r="AR1030" s="38" t="s">
        <v>102</v>
      </c>
      <c r="AS1030" s="38" t="s">
        <v>102</v>
      </c>
      <c r="AT1030" s="38" t="s">
        <v>36</v>
      </c>
      <c r="AU1030" s="38" t="s">
        <v>102</v>
      </c>
      <c r="AV1030" s="38" t="s">
        <v>102</v>
      </c>
      <c r="AW1030" s="38" t="s">
        <v>102</v>
      </c>
      <c r="AX1030" s="38" t="s">
        <v>36</v>
      </c>
      <c r="AY1030" s="38" t="s">
        <v>102</v>
      </c>
      <c r="AZ1030" s="38" t="s">
        <v>102</v>
      </c>
      <c r="BA1030" s="38" t="s">
        <v>102</v>
      </c>
    </row>
    <row r="1031" spans="1:53">
      <c r="A1031" s="100">
        <v>44358</v>
      </c>
      <c r="B1031" s="99" t="str">
        <f t="shared" si="871"/>
        <v>(金)</v>
      </c>
      <c r="C1031" s="14">
        <f t="shared" si="872"/>
        <v>990995</v>
      </c>
      <c r="D1031" s="39">
        <v>679233</v>
      </c>
      <c r="E1031" s="38" t="s">
        <v>102</v>
      </c>
      <c r="F1031" s="38" t="s">
        <v>102</v>
      </c>
      <c r="G1031" s="38" t="s">
        <v>102</v>
      </c>
      <c r="H1031" s="39">
        <v>37263</v>
      </c>
      <c r="I1031" s="38" t="s">
        <v>102</v>
      </c>
      <c r="J1031" s="14">
        <v>0</v>
      </c>
      <c r="K1031" s="38" t="s">
        <v>102</v>
      </c>
      <c r="L1031" s="39">
        <v>274499</v>
      </c>
      <c r="M1031" s="38" t="s">
        <v>102</v>
      </c>
      <c r="N1031" s="38" t="s">
        <v>102</v>
      </c>
      <c r="O1031" s="38" t="s">
        <v>102</v>
      </c>
      <c r="P1031" s="14">
        <v>0</v>
      </c>
      <c r="Q1031" s="38" t="s">
        <v>102</v>
      </c>
      <c r="R1031" s="14">
        <v>0</v>
      </c>
      <c r="S1031" s="38" t="s">
        <v>102</v>
      </c>
      <c r="T1031" s="39">
        <v>588845</v>
      </c>
      <c r="U1031" s="38" t="s">
        <v>102</v>
      </c>
      <c r="V1031" s="38" t="s">
        <v>102</v>
      </c>
      <c r="W1031" s="38" t="s">
        <v>102</v>
      </c>
      <c r="X1031" s="39">
        <v>28137</v>
      </c>
      <c r="Y1031" s="38" t="s">
        <v>102</v>
      </c>
      <c r="Z1031" s="14">
        <v>0</v>
      </c>
      <c r="AA1031" s="38" t="s">
        <v>102</v>
      </c>
      <c r="AB1031" s="39">
        <v>222018</v>
      </c>
      <c r="AC1031" s="38" t="s">
        <v>102</v>
      </c>
      <c r="AD1031" s="38" t="s">
        <v>102</v>
      </c>
      <c r="AE1031" s="38" t="s">
        <v>102</v>
      </c>
      <c r="AF1031" s="14">
        <v>0</v>
      </c>
      <c r="AG1031" s="38" t="s">
        <v>102</v>
      </c>
      <c r="AH1031" s="14">
        <v>0</v>
      </c>
      <c r="AI1031" s="38" t="s">
        <v>102</v>
      </c>
      <c r="AJ1031" s="38" t="s">
        <v>36</v>
      </c>
      <c r="AK1031" s="38" t="s">
        <v>102</v>
      </c>
      <c r="AL1031" s="38" t="s">
        <v>102</v>
      </c>
      <c r="AM1031" s="38" t="s">
        <v>102</v>
      </c>
      <c r="AN1031" s="38" t="s">
        <v>102</v>
      </c>
      <c r="AO1031" s="38" t="s">
        <v>36</v>
      </c>
      <c r="AP1031" s="38" t="s">
        <v>102</v>
      </c>
      <c r="AQ1031" s="38" t="s">
        <v>102</v>
      </c>
      <c r="AR1031" s="38" t="s">
        <v>102</v>
      </c>
      <c r="AS1031" s="38" t="s">
        <v>102</v>
      </c>
      <c r="AT1031" s="38" t="s">
        <v>36</v>
      </c>
      <c r="AU1031" s="38" t="s">
        <v>102</v>
      </c>
      <c r="AV1031" s="38" t="s">
        <v>102</v>
      </c>
      <c r="AW1031" s="38" t="s">
        <v>102</v>
      </c>
      <c r="AX1031" s="38" t="s">
        <v>36</v>
      </c>
      <c r="AY1031" s="38" t="s">
        <v>102</v>
      </c>
      <c r="AZ1031" s="38" t="s">
        <v>102</v>
      </c>
      <c r="BA1031" s="38" t="s">
        <v>102</v>
      </c>
    </row>
    <row r="1032" spans="1:53">
      <c r="A1032" s="100">
        <v>44357</v>
      </c>
      <c r="B1032" s="99" t="str">
        <f t="shared" si="871"/>
        <v>(木)</v>
      </c>
      <c r="C1032" s="14">
        <f t="shared" si="872"/>
        <v>1020471</v>
      </c>
      <c r="D1032" s="39">
        <v>674553</v>
      </c>
      <c r="E1032" s="38" t="s">
        <v>102</v>
      </c>
      <c r="F1032" s="38" t="s">
        <v>102</v>
      </c>
      <c r="G1032" s="38" t="s">
        <v>102</v>
      </c>
      <c r="H1032" s="39">
        <v>33730</v>
      </c>
      <c r="I1032" s="38" t="s">
        <v>102</v>
      </c>
      <c r="J1032" s="14">
        <v>0</v>
      </c>
      <c r="K1032" s="38" t="s">
        <v>102</v>
      </c>
      <c r="L1032" s="39">
        <v>312188</v>
      </c>
      <c r="M1032" s="38" t="s">
        <v>102</v>
      </c>
      <c r="N1032" s="38" t="s">
        <v>102</v>
      </c>
      <c r="O1032" s="38" t="s">
        <v>102</v>
      </c>
      <c r="P1032" s="14">
        <v>0</v>
      </c>
      <c r="Q1032" s="38" t="s">
        <v>102</v>
      </c>
      <c r="R1032" s="14">
        <v>0</v>
      </c>
      <c r="S1032" s="38" t="s">
        <v>102</v>
      </c>
      <c r="T1032" s="39">
        <v>585351</v>
      </c>
      <c r="U1032" s="38" t="s">
        <v>102</v>
      </c>
      <c r="V1032" s="38" t="s">
        <v>102</v>
      </c>
      <c r="W1032" s="38" t="s">
        <v>102</v>
      </c>
      <c r="X1032" s="39">
        <v>27782</v>
      </c>
      <c r="Y1032" s="38" t="s">
        <v>102</v>
      </c>
      <c r="Z1032" s="14">
        <v>0</v>
      </c>
      <c r="AA1032" s="38" t="s">
        <v>102</v>
      </c>
      <c r="AB1032" s="39">
        <v>252761</v>
      </c>
      <c r="AC1032" s="38" t="s">
        <v>102</v>
      </c>
      <c r="AD1032" s="38" t="s">
        <v>102</v>
      </c>
      <c r="AE1032" s="38" t="s">
        <v>102</v>
      </c>
      <c r="AF1032" s="14">
        <v>0</v>
      </c>
      <c r="AG1032" s="38" t="s">
        <v>102</v>
      </c>
      <c r="AH1032" s="14">
        <v>0</v>
      </c>
      <c r="AI1032" s="38" t="s">
        <v>102</v>
      </c>
      <c r="AJ1032" s="38" t="s">
        <v>36</v>
      </c>
      <c r="AK1032" s="38" t="s">
        <v>102</v>
      </c>
      <c r="AL1032" s="38" t="s">
        <v>102</v>
      </c>
      <c r="AM1032" s="38" t="s">
        <v>102</v>
      </c>
      <c r="AN1032" s="38" t="s">
        <v>102</v>
      </c>
      <c r="AO1032" s="38" t="s">
        <v>36</v>
      </c>
      <c r="AP1032" s="38" t="s">
        <v>102</v>
      </c>
      <c r="AQ1032" s="38" t="s">
        <v>102</v>
      </c>
      <c r="AR1032" s="38" t="s">
        <v>102</v>
      </c>
      <c r="AS1032" s="38" t="s">
        <v>102</v>
      </c>
      <c r="AT1032" s="38" t="s">
        <v>36</v>
      </c>
      <c r="AU1032" s="38" t="s">
        <v>102</v>
      </c>
      <c r="AV1032" s="38" t="s">
        <v>102</v>
      </c>
      <c r="AW1032" s="38" t="s">
        <v>102</v>
      </c>
      <c r="AX1032" s="38" t="s">
        <v>36</v>
      </c>
      <c r="AY1032" s="38" t="s">
        <v>102</v>
      </c>
      <c r="AZ1032" s="38" t="s">
        <v>102</v>
      </c>
      <c r="BA1032" s="38" t="s">
        <v>102</v>
      </c>
    </row>
    <row r="1033" spans="1:53">
      <c r="A1033" s="100">
        <v>44356</v>
      </c>
      <c r="B1033" s="99" t="str">
        <f t="shared" si="871"/>
        <v>(水)</v>
      </c>
      <c r="C1033" s="14">
        <f t="shared" si="872"/>
        <v>1021005</v>
      </c>
      <c r="D1033" s="39">
        <v>694338</v>
      </c>
      <c r="E1033" s="38" t="s">
        <v>102</v>
      </c>
      <c r="F1033" s="38" t="s">
        <v>102</v>
      </c>
      <c r="G1033" s="38" t="s">
        <v>102</v>
      </c>
      <c r="H1033" s="39">
        <v>31379</v>
      </c>
      <c r="I1033" s="38" t="s">
        <v>102</v>
      </c>
      <c r="J1033" s="14">
        <v>0</v>
      </c>
      <c r="K1033" s="38" t="s">
        <v>102</v>
      </c>
      <c r="L1033" s="39">
        <v>295288</v>
      </c>
      <c r="M1033" s="38" t="s">
        <v>102</v>
      </c>
      <c r="N1033" s="38" t="s">
        <v>102</v>
      </c>
      <c r="O1033" s="38" t="s">
        <v>102</v>
      </c>
      <c r="P1033" s="14">
        <v>0</v>
      </c>
      <c r="Q1033" s="38" t="s">
        <v>102</v>
      </c>
      <c r="R1033" s="14">
        <v>0</v>
      </c>
      <c r="S1033" s="38" t="s">
        <v>102</v>
      </c>
      <c r="T1033" s="39">
        <v>597893</v>
      </c>
      <c r="U1033" s="38" t="s">
        <v>102</v>
      </c>
      <c r="V1033" s="38" t="s">
        <v>102</v>
      </c>
      <c r="W1033" s="38" t="s">
        <v>102</v>
      </c>
      <c r="X1033" s="39">
        <v>26450</v>
      </c>
      <c r="Y1033" s="38" t="s">
        <v>102</v>
      </c>
      <c r="Z1033" s="14">
        <v>0</v>
      </c>
      <c r="AA1033" s="38" t="s">
        <v>102</v>
      </c>
      <c r="AB1033" s="39">
        <v>238714</v>
      </c>
      <c r="AC1033" s="38" t="s">
        <v>102</v>
      </c>
      <c r="AD1033" s="38" t="s">
        <v>102</v>
      </c>
      <c r="AE1033" s="38" t="s">
        <v>102</v>
      </c>
      <c r="AF1033" s="14">
        <v>0</v>
      </c>
      <c r="AG1033" s="38" t="s">
        <v>102</v>
      </c>
      <c r="AH1033" s="14">
        <v>0</v>
      </c>
      <c r="AI1033" s="38" t="s">
        <v>102</v>
      </c>
      <c r="AJ1033" s="38" t="s">
        <v>36</v>
      </c>
      <c r="AK1033" s="38" t="s">
        <v>102</v>
      </c>
      <c r="AL1033" s="38" t="s">
        <v>102</v>
      </c>
      <c r="AM1033" s="38" t="s">
        <v>102</v>
      </c>
      <c r="AN1033" s="38" t="s">
        <v>102</v>
      </c>
      <c r="AO1033" s="38" t="s">
        <v>36</v>
      </c>
      <c r="AP1033" s="38" t="s">
        <v>102</v>
      </c>
      <c r="AQ1033" s="38" t="s">
        <v>102</v>
      </c>
      <c r="AR1033" s="38" t="s">
        <v>102</v>
      </c>
      <c r="AS1033" s="38" t="s">
        <v>102</v>
      </c>
      <c r="AT1033" s="38" t="s">
        <v>36</v>
      </c>
      <c r="AU1033" s="38" t="s">
        <v>102</v>
      </c>
      <c r="AV1033" s="38" t="s">
        <v>102</v>
      </c>
      <c r="AW1033" s="38" t="s">
        <v>102</v>
      </c>
      <c r="AX1033" s="38" t="s">
        <v>36</v>
      </c>
      <c r="AY1033" s="38" t="s">
        <v>102</v>
      </c>
      <c r="AZ1033" s="38" t="s">
        <v>102</v>
      </c>
      <c r="BA1033" s="38" t="s">
        <v>102</v>
      </c>
    </row>
    <row r="1034" spans="1:53">
      <c r="A1034" s="100">
        <v>44355</v>
      </c>
      <c r="B1034" s="99" t="str">
        <f t="shared" si="871"/>
        <v>(火)</v>
      </c>
      <c r="C1034" s="14">
        <f t="shared" si="872"/>
        <v>979230</v>
      </c>
      <c r="D1034" s="39">
        <v>706690</v>
      </c>
      <c r="E1034" s="38" t="s">
        <v>102</v>
      </c>
      <c r="F1034" s="38" t="s">
        <v>102</v>
      </c>
      <c r="G1034" s="38" t="s">
        <v>102</v>
      </c>
      <c r="H1034" s="39">
        <v>32771</v>
      </c>
      <c r="I1034" s="38" t="s">
        <v>102</v>
      </c>
      <c r="J1034" s="14">
        <v>0</v>
      </c>
      <c r="K1034" s="38" t="s">
        <v>102</v>
      </c>
      <c r="L1034" s="39">
        <v>239769</v>
      </c>
      <c r="M1034" s="38" t="s">
        <v>102</v>
      </c>
      <c r="N1034" s="38" t="s">
        <v>102</v>
      </c>
      <c r="O1034" s="38" t="s">
        <v>102</v>
      </c>
      <c r="P1034" s="14">
        <v>0</v>
      </c>
      <c r="Q1034" s="38" t="s">
        <v>102</v>
      </c>
      <c r="R1034" s="14">
        <v>0</v>
      </c>
      <c r="S1034" s="38" t="s">
        <v>102</v>
      </c>
      <c r="T1034" s="39">
        <v>611668</v>
      </c>
      <c r="U1034" s="38" t="s">
        <v>102</v>
      </c>
      <c r="V1034" s="38" t="s">
        <v>102</v>
      </c>
      <c r="W1034" s="38" t="s">
        <v>102</v>
      </c>
      <c r="X1034" s="39">
        <v>28330</v>
      </c>
      <c r="Y1034" s="38" t="s">
        <v>102</v>
      </c>
      <c r="Z1034" s="14">
        <v>0</v>
      </c>
      <c r="AA1034" s="38" t="s">
        <v>102</v>
      </c>
      <c r="AB1034" s="39">
        <v>190870</v>
      </c>
      <c r="AC1034" s="38" t="s">
        <v>102</v>
      </c>
      <c r="AD1034" s="38" t="s">
        <v>102</v>
      </c>
      <c r="AE1034" s="38" t="s">
        <v>102</v>
      </c>
      <c r="AF1034" s="14">
        <v>0</v>
      </c>
      <c r="AG1034" s="38" t="s">
        <v>102</v>
      </c>
      <c r="AH1034" s="14">
        <v>0</v>
      </c>
      <c r="AI1034" s="38" t="s">
        <v>102</v>
      </c>
      <c r="AJ1034" s="38" t="s">
        <v>36</v>
      </c>
      <c r="AK1034" s="38" t="s">
        <v>102</v>
      </c>
      <c r="AL1034" s="38" t="s">
        <v>102</v>
      </c>
      <c r="AM1034" s="38" t="s">
        <v>102</v>
      </c>
      <c r="AN1034" s="38" t="s">
        <v>102</v>
      </c>
      <c r="AO1034" s="38" t="s">
        <v>36</v>
      </c>
      <c r="AP1034" s="38" t="s">
        <v>102</v>
      </c>
      <c r="AQ1034" s="38" t="s">
        <v>102</v>
      </c>
      <c r="AR1034" s="38" t="s">
        <v>102</v>
      </c>
      <c r="AS1034" s="38" t="s">
        <v>102</v>
      </c>
      <c r="AT1034" s="38" t="s">
        <v>36</v>
      </c>
      <c r="AU1034" s="38" t="s">
        <v>102</v>
      </c>
      <c r="AV1034" s="38" t="s">
        <v>102</v>
      </c>
      <c r="AW1034" s="38" t="s">
        <v>102</v>
      </c>
      <c r="AX1034" s="38" t="s">
        <v>36</v>
      </c>
      <c r="AY1034" s="38" t="s">
        <v>102</v>
      </c>
      <c r="AZ1034" s="38" t="s">
        <v>102</v>
      </c>
      <c r="BA1034" s="38" t="s">
        <v>102</v>
      </c>
    </row>
    <row r="1035" spans="1:53">
      <c r="A1035" s="100">
        <v>44354</v>
      </c>
      <c r="B1035" s="99" t="str">
        <f t="shared" si="871"/>
        <v>(月)</v>
      </c>
      <c r="C1035" s="14">
        <f t="shared" si="872"/>
        <v>871785</v>
      </c>
      <c r="D1035" s="39">
        <v>645809</v>
      </c>
      <c r="E1035" s="38" t="s">
        <v>102</v>
      </c>
      <c r="F1035" s="38" t="s">
        <v>102</v>
      </c>
      <c r="G1035" s="38" t="s">
        <v>102</v>
      </c>
      <c r="H1035" s="39">
        <v>29675</v>
      </c>
      <c r="I1035" s="38" t="s">
        <v>102</v>
      </c>
      <c r="J1035" s="14">
        <v>0</v>
      </c>
      <c r="K1035" s="38" t="s">
        <v>102</v>
      </c>
      <c r="L1035" s="39">
        <v>196301</v>
      </c>
      <c r="M1035" s="38" t="s">
        <v>102</v>
      </c>
      <c r="N1035" s="38" t="s">
        <v>102</v>
      </c>
      <c r="O1035" s="38" t="s">
        <v>102</v>
      </c>
      <c r="P1035" s="14">
        <v>0</v>
      </c>
      <c r="Q1035" s="38" t="s">
        <v>102</v>
      </c>
      <c r="R1035" s="14">
        <v>0</v>
      </c>
      <c r="S1035" s="38" t="s">
        <v>102</v>
      </c>
      <c r="T1035" s="39">
        <v>563586</v>
      </c>
      <c r="U1035" s="38" t="s">
        <v>102</v>
      </c>
      <c r="V1035" s="38" t="s">
        <v>102</v>
      </c>
      <c r="W1035" s="38" t="s">
        <v>102</v>
      </c>
      <c r="X1035" s="39">
        <v>28012</v>
      </c>
      <c r="Y1035" s="38" t="s">
        <v>102</v>
      </c>
      <c r="Z1035" s="14">
        <v>0</v>
      </c>
      <c r="AA1035" s="38" t="s">
        <v>102</v>
      </c>
      <c r="AB1035" s="39">
        <v>158239</v>
      </c>
      <c r="AC1035" s="38" t="s">
        <v>102</v>
      </c>
      <c r="AD1035" s="38" t="s">
        <v>102</v>
      </c>
      <c r="AE1035" s="38" t="s">
        <v>102</v>
      </c>
      <c r="AF1035" s="14">
        <v>0</v>
      </c>
      <c r="AG1035" s="38" t="s">
        <v>102</v>
      </c>
      <c r="AH1035" s="14">
        <v>0</v>
      </c>
      <c r="AI1035" s="38" t="s">
        <v>102</v>
      </c>
      <c r="AJ1035" s="38" t="s">
        <v>36</v>
      </c>
      <c r="AK1035" s="38" t="s">
        <v>102</v>
      </c>
      <c r="AL1035" s="38" t="s">
        <v>102</v>
      </c>
      <c r="AM1035" s="38" t="s">
        <v>102</v>
      </c>
      <c r="AN1035" s="38" t="s">
        <v>102</v>
      </c>
      <c r="AO1035" s="38" t="s">
        <v>36</v>
      </c>
      <c r="AP1035" s="38" t="s">
        <v>102</v>
      </c>
      <c r="AQ1035" s="38" t="s">
        <v>102</v>
      </c>
      <c r="AR1035" s="38" t="s">
        <v>102</v>
      </c>
      <c r="AS1035" s="38" t="s">
        <v>102</v>
      </c>
      <c r="AT1035" s="38" t="s">
        <v>36</v>
      </c>
      <c r="AU1035" s="38" t="s">
        <v>102</v>
      </c>
      <c r="AV1035" s="38" t="s">
        <v>102</v>
      </c>
      <c r="AW1035" s="38" t="s">
        <v>102</v>
      </c>
      <c r="AX1035" s="38" t="s">
        <v>36</v>
      </c>
      <c r="AY1035" s="38" t="s">
        <v>102</v>
      </c>
      <c r="AZ1035" s="38" t="s">
        <v>102</v>
      </c>
      <c r="BA1035" s="38" t="s">
        <v>102</v>
      </c>
    </row>
    <row r="1036" spans="1:53">
      <c r="A1036" s="100">
        <v>44353</v>
      </c>
      <c r="B1036" s="99" t="str">
        <f t="shared" si="871"/>
        <v>(日)</v>
      </c>
      <c r="C1036" s="14">
        <f t="shared" si="872"/>
        <v>753443</v>
      </c>
      <c r="D1036" s="39">
        <v>546820</v>
      </c>
      <c r="E1036" s="38" t="s">
        <v>102</v>
      </c>
      <c r="F1036" s="38" t="s">
        <v>102</v>
      </c>
      <c r="G1036" s="38" t="s">
        <v>102</v>
      </c>
      <c r="H1036" s="39">
        <v>23178</v>
      </c>
      <c r="I1036" s="38" t="s">
        <v>102</v>
      </c>
      <c r="J1036" s="14">
        <v>0</v>
      </c>
      <c r="K1036" s="38" t="s">
        <v>102</v>
      </c>
      <c r="L1036" s="39">
        <v>183445</v>
      </c>
      <c r="M1036" s="38" t="s">
        <v>102</v>
      </c>
      <c r="N1036" s="38" t="s">
        <v>102</v>
      </c>
      <c r="O1036" s="38" t="s">
        <v>102</v>
      </c>
      <c r="P1036" s="14">
        <v>0</v>
      </c>
      <c r="Q1036" s="38" t="s">
        <v>102</v>
      </c>
      <c r="R1036" s="14">
        <v>0</v>
      </c>
      <c r="S1036" s="38" t="s">
        <v>102</v>
      </c>
      <c r="T1036" s="39">
        <v>494113</v>
      </c>
      <c r="U1036" s="38" t="s">
        <v>102</v>
      </c>
      <c r="V1036" s="38" t="s">
        <v>102</v>
      </c>
      <c r="W1036" s="38" t="s">
        <v>102</v>
      </c>
      <c r="X1036" s="39">
        <v>22104</v>
      </c>
      <c r="Y1036" s="38" t="s">
        <v>102</v>
      </c>
      <c r="Z1036" s="14">
        <v>0</v>
      </c>
      <c r="AA1036" s="38" t="s">
        <v>102</v>
      </c>
      <c r="AB1036" s="39">
        <v>162806</v>
      </c>
      <c r="AC1036" s="38" t="s">
        <v>102</v>
      </c>
      <c r="AD1036" s="38" t="s">
        <v>102</v>
      </c>
      <c r="AE1036" s="38" t="s">
        <v>102</v>
      </c>
      <c r="AF1036" s="14">
        <v>0</v>
      </c>
      <c r="AG1036" s="38" t="s">
        <v>102</v>
      </c>
      <c r="AH1036" s="14">
        <v>0</v>
      </c>
      <c r="AI1036" s="38" t="s">
        <v>102</v>
      </c>
      <c r="AJ1036" s="38" t="s">
        <v>36</v>
      </c>
      <c r="AK1036" s="38" t="s">
        <v>102</v>
      </c>
      <c r="AL1036" s="38" t="s">
        <v>102</v>
      </c>
      <c r="AM1036" s="38" t="s">
        <v>102</v>
      </c>
      <c r="AN1036" s="38" t="s">
        <v>102</v>
      </c>
      <c r="AO1036" s="38" t="s">
        <v>36</v>
      </c>
      <c r="AP1036" s="38" t="s">
        <v>102</v>
      </c>
      <c r="AQ1036" s="38" t="s">
        <v>102</v>
      </c>
      <c r="AR1036" s="38" t="s">
        <v>102</v>
      </c>
      <c r="AS1036" s="38" t="s">
        <v>102</v>
      </c>
      <c r="AT1036" s="38" t="s">
        <v>36</v>
      </c>
      <c r="AU1036" s="38" t="s">
        <v>102</v>
      </c>
      <c r="AV1036" s="38" t="s">
        <v>102</v>
      </c>
      <c r="AW1036" s="38" t="s">
        <v>102</v>
      </c>
      <c r="AX1036" s="38" t="s">
        <v>36</v>
      </c>
      <c r="AY1036" s="38" t="s">
        <v>102</v>
      </c>
      <c r="AZ1036" s="38" t="s">
        <v>102</v>
      </c>
      <c r="BA1036" s="38" t="s">
        <v>102</v>
      </c>
    </row>
    <row r="1037" spans="1:53">
      <c r="A1037" s="100">
        <v>44352</v>
      </c>
      <c r="B1037" s="99" t="str">
        <f t="shared" si="871"/>
        <v>(土)</v>
      </c>
      <c r="C1037" s="14">
        <f t="shared" si="872"/>
        <v>757610</v>
      </c>
      <c r="D1037" s="39">
        <v>605178</v>
      </c>
      <c r="E1037" s="38" t="s">
        <v>102</v>
      </c>
      <c r="F1037" s="38" t="s">
        <v>102</v>
      </c>
      <c r="G1037" s="38" t="s">
        <v>102</v>
      </c>
      <c r="H1037" s="39">
        <v>20683</v>
      </c>
      <c r="I1037" s="38" t="s">
        <v>102</v>
      </c>
      <c r="J1037" s="14">
        <v>0</v>
      </c>
      <c r="K1037" s="38" t="s">
        <v>102</v>
      </c>
      <c r="L1037" s="39">
        <v>131749</v>
      </c>
      <c r="M1037" s="38" t="s">
        <v>102</v>
      </c>
      <c r="N1037" s="38" t="s">
        <v>102</v>
      </c>
      <c r="O1037" s="38" t="s">
        <v>102</v>
      </c>
      <c r="P1037" s="14">
        <v>0</v>
      </c>
      <c r="Q1037" s="38" t="s">
        <v>102</v>
      </c>
      <c r="R1037" s="14">
        <v>0</v>
      </c>
      <c r="S1037" s="38" t="s">
        <v>102</v>
      </c>
      <c r="T1037" s="39">
        <v>541177</v>
      </c>
      <c r="U1037" s="38" t="s">
        <v>102</v>
      </c>
      <c r="V1037" s="38" t="s">
        <v>102</v>
      </c>
      <c r="W1037" s="38" t="s">
        <v>102</v>
      </c>
      <c r="X1037" s="39">
        <v>19822</v>
      </c>
      <c r="Y1037" s="38" t="s">
        <v>102</v>
      </c>
      <c r="Z1037" s="14">
        <v>0</v>
      </c>
      <c r="AA1037" s="38" t="s">
        <v>102</v>
      </c>
      <c r="AB1037" s="39">
        <v>108652</v>
      </c>
      <c r="AC1037" s="38" t="s">
        <v>102</v>
      </c>
      <c r="AD1037" s="38" t="s">
        <v>102</v>
      </c>
      <c r="AE1037" s="38" t="s">
        <v>102</v>
      </c>
      <c r="AF1037" s="14">
        <v>0</v>
      </c>
      <c r="AG1037" s="38" t="s">
        <v>102</v>
      </c>
      <c r="AH1037" s="14">
        <v>0</v>
      </c>
      <c r="AI1037" s="38" t="s">
        <v>102</v>
      </c>
      <c r="AJ1037" s="38" t="s">
        <v>36</v>
      </c>
      <c r="AK1037" s="38" t="s">
        <v>102</v>
      </c>
      <c r="AL1037" s="38" t="s">
        <v>102</v>
      </c>
      <c r="AM1037" s="38" t="s">
        <v>102</v>
      </c>
      <c r="AN1037" s="38" t="s">
        <v>102</v>
      </c>
      <c r="AO1037" s="38" t="s">
        <v>36</v>
      </c>
      <c r="AP1037" s="38" t="s">
        <v>102</v>
      </c>
      <c r="AQ1037" s="38" t="s">
        <v>102</v>
      </c>
      <c r="AR1037" s="38" t="s">
        <v>102</v>
      </c>
      <c r="AS1037" s="38" t="s">
        <v>102</v>
      </c>
      <c r="AT1037" s="38" t="s">
        <v>36</v>
      </c>
      <c r="AU1037" s="38" t="s">
        <v>102</v>
      </c>
      <c r="AV1037" s="38" t="s">
        <v>102</v>
      </c>
      <c r="AW1037" s="38" t="s">
        <v>102</v>
      </c>
      <c r="AX1037" s="38" t="s">
        <v>36</v>
      </c>
      <c r="AY1037" s="38" t="s">
        <v>102</v>
      </c>
      <c r="AZ1037" s="38" t="s">
        <v>102</v>
      </c>
      <c r="BA1037" s="38" t="s">
        <v>102</v>
      </c>
    </row>
    <row r="1038" spans="1:53">
      <c r="A1038" s="100">
        <v>44351</v>
      </c>
      <c r="B1038" s="99" t="str">
        <f t="shared" si="871"/>
        <v>(金)</v>
      </c>
      <c r="C1038" s="14">
        <f t="shared" si="872"/>
        <v>794223</v>
      </c>
      <c r="D1038" s="39">
        <v>647349</v>
      </c>
      <c r="E1038" s="38" t="s">
        <v>102</v>
      </c>
      <c r="F1038" s="38" t="s">
        <v>102</v>
      </c>
      <c r="G1038" s="38" t="s">
        <v>102</v>
      </c>
      <c r="H1038" s="39">
        <v>20451</v>
      </c>
      <c r="I1038" s="38" t="s">
        <v>102</v>
      </c>
      <c r="J1038" s="14">
        <v>0</v>
      </c>
      <c r="K1038" s="38" t="s">
        <v>102</v>
      </c>
      <c r="L1038" s="39">
        <v>126423</v>
      </c>
      <c r="M1038" s="38" t="s">
        <v>102</v>
      </c>
      <c r="N1038" s="38" t="s">
        <v>102</v>
      </c>
      <c r="O1038" s="38" t="s">
        <v>102</v>
      </c>
      <c r="P1038" s="14">
        <v>0</v>
      </c>
      <c r="Q1038" s="38" t="s">
        <v>102</v>
      </c>
      <c r="R1038" s="14">
        <v>0</v>
      </c>
      <c r="S1038" s="38" t="s">
        <v>102</v>
      </c>
      <c r="T1038" s="39">
        <v>562034</v>
      </c>
      <c r="U1038" s="38" t="s">
        <v>102</v>
      </c>
      <c r="V1038" s="38" t="s">
        <v>102</v>
      </c>
      <c r="W1038" s="38" t="s">
        <v>102</v>
      </c>
      <c r="X1038" s="39">
        <v>19706</v>
      </c>
      <c r="Y1038" s="38" t="s">
        <v>102</v>
      </c>
      <c r="Z1038" s="14">
        <v>0</v>
      </c>
      <c r="AA1038" s="38" t="s">
        <v>102</v>
      </c>
      <c r="AB1038" s="39">
        <v>91079</v>
      </c>
      <c r="AC1038" s="38" t="s">
        <v>102</v>
      </c>
      <c r="AD1038" s="38" t="s">
        <v>102</v>
      </c>
      <c r="AE1038" s="38" t="s">
        <v>102</v>
      </c>
      <c r="AF1038" s="14">
        <v>0</v>
      </c>
      <c r="AG1038" s="38" t="s">
        <v>102</v>
      </c>
      <c r="AH1038" s="14">
        <v>0</v>
      </c>
      <c r="AI1038" s="38" t="s">
        <v>102</v>
      </c>
      <c r="AJ1038" s="38" t="s">
        <v>36</v>
      </c>
      <c r="AK1038" s="38" t="s">
        <v>102</v>
      </c>
      <c r="AL1038" s="38" t="s">
        <v>102</v>
      </c>
      <c r="AM1038" s="38" t="s">
        <v>102</v>
      </c>
      <c r="AN1038" s="38" t="s">
        <v>102</v>
      </c>
      <c r="AO1038" s="38" t="s">
        <v>36</v>
      </c>
      <c r="AP1038" s="38" t="s">
        <v>102</v>
      </c>
      <c r="AQ1038" s="38" t="s">
        <v>102</v>
      </c>
      <c r="AR1038" s="38" t="s">
        <v>102</v>
      </c>
      <c r="AS1038" s="38" t="s">
        <v>102</v>
      </c>
      <c r="AT1038" s="38" t="s">
        <v>36</v>
      </c>
      <c r="AU1038" s="38" t="s">
        <v>102</v>
      </c>
      <c r="AV1038" s="38" t="s">
        <v>102</v>
      </c>
      <c r="AW1038" s="38" t="s">
        <v>102</v>
      </c>
      <c r="AX1038" s="38" t="s">
        <v>36</v>
      </c>
      <c r="AY1038" s="38" t="s">
        <v>102</v>
      </c>
      <c r="AZ1038" s="38" t="s">
        <v>102</v>
      </c>
      <c r="BA1038" s="38" t="s">
        <v>102</v>
      </c>
    </row>
    <row r="1039" spans="1:53">
      <c r="A1039" s="100">
        <v>44350</v>
      </c>
      <c r="B1039" s="99" t="str">
        <f t="shared" si="871"/>
        <v>(木)</v>
      </c>
      <c r="C1039" s="14">
        <f t="shared" si="872"/>
        <v>834807</v>
      </c>
      <c r="D1039" s="39">
        <v>665629</v>
      </c>
      <c r="E1039" s="38" t="s">
        <v>102</v>
      </c>
      <c r="F1039" s="38" t="s">
        <v>102</v>
      </c>
      <c r="G1039" s="38" t="s">
        <v>102</v>
      </c>
      <c r="H1039" s="39">
        <v>20314</v>
      </c>
      <c r="I1039" s="38" t="s">
        <v>102</v>
      </c>
      <c r="J1039" s="14">
        <v>0</v>
      </c>
      <c r="K1039" s="38" t="s">
        <v>102</v>
      </c>
      <c r="L1039" s="39">
        <v>148864</v>
      </c>
      <c r="M1039" s="38" t="s">
        <v>102</v>
      </c>
      <c r="N1039" s="38" t="s">
        <v>102</v>
      </c>
      <c r="O1039" s="38" t="s">
        <v>102</v>
      </c>
      <c r="P1039" s="14">
        <v>0</v>
      </c>
      <c r="Q1039" s="38" t="s">
        <v>102</v>
      </c>
      <c r="R1039" s="14">
        <v>0</v>
      </c>
      <c r="S1039" s="38" t="s">
        <v>102</v>
      </c>
      <c r="T1039" s="39">
        <v>572821</v>
      </c>
      <c r="U1039" s="38" t="s">
        <v>102</v>
      </c>
      <c r="V1039" s="38" t="s">
        <v>102</v>
      </c>
      <c r="W1039" s="38" t="s">
        <v>102</v>
      </c>
      <c r="X1039" s="39">
        <v>19487</v>
      </c>
      <c r="Y1039" s="38" t="s">
        <v>102</v>
      </c>
      <c r="Z1039" s="14">
        <v>0</v>
      </c>
      <c r="AA1039" s="38" t="s">
        <v>102</v>
      </c>
      <c r="AB1039" s="39">
        <v>109996</v>
      </c>
      <c r="AC1039" s="38" t="s">
        <v>102</v>
      </c>
      <c r="AD1039" s="38" t="s">
        <v>102</v>
      </c>
      <c r="AE1039" s="38" t="s">
        <v>102</v>
      </c>
      <c r="AF1039" s="14">
        <v>0</v>
      </c>
      <c r="AG1039" s="38" t="s">
        <v>102</v>
      </c>
      <c r="AH1039" s="14">
        <v>0</v>
      </c>
      <c r="AI1039" s="38" t="s">
        <v>102</v>
      </c>
      <c r="AJ1039" s="38" t="s">
        <v>36</v>
      </c>
      <c r="AK1039" s="38" t="s">
        <v>102</v>
      </c>
      <c r="AL1039" s="38" t="s">
        <v>102</v>
      </c>
      <c r="AM1039" s="38" t="s">
        <v>102</v>
      </c>
      <c r="AN1039" s="38" t="s">
        <v>102</v>
      </c>
      <c r="AO1039" s="38" t="s">
        <v>36</v>
      </c>
      <c r="AP1039" s="38" t="s">
        <v>102</v>
      </c>
      <c r="AQ1039" s="38" t="s">
        <v>102</v>
      </c>
      <c r="AR1039" s="38" t="s">
        <v>102</v>
      </c>
      <c r="AS1039" s="38" t="s">
        <v>102</v>
      </c>
      <c r="AT1039" s="38" t="s">
        <v>36</v>
      </c>
      <c r="AU1039" s="38" t="s">
        <v>102</v>
      </c>
      <c r="AV1039" s="38" t="s">
        <v>102</v>
      </c>
      <c r="AW1039" s="38" t="s">
        <v>102</v>
      </c>
      <c r="AX1039" s="38" t="s">
        <v>36</v>
      </c>
      <c r="AY1039" s="38" t="s">
        <v>102</v>
      </c>
      <c r="AZ1039" s="38" t="s">
        <v>102</v>
      </c>
      <c r="BA1039" s="38" t="s">
        <v>102</v>
      </c>
    </row>
    <row r="1040" spans="1:53">
      <c r="A1040" s="100">
        <v>44349</v>
      </c>
      <c r="B1040" s="99" t="str">
        <f t="shared" si="871"/>
        <v>(水)</v>
      </c>
      <c r="C1040" s="14">
        <f t="shared" si="872"/>
        <v>831844</v>
      </c>
      <c r="D1040" s="39">
        <v>661730</v>
      </c>
      <c r="E1040" s="38" t="s">
        <v>102</v>
      </c>
      <c r="F1040" s="38" t="s">
        <v>102</v>
      </c>
      <c r="G1040" s="38" t="s">
        <v>102</v>
      </c>
      <c r="H1040" s="39">
        <v>19780</v>
      </c>
      <c r="I1040" s="38" t="s">
        <v>102</v>
      </c>
      <c r="J1040" s="14">
        <v>0</v>
      </c>
      <c r="K1040" s="38" t="s">
        <v>102</v>
      </c>
      <c r="L1040" s="39">
        <v>150334</v>
      </c>
      <c r="M1040" s="38" t="s">
        <v>102</v>
      </c>
      <c r="N1040" s="38" t="s">
        <v>102</v>
      </c>
      <c r="O1040" s="38" t="s">
        <v>102</v>
      </c>
      <c r="P1040" s="14">
        <v>0</v>
      </c>
      <c r="Q1040" s="38" t="s">
        <v>102</v>
      </c>
      <c r="R1040" s="14">
        <v>0</v>
      </c>
      <c r="S1040" s="38" t="s">
        <v>102</v>
      </c>
      <c r="T1040" s="39">
        <v>569045</v>
      </c>
      <c r="U1040" s="38" t="s">
        <v>102</v>
      </c>
      <c r="V1040" s="38" t="s">
        <v>102</v>
      </c>
      <c r="W1040" s="38" t="s">
        <v>102</v>
      </c>
      <c r="X1040" s="39">
        <v>19119</v>
      </c>
      <c r="Y1040" s="38" t="s">
        <v>102</v>
      </c>
      <c r="Z1040" s="14">
        <v>0</v>
      </c>
      <c r="AA1040" s="38" t="s">
        <v>102</v>
      </c>
      <c r="AB1040" s="39">
        <v>110761</v>
      </c>
      <c r="AC1040" s="38" t="s">
        <v>102</v>
      </c>
      <c r="AD1040" s="38" t="s">
        <v>102</v>
      </c>
      <c r="AE1040" s="38" t="s">
        <v>102</v>
      </c>
      <c r="AF1040" s="14">
        <v>0</v>
      </c>
      <c r="AG1040" s="38" t="s">
        <v>102</v>
      </c>
      <c r="AH1040" s="14">
        <v>0</v>
      </c>
      <c r="AI1040" s="38" t="s">
        <v>102</v>
      </c>
      <c r="AJ1040" s="38" t="s">
        <v>36</v>
      </c>
      <c r="AK1040" s="38" t="s">
        <v>102</v>
      </c>
      <c r="AL1040" s="38" t="s">
        <v>102</v>
      </c>
      <c r="AM1040" s="38" t="s">
        <v>102</v>
      </c>
      <c r="AN1040" s="38" t="s">
        <v>102</v>
      </c>
      <c r="AO1040" s="38" t="s">
        <v>36</v>
      </c>
      <c r="AP1040" s="38" t="s">
        <v>102</v>
      </c>
      <c r="AQ1040" s="38" t="s">
        <v>102</v>
      </c>
      <c r="AR1040" s="38" t="s">
        <v>102</v>
      </c>
      <c r="AS1040" s="38" t="s">
        <v>102</v>
      </c>
      <c r="AT1040" s="38" t="s">
        <v>36</v>
      </c>
      <c r="AU1040" s="38" t="s">
        <v>102</v>
      </c>
      <c r="AV1040" s="38" t="s">
        <v>102</v>
      </c>
      <c r="AW1040" s="38" t="s">
        <v>102</v>
      </c>
      <c r="AX1040" s="38" t="s">
        <v>36</v>
      </c>
      <c r="AY1040" s="38" t="s">
        <v>102</v>
      </c>
      <c r="AZ1040" s="38" t="s">
        <v>102</v>
      </c>
      <c r="BA1040" s="38" t="s">
        <v>102</v>
      </c>
    </row>
    <row r="1041" spans="1:53">
      <c r="A1041" s="100">
        <v>44348</v>
      </c>
      <c r="B1041" s="99" t="str">
        <f t="shared" si="871"/>
        <v>(火)</v>
      </c>
      <c r="C1041" s="14">
        <f t="shared" si="872"/>
        <v>782233</v>
      </c>
      <c r="D1041" s="39">
        <v>640003</v>
      </c>
      <c r="E1041" s="38" t="s">
        <v>102</v>
      </c>
      <c r="F1041" s="38" t="s">
        <v>102</v>
      </c>
      <c r="G1041" s="38" t="s">
        <v>102</v>
      </c>
      <c r="H1041" s="39">
        <v>19502</v>
      </c>
      <c r="I1041" s="38" t="s">
        <v>102</v>
      </c>
      <c r="J1041" s="14">
        <v>0</v>
      </c>
      <c r="K1041" s="38" t="s">
        <v>102</v>
      </c>
      <c r="L1041" s="39">
        <v>122728</v>
      </c>
      <c r="M1041" s="38" t="s">
        <v>102</v>
      </c>
      <c r="N1041" s="38" t="s">
        <v>102</v>
      </c>
      <c r="O1041" s="38" t="s">
        <v>102</v>
      </c>
      <c r="P1041" s="14">
        <v>0</v>
      </c>
      <c r="Q1041" s="38" t="s">
        <v>102</v>
      </c>
      <c r="R1041" s="14">
        <v>0</v>
      </c>
      <c r="S1041" s="38" t="s">
        <v>102</v>
      </c>
      <c r="T1041" s="39">
        <v>550999</v>
      </c>
      <c r="U1041" s="38" t="s">
        <v>102</v>
      </c>
      <c r="V1041" s="38" t="s">
        <v>102</v>
      </c>
      <c r="W1041" s="38" t="s">
        <v>102</v>
      </c>
      <c r="X1041" s="39">
        <v>18734</v>
      </c>
      <c r="Y1041" s="38" t="s">
        <v>102</v>
      </c>
      <c r="Z1041" s="14">
        <v>0</v>
      </c>
      <c r="AA1041" s="38" t="s">
        <v>102</v>
      </c>
      <c r="AB1041" s="39">
        <v>85688</v>
      </c>
      <c r="AC1041" s="38" t="s">
        <v>102</v>
      </c>
      <c r="AD1041" s="38" t="s">
        <v>102</v>
      </c>
      <c r="AE1041" s="38" t="s">
        <v>102</v>
      </c>
      <c r="AF1041" s="14">
        <v>0</v>
      </c>
      <c r="AG1041" s="38" t="s">
        <v>102</v>
      </c>
      <c r="AH1041" s="14">
        <v>0</v>
      </c>
      <c r="AI1041" s="38" t="s">
        <v>102</v>
      </c>
      <c r="AJ1041" s="38" t="s">
        <v>36</v>
      </c>
      <c r="AK1041" s="38" t="s">
        <v>102</v>
      </c>
      <c r="AL1041" s="38" t="s">
        <v>102</v>
      </c>
      <c r="AM1041" s="38" t="s">
        <v>102</v>
      </c>
      <c r="AN1041" s="38" t="s">
        <v>102</v>
      </c>
      <c r="AO1041" s="38" t="s">
        <v>36</v>
      </c>
      <c r="AP1041" s="38" t="s">
        <v>102</v>
      </c>
      <c r="AQ1041" s="38" t="s">
        <v>102</v>
      </c>
      <c r="AR1041" s="38" t="s">
        <v>102</v>
      </c>
      <c r="AS1041" s="38" t="s">
        <v>102</v>
      </c>
      <c r="AT1041" s="38" t="s">
        <v>36</v>
      </c>
      <c r="AU1041" s="38" t="s">
        <v>102</v>
      </c>
      <c r="AV1041" s="38" t="s">
        <v>102</v>
      </c>
      <c r="AW1041" s="38" t="s">
        <v>102</v>
      </c>
      <c r="AX1041" s="38" t="s">
        <v>36</v>
      </c>
      <c r="AY1041" s="38" t="s">
        <v>102</v>
      </c>
      <c r="AZ1041" s="38" t="s">
        <v>102</v>
      </c>
      <c r="BA1041" s="38" t="s">
        <v>102</v>
      </c>
    </row>
    <row r="1042" spans="1:53">
      <c r="A1042" s="100">
        <v>44347</v>
      </c>
      <c r="B1042" s="99" t="str">
        <f t="shared" si="871"/>
        <v>(月)</v>
      </c>
      <c r="C1042" s="14">
        <f t="shared" si="872"/>
        <v>634727</v>
      </c>
      <c r="D1042" s="39">
        <v>520441</v>
      </c>
      <c r="E1042" s="38" t="s">
        <v>102</v>
      </c>
      <c r="F1042" s="38" t="s">
        <v>102</v>
      </c>
      <c r="G1042" s="38" t="s">
        <v>102</v>
      </c>
      <c r="H1042" s="39">
        <v>18173</v>
      </c>
      <c r="I1042" s="38" t="s">
        <v>102</v>
      </c>
      <c r="J1042" s="14">
        <v>0</v>
      </c>
      <c r="K1042" s="38" t="s">
        <v>102</v>
      </c>
      <c r="L1042" s="39">
        <v>96113</v>
      </c>
      <c r="M1042" s="38" t="s">
        <v>102</v>
      </c>
      <c r="N1042" s="38" t="s">
        <v>102</v>
      </c>
      <c r="O1042" s="38" t="s">
        <v>102</v>
      </c>
      <c r="P1042" s="14">
        <v>0</v>
      </c>
      <c r="Q1042" s="38" t="s">
        <v>102</v>
      </c>
      <c r="R1042" s="14">
        <v>0</v>
      </c>
      <c r="S1042" s="38" t="s">
        <v>102</v>
      </c>
      <c r="T1042" s="39">
        <v>451908</v>
      </c>
      <c r="U1042" s="38" t="s">
        <v>102</v>
      </c>
      <c r="V1042" s="38" t="s">
        <v>102</v>
      </c>
      <c r="W1042" s="38" t="s">
        <v>102</v>
      </c>
      <c r="X1042" s="39">
        <v>17599</v>
      </c>
      <c r="Y1042" s="38" t="s">
        <v>102</v>
      </c>
      <c r="Z1042" s="14">
        <v>0</v>
      </c>
      <c r="AA1042" s="38" t="s">
        <v>102</v>
      </c>
      <c r="AB1042" s="39">
        <v>66152</v>
      </c>
      <c r="AC1042" s="38" t="s">
        <v>102</v>
      </c>
      <c r="AD1042" s="38" t="s">
        <v>102</v>
      </c>
      <c r="AE1042" s="38" t="s">
        <v>102</v>
      </c>
      <c r="AF1042" s="14">
        <v>0</v>
      </c>
      <c r="AG1042" s="38" t="s">
        <v>102</v>
      </c>
      <c r="AH1042" s="14">
        <v>0</v>
      </c>
      <c r="AI1042" s="38" t="s">
        <v>102</v>
      </c>
      <c r="AJ1042" s="38" t="s">
        <v>36</v>
      </c>
      <c r="AK1042" s="38" t="s">
        <v>102</v>
      </c>
      <c r="AL1042" s="38" t="s">
        <v>102</v>
      </c>
      <c r="AM1042" s="38" t="s">
        <v>102</v>
      </c>
      <c r="AN1042" s="38" t="s">
        <v>102</v>
      </c>
      <c r="AO1042" s="38" t="s">
        <v>36</v>
      </c>
      <c r="AP1042" s="38" t="s">
        <v>102</v>
      </c>
      <c r="AQ1042" s="38" t="s">
        <v>102</v>
      </c>
      <c r="AR1042" s="38" t="s">
        <v>102</v>
      </c>
      <c r="AS1042" s="38" t="s">
        <v>102</v>
      </c>
      <c r="AT1042" s="38" t="s">
        <v>36</v>
      </c>
      <c r="AU1042" s="38" t="s">
        <v>102</v>
      </c>
      <c r="AV1042" s="38" t="s">
        <v>102</v>
      </c>
      <c r="AW1042" s="38" t="s">
        <v>102</v>
      </c>
      <c r="AX1042" s="38" t="s">
        <v>36</v>
      </c>
      <c r="AY1042" s="38" t="s">
        <v>102</v>
      </c>
      <c r="AZ1042" s="38" t="s">
        <v>102</v>
      </c>
      <c r="BA1042" s="38" t="s">
        <v>102</v>
      </c>
    </row>
    <row r="1043" spans="1:53">
      <c r="A1043" s="100">
        <v>44346</v>
      </c>
      <c r="B1043" s="99" t="str">
        <f t="shared" si="871"/>
        <v>(日)</v>
      </c>
      <c r="C1043" s="14">
        <f t="shared" si="872"/>
        <v>532863</v>
      </c>
      <c r="D1043" s="39">
        <v>449366</v>
      </c>
      <c r="E1043" s="38" t="s">
        <v>102</v>
      </c>
      <c r="F1043" s="38" t="s">
        <v>102</v>
      </c>
      <c r="G1043" s="38" t="s">
        <v>102</v>
      </c>
      <c r="H1043" s="39">
        <v>15703</v>
      </c>
      <c r="I1043" s="38" t="s">
        <v>102</v>
      </c>
      <c r="J1043" s="14">
        <v>0</v>
      </c>
      <c r="K1043" s="38" t="s">
        <v>102</v>
      </c>
      <c r="L1043" s="39">
        <v>67794</v>
      </c>
      <c r="M1043" s="38" t="s">
        <v>102</v>
      </c>
      <c r="N1043" s="38" t="s">
        <v>102</v>
      </c>
      <c r="O1043" s="38" t="s">
        <v>102</v>
      </c>
      <c r="P1043" s="14">
        <v>0</v>
      </c>
      <c r="Q1043" s="38" t="s">
        <v>102</v>
      </c>
      <c r="R1043" s="14">
        <v>0</v>
      </c>
      <c r="S1043" s="38" t="s">
        <v>102</v>
      </c>
      <c r="T1043" s="39">
        <v>406862</v>
      </c>
      <c r="U1043" s="38" t="s">
        <v>102</v>
      </c>
      <c r="V1043" s="38" t="s">
        <v>102</v>
      </c>
      <c r="W1043" s="38" t="s">
        <v>102</v>
      </c>
      <c r="X1043" s="39">
        <v>15037</v>
      </c>
      <c r="Y1043" s="38" t="s">
        <v>102</v>
      </c>
      <c r="Z1043" s="14">
        <v>0</v>
      </c>
      <c r="AA1043" s="38" t="s">
        <v>102</v>
      </c>
      <c r="AB1043" s="39">
        <v>55978</v>
      </c>
      <c r="AC1043" s="38" t="s">
        <v>102</v>
      </c>
      <c r="AD1043" s="38" t="s">
        <v>102</v>
      </c>
      <c r="AE1043" s="38" t="s">
        <v>102</v>
      </c>
      <c r="AF1043" s="14">
        <v>0</v>
      </c>
      <c r="AG1043" s="38" t="s">
        <v>102</v>
      </c>
      <c r="AH1043" s="14">
        <v>0</v>
      </c>
      <c r="AI1043" s="38" t="s">
        <v>102</v>
      </c>
      <c r="AJ1043" s="38" t="s">
        <v>36</v>
      </c>
      <c r="AK1043" s="38" t="s">
        <v>102</v>
      </c>
      <c r="AL1043" s="38" t="s">
        <v>102</v>
      </c>
      <c r="AM1043" s="38" t="s">
        <v>102</v>
      </c>
      <c r="AN1043" s="38" t="s">
        <v>102</v>
      </c>
      <c r="AO1043" s="38" t="s">
        <v>36</v>
      </c>
      <c r="AP1043" s="38" t="s">
        <v>102</v>
      </c>
      <c r="AQ1043" s="38" t="s">
        <v>102</v>
      </c>
      <c r="AR1043" s="38" t="s">
        <v>102</v>
      </c>
      <c r="AS1043" s="38" t="s">
        <v>102</v>
      </c>
      <c r="AT1043" s="38" t="s">
        <v>36</v>
      </c>
      <c r="AU1043" s="38" t="s">
        <v>102</v>
      </c>
      <c r="AV1043" s="38" t="s">
        <v>102</v>
      </c>
      <c r="AW1043" s="38" t="s">
        <v>102</v>
      </c>
      <c r="AX1043" s="38" t="s">
        <v>36</v>
      </c>
      <c r="AY1043" s="38" t="s">
        <v>102</v>
      </c>
      <c r="AZ1043" s="38" t="s">
        <v>102</v>
      </c>
      <c r="BA1043" s="38" t="s">
        <v>102</v>
      </c>
    </row>
    <row r="1044" spans="1:53">
      <c r="A1044" s="100">
        <v>44345</v>
      </c>
      <c r="B1044" s="99" t="str">
        <f t="shared" si="871"/>
        <v>(土)</v>
      </c>
      <c r="C1044" s="14">
        <f t="shared" si="872"/>
        <v>539046</v>
      </c>
      <c r="D1044" s="39">
        <v>463671</v>
      </c>
      <c r="E1044" s="38" t="s">
        <v>102</v>
      </c>
      <c r="F1044" s="38" t="s">
        <v>102</v>
      </c>
      <c r="G1044" s="38" t="s">
        <v>102</v>
      </c>
      <c r="H1044" s="39">
        <v>15154</v>
      </c>
      <c r="I1044" s="38" t="s">
        <v>102</v>
      </c>
      <c r="J1044" s="14">
        <v>0</v>
      </c>
      <c r="K1044" s="38" t="s">
        <v>102</v>
      </c>
      <c r="L1044" s="39">
        <v>60221</v>
      </c>
      <c r="M1044" s="38" t="s">
        <v>102</v>
      </c>
      <c r="N1044" s="38" t="s">
        <v>102</v>
      </c>
      <c r="O1044" s="38" t="s">
        <v>102</v>
      </c>
      <c r="P1044" s="14">
        <v>0</v>
      </c>
      <c r="Q1044" s="38" t="s">
        <v>102</v>
      </c>
      <c r="R1044" s="14">
        <v>0</v>
      </c>
      <c r="S1044" s="38" t="s">
        <v>102</v>
      </c>
      <c r="T1044" s="39">
        <v>409521</v>
      </c>
      <c r="U1044" s="38" t="s">
        <v>102</v>
      </c>
      <c r="V1044" s="38" t="s">
        <v>102</v>
      </c>
      <c r="W1044" s="38" t="s">
        <v>102</v>
      </c>
      <c r="X1044" s="39">
        <v>14576</v>
      </c>
      <c r="Y1044" s="38" t="s">
        <v>102</v>
      </c>
      <c r="Z1044" s="14">
        <v>0</v>
      </c>
      <c r="AA1044" s="38" t="s">
        <v>102</v>
      </c>
      <c r="AB1044" s="39">
        <v>42313</v>
      </c>
      <c r="AC1044" s="38" t="s">
        <v>102</v>
      </c>
      <c r="AD1044" s="38" t="s">
        <v>102</v>
      </c>
      <c r="AE1044" s="38" t="s">
        <v>102</v>
      </c>
      <c r="AF1044" s="14">
        <v>0</v>
      </c>
      <c r="AG1044" s="38" t="s">
        <v>102</v>
      </c>
      <c r="AH1044" s="14">
        <v>0</v>
      </c>
      <c r="AI1044" s="38" t="s">
        <v>102</v>
      </c>
      <c r="AJ1044" s="38" t="s">
        <v>36</v>
      </c>
      <c r="AK1044" s="38" t="s">
        <v>102</v>
      </c>
      <c r="AL1044" s="38" t="s">
        <v>102</v>
      </c>
      <c r="AM1044" s="38" t="s">
        <v>102</v>
      </c>
      <c r="AN1044" s="38" t="s">
        <v>102</v>
      </c>
      <c r="AO1044" s="38" t="s">
        <v>36</v>
      </c>
      <c r="AP1044" s="38" t="s">
        <v>102</v>
      </c>
      <c r="AQ1044" s="38" t="s">
        <v>102</v>
      </c>
      <c r="AR1044" s="38" t="s">
        <v>102</v>
      </c>
      <c r="AS1044" s="38" t="s">
        <v>102</v>
      </c>
      <c r="AT1044" s="38" t="s">
        <v>36</v>
      </c>
      <c r="AU1044" s="38" t="s">
        <v>102</v>
      </c>
      <c r="AV1044" s="38" t="s">
        <v>102</v>
      </c>
      <c r="AW1044" s="38" t="s">
        <v>102</v>
      </c>
      <c r="AX1044" s="38" t="s">
        <v>36</v>
      </c>
      <c r="AY1044" s="38" t="s">
        <v>102</v>
      </c>
      <c r="AZ1044" s="38" t="s">
        <v>102</v>
      </c>
      <c r="BA1044" s="38" t="s">
        <v>102</v>
      </c>
    </row>
    <row r="1045" spans="1:53">
      <c r="A1045" s="100">
        <v>44344</v>
      </c>
      <c r="B1045" s="99" t="str">
        <f t="shared" si="871"/>
        <v>(金)</v>
      </c>
      <c r="C1045" s="14">
        <f t="shared" si="872"/>
        <v>586256</v>
      </c>
      <c r="D1045" s="39">
        <v>523856</v>
      </c>
      <c r="E1045" s="38" t="s">
        <v>102</v>
      </c>
      <c r="F1045" s="38" t="s">
        <v>102</v>
      </c>
      <c r="G1045" s="38" t="s">
        <v>102</v>
      </c>
      <c r="H1045" s="39">
        <v>13893</v>
      </c>
      <c r="I1045" s="38" t="s">
        <v>102</v>
      </c>
      <c r="J1045" s="14">
        <v>0</v>
      </c>
      <c r="K1045" s="38" t="s">
        <v>102</v>
      </c>
      <c r="L1045" s="39">
        <v>48507</v>
      </c>
      <c r="M1045" s="38" t="s">
        <v>102</v>
      </c>
      <c r="N1045" s="38" t="s">
        <v>102</v>
      </c>
      <c r="O1045" s="38" t="s">
        <v>102</v>
      </c>
      <c r="P1045" s="14">
        <v>0</v>
      </c>
      <c r="Q1045" s="38" t="s">
        <v>102</v>
      </c>
      <c r="R1045" s="14">
        <v>0</v>
      </c>
      <c r="S1045" s="38" t="s">
        <v>102</v>
      </c>
      <c r="T1045" s="39">
        <v>446599</v>
      </c>
      <c r="U1045" s="38" t="s">
        <v>102</v>
      </c>
      <c r="V1045" s="38" t="s">
        <v>102</v>
      </c>
      <c r="W1045" s="38" t="s">
        <v>102</v>
      </c>
      <c r="X1045" s="39">
        <v>13426</v>
      </c>
      <c r="Y1045" s="38" t="s">
        <v>102</v>
      </c>
      <c r="Z1045" s="14">
        <v>0</v>
      </c>
      <c r="AA1045" s="38" t="s">
        <v>102</v>
      </c>
      <c r="AB1045" s="39">
        <v>24426</v>
      </c>
      <c r="AC1045" s="38" t="s">
        <v>102</v>
      </c>
      <c r="AD1045" s="38" t="s">
        <v>102</v>
      </c>
      <c r="AE1045" s="38" t="s">
        <v>102</v>
      </c>
      <c r="AF1045" s="14">
        <v>0</v>
      </c>
      <c r="AG1045" s="38" t="s">
        <v>102</v>
      </c>
      <c r="AH1045" s="14">
        <v>0</v>
      </c>
      <c r="AI1045" s="38" t="s">
        <v>102</v>
      </c>
      <c r="AJ1045" s="38" t="s">
        <v>36</v>
      </c>
      <c r="AK1045" s="38" t="s">
        <v>102</v>
      </c>
      <c r="AL1045" s="38" t="s">
        <v>102</v>
      </c>
      <c r="AM1045" s="38" t="s">
        <v>102</v>
      </c>
      <c r="AN1045" s="38" t="s">
        <v>102</v>
      </c>
      <c r="AO1045" s="38" t="s">
        <v>36</v>
      </c>
      <c r="AP1045" s="38" t="s">
        <v>102</v>
      </c>
      <c r="AQ1045" s="38" t="s">
        <v>102</v>
      </c>
      <c r="AR1045" s="38" t="s">
        <v>102</v>
      </c>
      <c r="AS1045" s="38" t="s">
        <v>102</v>
      </c>
      <c r="AT1045" s="38" t="s">
        <v>36</v>
      </c>
      <c r="AU1045" s="38" t="s">
        <v>102</v>
      </c>
      <c r="AV1045" s="38" t="s">
        <v>102</v>
      </c>
      <c r="AW1045" s="38" t="s">
        <v>102</v>
      </c>
      <c r="AX1045" s="38" t="s">
        <v>36</v>
      </c>
      <c r="AY1045" s="38" t="s">
        <v>102</v>
      </c>
      <c r="AZ1045" s="38" t="s">
        <v>102</v>
      </c>
      <c r="BA1045" s="38" t="s">
        <v>102</v>
      </c>
    </row>
    <row r="1046" spans="1:53">
      <c r="A1046" s="100">
        <v>44343</v>
      </c>
      <c r="B1046" s="99" t="str">
        <f t="shared" si="871"/>
        <v>(木)</v>
      </c>
      <c r="C1046" s="14">
        <f t="shared" si="872"/>
        <v>609435</v>
      </c>
      <c r="D1046" s="39">
        <v>551739</v>
      </c>
      <c r="E1046" s="38" t="s">
        <v>102</v>
      </c>
      <c r="F1046" s="38" t="s">
        <v>102</v>
      </c>
      <c r="G1046" s="38" t="s">
        <v>102</v>
      </c>
      <c r="H1046" s="39">
        <v>12172</v>
      </c>
      <c r="I1046" s="38" t="s">
        <v>102</v>
      </c>
      <c r="J1046" s="14">
        <v>0</v>
      </c>
      <c r="K1046" s="38" t="s">
        <v>102</v>
      </c>
      <c r="L1046" s="39">
        <v>45524</v>
      </c>
      <c r="M1046" s="38" t="s">
        <v>102</v>
      </c>
      <c r="N1046" s="38" t="s">
        <v>102</v>
      </c>
      <c r="O1046" s="38" t="s">
        <v>102</v>
      </c>
      <c r="P1046" s="14">
        <v>0</v>
      </c>
      <c r="Q1046" s="38" t="s">
        <v>102</v>
      </c>
      <c r="R1046" s="14">
        <v>0</v>
      </c>
      <c r="S1046" s="38" t="s">
        <v>102</v>
      </c>
      <c r="T1046" s="39">
        <v>465368</v>
      </c>
      <c r="U1046" s="38" t="s">
        <v>102</v>
      </c>
      <c r="V1046" s="38" t="s">
        <v>102</v>
      </c>
      <c r="W1046" s="38" t="s">
        <v>102</v>
      </c>
      <c r="X1046" s="39">
        <v>11753</v>
      </c>
      <c r="Y1046" s="38" t="s">
        <v>102</v>
      </c>
      <c r="Z1046" s="14">
        <v>0</v>
      </c>
      <c r="AA1046" s="38" t="s">
        <v>102</v>
      </c>
      <c r="AB1046" s="39">
        <v>26219</v>
      </c>
      <c r="AC1046" s="38" t="s">
        <v>102</v>
      </c>
      <c r="AD1046" s="38" t="s">
        <v>102</v>
      </c>
      <c r="AE1046" s="38" t="s">
        <v>102</v>
      </c>
      <c r="AF1046" s="14">
        <v>0</v>
      </c>
      <c r="AG1046" s="38" t="s">
        <v>102</v>
      </c>
      <c r="AH1046" s="14">
        <v>0</v>
      </c>
      <c r="AI1046" s="38" t="s">
        <v>102</v>
      </c>
      <c r="AJ1046" s="38" t="s">
        <v>36</v>
      </c>
      <c r="AK1046" s="38" t="s">
        <v>102</v>
      </c>
      <c r="AL1046" s="38" t="s">
        <v>102</v>
      </c>
      <c r="AM1046" s="38" t="s">
        <v>102</v>
      </c>
      <c r="AN1046" s="38" t="s">
        <v>102</v>
      </c>
      <c r="AO1046" s="38" t="s">
        <v>36</v>
      </c>
      <c r="AP1046" s="38" t="s">
        <v>102</v>
      </c>
      <c r="AQ1046" s="38" t="s">
        <v>102</v>
      </c>
      <c r="AR1046" s="38" t="s">
        <v>102</v>
      </c>
      <c r="AS1046" s="38" t="s">
        <v>102</v>
      </c>
      <c r="AT1046" s="38" t="s">
        <v>36</v>
      </c>
      <c r="AU1046" s="38" t="s">
        <v>102</v>
      </c>
      <c r="AV1046" s="38" t="s">
        <v>102</v>
      </c>
      <c r="AW1046" s="38" t="s">
        <v>102</v>
      </c>
      <c r="AX1046" s="38" t="s">
        <v>36</v>
      </c>
      <c r="AY1046" s="38" t="s">
        <v>102</v>
      </c>
      <c r="AZ1046" s="38" t="s">
        <v>102</v>
      </c>
      <c r="BA1046" s="38" t="s">
        <v>102</v>
      </c>
    </row>
    <row r="1047" spans="1:53">
      <c r="A1047" s="100">
        <v>44342</v>
      </c>
      <c r="B1047" s="99" t="str">
        <f t="shared" si="871"/>
        <v>(水)</v>
      </c>
      <c r="C1047" s="14">
        <f t="shared" si="872"/>
        <v>594810</v>
      </c>
      <c r="D1047" s="39">
        <v>570817</v>
      </c>
      <c r="E1047" s="38" t="s">
        <v>102</v>
      </c>
      <c r="F1047" s="38" t="s">
        <v>102</v>
      </c>
      <c r="G1047" s="38" t="s">
        <v>102</v>
      </c>
      <c r="H1047" s="39">
        <v>11263</v>
      </c>
      <c r="I1047" s="38" t="s">
        <v>102</v>
      </c>
      <c r="J1047" s="14">
        <v>0</v>
      </c>
      <c r="K1047" s="38" t="s">
        <v>102</v>
      </c>
      <c r="L1047" s="39">
        <v>12730</v>
      </c>
      <c r="M1047" s="38" t="s">
        <v>102</v>
      </c>
      <c r="N1047" s="38" t="s">
        <v>102</v>
      </c>
      <c r="O1047" s="38" t="s">
        <v>102</v>
      </c>
      <c r="P1047" s="14">
        <v>0</v>
      </c>
      <c r="Q1047" s="38" t="s">
        <v>102</v>
      </c>
      <c r="R1047" s="14">
        <v>0</v>
      </c>
      <c r="S1047" s="38" t="s">
        <v>102</v>
      </c>
      <c r="T1047" s="39">
        <v>479391</v>
      </c>
      <c r="U1047" s="38" t="s">
        <v>102</v>
      </c>
      <c r="V1047" s="38" t="s">
        <v>102</v>
      </c>
      <c r="W1047" s="38" t="s">
        <v>102</v>
      </c>
      <c r="X1047" s="39">
        <v>10845</v>
      </c>
      <c r="Y1047" s="38" t="s">
        <v>102</v>
      </c>
      <c r="Z1047" s="14">
        <v>0</v>
      </c>
      <c r="AA1047" s="38" t="s">
        <v>102</v>
      </c>
      <c r="AB1047" s="39">
        <v>7552</v>
      </c>
      <c r="AC1047" s="38" t="s">
        <v>102</v>
      </c>
      <c r="AD1047" s="38" t="s">
        <v>102</v>
      </c>
      <c r="AE1047" s="38" t="s">
        <v>102</v>
      </c>
      <c r="AF1047" s="14">
        <v>0</v>
      </c>
      <c r="AG1047" s="38" t="s">
        <v>102</v>
      </c>
      <c r="AH1047" s="14">
        <v>0</v>
      </c>
      <c r="AI1047" s="38" t="s">
        <v>102</v>
      </c>
      <c r="AJ1047" s="38" t="s">
        <v>36</v>
      </c>
      <c r="AK1047" s="38" t="s">
        <v>102</v>
      </c>
      <c r="AL1047" s="38" t="s">
        <v>102</v>
      </c>
      <c r="AM1047" s="38" t="s">
        <v>102</v>
      </c>
      <c r="AN1047" s="38" t="s">
        <v>102</v>
      </c>
      <c r="AO1047" s="38" t="s">
        <v>36</v>
      </c>
      <c r="AP1047" s="38" t="s">
        <v>102</v>
      </c>
      <c r="AQ1047" s="38" t="s">
        <v>102</v>
      </c>
      <c r="AR1047" s="38" t="s">
        <v>102</v>
      </c>
      <c r="AS1047" s="38" t="s">
        <v>102</v>
      </c>
      <c r="AT1047" s="38" t="s">
        <v>36</v>
      </c>
      <c r="AU1047" s="38" t="s">
        <v>102</v>
      </c>
      <c r="AV1047" s="38" t="s">
        <v>102</v>
      </c>
      <c r="AW1047" s="38" t="s">
        <v>102</v>
      </c>
      <c r="AX1047" s="38" t="s">
        <v>36</v>
      </c>
      <c r="AY1047" s="38" t="s">
        <v>102</v>
      </c>
      <c r="AZ1047" s="38" t="s">
        <v>102</v>
      </c>
      <c r="BA1047" s="38" t="s">
        <v>102</v>
      </c>
    </row>
    <row r="1048" spans="1:53">
      <c r="A1048" s="100">
        <v>44341</v>
      </c>
      <c r="B1048" s="99" t="str">
        <f t="shared" si="871"/>
        <v>(火)</v>
      </c>
      <c r="C1048" s="14">
        <f t="shared" si="872"/>
        <v>536791</v>
      </c>
      <c r="D1048" s="39">
        <v>516354</v>
      </c>
      <c r="E1048" s="38" t="s">
        <v>102</v>
      </c>
      <c r="F1048" s="38" t="s">
        <v>102</v>
      </c>
      <c r="G1048" s="38" t="s">
        <v>102</v>
      </c>
      <c r="H1048" s="39">
        <v>9391</v>
      </c>
      <c r="I1048" s="38" t="s">
        <v>102</v>
      </c>
      <c r="J1048" s="14">
        <v>0</v>
      </c>
      <c r="K1048" s="38" t="s">
        <v>102</v>
      </c>
      <c r="L1048" s="39">
        <v>11046</v>
      </c>
      <c r="M1048" s="38" t="s">
        <v>102</v>
      </c>
      <c r="N1048" s="38" t="s">
        <v>102</v>
      </c>
      <c r="O1048" s="38" t="s">
        <v>102</v>
      </c>
      <c r="P1048" s="14">
        <v>0</v>
      </c>
      <c r="Q1048" s="38" t="s">
        <v>102</v>
      </c>
      <c r="R1048" s="14">
        <v>0</v>
      </c>
      <c r="S1048" s="38" t="s">
        <v>102</v>
      </c>
      <c r="T1048" s="39">
        <v>430941</v>
      </c>
      <c r="U1048" s="38" t="s">
        <v>102</v>
      </c>
      <c r="V1048" s="38" t="s">
        <v>102</v>
      </c>
      <c r="W1048" s="38" t="s">
        <v>102</v>
      </c>
      <c r="X1048" s="39">
        <v>9084</v>
      </c>
      <c r="Y1048" s="38" t="s">
        <v>102</v>
      </c>
      <c r="Z1048" s="14">
        <v>0</v>
      </c>
      <c r="AA1048" s="38" t="s">
        <v>102</v>
      </c>
      <c r="AB1048" s="39">
        <v>6148</v>
      </c>
      <c r="AC1048" s="38" t="s">
        <v>102</v>
      </c>
      <c r="AD1048" s="38" t="s">
        <v>102</v>
      </c>
      <c r="AE1048" s="38" t="s">
        <v>102</v>
      </c>
      <c r="AF1048" s="14">
        <v>0</v>
      </c>
      <c r="AG1048" s="38" t="s">
        <v>102</v>
      </c>
      <c r="AH1048" s="14">
        <v>0</v>
      </c>
      <c r="AI1048" s="38" t="s">
        <v>102</v>
      </c>
      <c r="AJ1048" s="38" t="s">
        <v>36</v>
      </c>
      <c r="AK1048" s="38" t="s">
        <v>102</v>
      </c>
      <c r="AL1048" s="38" t="s">
        <v>102</v>
      </c>
      <c r="AM1048" s="38" t="s">
        <v>102</v>
      </c>
      <c r="AN1048" s="38" t="s">
        <v>102</v>
      </c>
      <c r="AO1048" s="38" t="s">
        <v>36</v>
      </c>
      <c r="AP1048" s="38" t="s">
        <v>102</v>
      </c>
      <c r="AQ1048" s="38" t="s">
        <v>102</v>
      </c>
      <c r="AR1048" s="38" t="s">
        <v>102</v>
      </c>
      <c r="AS1048" s="38" t="s">
        <v>102</v>
      </c>
      <c r="AT1048" s="38" t="s">
        <v>36</v>
      </c>
      <c r="AU1048" s="38" t="s">
        <v>102</v>
      </c>
      <c r="AV1048" s="38" t="s">
        <v>102</v>
      </c>
      <c r="AW1048" s="38" t="s">
        <v>102</v>
      </c>
      <c r="AX1048" s="38" t="s">
        <v>36</v>
      </c>
      <c r="AY1048" s="38" t="s">
        <v>102</v>
      </c>
      <c r="AZ1048" s="38" t="s">
        <v>102</v>
      </c>
      <c r="BA1048" s="38" t="s">
        <v>102</v>
      </c>
    </row>
    <row r="1049" spans="1:53">
      <c r="A1049" s="100">
        <v>44340</v>
      </c>
      <c r="B1049" s="99" t="str">
        <f t="shared" si="871"/>
        <v>(月)</v>
      </c>
      <c r="C1049" s="14">
        <f t="shared" si="872"/>
        <v>464795</v>
      </c>
      <c r="D1049" s="39">
        <v>444352</v>
      </c>
      <c r="E1049" s="38" t="s">
        <v>102</v>
      </c>
      <c r="F1049" s="38" t="s">
        <v>102</v>
      </c>
      <c r="G1049" s="38" t="s">
        <v>102</v>
      </c>
      <c r="H1049" s="39">
        <v>10099</v>
      </c>
      <c r="I1049" s="38" t="s">
        <v>102</v>
      </c>
      <c r="J1049" s="14">
        <v>0</v>
      </c>
      <c r="K1049" s="38" t="s">
        <v>102</v>
      </c>
      <c r="L1049" s="39">
        <v>10344</v>
      </c>
      <c r="M1049" s="38" t="s">
        <v>102</v>
      </c>
      <c r="N1049" s="38" t="s">
        <v>102</v>
      </c>
      <c r="O1049" s="38" t="s">
        <v>102</v>
      </c>
      <c r="P1049" s="14">
        <v>0</v>
      </c>
      <c r="Q1049" s="38" t="s">
        <v>102</v>
      </c>
      <c r="R1049" s="14">
        <v>0</v>
      </c>
      <c r="S1049" s="38" t="s">
        <v>102</v>
      </c>
      <c r="T1049" s="39">
        <v>375881</v>
      </c>
      <c r="U1049" s="38" t="s">
        <v>102</v>
      </c>
      <c r="V1049" s="38" t="s">
        <v>102</v>
      </c>
      <c r="W1049" s="38" t="s">
        <v>102</v>
      </c>
      <c r="X1049" s="39">
        <v>9661</v>
      </c>
      <c r="Y1049" s="38" t="s">
        <v>102</v>
      </c>
      <c r="Z1049" s="14">
        <v>0</v>
      </c>
      <c r="AA1049" s="38" t="s">
        <v>102</v>
      </c>
      <c r="AB1049" s="39">
        <v>5526</v>
      </c>
      <c r="AC1049" s="38" t="s">
        <v>102</v>
      </c>
      <c r="AD1049" s="38" t="s">
        <v>102</v>
      </c>
      <c r="AE1049" s="38" t="s">
        <v>102</v>
      </c>
      <c r="AF1049" s="14">
        <v>0</v>
      </c>
      <c r="AG1049" s="38" t="s">
        <v>102</v>
      </c>
      <c r="AH1049" s="14">
        <v>0</v>
      </c>
      <c r="AI1049" s="38" t="s">
        <v>102</v>
      </c>
      <c r="AJ1049" s="38" t="s">
        <v>36</v>
      </c>
      <c r="AK1049" s="38" t="s">
        <v>102</v>
      </c>
      <c r="AL1049" s="38" t="s">
        <v>102</v>
      </c>
      <c r="AM1049" s="38" t="s">
        <v>102</v>
      </c>
      <c r="AN1049" s="38" t="s">
        <v>102</v>
      </c>
      <c r="AO1049" s="38" t="s">
        <v>36</v>
      </c>
      <c r="AP1049" s="38" t="s">
        <v>102</v>
      </c>
      <c r="AQ1049" s="38" t="s">
        <v>102</v>
      </c>
      <c r="AR1049" s="38" t="s">
        <v>102</v>
      </c>
      <c r="AS1049" s="38" t="s">
        <v>102</v>
      </c>
      <c r="AT1049" s="38" t="s">
        <v>36</v>
      </c>
      <c r="AU1049" s="38" t="s">
        <v>102</v>
      </c>
      <c r="AV1049" s="38" t="s">
        <v>102</v>
      </c>
      <c r="AW1049" s="38" t="s">
        <v>102</v>
      </c>
      <c r="AX1049" s="38" t="s">
        <v>36</v>
      </c>
      <c r="AY1049" s="38" t="s">
        <v>102</v>
      </c>
      <c r="AZ1049" s="38" t="s">
        <v>102</v>
      </c>
      <c r="BA1049" s="38" t="s">
        <v>102</v>
      </c>
    </row>
    <row r="1050" spans="1:53">
      <c r="A1050" s="100">
        <v>44339</v>
      </c>
      <c r="B1050" s="99" t="str">
        <f t="shared" si="871"/>
        <v>(日)</v>
      </c>
      <c r="C1050" s="14">
        <f t="shared" si="872"/>
        <v>355607</v>
      </c>
      <c r="D1050" s="39">
        <v>327442</v>
      </c>
      <c r="E1050" s="38" t="s">
        <v>102</v>
      </c>
      <c r="F1050" s="38" t="s">
        <v>102</v>
      </c>
      <c r="G1050" s="38" t="s">
        <v>102</v>
      </c>
      <c r="H1050" s="39">
        <v>156</v>
      </c>
      <c r="I1050" s="38" t="s">
        <v>102</v>
      </c>
      <c r="J1050" s="14">
        <v>0</v>
      </c>
      <c r="K1050" s="38" t="s">
        <v>102</v>
      </c>
      <c r="L1050" s="39">
        <v>28009</v>
      </c>
      <c r="M1050" s="38" t="s">
        <v>102</v>
      </c>
      <c r="N1050" s="38" t="s">
        <v>102</v>
      </c>
      <c r="O1050" s="38" t="s">
        <v>102</v>
      </c>
      <c r="P1050" s="14">
        <v>0</v>
      </c>
      <c r="Q1050" s="38" t="s">
        <v>102</v>
      </c>
      <c r="R1050" s="14">
        <v>0</v>
      </c>
      <c r="S1050" s="38" t="s">
        <v>102</v>
      </c>
      <c r="T1050" s="39">
        <v>294750</v>
      </c>
      <c r="U1050" s="38" t="s">
        <v>102</v>
      </c>
      <c r="V1050" s="38" t="s">
        <v>102</v>
      </c>
      <c r="W1050" s="38" t="s">
        <v>102</v>
      </c>
      <c r="X1050" s="39">
        <v>7</v>
      </c>
      <c r="Y1050" s="38" t="s">
        <v>102</v>
      </c>
      <c r="Z1050" s="14">
        <v>0</v>
      </c>
      <c r="AA1050" s="38" t="s">
        <v>102</v>
      </c>
      <c r="AB1050" s="39">
        <v>19033</v>
      </c>
      <c r="AC1050" s="38" t="s">
        <v>102</v>
      </c>
      <c r="AD1050" s="38" t="s">
        <v>102</v>
      </c>
      <c r="AE1050" s="38" t="s">
        <v>102</v>
      </c>
      <c r="AF1050" s="14">
        <v>0</v>
      </c>
      <c r="AG1050" s="38" t="s">
        <v>102</v>
      </c>
      <c r="AH1050" s="14">
        <v>0</v>
      </c>
      <c r="AI1050" s="38" t="s">
        <v>102</v>
      </c>
      <c r="AJ1050" s="38" t="s">
        <v>36</v>
      </c>
      <c r="AK1050" s="38" t="s">
        <v>102</v>
      </c>
      <c r="AL1050" s="38" t="s">
        <v>102</v>
      </c>
      <c r="AM1050" s="38" t="s">
        <v>102</v>
      </c>
      <c r="AN1050" s="38" t="s">
        <v>102</v>
      </c>
      <c r="AO1050" s="38" t="s">
        <v>36</v>
      </c>
      <c r="AP1050" s="38" t="s">
        <v>102</v>
      </c>
      <c r="AQ1050" s="38" t="s">
        <v>102</v>
      </c>
      <c r="AR1050" s="38" t="s">
        <v>102</v>
      </c>
      <c r="AS1050" s="38" t="s">
        <v>102</v>
      </c>
      <c r="AT1050" s="38" t="s">
        <v>36</v>
      </c>
      <c r="AU1050" s="38" t="s">
        <v>102</v>
      </c>
      <c r="AV1050" s="38" t="s">
        <v>102</v>
      </c>
      <c r="AW1050" s="38" t="s">
        <v>102</v>
      </c>
      <c r="AX1050" s="38" t="s">
        <v>36</v>
      </c>
      <c r="AY1050" s="38" t="s">
        <v>102</v>
      </c>
      <c r="AZ1050" s="38" t="s">
        <v>102</v>
      </c>
      <c r="BA1050" s="38" t="s">
        <v>102</v>
      </c>
    </row>
    <row r="1051" spans="1:53">
      <c r="A1051" s="100">
        <v>44338</v>
      </c>
      <c r="B1051" s="99" t="str">
        <f t="shared" si="871"/>
        <v>(土)</v>
      </c>
      <c r="C1051" s="14">
        <f t="shared" si="872"/>
        <v>331374</v>
      </c>
      <c r="D1051" s="39">
        <v>288236</v>
      </c>
      <c r="E1051" s="38" t="s">
        <v>102</v>
      </c>
      <c r="F1051" s="38" t="s">
        <v>102</v>
      </c>
      <c r="G1051" s="38" t="s">
        <v>102</v>
      </c>
      <c r="H1051" s="39">
        <v>2</v>
      </c>
      <c r="I1051" s="38" t="s">
        <v>102</v>
      </c>
      <c r="J1051" s="14">
        <v>0</v>
      </c>
      <c r="K1051" s="38" t="s">
        <v>102</v>
      </c>
      <c r="L1051" s="39">
        <v>43136</v>
      </c>
      <c r="M1051" s="38" t="s">
        <v>102</v>
      </c>
      <c r="N1051" s="38" t="s">
        <v>102</v>
      </c>
      <c r="O1051" s="38" t="s">
        <v>102</v>
      </c>
      <c r="P1051" s="14">
        <v>0</v>
      </c>
      <c r="Q1051" s="38" t="s">
        <v>102</v>
      </c>
      <c r="R1051" s="14">
        <v>0</v>
      </c>
      <c r="S1051" s="38" t="s">
        <v>102</v>
      </c>
      <c r="T1051" s="39">
        <v>249803</v>
      </c>
      <c r="U1051" s="38" t="s">
        <v>102</v>
      </c>
      <c r="V1051" s="38" t="s">
        <v>102</v>
      </c>
      <c r="W1051" s="38" t="s">
        <v>102</v>
      </c>
      <c r="X1051" s="39">
        <v>0</v>
      </c>
      <c r="Y1051" s="38" t="s">
        <v>102</v>
      </c>
      <c r="Z1051" s="14">
        <v>0</v>
      </c>
      <c r="AA1051" s="38" t="s">
        <v>102</v>
      </c>
      <c r="AB1051" s="39">
        <v>20499</v>
      </c>
      <c r="AC1051" s="38" t="s">
        <v>102</v>
      </c>
      <c r="AD1051" s="38" t="s">
        <v>102</v>
      </c>
      <c r="AE1051" s="38" t="s">
        <v>102</v>
      </c>
      <c r="AF1051" s="14">
        <v>0</v>
      </c>
      <c r="AG1051" s="38" t="s">
        <v>102</v>
      </c>
      <c r="AH1051" s="14">
        <v>0</v>
      </c>
      <c r="AI1051" s="38" t="s">
        <v>102</v>
      </c>
      <c r="AJ1051" s="38" t="s">
        <v>36</v>
      </c>
      <c r="AK1051" s="38" t="s">
        <v>102</v>
      </c>
      <c r="AL1051" s="38" t="s">
        <v>102</v>
      </c>
      <c r="AM1051" s="38" t="s">
        <v>102</v>
      </c>
      <c r="AN1051" s="38" t="s">
        <v>102</v>
      </c>
      <c r="AO1051" s="38" t="s">
        <v>36</v>
      </c>
      <c r="AP1051" s="38" t="s">
        <v>102</v>
      </c>
      <c r="AQ1051" s="38" t="s">
        <v>102</v>
      </c>
      <c r="AR1051" s="38" t="s">
        <v>102</v>
      </c>
      <c r="AS1051" s="38" t="s">
        <v>102</v>
      </c>
      <c r="AT1051" s="38" t="s">
        <v>36</v>
      </c>
      <c r="AU1051" s="38" t="s">
        <v>102</v>
      </c>
      <c r="AV1051" s="38" t="s">
        <v>102</v>
      </c>
      <c r="AW1051" s="38" t="s">
        <v>102</v>
      </c>
      <c r="AX1051" s="38" t="s">
        <v>36</v>
      </c>
      <c r="AY1051" s="38" t="s">
        <v>102</v>
      </c>
      <c r="AZ1051" s="38" t="s">
        <v>102</v>
      </c>
      <c r="BA1051" s="38" t="s">
        <v>102</v>
      </c>
    </row>
    <row r="1052" spans="1:53">
      <c r="A1052" s="100">
        <v>44337</v>
      </c>
      <c r="B1052" s="99" t="str">
        <f t="shared" si="871"/>
        <v>(金)</v>
      </c>
      <c r="C1052" s="14">
        <f t="shared" si="872"/>
        <v>346522</v>
      </c>
      <c r="D1052" s="39">
        <v>284834</v>
      </c>
      <c r="E1052" s="38" t="s">
        <v>102</v>
      </c>
      <c r="F1052" s="38" t="s">
        <v>102</v>
      </c>
      <c r="G1052" s="38" t="s">
        <v>102</v>
      </c>
      <c r="H1052" s="39">
        <v>0</v>
      </c>
      <c r="I1052" s="38" t="s">
        <v>102</v>
      </c>
      <c r="J1052" s="14">
        <v>0</v>
      </c>
      <c r="K1052" s="38" t="s">
        <v>102</v>
      </c>
      <c r="L1052" s="39">
        <v>61688</v>
      </c>
      <c r="M1052" s="38" t="s">
        <v>102</v>
      </c>
      <c r="N1052" s="38" t="s">
        <v>102</v>
      </c>
      <c r="O1052" s="38" t="s">
        <v>102</v>
      </c>
      <c r="P1052" s="14">
        <v>0</v>
      </c>
      <c r="Q1052" s="38" t="s">
        <v>102</v>
      </c>
      <c r="R1052" s="14">
        <v>0</v>
      </c>
      <c r="S1052" s="38" t="s">
        <v>102</v>
      </c>
      <c r="T1052" s="39">
        <v>230963</v>
      </c>
      <c r="U1052" s="38" t="s">
        <v>102</v>
      </c>
      <c r="V1052" s="38" t="s">
        <v>102</v>
      </c>
      <c r="W1052" s="38" t="s">
        <v>102</v>
      </c>
      <c r="X1052" s="39">
        <v>0</v>
      </c>
      <c r="Y1052" s="38" t="s">
        <v>102</v>
      </c>
      <c r="Z1052" s="14">
        <v>0</v>
      </c>
      <c r="AA1052" s="38" t="s">
        <v>102</v>
      </c>
      <c r="AB1052" s="39">
        <v>20525</v>
      </c>
      <c r="AC1052" s="38" t="s">
        <v>102</v>
      </c>
      <c r="AD1052" s="38" t="s">
        <v>102</v>
      </c>
      <c r="AE1052" s="38" t="s">
        <v>102</v>
      </c>
      <c r="AF1052" s="14">
        <v>0</v>
      </c>
      <c r="AG1052" s="38" t="s">
        <v>102</v>
      </c>
      <c r="AH1052" s="14">
        <v>0</v>
      </c>
      <c r="AI1052" s="38" t="s">
        <v>102</v>
      </c>
      <c r="AJ1052" s="38" t="s">
        <v>36</v>
      </c>
      <c r="AK1052" s="38" t="s">
        <v>102</v>
      </c>
      <c r="AL1052" s="38" t="s">
        <v>102</v>
      </c>
      <c r="AM1052" s="38" t="s">
        <v>102</v>
      </c>
      <c r="AN1052" s="38" t="s">
        <v>102</v>
      </c>
      <c r="AO1052" s="38" t="s">
        <v>36</v>
      </c>
      <c r="AP1052" s="38" t="s">
        <v>102</v>
      </c>
      <c r="AQ1052" s="38" t="s">
        <v>102</v>
      </c>
      <c r="AR1052" s="38" t="s">
        <v>102</v>
      </c>
      <c r="AS1052" s="38" t="s">
        <v>102</v>
      </c>
      <c r="AT1052" s="38" t="s">
        <v>36</v>
      </c>
      <c r="AU1052" s="38" t="s">
        <v>102</v>
      </c>
      <c r="AV1052" s="38" t="s">
        <v>102</v>
      </c>
      <c r="AW1052" s="38" t="s">
        <v>102</v>
      </c>
      <c r="AX1052" s="38" t="s">
        <v>36</v>
      </c>
      <c r="AY1052" s="38" t="s">
        <v>102</v>
      </c>
      <c r="AZ1052" s="38" t="s">
        <v>102</v>
      </c>
      <c r="BA1052" s="38" t="s">
        <v>102</v>
      </c>
    </row>
    <row r="1053" spans="1:53">
      <c r="A1053" s="100">
        <v>44336</v>
      </c>
      <c r="B1053" s="99" t="str">
        <f t="shared" si="871"/>
        <v>(木)</v>
      </c>
      <c r="C1053" s="14">
        <f t="shared" si="872"/>
        <v>356186</v>
      </c>
      <c r="D1053" s="39">
        <v>327612</v>
      </c>
      <c r="E1053" s="38" t="s">
        <v>102</v>
      </c>
      <c r="F1053" s="38" t="s">
        <v>102</v>
      </c>
      <c r="G1053" s="38" t="s">
        <v>102</v>
      </c>
      <c r="H1053" s="39">
        <v>0</v>
      </c>
      <c r="I1053" s="38" t="s">
        <v>102</v>
      </c>
      <c r="J1053" s="14">
        <v>0</v>
      </c>
      <c r="K1053" s="38" t="s">
        <v>102</v>
      </c>
      <c r="L1053" s="39">
        <v>28574</v>
      </c>
      <c r="M1053" s="38" t="s">
        <v>102</v>
      </c>
      <c r="N1053" s="38" t="s">
        <v>102</v>
      </c>
      <c r="O1053" s="38" t="s">
        <v>102</v>
      </c>
      <c r="P1053" s="14">
        <v>0</v>
      </c>
      <c r="Q1053" s="38" t="s">
        <v>102</v>
      </c>
      <c r="R1053" s="14">
        <v>0</v>
      </c>
      <c r="S1053" s="38" t="s">
        <v>102</v>
      </c>
      <c r="T1053" s="39">
        <v>264921</v>
      </c>
      <c r="U1053" s="38" t="s">
        <v>102</v>
      </c>
      <c r="V1053" s="38" t="s">
        <v>102</v>
      </c>
      <c r="W1053" s="38" t="s">
        <v>102</v>
      </c>
      <c r="X1053" s="39">
        <v>0</v>
      </c>
      <c r="Y1053" s="38" t="s">
        <v>102</v>
      </c>
      <c r="Z1053" s="14">
        <v>0</v>
      </c>
      <c r="AA1053" s="38" t="s">
        <v>102</v>
      </c>
      <c r="AB1053" s="39">
        <v>11233</v>
      </c>
      <c r="AC1053" s="38" t="s">
        <v>102</v>
      </c>
      <c r="AD1053" s="38" t="s">
        <v>102</v>
      </c>
      <c r="AE1053" s="38" t="s">
        <v>102</v>
      </c>
      <c r="AF1053" s="14">
        <v>0</v>
      </c>
      <c r="AG1053" s="38" t="s">
        <v>102</v>
      </c>
      <c r="AH1053" s="14">
        <v>0</v>
      </c>
      <c r="AI1053" s="38" t="s">
        <v>102</v>
      </c>
      <c r="AJ1053" s="38" t="s">
        <v>36</v>
      </c>
      <c r="AK1053" s="38" t="s">
        <v>102</v>
      </c>
      <c r="AL1053" s="38" t="s">
        <v>102</v>
      </c>
      <c r="AM1053" s="38" t="s">
        <v>102</v>
      </c>
      <c r="AN1053" s="38" t="s">
        <v>102</v>
      </c>
      <c r="AO1053" s="38" t="s">
        <v>36</v>
      </c>
      <c r="AP1053" s="38" t="s">
        <v>102</v>
      </c>
      <c r="AQ1053" s="38" t="s">
        <v>102</v>
      </c>
      <c r="AR1053" s="38" t="s">
        <v>102</v>
      </c>
      <c r="AS1053" s="38" t="s">
        <v>102</v>
      </c>
      <c r="AT1053" s="38" t="s">
        <v>36</v>
      </c>
      <c r="AU1053" s="38" t="s">
        <v>102</v>
      </c>
      <c r="AV1053" s="38" t="s">
        <v>102</v>
      </c>
      <c r="AW1053" s="38" t="s">
        <v>102</v>
      </c>
      <c r="AX1053" s="38" t="s">
        <v>36</v>
      </c>
      <c r="AY1053" s="38" t="s">
        <v>102</v>
      </c>
      <c r="AZ1053" s="38" t="s">
        <v>102</v>
      </c>
      <c r="BA1053" s="38" t="s">
        <v>102</v>
      </c>
    </row>
    <row r="1054" spans="1:53">
      <c r="A1054" s="100">
        <v>44335</v>
      </c>
      <c r="B1054" s="99" t="str">
        <f t="shared" si="871"/>
        <v>(水)</v>
      </c>
      <c r="C1054" s="14">
        <f t="shared" si="872"/>
        <v>386397</v>
      </c>
      <c r="D1054" s="39">
        <v>313692</v>
      </c>
      <c r="E1054" s="38" t="s">
        <v>102</v>
      </c>
      <c r="F1054" s="38" t="s">
        <v>102</v>
      </c>
      <c r="G1054" s="38" t="s">
        <v>102</v>
      </c>
      <c r="H1054" s="39">
        <v>0</v>
      </c>
      <c r="I1054" s="38" t="s">
        <v>102</v>
      </c>
      <c r="J1054" s="14">
        <v>0</v>
      </c>
      <c r="K1054" s="38" t="s">
        <v>102</v>
      </c>
      <c r="L1054" s="39">
        <v>72705</v>
      </c>
      <c r="M1054" s="38" t="s">
        <v>102</v>
      </c>
      <c r="N1054" s="38" t="s">
        <v>102</v>
      </c>
      <c r="O1054" s="38" t="s">
        <v>102</v>
      </c>
      <c r="P1054" s="14">
        <v>0</v>
      </c>
      <c r="Q1054" s="38" t="s">
        <v>102</v>
      </c>
      <c r="R1054" s="14">
        <v>0</v>
      </c>
      <c r="S1054" s="38" t="s">
        <v>102</v>
      </c>
      <c r="T1054" s="39">
        <v>253931</v>
      </c>
      <c r="U1054" s="38" t="s">
        <v>102</v>
      </c>
      <c r="V1054" s="38" t="s">
        <v>102</v>
      </c>
      <c r="W1054" s="38" t="s">
        <v>102</v>
      </c>
      <c r="X1054" s="39">
        <v>0</v>
      </c>
      <c r="Y1054" s="38" t="s">
        <v>102</v>
      </c>
      <c r="Z1054" s="14">
        <v>0</v>
      </c>
      <c r="AA1054" s="38" t="s">
        <v>102</v>
      </c>
      <c r="AB1054" s="39">
        <v>26953</v>
      </c>
      <c r="AC1054" s="38" t="s">
        <v>102</v>
      </c>
      <c r="AD1054" s="38" t="s">
        <v>102</v>
      </c>
      <c r="AE1054" s="38" t="s">
        <v>102</v>
      </c>
      <c r="AF1054" s="14">
        <v>0</v>
      </c>
      <c r="AG1054" s="38" t="s">
        <v>102</v>
      </c>
      <c r="AH1054" s="14">
        <v>0</v>
      </c>
      <c r="AI1054" s="38" t="s">
        <v>102</v>
      </c>
      <c r="AJ1054" s="38" t="s">
        <v>36</v>
      </c>
      <c r="AK1054" s="38" t="s">
        <v>102</v>
      </c>
      <c r="AL1054" s="38" t="s">
        <v>102</v>
      </c>
      <c r="AM1054" s="38" t="s">
        <v>102</v>
      </c>
      <c r="AN1054" s="38" t="s">
        <v>102</v>
      </c>
      <c r="AO1054" s="38" t="s">
        <v>36</v>
      </c>
      <c r="AP1054" s="38" t="s">
        <v>102</v>
      </c>
      <c r="AQ1054" s="38" t="s">
        <v>102</v>
      </c>
      <c r="AR1054" s="38" t="s">
        <v>102</v>
      </c>
      <c r="AS1054" s="38" t="s">
        <v>102</v>
      </c>
      <c r="AT1054" s="38" t="s">
        <v>36</v>
      </c>
      <c r="AU1054" s="38" t="s">
        <v>102</v>
      </c>
      <c r="AV1054" s="38" t="s">
        <v>102</v>
      </c>
      <c r="AW1054" s="38" t="s">
        <v>102</v>
      </c>
      <c r="AX1054" s="38" t="s">
        <v>36</v>
      </c>
      <c r="AY1054" s="38" t="s">
        <v>102</v>
      </c>
      <c r="AZ1054" s="38" t="s">
        <v>102</v>
      </c>
      <c r="BA1054" s="38" t="s">
        <v>102</v>
      </c>
    </row>
    <row r="1055" spans="1:53">
      <c r="A1055" s="100">
        <v>44334</v>
      </c>
      <c r="B1055" s="99" t="str">
        <f t="shared" si="871"/>
        <v>(火)</v>
      </c>
      <c r="C1055" s="14">
        <f t="shared" si="872"/>
        <v>327294</v>
      </c>
      <c r="D1055" s="39">
        <v>258205</v>
      </c>
      <c r="E1055" s="38" t="s">
        <v>102</v>
      </c>
      <c r="F1055" s="38" t="s">
        <v>102</v>
      </c>
      <c r="G1055" s="38" t="s">
        <v>102</v>
      </c>
      <c r="H1055" s="39">
        <v>0</v>
      </c>
      <c r="I1055" s="38" t="s">
        <v>102</v>
      </c>
      <c r="J1055" s="14">
        <v>0</v>
      </c>
      <c r="K1055" s="38" t="s">
        <v>102</v>
      </c>
      <c r="L1055" s="39">
        <v>69089</v>
      </c>
      <c r="M1055" s="38" t="s">
        <v>102</v>
      </c>
      <c r="N1055" s="38" t="s">
        <v>102</v>
      </c>
      <c r="O1055" s="38" t="s">
        <v>102</v>
      </c>
      <c r="P1055" s="14">
        <v>0</v>
      </c>
      <c r="Q1055" s="38" t="s">
        <v>102</v>
      </c>
      <c r="R1055" s="14">
        <v>0</v>
      </c>
      <c r="S1055" s="38" t="s">
        <v>102</v>
      </c>
      <c r="T1055" s="39">
        <v>205812</v>
      </c>
      <c r="U1055" s="38" t="s">
        <v>102</v>
      </c>
      <c r="V1055" s="38" t="s">
        <v>102</v>
      </c>
      <c r="W1055" s="38" t="s">
        <v>102</v>
      </c>
      <c r="X1055" s="39">
        <v>0</v>
      </c>
      <c r="Y1055" s="38" t="s">
        <v>102</v>
      </c>
      <c r="Z1055" s="14">
        <v>0</v>
      </c>
      <c r="AA1055" s="38" t="s">
        <v>102</v>
      </c>
      <c r="AB1055" s="39">
        <v>26926</v>
      </c>
      <c r="AC1055" s="38" t="s">
        <v>102</v>
      </c>
      <c r="AD1055" s="38" t="s">
        <v>102</v>
      </c>
      <c r="AE1055" s="38" t="s">
        <v>102</v>
      </c>
      <c r="AF1055" s="14">
        <v>0</v>
      </c>
      <c r="AG1055" s="38" t="s">
        <v>102</v>
      </c>
      <c r="AH1055" s="14">
        <v>0</v>
      </c>
      <c r="AI1055" s="38" t="s">
        <v>102</v>
      </c>
      <c r="AJ1055" s="38" t="s">
        <v>36</v>
      </c>
      <c r="AK1055" s="38" t="s">
        <v>102</v>
      </c>
      <c r="AL1055" s="38" t="s">
        <v>102</v>
      </c>
      <c r="AM1055" s="38" t="s">
        <v>102</v>
      </c>
      <c r="AN1055" s="38" t="s">
        <v>102</v>
      </c>
      <c r="AO1055" s="38" t="s">
        <v>36</v>
      </c>
      <c r="AP1055" s="38" t="s">
        <v>102</v>
      </c>
      <c r="AQ1055" s="38" t="s">
        <v>102</v>
      </c>
      <c r="AR1055" s="38" t="s">
        <v>102</v>
      </c>
      <c r="AS1055" s="38" t="s">
        <v>102</v>
      </c>
      <c r="AT1055" s="38" t="s">
        <v>36</v>
      </c>
      <c r="AU1055" s="38" t="s">
        <v>102</v>
      </c>
      <c r="AV1055" s="38" t="s">
        <v>102</v>
      </c>
      <c r="AW1055" s="38" t="s">
        <v>102</v>
      </c>
      <c r="AX1055" s="38" t="s">
        <v>36</v>
      </c>
      <c r="AY1055" s="38" t="s">
        <v>102</v>
      </c>
      <c r="AZ1055" s="38" t="s">
        <v>102</v>
      </c>
      <c r="BA1055" s="38" t="s">
        <v>102</v>
      </c>
    </row>
    <row r="1056" spans="1:53">
      <c r="A1056" s="100">
        <v>44333</v>
      </c>
      <c r="B1056" s="99" t="str">
        <f t="shared" si="871"/>
        <v>(月)</v>
      </c>
      <c r="C1056" s="14">
        <f t="shared" si="872"/>
        <v>264956</v>
      </c>
      <c r="D1056" s="39">
        <v>211930</v>
      </c>
      <c r="E1056" s="38" t="s">
        <v>102</v>
      </c>
      <c r="F1056" s="38" t="s">
        <v>102</v>
      </c>
      <c r="G1056" s="38" t="s">
        <v>102</v>
      </c>
      <c r="H1056" s="39">
        <v>0</v>
      </c>
      <c r="I1056" s="38" t="s">
        <v>102</v>
      </c>
      <c r="J1056" s="14">
        <v>0</v>
      </c>
      <c r="K1056" s="38" t="s">
        <v>102</v>
      </c>
      <c r="L1056" s="39">
        <v>53026</v>
      </c>
      <c r="M1056" s="38" t="s">
        <v>102</v>
      </c>
      <c r="N1056" s="38" t="s">
        <v>102</v>
      </c>
      <c r="O1056" s="38" t="s">
        <v>102</v>
      </c>
      <c r="P1056" s="14">
        <v>0</v>
      </c>
      <c r="Q1056" s="38" t="s">
        <v>102</v>
      </c>
      <c r="R1056" s="14">
        <v>0</v>
      </c>
      <c r="S1056" s="38" t="s">
        <v>102</v>
      </c>
      <c r="T1056" s="39">
        <v>171035</v>
      </c>
      <c r="U1056" s="38" t="s">
        <v>102</v>
      </c>
      <c r="V1056" s="38" t="s">
        <v>102</v>
      </c>
      <c r="W1056" s="38" t="s">
        <v>102</v>
      </c>
      <c r="X1056" s="39">
        <v>0</v>
      </c>
      <c r="Y1056" s="38" t="s">
        <v>102</v>
      </c>
      <c r="Z1056" s="14">
        <v>0</v>
      </c>
      <c r="AA1056" s="38" t="s">
        <v>102</v>
      </c>
      <c r="AB1056" s="39">
        <v>19760</v>
      </c>
      <c r="AC1056" s="38" t="s">
        <v>102</v>
      </c>
      <c r="AD1056" s="38" t="s">
        <v>102</v>
      </c>
      <c r="AE1056" s="38" t="s">
        <v>102</v>
      </c>
      <c r="AF1056" s="14">
        <v>0</v>
      </c>
      <c r="AG1056" s="38" t="s">
        <v>102</v>
      </c>
      <c r="AH1056" s="14">
        <v>0</v>
      </c>
      <c r="AI1056" s="38" t="s">
        <v>102</v>
      </c>
      <c r="AJ1056" s="38" t="s">
        <v>36</v>
      </c>
      <c r="AK1056" s="38" t="s">
        <v>102</v>
      </c>
      <c r="AL1056" s="38" t="s">
        <v>102</v>
      </c>
      <c r="AM1056" s="38" t="s">
        <v>102</v>
      </c>
      <c r="AN1056" s="38" t="s">
        <v>102</v>
      </c>
      <c r="AO1056" s="38" t="s">
        <v>36</v>
      </c>
      <c r="AP1056" s="38" t="s">
        <v>102</v>
      </c>
      <c r="AQ1056" s="38" t="s">
        <v>102</v>
      </c>
      <c r="AR1056" s="38" t="s">
        <v>102</v>
      </c>
      <c r="AS1056" s="38" t="s">
        <v>102</v>
      </c>
      <c r="AT1056" s="38" t="s">
        <v>36</v>
      </c>
      <c r="AU1056" s="38" t="s">
        <v>102</v>
      </c>
      <c r="AV1056" s="38" t="s">
        <v>102</v>
      </c>
      <c r="AW1056" s="38" t="s">
        <v>102</v>
      </c>
      <c r="AX1056" s="38" t="s">
        <v>36</v>
      </c>
      <c r="AY1056" s="38" t="s">
        <v>102</v>
      </c>
      <c r="AZ1056" s="38" t="s">
        <v>102</v>
      </c>
      <c r="BA1056" s="38" t="s">
        <v>102</v>
      </c>
    </row>
    <row r="1057" spans="1:53">
      <c r="A1057" s="100">
        <v>44332</v>
      </c>
      <c r="B1057" s="99" t="str">
        <f t="shared" si="871"/>
        <v>(日)</v>
      </c>
      <c r="C1057" s="14">
        <f t="shared" si="872"/>
        <v>214789</v>
      </c>
      <c r="D1057" s="39">
        <v>190416</v>
      </c>
      <c r="E1057" s="38" t="s">
        <v>102</v>
      </c>
      <c r="F1057" s="38" t="s">
        <v>102</v>
      </c>
      <c r="G1057" s="38" t="s">
        <v>102</v>
      </c>
      <c r="H1057" s="39">
        <v>0</v>
      </c>
      <c r="I1057" s="38" t="s">
        <v>102</v>
      </c>
      <c r="J1057" s="14">
        <v>0</v>
      </c>
      <c r="K1057" s="38" t="s">
        <v>102</v>
      </c>
      <c r="L1057" s="39">
        <v>24373</v>
      </c>
      <c r="M1057" s="38" t="s">
        <v>102</v>
      </c>
      <c r="N1057" s="38" t="s">
        <v>102</v>
      </c>
      <c r="O1057" s="38" t="s">
        <v>102</v>
      </c>
      <c r="P1057" s="14">
        <v>0</v>
      </c>
      <c r="Q1057" s="38" t="s">
        <v>102</v>
      </c>
      <c r="R1057" s="14">
        <v>0</v>
      </c>
      <c r="S1057" s="38" t="s">
        <v>102</v>
      </c>
      <c r="T1057" s="39">
        <v>168973</v>
      </c>
      <c r="U1057" s="38" t="s">
        <v>102</v>
      </c>
      <c r="V1057" s="38" t="s">
        <v>102</v>
      </c>
      <c r="W1057" s="38" t="s">
        <v>102</v>
      </c>
      <c r="X1057" s="39">
        <v>0</v>
      </c>
      <c r="Y1057" s="38" t="s">
        <v>102</v>
      </c>
      <c r="Z1057" s="14">
        <v>0</v>
      </c>
      <c r="AA1057" s="38" t="s">
        <v>102</v>
      </c>
      <c r="AB1057" s="39">
        <v>14162</v>
      </c>
      <c r="AC1057" s="38" t="s">
        <v>102</v>
      </c>
      <c r="AD1057" s="38" t="s">
        <v>102</v>
      </c>
      <c r="AE1057" s="38" t="s">
        <v>102</v>
      </c>
      <c r="AF1057" s="14">
        <v>0</v>
      </c>
      <c r="AG1057" s="38" t="s">
        <v>102</v>
      </c>
      <c r="AH1057" s="14">
        <v>0</v>
      </c>
      <c r="AI1057" s="38" t="s">
        <v>102</v>
      </c>
      <c r="AJ1057" s="38" t="s">
        <v>36</v>
      </c>
      <c r="AK1057" s="38" t="s">
        <v>102</v>
      </c>
      <c r="AL1057" s="38" t="s">
        <v>102</v>
      </c>
      <c r="AM1057" s="38" t="s">
        <v>102</v>
      </c>
      <c r="AN1057" s="38" t="s">
        <v>102</v>
      </c>
      <c r="AO1057" s="38" t="s">
        <v>36</v>
      </c>
      <c r="AP1057" s="38" t="s">
        <v>102</v>
      </c>
      <c r="AQ1057" s="38" t="s">
        <v>102</v>
      </c>
      <c r="AR1057" s="38" t="s">
        <v>102</v>
      </c>
      <c r="AS1057" s="38" t="s">
        <v>102</v>
      </c>
      <c r="AT1057" s="38" t="s">
        <v>36</v>
      </c>
      <c r="AU1057" s="38" t="s">
        <v>102</v>
      </c>
      <c r="AV1057" s="38" t="s">
        <v>102</v>
      </c>
      <c r="AW1057" s="38" t="s">
        <v>102</v>
      </c>
      <c r="AX1057" s="38" t="s">
        <v>36</v>
      </c>
      <c r="AY1057" s="38" t="s">
        <v>102</v>
      </c>
      <c r="AZ1057" s="38" t="s">
        <v>102</v>
      </c>
      <c r="BA1057" s="38" t="s">
        <v>102</v>
      </c>
    </row>
    <row r="1058" spans="1:53">
      <c r="A1058" s="100">
        <v>44331</v>
      </c>
      <c r="B1058" s="99" t="str">
        <f t="shared" si="871"/>
        <v>(土)</v>
      </c>
      <c r="C1058" s="14">
        <f t="shared" si="872"/>
        <v>175233</v>
      </c>
      <c r="D1058" s="39">
        <v>139741</v>
      </c>
      <c r="E1058" s="38" t="s">
        <v>102</v>
      </c>
      <c r="F1058" s="38" t="s">
        <v>102</v>
      </c>
      <c r="G1058" s="38" t="s">
        <v>102</v>
      </c>
      <c r="H1058" s="39">
        <v>0</v>
      </c>
      <c r="I1058" s="38" t="s">
        <v>102</v>
      </c>
      <c r="J1058" s="14">
        <v>0</v>
      </c>
      <c r="K1058" s="38" t="s">
        <v>102</v>
      </c>
      <c r="L1058" s="39">
        <v>35492</v>
      </c>
      <c r="M1058" s="38" t="s">
        <v>102</v>
      </c>
      <c r="N1058" s="38" t="s">
        <v>102</v>
      </c>
      <c r="O1058" s="38" t="s">
        <v>102</v>
      </c>
      <c r="P1058" s="14">
        <v>0</v>
      </c>
      <c r="Q1058" s="38" t="s">
        <v>102</v>
      </c>
      <c r="R1058" s="14">
        <v>0</v>
      </c>
      <c r="S1058" s="38" t="s">
        <v>102</v>
      </c>
      <c r="T1058" s="39">
        <v>116553</v>
      </c>
      <c r="U1058" s="38" t="s">
        <v>102</v>
      </c>
      <c r="V1058" s="38" t="s">
        <v>102</v>
      </c>
      <c r="W1058" s="38" t="s">
        <v>102</v>
      </c>
      <c r="X1058" s="39">
        <v>0</v>
      </c>
      <c r="Y1058" s="38" t="s">
        <v>102</v>
      </c>
      <c r="Z1058" s="14">
        <v>0</v>
      </c>
      <c r="AA1058" s="38" t="s">
        <v>102</v>
      </c>
      <c r="AB1058" s="39">
        <v>14379</v>
      </c>
      <c r="AC1058" s="38" t="s">
        <v>102</v>
      </c>
      <c r="AD1058" s="38" t="s">
        <v>102</v>
      </c>
      <c r="AE1058" s="38" t="s">
        <v>102</v>
      </c>
      <c r="AF1058" s="14">
        <v>0</v>
      </c>
      <c r="AG1058" s="38" t="s">
        <v>102</v>
      </c>
      <c r="AH1058" s="14">
        <v>0</v>
      </c>
      <c r="AI1058" s="38" t="s">
        <v>102</v>
      </c>
      <c r="AJ1058" s="38" t="s">
        <v>36</v>
      </c>
      <c r="AK1058" s="38" t="s">
        <v>102</v>
      </c>
      <c r="AL1058" s="38" t="s">
        <v>102</v>
      </c>
      <c r="AM1058" s="38" t="s">
        <v>102</v>
      </c>
      <c r="AN1058" s="38" t="s">
        <v>102</v>
      </c>
      <c r="AO1058" s="38" t="s">
        <v>36</v>
      </c>
      <c r="AP1058" s="38" t="s">
        <v>102</v>
      </c>
      <c r="AQ1058" s="38" t="s">
        <v>102</v>
      </c>
      <c r="AR1058" s="38" t="s">
        <v>102</v>
      </c>
      <c r="AS1058" s="38" t="s">
        <v>102</v>
      </c>
      <c r="AT1058" s="38" t="s">
        <v>36</v>
      </c>
      <c r="AU1058" s="38" t="s">
        <v>102</v>
      </c>
      <c r="AV1058" s="38" t="s">
        <v>102</v>
      </c>
      <c r="AW1058" s="38" t="s">
        <v>102</v>
      </c>
      <c r="AX1058" s="38" t="s">
        <v>36</v>
      </c>
      <c r="AY1058" s="38" t="s">
        <v>102</v>
      </c>
      <c r="AZ1058" s="38" t="s">
        <v>102</v>
      </c>
      <c r="BA1058" s="38" t="s">
        <v>102</v>
      </c>
    </row>
    <row r="1059" spans="1:53">
      <c r="A1059" s="100">
        <v>44330</v>
      </c>
      <c r="B1059" s="99" t="str">
        <f t="shared" si="871"/>
        <v>(金)</v>
      </c>
      <c r="C1059" s="14">
        <f t="shared" si="872"/>
        <v>188938</v>
      </c>
      <c r="D1059" s="39">
        <v>137001</v>
      </c>
      <c r="E1059" s="38" t="s">
        <v>102</v>
      </c>
      <c r="F1059" s="38" t="s">
        <v>102</v>
      </c>
      <c r="G1059" s="38" t="s">
        <v>102</v>
      </c>
      <c r="H1059" s="39">
        <v>0</v>
      </c>
      <c r="I1059" s="38" t="s">
        <v>102</v>
      </c>
      <c r="J1059" s="14">
        <v>0</v>
      </c>
      <c r="K1059" s="38" t="s">
        <v>102</v>
      </c>
      <c r="L1059" s="39">
        <v>51937</v>
      </c>
      <c r="M1059" s="38" t="s">
        <v>102</v>
      </c>
      <c r="N1059" s="38" t="s">
        <v>102</v>
      </c>
      <c r="O1059" s="38" t="s">
        <v>102</v>
      </c>
      <c r="P1059" s="14">
        <v>0</v>
      </c>
      <c r="Q1059" s="38" t="s">
        <v>102</v>
      </c>
      <c r="R1059" s="14">
        <v>0</v>
      </c>
      <c r="S1059" s="38" t="s">
        <v>102</v>
      </c>
      <c r="T1059" s="39">
        <v>99902</v>
      </c>
      <c r="U1059" s="38" t="s">
        <v>102</v>
      </c>
      <c r="V1059" s="38" t="s">
        <v>102</v>
      </c>
      <c r="W1059" s="38" t="s">
        <v>102</v>
      </c>
      <c r="X1059" s="39">
        <v>0</v>
      </c>
      <c r="Y1059" s="38" t="s">
        <v>102</v>
      </c>
      <c r="Z1059" s="14">
        <v>0</v>
      </c>
      <c r="AA1059" s="38" t="s">
        <v>102</v>
      </c>
      <c r="AB1059" s="39">
        <v>14842</v>
      </c>
      <c r="AC1059" s="38" t="s">
        <v>102</v>
      </c>
      <c r="AD1059" s="38" t="s">
        <v>102</v>
      </c>
      <c r="AE1059" s="38" t="s">
        <v>102</v>
      </c>
      <c r="AF1059" s="14">
        <v>0</v>
      </c>
      <c r="AG1059" s="38" t="s">
        <v>102</v>
      </c>
      <c r="AH1059" s="14">
        <v>0</v>
      </c>
      <c r="AI1059" s="38" t="s">
        <v>102</v>
      </c>
      <c r="AJ1059" s="38" t="s">
        <v>36</v>
      </c>
      <c r="AK1059" s="38" t="s">
        <v>102</v>
      </c>
      <c r="AL1059" s="38" t="s">
        <v>102</v>
      </c>
      <c r="AM1059" s="38" t="s">
        <v>102</v>
      </c>
      <c r="AN1059" s="38" t="s">
        <v>102</v>
      </c>
      <c r="AO1059" s="38" t="s">
        <v>36</v>
      </c>
      <c r="AP1059" s="38" t="s">
        <v>102</v>
      </c>
      <c r="AQ1059" s="38" t="s">
        <v>102</v>
      </c>
      <c r="AR1059" s="38" t="s">
        <v>102</v>
      </c>
      <c r="AS1059" s="38" t="s">
        <v>102</v>
      </c>
      <c r="AT1059" s="38" t="s">
        <v>36</v>
      </c>
      <c r="AU1059" s="38" t="s">
        <v>102</v>
      </c>
      <c r="AV1059" s="38" t="s">
        <v>102</v>
      </c>
      <c r="AW1059" s="38" t="s">
        <v>102</v>
      </c>
      <c r="AX1059" s="38" t="s">
        <v>36</v>
      </c>
      <c r="AY1059" s="38" t="s">
        <v>102</v>
      </c>
      <c r="AZ1059" s="38" t="s">
        <v>102</v>
      </c>
      <c r="BA1059" s="38" t="s">
        <v>102</v>
      </c>
    </row>
    <row r="1060" spans="1:53">
      <c r="A1060" s="100">
        <v>44329</v>
      </c>
      <c r="B1060" s="99" t="str">
        <f t="shared" si="871"/>
        <v>(木)</v>
      </c>
      <c r="C1060" s="14">
        <f t="shared" si="872"/>
        <v>213430</v>
      </c>
      <c r="D1060" s="39">
        <v>160312</v>
      </c>
      <c r="E1060" s="38" t="s">
        <v>102</v>
      </c>
      <c r="F1060" s="38" t="s">
        <v>102</v>
      </c>
      <c r="G1060" s="38" t="s">
        <v>102</v>
      </c>
      <c r="H1060" s="39">
        <v>0</v>
      </c>
      <c r="I1060" s="38" t="s">
        <v>102</v>
      </c>
      <c r="J1060" s="14">
        <v>0</v>
      </c>
      <c r="K1060" s="38" t="s">
        <v>102</v>
      </c>
      <c r="L1060" s="39">
        <v>53118</v>
      </c>
      <c r="M1060" s="38" t="s">
        <v>102</v>
      </c>
      <c r="N1060" s="38" t="s">
        <v>102</v>
      </c>
      <c r="O1060" s="38" t="s">
        <v>102</v>
      </c>
      <c r="P1060" s="14">
        <v>0</v>
      </c>
      <c r="Q1060" s="38" t="s">
        <v>102</v>
      </c>
      <c r="R1060" s="14">
        <v>0</v>
      </c>
      <c r="S1060" s="38" t="s">
        <v>102</v>
      </c>
      <c r="T1060" s="39">
        <v>119253</v>
      </c>
      <c r="U1060" s="38" t="s">
        <v>102</v>
      </c>
      <c r="V1060" s="38" t="s">
        <v>102</v>
      </c>
      <c r="W1060" s="38" t="s">
        <v>102</v>
      </c>
      <c r="X1060" s="39">
        <v>0</v>
      </c>
      <c r="Y1060" s="38" t="s">
        <v>102</v>
      </c>
      <c r="Z1060" s="14">
        <v>0</v>
      </c>
      <c r="AA1060" s="38" t="s">
        <v>102</v>
      </c>
      <c r="AB1060" s="39">
        <v>19049</v>
      </c>
      <c r="AC1060" s="38" t="s">
        <v>102</v>
      </c>
      <c r="AD1060" s="38" t="s">
        <v>102</v>
      </c>
      <c r="AE1060" s="38" t="s">
        <v>102</v>
      </c>
      <c r="AF1060" s="14">
        <v>0</v>
      </c>
      <c r="AG1060" s="38" t="s">
        <v>102</v>
      </c>
      <c r="AH1060" s="14">
        <v>0</v>
      </c>
      <c r="AI1060" s="38" t="s">
        <v>102</v>
      </c>
      <c r="AJ1060" s="38" t="s">
        <v>36</v>
      </c>
      <c r="AK1060" s="38" t="s">
        <v>102</v>
      </c>
      <c r="AL1060" s="38" t="s">
        <v>102</v>
      </c>
      <c r="AM1060" s="38" t="s">
        <v>102</v>
      </c>
      <c r="AN1060" s="38" t="s">
        <v>102</v>
      </c>
      <c r="AO1060" s="38" t="s">
        <v>36</v>
      </c>
      <c r="AP1060" s="38" t="s">
        <v>102</v>
      </c>
      <c r="AQ1060" s="38" t="s">
        <v>102</v>
      </c>
      <c r="AR1060" s="38" t="s">
        <v>102</v>
      </c>
      <c r="AS1060" s="38" t="s">
        <v>102</v>
      </c>
      <c r="AT1060" s="38" t="s">
        <v>36</v>
      </c>
      <c r="AU1060" s="38" t="s">
        <v>102</v>
      </c>
      <c r="AV1060" s="38" t="s">
        <v>102</v>
      </c>
      <c r="AW1060" s="38" t="s">
        <v>102</v>
      </c>
      <c r="AX1060" s="38" t="s">
        <v>36</v>
      </c>
      <c r="AY1060" s="38" t="s">
        <v>102</v>
      </c>
      <c r="AZ1060" s="38" t="s">
        <v>102</v>
      </c>
      <c r="BA1060" s="38" t="s">
        <v>102</v>
      </c>
    </row>
    <row r="1061" spans="1:53">
      <c r="A1061" s="100">
        <v>44328</v>
      </c>
      <c r="B1061" s="99" t="str">
        <f t="shared" si="871"/>
        <v>(水)</v>
      </c>
      <c r="C1061" s="14">
        <f t="shared" si="872"/>
        <v>218163</v>
      </c>
      <c r="D1061" s="39">
        <v>163781</v>
      </c>
      <c r="E1061" s="38" t="s">
        <v>102</v>
      </c>
      <c r="F1061" s="38" t="s">
        <v>102</v>
      </c>
      <c r="G1061" s="38" t="s">
        <v>102</v>
      </c>
      <c r="H1061" s="39">
        <v>0</v>
      </c>
      <c r="I1061" s="38" t="s">
        <v>102</v>
      </c>
      <c r="J1061" s="14">
        <v>0</v>
      </c>
      <c r="K1061" s="38" t="s">
        <v>102</v>
      </c>
      <c r="L1061" s="39">
        <v>54382</v>
      </c>
      <c r="M1061" s="38" t="s">
        <v>102</v>
      </c>
      <c r="N1061" s="38" t="s">
        <v>102</v>
      </c>
      <c r="O1061" s="38" t="s">
        <v>102</v>
      </c>
      <c r="P1061" s="14">
        <v>0</v>
      </c>
      <c r="Q1061" s="38" t="s">
        <v>102</v>
      </c>
      <c r="R1061" s="14">
        <v>0</v>
      </c>
      <c r="S1061" s="38" t="s">
        <v>102</v>
      </c>
      <c r="T1061" s="39">
        <v>121724</v>
      </c>
      <c r="U1061" s="38" t="s">
        <v>102</v>
      </c>
      <c r="V1061" s="38" t="s">
        <v>102</v>
      </c>
      <c r="W1061" s="38" t="s">
        <v>102</v>
      </c>
      <c r="X1061" s="39">
        <v>0</v>
      </c>
      <c r="Y1061" s="38" t="s">
        <v>102</v>
      </c>
      <c r="Z1061" s="14">
        <v>0</v>
      </c>
      <c r="AA1061" s="38" t="s">
        <v>102</v>
      </c>
      <c r="AB1061" s="39">
        <v>19445</v>
      </c>
      <c r="AC1061" s="38" t="s">
        <v>102</v>
      </c>
      <c r="AD1061" s="38" t="s">
        <v>102</v>
      </c>
      <c r="AE1061" s="38" t="s">
        <v>102</v>
      </c>
      <c r="AF1061" s="14">
        <v>0</v>
      </c>
      <c r="AG1061" s="38" t="s">
        <v>102</v>
      </c>
      <c r="AH1061" s="14">
        <v>0</v>
      </c>
      <c r="AI1061" s="38" t="s">
        <v>102</v>
      </c>
      <c r="AJ1061" s="38" t="s">
        <v>36</v>
      </c>
      <c r="AK1061" s="38" t="s">
        <v>102</v>
      </c>
      <c r="AL1061" s="38" t="s">
        <v>102</v>
      </c>
      <c r="AM1061" s="38" t="s">
        <v>102</v>
      </c>
      <c r="AN1061" s="38" t="s">
        <v>102</v>
      </c>
      <c r="AO1061" s="38" t="s">
        <v>36</v>
      </c>
      <c r="AP1061" s="38" t="s">
        <v>102</v>
      </c>
      <c r="AQ1061" s="38" t="s">
        <v>102</v>
      </c>
      <c r="AR1061" s="38" t="s">
        <v>102</v>
      </c>
      <c r="AS1061" s="38" t="s">
        <v>102</v>
      </c>
      <c r="AT1061" s="38" t="s">
        <v>36</v>
      </c>
      <c r="AU1061" s="38" t="s">
        <v>102</v>
      </c>
      <c r="AV1061" s="38" t="s">
        <v>102</v>
      </c>
      <c r="AW1061" s="38" t="s">
        <v>102</v>
      </c>
      <c r="AX1061" s="38" t="s">
        <v>36</v>
      </c>
      <c r="AY1061" s="38" t="s">
        <v>102</v>
      </c>
      <c r="AZ1061" s="38" t="s">
        <v>102</v>
      </c>
      <c r="BA1061" s="38" t="s">
        <v>102</v>
      </c>
    </row>
    <row r="1062" spans="1:53">
      <c r="A1062" s="100">
        <v>44327</v>
      </c>
      <c r="B1062" s="99" t="str">
        <f t="shared" si="871"/>
        <v>(火)</v>
      </c>
      <c r="C1062" s="14">
        <f t="shared" si="872"/>
        <v>179398</v>
      </c>
      <c r="D1062" s="39">
        <v>133867</v>
      </c>
      <c r="E1062" s="38" t="s">
        <v>102</v>
      </c>
      <c r="F1062" s="38" t="s">
        <v>102</v>
      </c>
      <c r="G1062" s="38" t="s">
        <v>102</v>
      </c>
      <c r="H1062" s="39">
        <v>0</v>
      </c>
      <c r="I1062" s="38" t="s">
        <v>102</v>
      </c>
      <c r="J1062" s="14">
        <v>0</v>
      </c>
      <c r="K1062" s="38" t="s">
        <v>102</v>
      </c>
      <c r="L1062" s="39">
        <v>45531</v>
      </c>
      <c r="M1062" s="38" t="s">
        <v>102</v>
      </c>
      <c r="N1062" s="38" t="s">
        <v>102</v>
      </c>
      <c r="O1062" s="38" t="s">
        <v>102</v>
      </c>
      <c r="P1062" s="14">
        <v>0</v>
      </c>
      <c r="Q1062" s="38" t="s">
        <v>102</v>
      </c>
      <c r="R1062" s="14">
        <v>0</v>
      </c>
      <c r="S1062" s="38" t="s">
        <v>102</v>
      </c>
      <c r="T1062" s="39">
        <v>93467</v>
      </c>
      <c r="U1062" s="38" t="s">
        <v>102</v>
      </c>
      <c r="V1062" s="38" t="s">
        <v>102</v>
      </c>
      <c r="W1062" s="38" t="s">
        <v>102</v>
      </c>
      <c r="X1062" s="39">
        <v>0</v>
      </c>
      <c r="Y1062" s="38" t="s">
        <v>102</v>
      </c>
      <c r="Z1062" s="14">
        <v>0</v>
      </c>
      <c r="AA1062" s="38" t="s">
        <v>102</v>
      </c>
      <c r="AB1062" s="39">
        <v>16335</v>
      </c>
      <c r="AC1062" s="38" t="s">
        <v>102</v>
      </c>
      <c r="AD1062" s="38" t="s">
        <v>102</v>
      </c>
      <c r="AE1062" s="38" t="s">
        <v>102</v>
      </c>
      <c r="AF1062" s="14">
        <v>0</v>
      </c>
      <c r="AG1062" s="38" t="s">
        <v>102</v>
      </c>
      <c r="AH1062" s="14">
        <v>0</v>
      </c>
      <c r="AI1062" s="38" t="s">
        <v>102</v>
      </c>
      <c r="AJ1062" s="38" t="s">
        <v>36</v>
      </c>
      <c r="AK1062" s="38" t="s">
        <v>102</v>
      </c>
      <c r="AL1062" s="38" t="s">
        <v>102</v>
      </c>
      <c r="AM1062" s="38" t="s">
        <v>102</v>
      </c>
      <c r="AN1062" s="38" t="s">
        <v>102</v>
      </c>
      <c r="AO1062" s="38" t="s">
        <v>36</v>
      </c>
      <c r="AP1062" s="38" t="s">
        <v>102</v>
      </c>
      <c r="AQ1062" s="38" t="s">
        <v>102</v>
      </c>
      <c r="AR1062" s="38" t="s">
        <v>102</v>
      </c>
      <c r="AS1062" s="38" t="s">
        <v>102</v>
      </c>
      <c r="AT1062" s="38" t="s">
        <v>36</v>
      </c>
      <c r="AU1062" s="38" t="s">
        <v>102</v>
      </c>
      <c r="AV1062" s="38" t="s">
        <v>102</v>
      </c>
      <c r="AW1062" s="38" t="s">
        <v>102</v>
      </c>
      <c r="AX1062" s="38" t="s">
        <v>36</v>
      </c>
      <c r="AY1062" s="38" t="s">
        <v>102</v>
      </c>
      <c r="AZ1062" s="38" t="s">
        <v>102</v>
      </c>
      <c r="BA1062" s="38" t="s">
        <v>102</v>
      </c>
    </row>
    <row r="1063" spans="1:53">
      <c r="A1063" s="100">
        <v>44326</v>
      </c>
      <c r="B1063" s="99" t="str">
        <f t="shared" si="871"/>
        <v>(月)</v>
      </c>
      <c r="C1063" s="14">
        <f t="shared" si="872"/>
        <v>135497</v>
      </c>
      <c r="D1063" s="39">
        <v>106356</v>
      </c>
      <c r="E1063" s="38" t="s">
        <v>102</v>
      </c>
      <c r="F1063" s="38" t="s">
        <v>102</v>
      </c>
      <c r="G1063" s="38" t="s">
        <v>102</v>
      </c>
      <c r="H1063" s="39">
        <v>0</v>
      </c>
      <c r="I1063" s="38" t="s">
        <v>102</v>
      </c>
      <c r="J1063" s="14">
        <v>0</v>
      </c>
      <c r="K1063" s="38" t="s">
        <v>102</v>
      </c>
      <c r="L1063" s="39">
        <v>29141</v>
      </c>
      <c r="M1063" s="38" t="s">
        <v>102</v>
      </c>
      <c r="N1063" s="38" t="s">
        <v>102</v>
      </c>
      <c r="O1063" s="38" t="s">
        <v>102</v>
      </c>
      <c r="P1063" s="14">
        <v>0</v>
      </c>
      <c r="Q1063" s="38" t="s">
        <v>102</v>
      </c>
      <c r="R1063" s="14">
        <v>0</v>
      </c>
      <c r="S1063" s="38" t="s">
        <v>102</v>
      </c>
      <c r="T1063" s="39">
        <v>73554</v>
      </c>
      <c r="U1063" s="38" t="s">
        <v>102</v>
      </c>
      <c r="V1063" s="38" t="s">
        <v>102</v>
      </c>
      <c r="W1063" s="38" t="s">
        <v>102</v>
      </c>
      <c r="X1063" s="39">
        <v>0</v>
      </c>
      <c r="Y1063" s="38" t="s">
        <v>102</v>
      </c>
      <c r="Z1063" s="14">
        <v>0</v>
      </c>
      <c r="AA1063" s="38" t="s">
        <v>102</v>
      </c>
      <c r="AB1063" s="39">
        <v>10162</v>
      </c>
      <c r="AC1063" s="38" t="s">
        <v>102</v>
      </c>
      <c r="AD1063" s="38" t="s">
        <v>102</v>
      </c>
      <c r="AE1063" s="38" t="s">
        <v>102</v>
      </c>
      <c r="AF1063" s="14">
        <v>0</v>
      </c>
      <c r="AG1063" s="38" t="s">
        <v>102</v>
      </c>
      <c r="AH1063" s="14">
        <v>0</v>
      </c>
      <c r="AI1063" s="38" t="s">
        <v>102</v>
      </c>
      <c r="AJ1063" s="38" t="s">
        <v>36</v>
      </c>
      <c r="AK1063" s="38" t="s">
        <v>102</v>
      </c>
      <c r="AL1063" s="38" t="s">
        <v>102</v>
      </c>
      <c r="AM1063" s="38" t="s">
        <v>102</v>
      </c>
      <c r="AN1063" s="38" t="s">
        <v>102</v>
      </c>
      <c r="AO1063" s="38" t="s">
        <v>36</v>
      </c>
      <c r="AP1063" s="38" t="s">
        <v>102</v>
      </c>
      <c r="AQ1063" s="38" t="s">
        <v>102</v>
      </c>
      <c r="AR1063" s="38" t="s">
        <v>102</v>
      </c>
      <c r="AS1063" s="38" t="s">
        <v>102</v>
      </c>
      <c r="AT1063" s="38" t="s">
        <v>36</v>
      </c>
      <c r="AU1063" s="38" t="s">
        <v>102</v>
      </c>
      <c r="AV1063" s="38" t="s">
        <v>102</v>
      </c>
      <c r="AW1063" s="38" t="s">
        <v>102</v>
      </c>
      <c r="AX1063" s="38" t="s">
        <v>36</v>
      </c>
      <c r="AY1063" s="38" t="s">
        <v>102</v>
      </c>
      <c r="AZ1063" s="38" t="s">
        <v>102</v>
      </c>
      <c r="BA1063" s="38" t="s">
        <v>102</v>
      </c>
    </row>
    <row r="1064" spans="1:53">
      <c r="A1064" s="100">
        <v>44325</v>
      </c>
      <c r="B1064" s="99" t="str">
        <f t="shared" si="871"/>
        <v>(日)</v>
      </c>
      <c r="C1064" s="14">
        <f t="shared" si="872"/>
        <v>84121</v>
      </c>
      <c r="D1064" s="39">
        <v>75871</v>
      </c>
      <c r="E1064" s="38" t="s">
        <v>102</v>
      </c>
      <c r="F1064" s="38" t="s">
        <v>102</v>
      </c>
      <c r="G1064" s="38" t="s">
        <v>102</v>
      </c>
      <c r="H1064" s="39">
        <v>0</v>
      </c>
      <c r="I1064" s="38" t="s">
        <v>102</v>
      </c>
      <c r="J1064" s="14">
        <v>0</v>
      </c>
      <c r="K1064" s="38" t="s">
        <v>102</v>
      </c>
      <c r="L1064" s="39">
        <v>8250</v>
      </c>
      <c r="M1064" s="38" t="s">
        <v>102</v>
      </c>
      <c r="N1064" s="38" t="s">
        <v>102</v>
      </c>
      <c r="O1064" s="38" t="s">
        <v>102</v>
      </c>
      <c r="P1064" s="14">
        <v>0</v>
      </c>
      <c r="Q1064" s="38" t="s">
        <v>102</v>
      </c>
      <c r="R1064" s="14">
        <v>0</v>
      </c>
      <c r="S1064" s="38" t="s">
        <v>102</v>
      </c>
      <c r="T1064" s="39">
        <v>62879</v>
      </c>
      <c r="U1064" s="38" t="s">
        <v>102</v>
      </c>
      <c r="V1064" s="38" t="s">
        <v>102</v>
      </c>
      <c r="W1064" s="38" t="s">
        <v>102</v>
      </c>
      <c r="X1064" s="39">
        <v>0</v>
      </c>
      <c r="Y1064" s="38" t="s">
        <v>102</v>
      </c>
      <c r="Z1064" s="14">
        <v>0</v>
      </c>
      <c r="AA1064" s="38" t="s">
        <v>102</v>
      </c>
      <c r="AB1064" s="39">
        <v>5486</v>
      </c>
      <c r="AC1064" s="38" t="s">
        <v>102</v>
      </c>
      <c r="AD1064" s="38" t="s">
        <v>102</v>
      </c>
      <c r="AE1064" s="38" t="s">
        <v>102</v>
      </c>
      <c r="AF1064" s="14">
        <v>0</v>
      </c>
      <c r="AG1064" s="38" t="s">
        <v>102</v>
      </c>
      <c r="AH1064" s="14">
        <v>0</v>
      </c>
      <c r="AI1064" s="38" t="s">
        <v>102</v>
      </c>
      <c r="AJ1064" s="38" t="s">
        <v>36</v>
      </c>
      <c r="AK1064" s="38" t="s">
        <v>102</v>
      </c>
      <c r="AL1064" s="38" t="s">
        <v>102</v>
      </c>
      <c r="AM1064" s="38" t="s">
        <v>102</v>
      </c>
      <c r="AN1064" s="38" t="s">
        <v>102</v>
      </c>
      <c r="AO1064" s="38" t="s">
        <v>36</v>
      </c>
      <c r="AP1064" s="38" t="s">
        <v>102</v>
      </c>
      <c r="AQ1064" s="38" t="s">
        <v>102</v>
      </c>
      <c r="AR1064" s="38" t="s">
        <v>102</v>
      </c>
      <c r="AS1064" s="38" t="s">
        <v>102</v>
      </c>
      <c r="AT1064" s="38" t="s">
        <v>36</v>
      </c>
      <c r="AU1064" s="38" t="s">
        <v>102</v>
      </c>
      <c r="AV1064" s="38" t="s">
        <v>102</v>
      </c>
      <c r="AW1064" s="38" t="s">
        <v>102</v>
      </c>
      <c r="AX1064" s="38" t="s">
        <v>36</v>
      </c>
      <c r="AY1064" s="38" t="s">
        <v>102</v>
      </c>
      <c r="AZ1064" s="38" t="s">
        <v>102</v>
      </c>
      <c r="BA1064" s="38" t="s">
        <v>102</v>
      </c>
    </row>
    <row r="1065" spans="1:53">
      <c r="A1065" s="100">
        <v>44324</v>
      </c>
      <c r="B1065" s="99" t="str">
        <f t="shared" si="871"/>
        <v>(土)</v>
      </c>
      <c r="C1065" s="14">
        <f t="shared" si="872"/>
        <v>70958</v>
      </c>
      <c r="D1065" s="39">
        <v>63223</v>
      </c>
      <c r="E1065" s="38" t="s">
        <v>102</v>
      </c>
      <c r="F1065" s="38" t="s">
        <v>102</v>
      </c>
      <c r="G1065" s="38" t="s">
        <v>102</v>
      </c>
      <c r="H1065" s="39">
        <v>0</v>
      </c>
      <c r="I1065" s="38" t="s">
        <v>102</v>
      </c>
      <c r="J1065" s="14">
        <v>0</v>
      </c>
      <c r="K1065" s="38" t="s">
        <v>102</v>
      </c>
      <c r="L1065" s="39">
        <v>7735</v>
      </c>
      <c r="M1065" s="38" t="s">
        <v>102</v>
      </c>
      <c r="N1065" s="38" t="s">
        <v>102</v>
      </c>
      <c r="O1065" s="38" t="s">
        <v>102</v>
      </c>
      <c r="P1065" s="14">
        <v>0</v>
      </c>
      <c r="Q1065" s="38" t="s">
        <v>102</v>
      </c>
      <c r="R1065" s="14">
        <v>0</v>
      </c>
      <c r="S1065" s="38" t="s">
        <v>102</v>
      </c>
      <c r="T1065" s="39">
        <v>44996</v>
      </c>
      <c r="U1065" s="38" t="s">
        <v>102</v>
      </c>
      <c r="V1065" s="38" t="s">
        <v>102</v>
      </c>
      <c r="W1065" s="38" t="s">
        <v>102</v>
      </c>
      <c r="X1065" s="39">
        <v>0</v>
      </c>
      <c r="Y1065" s="38" t="s">
        <v>102</v>
      </c>
      <c r="Z1065" s="14">
        <v>0</v>
      </c>
      <c r="AA1065" s="38" t="s">
        <v>102</v>
      </c>
      <c r="AB1065" s="39">
        <v>3470</v>
      </c>
      <c r="AC1065" s="38" t="s">
        <v>102</v>
      </c>
      <c r="AD1065" s="38" t="s">
        <v>102</v>
      </c>
      <c r="AE1065" s="38" t="s">
        <v>102</v>
      </c>
      <c r="AF1065" s="14">
        <v>0</v>
      </c>
      <c r="AG1065" s="38" t="s">
        <v>102</v>
      </c>
      <c r="AH1065" s="14">
        <v>0</v>
      </c>
      <c r="AI1065" s="38" t="s">
        <v>102</v>
      </c>
      <c r="AJ1065" s="38" t="s">
        <v>36</v>
      </c>
      <c r="AK1065" s="38" t="s">
        <v>102</v>
      </c>
      <c r="AL1065" s="38" t="s">
        <v>102</v>
      </c>
      <c r="AM1065" s="38" t="s">
        <v>102</v>
      </c>
      <c r="AN1065" s="38" t="s">
        <v>102</v>
      </c>
      <c r="AO1065" s="38" t="s">
        <v>36</v>
      </c>
      <c r="AP1065" s="38" t="s">
        <v>102</v>
      </c>
      <c r="AQ1065" s="38" t="s">
        <v>102</v>
      </c>
      <c r="AR1065" s="38" t="s">
        <v>102</v>
      </c>
      <c r="AS1065" s="38" t="s">
        <v>102</v>
      </c>
      <c r="AT1065" s="38" t="s">
        <v>36</v>
      </c>
      <c r="AU1065" s="38" t="s">
        <v>102</v>
      </c>
      <c r="AV1065" s="38" t="s">
        <v>102</v>
      </c>
      <c r="AW1065" s="38" t="s">
        <v>102</v>
      </c>
      <c r="AX1065" s="38" t="s">
        <v>36</v>
      </c>
      <c r="AY1065" s="38" t="s">
        <v>102</v>
      </c>
      <c r="AZ1065" s="38" t="s">
        <v>102</v>
      </c>
      <c r="BA1065" s="38" t="s">
        <v>102</v>
      </c>
    </row>
    <row r="1066" spans="1:53">
      <c r="A1066" s="100">
        <v>44323</v>
      </c>
      <c r="B1066" s="99" t="str">
        <f t="shared" si="871"/>
        <v>(金)</v>
      </c>
      <c r="C1066" s="14">
        <f t="shared" si="872"/>
        <v>62906</v>
      </c>
      <c r="D1066" s="39">
        <v>50904</v>
      </c>
      <c r="E1066" s="38" t="s">
        <v>102</v>
      </c>
      <c r="F1066" s="38" t="s">
        <v>102</v>
      </c>
      <c r="G1066" s="38" t="s">
        <v>102</v>
      </c>
      <c r="H1066" s="39">
        <v>0</v>
      </c>
      <c r="I1066" s="38" t="s">
        <v>102</v>
      </c>
      <c r="J1066" s="14">
        <v>0</v>
      </c>
      <c r="K1066" s="38" t="s">
        <v>102</v>
      </c>
      <c r="L1066" s="39">
        <v>12002</v>
      </c>
      <c r="M1066" s="38" t="s">
        <v>102</v>
      </c>
      <c r="N1066" s="38" t="s">
        <v>102</v>
      </c>
      <c r="O1066" s="38" t="s">
        <v>102</v>
      </c>
      <c r="P1066" s="14">
        <v>0</v>
      </c>
      <c r="Q1066" s="38" t="s">
        <v>102</v>
      </c>
      <c r="R1066" s="14">
        <v>0</v>
      </c>
      <c r="S1066" s="38" t="s">
        <v>102</v>
      </c>
      <c r="T1066" s="39">
        <v>26690</v>
      </c>
      <c r="U1066" s="38" t="s">
        <v>102</v>
      </c>
      <c r="V1066" s="38" t="s">
        <v>102</v>
      </c>
      <c r="W1066" s="38" t="s">
        <v>102</v>
      </c>
      <c r="X1066" s="39">
        <v>0</v>
      </c>
      <c r="Y1066" s="38" t="s">
        <v>102</v>
      </c>
      <c r="Z1066" s="14">
        <v>0</v>
      </c>
      <c r="AA1066" s="38" t="s">
        <v>102</v>
      </c>
      <c r="AB1066" s="39">
        <v>3564</v>
      </c>
      <c r="AC1066" s="38" t="s">
        <v>102</v>
      </c>
      <c r="AD1066" s="38" t="s">
        <v>102</v>
      </c>
      <c r="AE1066" s="38" t="s">
        <v>102</v>
      </c>
      <c r="AF1066" s="14">
        <v>0</v>
      </c>
      <c r="AG1066" s="38" t="s">
        <v>102</v>
      </c>
      <c r="AH1066" s="14">
        <v>0</v>
      </c>
      <c r="AI1066" s="38" t="s">
        <v>102</v>
      </c>
      <c r="AJ1066" s="38" t="s">
        <v>36</v>
      </c>
      <c r="AK1066" s="38" t="s">
        <v>102</v>
      </c>
      <c r="AL1066" s="38" t="s">
        <v>102</v>
      </c>
      <c r="AM1066" s="38" t="s">
        <v>102</v>
      </c>
      <c r="AN1066" s="38" t="s">
        <v>102</v>
      </c>
      <c r="AO1066" s="38" t="s">
        <v>36</v>
      </c>
      <c r="AP1066" s="38" t="s">
        <v>102</v>
      </c>
      <c r="AQ1066" s="38" t="s">
        <v>102</v>
      </c>
      <c r="AR1066" s="38" t="s">
        <v>102</v>
      </c>
      <c r="AS1066" s="38" t="s">
        <v>102</v>
      </c>
      <c r="AT1066" s="38" t="s">
        <v>36</v>
      </c>
      <c r="AU1066" s="38" t="s">
        <v>102</v>
      </c>
      <c r="AV1066" s="38" t="s">
        <v>102</v>
      </c>
      <c r="AW1066" s="38" t="s">
        <v>102</v>
      </c>
      <c r="AX1066" s="38" t="s">
        <v>36</v>
      </c>
      <c r="AY1066" s="38" t="s">
        <v>102</v>
      </c>
      <c r="AZ1066" s="38" t="s">
        <v>102</v>
      </c>
      <c r="BA1066" s="38" t="s">
        <v>102</v>
      </c>
    </row>
    <row r="1067" spans="1:53">
      <c r="A1067" s="100">
        <v>44322</v>
      </c>
      <c r="B1067" s="99" t="str">
        <f t="shared" ref="B1067:B1091" si="873">"(" &amp; TEXT(A1067,"aaa") &amp; ")"</f>
        <v>(木)</v>
      </c>
      <c r="C1067" s="14">
        <f t="shared" si="872"/>
        <v>57278</v>
      </c>
      <c r="D1067" s="39">
        <v>47968</v>
      </c>
      <c r="E1067" s="38" t="s">
        <v>102</v>
      </c>
      <c r="F1067" s="38" t="s">
        <v>102</v>
      </c>
      <c r="G1067" s="38" t="s">
        <v>102</v>
      </c>
      <c r="H1067" s="39">
        <v>0</v>
      </c>
      <c r="I1067" s="38" t="s">
        <v>102</v>
      </c>
      <c r="J1067" s="14">
        <v>0</v>
      </c>
      <c r="K1067" s="38" t="s">
        <v>102</v>
      </c>
      <c r="L1067" s="39">
        <v>9310</v>
      </c>
      <c r="M1067" s="38" t="s">
        <v>102</v>
      </c>
      <c r="N1067" s="38" t="s">
        <v>102</v>
      </c>
      <c r="O1067" s="38" t="s">
        <v>102</v>
      </c>
      <c r="P1067" s="14">
        <v>0</v>
      </c>
      <c r="Q1067" s="38" t="s">
        <v>102</v>
      </c>
      <c r="R1067" s="14">
        <v>0</v>
      </c>
      <c r="S1067" s="38" t="s">
        <v>102</v>
      </c>
      <c r="T1067" s="39">
        <v>27848</v>
      </c>
      <c r="U1067" s="38" t="s">
        <v>102</v>
      </c>
      <c r="V1067" s="38" t="s">
        <v>102</v>
      </c>
      <c r="W1067" s="38" t="s">
        <v>102</v>
      </c>
      <c r="X1067" s="39">
        <v>0</v>
      </c>
      <c r="Y1067" s="38" t="s">
        <v>102</v>
      </c>
      <c r="Z1067" s="14">
        <v>0</v>
      </c>
      <c r="AA1067" s="38" t="s">
        <v>102</v>
      </c>
      <c r="AB1067" s="39">
        <v>3717</v>
      </c>
      <c r="AC1067" s="38" t="s">
        <v>102</v>
      </c>
      <c r="AD1067" s="38" t="s">
        <v>102</v>
      </c>
      <c r="AE1067" s="38" t="s">
        <v>102</v>
      </c>
      <c r="AF1067" s="14">
        <v>0</v>
      </c>
      <c r="AG1067" s="38" t="s">
        <v>102</v>
      </c>
      <c r="AH1067" s="14">
        <v>0</v>
      </c>
      <c r="AI1067" s="38" t="s">
        <v>102</v>
      </c>
      <c r="AJ1067" s="38" t="s">
        <v>36</v>
      </c>
      <c r="AK1067" s="38" t="s">
        <v>102</v>
      </c>
      <c r="AL1067" s="38" t="s">
        <v>102</v>
      </c>
      <c r="AM1067" s="38" t="s">
        <v>102</v>
      </c>
      <c r="AN1067" s="38" t="s">
        <v>102</v>
      </c>
      <c r="AO1067" s="38" t="s">
        <v>36</v>
      </c>
      <c r="AP1067" s="38" t="s">
        <v>102</v>
      </c>
      <c r="AQ1067" s="38" t="s">
        <v>102</v>
      </c>
      <c r="AR1067" s="38" t="s">
        <v>102</v>
      </c>
      <c r="AS1067" s="38" t="s">
        <v>102</v>
      </c>
      <c r="AT1067" s="38" t="s">
        <v>36</v>
      </c>
      <c r="AU1067" s="38" t="s">
        <v>102</v>
      </c>
      <c r="AV1067" s="38" t="s">
        <v>102</v>
      </c>
      <c r="AW1067" s="38" t="s">
        <v>102</v>
      </c>
      <c r="AX1067" s="38" t="s">
        <v>36</v>
      </c>
      <c r="AY1067" s="38" t="s">
        <v>102</v>
      </c>
      <c r="AZ1067" s="38" t="s">
        <v>102</v>
      </c>
      <c r="BA1067" s="38" t="s">
        <v>102</v>
      </c>
    </row>
    <row r="1068" spans="1:53">
      <c r="A1068" s="100">
        <v>44321</v>
      </c>
      <c r="B1068" s="99" t="str">
        <f t="shared" si="873"/>
        <v>(水)</v>
      </c>
      <c r="C1068" s="14">
        <f t="shared" si="872"/>
        <v>10760</v>
      </c>
      <c r="D1068" s="39">
        <v>9849</v>
      </c>
      <c r="E1068" s="38" t="s">
        <v>102</v>
      </c>
      <c r="F1068" s="38" t="s">
        <v>102</v>
      </c>
      <c r="G1068" s="38" t="s">
        <v>102</v>
      </c>
      <c r="H1068" s="39">
        <v>0</v>
      </c>
      <c r="I1068" s="38" t="s">
        <v>102</v>
      </c>
      <c r="J1068" s="14">
        <v>0</v>
      </c>
      <c r="K1068" s="38" t="s">
        <v>102</v>
      </c>
      <c r="L1068" s="39">
        <v>911</v>
      </c>
      <c r="M1068" s="38" t="s">
        <v>102</v>
      </c>
      <c r="N1068" s="38" t="s">
        <v>102</v>
      </c>
      <c r="O1068" s="38" t="s">
        <v>102</v>
      </c>
      <c r="P1068" s="14">
        <v>0</v>
      </c>
      <c r="Q1068" s="38" t="s">
        <v>102</v>
      </c>
      <c r="R1068" s="14">
        <v>0</v>
      </c>
      <c r="S1068" s="38" t="s">
        <v>102</v>
      </c>
      <c r="T1068" s="39">
        <v>7132</v>
      </c>
      <c r="U1068" s="38" t="s">
        <v>102</v>
      </c>
      <c r="V1068" s="38" t="s">
        <v>102</v>
      </c>
      <c r="W1068" s="38" t="s">
        <v>102</v>
      </c>
      <c r="X1068" s="39">
        <v>0</v>
      </c>
      <c r="Y1068" s="38" t="s">
        <v>102</v>
      </c>
      <c r="Z1068" s="14">
        <v>0</v>
      </c>
      <c r="AA1068" s="38" t="s">
        <v>102</v>
      </c>
      <c r="AB1068" s="39">
        <v>479</v>
      </c>
      <c r="AC1068" s="38" t="s">
        <v>102</v>
      </c>
      <c r="AD1068" s="38" t="s">
        <v>102</v>
      </c>
      <c r="AE1068" s="38" t="s">
        <v>102</v>
      </c>
      <c r="AF1068" s="14">
        <v>0</v>
      </c>
      <c r="AG1068" s="38" t="s">
        <v>102</v>
      </c>
      <c r="AH1068" s="14">
        <v>0</v>
      </c>
      <c r="AI1068" s="38" t="s">
        <v>102</v>
      </c>
      <c r="AJ1068" s="38" t="s">
        <v>36</v>
      </c>
      <c r="AK1068" s="38" t="s">
        <v>102</v>
      </c>
      <c r="AL1068" s="38" t="s">
        <v>102</v>
      </c>
      <c r="AM1068" s="38" t="s">
        <v>102</v>
      </c>
      <c r="AN1068" s="38" t="s">
        <v>102</v>
      </c>
      <c r="AO1068" s="38" t="s">
        <v>36</v>
      </c>
      <c r="AP1068" s="38" t="s">
        <v>102</v>
      </c>
      <c r="AQ1068" s="38" t="s">
        <v>102</v>
      </c>
      <c r="AR1068" s="38" t="s">
        <v>102</v>
      </c>
      <c r="AS1068" s="38" t="s">
        <v>102</v>
      </c>
      <c r="AT1068" s="38" t="s">
        <v>36</v>
      </c>
      <c r="AU1068" s="38" t="s">
        <v>102</v>
      </c>
      <c r="AV1068" s="38" t="s">
        <v>102</v>
      </c>
      <c r="AW1068" s="38" t="s">
        <v>102</v>
      </c>
      <c r="AX1068" s="38" t="s">
        <v>36</v>
      </c>
      <c r="AY1068" s="38" t="s">
        <v>102</v>
      </c>
      <c r="AZ1068" s="38" t="s">
        <v>102</v>
      </c>
      <c r="BA1068" s="38" t="s">
        <v>102</v>
      </c>
    </row>
    <row r="1069" spans="1:53">
      <c r="A1069" s="100">
        <v>44320</v>
      </c>
      <c r="B1069" s="99" t="str">
        <f t="shared" si="873"/>
        <v>(火)</v>
      </c>
      <c r="C1069" s="14">
        <f t="shared" si="872"/>
        <v>9223</v>
      </c>
      <c r="D1069" s="39">
        <v>8524</v>
      </c>
      <c r="E1069" s="38" t="s">
        <v>102</v>
      </c>
      <c r="F1069" s="38" t="s">
        <v>102</v>
      </c>
      <c r="G1069" s="38" t="s">
        <v>102</v>
      </c>
      <c r="H1069" s="39">
        <v>0</v>
      </c>
      <c r="I1069" s="38" t="s">
        <v>102</v>
      </c>
      <c r="J1069" s="14">
        <v>0</v>
      </c>
      <c r="K1069" s="38" t="s">
        <v>102</v>
      </c>
      <c r="L1069" s="39">
        <v>699</v>
      </c>
      <c r="M1069" s="38" t="s">
        <v>102</v>
      </c>
      <c r="N1069" s="38" t="s">
        <v>102</v>
      </c>
      <c r="O1069" s="38" t="s">
        <v>102</v>
      </c>
      <c r="P1069" s="14">
        <v>0</v>
      </c>
      <c r="Q1069" s="38" t="s">
        <v>102</v>
      </c>
      <c r="R1069" s="14">
        <v>0</v>
      </c>
      <c r="S1069" s="38" t="s">
        <v>102</v>
      </c>
      <c r="T1069" s="39">
        <v>5872</v>
      </c>
      <c r="U1069" s="38" t="s">
        <v>102</v>
      </c>
      <c r="V1069" s="38" t="s">
        <v>102</v>
      </c>
      <c r="W1069" s="38" t="s">
        <v>102</v>
      </c>
      <c r="X1069" s="39">
        <v>0</v>
      </c>
      <c r="Y1069" s="38" t="s">
        <v>102</v>
      </c>
      <c r="Z1069" s="14">
        <v>0</v>
      </c>
      <c r="AA1069" s="38" t="s">
        <v>102</v>
      </c>
      <c r="AB1069" s="39">
        <v>334</v>
      </c>
      <c r="AC1069" s="38" t="s">
        <v>102</v>
      </c>
      <c r="AD1069" s="38" t="s">
        <v>102</v>
      </c>
      <c r="AE1069" s="38" t="s">
        <v>102</v>
      </c>
      <c r="AF1069" s="14">
        <v>0</v>
      </c>
      <c r="AG1069" s="38" t="s">
        <v>102</v>
      </c>
      <c r="AH1069" s="14">
        <v>0</v>
      </c>
      <c r="AI1069" s="38" t="s">
        <v>102</v>
      </c>
      <c r="AJ1069" s="38" t="s">
        <v>36</v>
      </c>
      <c r="AK1069" s="38" t="s">
        <v>102</v>
      </c>
      <c r="AL1069" s="38" t="s">
        <v>102</v>
      </c>
      <c r="AM1069" s="38" t="s">
        <v>102</v>
      </c>
      <c r="AN1069" s="38" t="s">
        <v>102</v>
      </c>
      <c r="AO1069" s="38" t="s">
        <v>36</v>
      </c>
      <c r="AP1069" s="38" t="s">
        <v>102</v>
      </c>
      <c r="AQ1069" s="38" t="s">
        <v>102</v>
      </c>
      <c r="AR1069" s="38" t="s">
        <v>102</v>
      </c>
      <c r="AS1069" s="38" t="s">
        <v>102</v>
      </c>
      <c r="AT1069" s="38" t="s">
        <v>36</v>
      </c>
      <c r="AU1069" s="38" t="s">
        <v>102</v>
      </c>
      <c r="AV1069" s="38" t="s">
        <v>102</v>
      </c>
      <c r="AW1069" s="38" t="s">
        <v>102</v>
      </c>
      <c r="AX1069" s="38" t="s">
        <v>36</v>
      </c>
      <c r="AY1069" s="38" t="s">
        <v>102</v>
      </c>
      <c r="AZ1069" s="38" t="s">
        <v>102</v>
      </c>
      <c r="BA1069" s="38" t="s">
        <v>102</v>
      </c>
    </row>
    <row r="1070" spans="1:53">
      <c r="A1070" s="100">
        <v>44319</v>
      </c>
      <c r="B1070" s="99" t="str">
        <f t="shared" si="873"/>
        <v>(月)</v>
      </c>
      <c r="C1070" s="14">
        <f t="shared" si="872"/>
        <v>8214</v>
      </c>
      <c r="D1070" s="39">
        <v>7404</v>
      </c>
      <c r="E1070" s="38" t="s">
        <v>102</v>
      </c>
      <c r="F1070" s="38" t="s">
        <v>102</v>
      </c>
      <c r="G1070" s="38" t="s">
        <v>102</v>
      </c>
      <c r="H1070" s="39">
        <v>0</v>
      </c>
      <c r="I1070" s="38" t="s">
        <v>102</v>
      </c>
      <c r="J1070" s="14">
        <v>0</v>
      </c>
      <c r="K1070" s="38" t="s">
        <v>102</v>
      </c>
      <c r="L1070" s="39">
        <v>810</v>
      </c>
      <c r="M1070" s="38" t="s">
        <v>102</v>
      </c>
      <c r="N1070" s="38" t="s">
        <v>102</v>
      </c>
      <c r="O1070" s="38" t="s">
        <v>102</v>
      </c>
      <c r="P1070" s="14">
        <v>0</v>
      </c>
      <c r="Q1070" s="38" t="s">
        <v>102</v>
      </c>
      <c r="R1070" s="14">
        <v>0</v>
      </c>
      <c r="S1070" s="38" t="s">
        <v>102</v>
      </c>
      <c r="T1070" s="39">
        <v>4812</v>
      </c>
      <c r="U1070" s="38" t="s">
        <v>102</v>
      </c>
      <c r="V1070" s="38" t="s">
        <v>102</v>
      </c>
      <c r="W1070" s="38" t="s">
        <v>102</v>
      </c>
      <c r="X1070" s="39">
        <v>0</v>
      </c>
      <c r="Y1070" s="38" t="s">
        <v>102</v>
      </c>
      <c r="Z1070" s="14">
        <v>0</v>
      </c>
      <c r="AA1070" s="38" t="s">
        <v>102</v>
      </c>
      <c r="AB1070" s="39">
        <v>609</v>
      </c>
      <c r="AC1070" s="38" t="s">
        <v>102</v>
      </c>
      <c r="AD1070" s="38" t="s">
        <v>102</v>
      </c>
      <c r="AE1070" s="38" t="s">
        <v>102</v>
      </c>
      <c r="AF1070" s="14">
        <v>0</v>
      </c>
      <c r="AG1070" s="38" t="s">
        <v>102</v>
      </c>
      <c r="AH1070" s="14">
        <v>0</v>
      </c>
      <c r="AI1070" s="38" t="s">
        <v>102</v>
      </c>
      <c r="AJ1070" s="38" t="s">
        <v>36</v>
      </c>
      <c r="AK1070" s="38" t="s">
        <v>102</v>
      </c>
      <c r="AL1070" s="38" t="s">
        <v>102</v>
      </c>
      <c r="AM1070" s="38" t="s">
        <v>102</v>
      </c>
      <c r="AN1070" s="38" t="s">
        <v>102</v>
      </c>
      <c r="AO1070" s="38" t="s">
        <v>36</v>
      </c>
      <c r="AP1070" s="38" t="s">
        <v>102</v>
      </c>
      <c r="AQ1070" s="38" t="s">
        <v>102</v>
      </c>
      <c r="AR1070" s="38" t="s">
        <v>102</v>
      </c>
      <c r="AS1070" s="38" t="s">
        <v>102</v>
      </c>
      <c r="AT1070" s="38" t="s">
        <v>36</v>
      </c>
      <c r="AU1070" s="38" t="s">
        <v>102</v>
      </c>
      <c r="AV1070" s="38" t="s">
        <v>102</v>
      </c>
      <c r="AW1070" s="38" t="s">
        <v>102</v>
      </c>
      <c r="AX1070" s="38" t="s">
        <v>36</v>
      </c>
      <c r="AY1070" s="38" t="s">
        <v>102</v>
      </c>
      <c r="AZ1070" s="38" t="s">
        <v>102</v>
      </c>
      <c r="BA1070" s="38" t="s">
        <v>102</v>
      </c>
    </row>
    <row r="1071" spans="1:53">
      <c r="A1071" s="100">
        <v>44318</v>
      </c>
      <c r="B1071" s="99" t="str">
        <f t="shared" si="873"/>
        <v>(日)</v>
      </c>
      <c r="C1071" s="14">
        <f t="shared" si="872"/>
        <v>27333</v>
      </c>
      <c r="D1071" s="39">
        <v>27333</v>
      </c>
      <c r="E1071" s="38" t="s">
        <v>102</v>
      </c>
      <c r="F1071" s="38" t="s">
        <v>102</v>
      </c>
      <c r="G1071" s="38" t="s">
        <v>102</v>
      </c>
      <c r="H1071" s="39">
        <v>0</v>
      </c>
      <c r="I1071" s="38" t="s">
        <v>102</v>
      </c>
      <c r="J1071" s="14">
        <v>0</v>
      </c>
      <c r="K1071" s="38" t="s">
        <v>102</v>
      </c>
      <c r="L1071" s="39">
        <v>0</v>
      </c>
      <c r="M1071" s="38" t="s">
        <v>102</v>
      </c>
      <c r="N1071" s="38" t="s">
        <v>102</v>
      </c>
      <c r="O1071" s="38" t="s">
        <v>102</v>
      </c>
      <c r="P1071" s="14">
        <v>0</v>
      </c>
      <c r="Q1071" s="38" t="s">
        <v>102</v>
      </c>
      <c r="R1071" s="14">
        <v>0</v>
      </c>
      <c r="S1071" s="38" t="s">
        <v>102</v>
      </c>
      <c r="T1071" s="39">
        <v>18937</v>
      </c>
      <c r="U1071" s="38" t="s">
        <v>102</v>
      </c>
      <c r="V1071" s="38" t="s">
        <v>102</v>
      </c>
      <c r="W1071" s="38" t="s">
        <v>102</v>
      </c>
      <c r="X1071" s="39">
        <v>0</v>
      </c>
      <c r="Y1071" s="38" t="s">
        <v>102</v>
      </c>
      <c r="Z1071" s="14">
        <v>0</v>
      </c>
      <c r="AA1071" s="38" t="s">
        <v>102</v>
      </c>
      <c r="AB1071" s="39">
        <v>0</v>
      </c>
      <c r="AC1071" s="38" t="s">
        <v>102</v>
      </c>
      <c r="AD1071" s="38" t="s">
        <v>102</v>
      </c>
      <c r="AE1071" s="38" t="s">
        <v>102</v>
      </c>
      <c r="AF1071" s="14">
        <v>0</v>
      </c>
      <c r="AG1071" s="38" t="s">
        <v>102</v>
      </c>
      <c r="AH1071" s="14">
        <v>0</v>
      </c>
      <c r="AI1071" s="38" t="s">
        <v>102</v>
      </c>
      <c r="AJ1071" s="38" t="s">
        <v>36</v>
      </c>
      <c r="AK1071" s="38" t="s">
        <v>102</v>
      </c>
      <c r="AL1071" s="38" t="s">
        <v>102</v>
      </c>
      <c r="AM1071" s="38" t="s">
        <v>102</v>
      </c>
      <c r="AN1071" s="38" t="s">
        <v>102</v>
      </c>
      <c r="AO1071" s="38" t="s">
        <v>36</v>
      </c>
      <c r="AP1071" s="38" t="s">
        <v>102</v>
      </c>
      <c r="AQ1071" s="38" t="s">
        <v>102</v>
      </c>
      <c r="AR1071" s="38" t="s">
        <v>102</v>
      </c>
      <c r="AS1071" s="38" t="s">
        <v>102</v>
      </c>
      <c r="AT1071" s="38" t="s">
        <v>36</v>
      </c>
      <c r="AU1071" s="38" t="s">
        <v>102</v>
      </c>
      <c r="AV1071" s="38" t="s">
        <v>102</v>
      </c>
      <c r="AW1071" s="38" t="s">
        <v>102</v>
      </c>
      <c r="AX1071" s="38" t="s">
        <v>36</v>
      </c>
      <c r="AY1071" s="38" t="s">
        <v>102</v>
      </c>
      <c r="AZ1071" s="38" t="s">
        <v>102</v>
      </c>
      <c r="BA1071" s="38" t="s">
        <v>102</v>
      </c>
    </row>
    <row r="1072" spans="1:53">
      <c r="A1072" s="100">
        <v>44317</v>
      </c>
      <c r="B1072" s="99" t="str">
        <f t="shared" si="873"/>
        <v>(土)</v>
      </c>
      <c r="C1072" s="14">
        <f t="shared" si="872"/>
        <v>40752</v>
      </c>
      <c r="D1072" s="39">
        <v>40752</v>
      </c>
      <c r="E1072" s="38" t="s">
        <v>102</v>
      </c>
      <c r="F1072" s="38" t="s">
        <v>102</v>
      </c>
      <c r="G1072" s="38" t="s">
        <v>102</v>
      </c>
      <c r="H1072" s="39">
        <v>0</v>
      </c>
      <c r="I1072" s="38" t="s">
        <v>102</v>
      </c>
      <c r="J1072" s="14">
        <v>0</v>
      </c>
      <c r="K1072" s="38" t="s">
        <v>102</v>
      </c>
      <c r="L1072" s="39">
        <v>0</v>
      </c>
      <c r="M1072" s="38" t="s">
        <v>102</v>
      </c>
      <c r="N1072" s="38" t="s">
        <v>102</v>
      </c>
      <c r="O1072" s="38" t="s">
        <v>102</v>
      </c>
      <c r="P1072" s="14">
        <v>0</v>
      </c>
      <c r="Q1072" s="38" t="s">
        <v>102</v>
      </c>
      <c r="R1072" s="14">
        <v>0</v>
      </c>
      <c r="S1072" s="38" t="s">
        <v>102</v>
      </c>
      <c r="T1072" s="39">
        <v>19472</v>
      </c>
      <c r="U1072" s="38" t="s">
        <v>102</v>
      </c>
      <c r="V1072" s="38" t="s">
        <v>102</v>
      </c>
      <c r="W1072" s="38" t="s">
        <v>102</v>
      </c>
      <c r="X1072" s="39">
        <v>0</v>
      </c>
      <c r="Y1072" s="38" t="s">
        <v>102</v>
      </c>
      <c r="Z1072" s="14">
        <v>0</v>
      </c>
      <c r="AA1072" s="38" t="s">
        <v>102</v>
      </c>
      <c r="AB1072" s="39">
        <v>0</v>
      </c>
      <c r="AC1072" s="38" t="s">
        <v>102</v>
      </c>
      <c r="AD1072" s="38" t="s">
        <v>102</v>
      </c>
      <c r="AE1072" s="38" t="s">
        <v>102</v>
      </c>
      <c r="AF1072" s="14">
        <v>0</v>
      </c>
      <c r="AG1072" s="38" t="s">
        <v>102</v>
      </c>
      <c r="AH1072" s="14">
        <v>0</v>
      </c>
      <c r="AI1072" s="38" t="s">
        <v>102</v>
      </c>
      <c r="AJ1072" s="38" t="s">
        <v>36</v>
      </c>
      <c r="AK1072" s="38" t="s">
        <v>102</v>
      </c>
      <c r="AL1072" s="38" t="s">
        <v>102</v>
      </c>
      <c r="AM1072" s="38" t="s">
        <v>102</v>
      </c>
      <c r="AN1072" s="38" t="s">
        <v>102</v>
      </c>
      <c r="AO1072" s="38" t="s">
        <v>36</v>
      </c>
      <c r="AP1072" s="38" t="s">
        <v>102</v>
      </c>
      <c r="AQ1072" s="38" t="s">
        <v>102</v>
      </c>
      <c r="AR1072" s="38" t="s">
        <v>102</v>
      </c>
      <c r="AS1072" s="38" t="s">
        <v>102</v>
      </c>
      <c r="AT1072" s="38" t="s">
        <v>36</v>
      </c>
      <c r="AU1072" s="38" t="s">
        <v>102</v>
      </c>
      <c r="AV1072" s="38" t="s">
        <v>102</v>
      </c>
      <c r="AW1072" s="38" t="s">
        <v>102</v>
      </c>
      <c r="AX1072" s="38" t="s">
        <v>36</v>
      </c>
      <c r="AY1072" s="38" t="s">
        <v>102</v>
      </c>
      <c r="AZ1072" s="38" t="s">
        <v>102</v>
      </c>
      <c r="BA1072" s="38" t="s">
        <v>102</v>
      </c>
    </row>
    <row r="1073" spans="1:53">
      <c r="A1073" s="100">
        <v>44316</v>
      </c>
      <c r="B1073" s="99" t="str">
        <f t="shared" si="873"/>
        <v>(金)</v>
      </c>
      <c r="C1073" s="14">
        <f t="shared" si="872"/>
        <v>62014</v>
      </c>
      <c r="D1073" s="39">
        <v>62014</v>
      </c>
      <c r="E1073" s="38" t="s">
        <v>102</v>
      </c>
      <c r="F1073" s="38" t="s">
        <v>102</v>
      </c>
      <c r="G1073" s="38" t="s">
        <v>102</v>
      </c>
      <c r="H1073" s="39">
        <v>0</v>
      </c>
      <c r="I1073" s="38" t="s">
        <v>102</v>
      </c>
      <c r="J1073" s="14">
        <v>0</v>
      </c>
      <c r="K1073" s="38" t="s">
        <v>102</v>
      </c>
      <c r="L1073" s="39">
        <v>0</v>
      </c>
      <c r="M1073" s="38" t="s">
        <v>102</v>
      </c>
      <c r="N1073" s="38" t="s">
        <v>102</v>
      </c>
      <c r="O1073" s="38" t="s">
        <v>102</v>
      </c>
      <c r="P1073" s="14">
        <v>0</v>
      </c>
      <c r="Q1073" s="38" t="s">
        <v>102</v>
      </c>
      <c r="R1073" s="14">
        <v>0</v>
      </c>
      <c r="S1073" s="38" t="s">
        <v>102</v>
      </c>
      <c r="T1073" s="39">
        <v>21735</v>
      </c>
      <c r="U1073" s="38" t="s">
        <v>102</v>
      </c>
      <c r="V1073" s="38" t="s">
        <v>102</v>
      </c>
      <c r="W1073" s="38" t="s">
        <v>102</v>
      </c>
      <c r="X1073" s="39">
        <v>0</v>
      </c>
      <c r="Y1073" s="38" t="s">
        <v>102</v>
      </c>
      <c r="Z1073" s="14">
        <v>0</v>
      </c>
      <c r="AA1073" s="38" t="s">
        <v>102</v>
      </c>
      <c r="AB1073" s="39">
        <v>0</v>
      </c>
      <c r="AC1073" s="38" t="s">
        <v>102</v>
      </c>
      <c r="AD1073" s="38" t="s">
        <v>102</v>
      </c>
      <c r="AE1073" s="38" t="s">
        <v>102</v>
      </c>
      <c r="AF1073" s="14">
        <v>0</v>
      </c>
      <c r="AG1073" s="38" t="s">
        <v>102</v>
      </c>
      <c r="AH1073" s="14">
        <v>0</v>
      </c>
      <c r="AI1073" s="38" t="s">
        <v>102</v>
      </c>
      <c r="AJ1073" s="38" t="s">
        <v>36</v>
      </c>
      <c r="AK1073" s="38" t="s">
        <v>102</v>
      </c>
      <c r="AL1073" s="38" t="s">
        <v>102</v>
      </c>
      <c r="AM1073" s="38" t="s">
        <v>102</v>
      </c>
      <c r="AN1073" s="38" t="s">
        <v>102</v>
      </c>
      <c r="AO1073" s="38" t="s">
        <v>36</v>
      </c>
      <c r="AP1073" s="38" t="s">
        <v>102</v>
      </c>
      <c r="AQ1073" s="38" t="s">
        <v>102</v>
      </c>
      <c r="AR1073" s="38" t="s">
        <v>102</v>
      </c>
      <c r="AS1073" s="38" t="s">
        <v>102</v>
      </c>
      <c r="AT1073" s="38" t="s">
        <v>36</v>
      </c>
      <c r="AU1073" s="38" t="s">
        <v>102</v>
      </c>
      <c r="AV1073" s="38" t="s">
        <v>102</v>
      </c>
      <c r="AW1073" s="38" t="s">
        <v>102</v>
      </c>
      <c r="AX1073" s="38" t="s">
        <v>36</v>
      </c>
      <c r="AY1073" s="38" t="s">
        <v>102</v>
      </c>
      <c r="AZ1073" s="38" t="s">
        <v>102</v>
      </c>
      <c r="BA1073" s="38" t="s">
        <v>102</v>
      </c>
    </row>
    <row r="1074" spans="1:53">
      <c r="A1074" s="100">
        <v>44315</v>
      </c>
      <c r="B1074" s="99" t="str">
        <f t="shared" si="873"/>
        <v>(木)</v>
      </c>
      <c r="C1074" s="14">
        <f t="shared" si="872"/>
        <v>20479</v>
      </c>
      <c r="D1074" s="39">
        <v>20479</v>
      </c>
      <c r="E1074" s="38" t="s">
        <v>102</v>
      </c>
      <c r="F1074" s="38" t="s">
        <v>102</v>
      </c>
      <c r="G1074" s="38" t="s">
        <v>102</v>
      </c>
      <c r="H1074" s="39">
        <v>0</v>
      </c>
      <c r="I1074" s="38" t="s">
        <v>102</v>
      </c>
      <c r="J1074" s="14">
        <v>0</v>
      </c>
      <c r="K1074" s="38" t="s">
        <v>102</v>
      </c>
      <c r="L1074" s="39">
        <v>0</v>
      </c>
      <c r="M1074" s="38" t="s">
        <v>102</v>
      </c>
      <c r="N1074" s="38" t="s">
        <v>102</v>
      </c>
      <c r="O1074" s="38" t="s">
        <v>102</v>
      </c>
      <c r="P1074" s="14">
        <v>0</v>
      </c>
      <c r="Q1074" s="38" t="s">
        <v>102</v>
      </c>
      <c r="R1074" s="14">
        <v>0</v>
      </c>
      <c r="S1074" s="38" t="s">
        <v>102</v>
      </c>
      <c r="T1074" s="39">
        <v>10966</v>
      </c>
      <c r="U1074" s="38" t="s">
        <v>102</v>
      </c>
      <c r="V1074" s="38" t="s">
        <v>102</v>
      </c>
      <c r="W1074" s="38" t="s">
        <v>102</v>
      </c>
      <c r="X1074" s="39">
        <v>0</v>
      </c>
      <c r="Y1074" s="38" t="s">
        <v>102</v>
      </c>
      <c r="Z1074" s="14">
        <v>0</v>
      </c>
      <c r="AA1074" s="38" t="s">
        <v>102</v>
      </c>
      <c r="AB1074" s="39">
        <v>0</v>
      </c>
      <c r="AC1074" s="38" t="s">
        <v>102</v>
      </c>
      <c r="AD1074" s="38" t="s">
        <v>102</v>
      </c>
      <c r="AE1074" s="38" t="s">
        <v>102</v>
      </c>
      <c r="AF1074" s="14">
        <v>0</v>
      </c>
      <c r="AG1074" s="38" t="s">
        <v>102</v>
      </c>
      <c r="AH1074" s="14">
        <v>0</v>
      </c>
      <c r="AI1074" s="38" t="s">
        <v>102</v>
      </c>
      <c r="AJ1074" s="38" t="s">
        <v>36</v>
      </c>
      <c r="AK1074" s="38" t="s">
        <v>102</v>
      </c>
      <c r="AL1074" s="38" t="s">
        <v>102</v>
      </c>
      <c r="AM1074" s="38" t="s">
        <v>102</v>
      </c>
      <c r="AN1074" s="38" t="s">
        <v>102</v>
      </c>
      <c r="AO1074" s="38" t="s">
        <v>36</v>
      </c>
      <c r="AP1074" s="38" t="s">
        <v>102</v>
      </c>
      <c r="AQ1074" s="38" t="s">
        <v>102</v>
      </c>
      <c r="AR1074" s="38" t="s">
        <v>102</v>
      </c>
      <c r="AS1074" s="38" t="s">
        <v>102</v>
      </c>
      <c r="AT1074" s="38" t="s">
        <v>36</v>
      </c>
      <c r="AU1074" s="38" t="s">
        <v>102</v>
      </c>
      <c r="AV1074" s="38" t="s">
        <v>102</v>
      </c>
      <c r="AW1074" s="38" t="s">
        <v>102</v>
      </c>
      <c r="AX1074" s="38" t="s">
        <v>36</v>
      </c>
      <c r="AY1074" s="38" t="s">
        <v>102</v>
      </c>
      <c r="AZ1074" s="38" t="s">
        <v>102</v>
      </c>
      <c r="BA1074" s="38" t="s">
        <v>102</v>
      </c>
    </row>
    <row r="1075" spans="1:53">
      <c r="A1075" s="100">
        <v>44314</v>
      </c>
      <c r="B1075" s="99" t="str">
        <f t="shared" si="873"/>
        <v>(水)</v>
      </c>
      <c r="C1075" s="14">
        <f t="shared" si="872"/>
        <v>81745</v>
      </c>
      <c r="D1075" s="39">
        <v>81745</v>
      </c>
      <c r="E1075" s="38" t="s">
        <v>102</v>
      </c>
      <c r="F1075" s="38" t="s">
        <v>102</v>
      </c>
      <c r="G1075" s="38" t="s">
        <v>102</v>
      </c>
      <c r="H1075" s="39">
        <v>0</v>
      </c>
      <c r="I1075" s="38" t="s">
        <v>102</v>
      </c>
      <c r="J1075" s="14">
        <v>0</v>
      </c>
      <c r="K1075" s="38" t="s">
        <v>102</v>
      </c>
      <c r="L1075" s="39">
        <v>0</v>
      </c>
      <c r="M1075" s="38" t="s">
        <v>102</v>
      </c>
      <c r="N1075" s="38" t="s">
        <v>102</v>
      </c>
      <c r="O1075" s="38" t="s">
        <v>102</v>
      </c>
      <c r="P1075" s="14">
        <v>0</v>
      </c>
      <c r="Q1075" s="38" t="s">
        <v>102</v>
      </c>
      <c r="R1075" s="14">
        <v>0</v>
      </c>
      <c r="S1075" s="38" t="s">
        <v>102</v>
      </c>
      <c r="T1075" s="39">
        <v>29304</v>
      </c>
      <c r="U1075" s="38" t="s">
        <v>102</v>
      </c>
      <c r="V1075" s="38" t="s">
        <v>102</v>
      </c>
      <c r="W1075" s="38" t="s">
        <v>102</v>
      </c>
      <c r="X1075" s="39">
        <v>0</v>
      </c>
      <c r="Y1075" s="38" t="s">
        <v>102</v>
      </c>
      <c r="Z1075" s="14">
        <v>0</v>
      </c>
      <c r="AA1075" s="38" t="s">
        <v>102</v>
      </c>
      <c r="AB1075" s="39">
        <v>0</v>
      </c>
      <c r="AC1075" s="38" t="s">
        <v>102</v>
      </c>
      <c r="AD1075" s="38" t="s">
        <v>102</v>
      </c>
      <c r="AE1075" s="38" t="s">
        <v>102</v>
      </c>
      <c r="AF1075" s="14">
        <v>0</v>
      </c>
      <c r="AG1075" s="38" t="s">
        <v>102</v>
      </c>
      <c r="AH1075" s="14">
        <v>0</v>
      </c>
      <c r="AI1075" s="38" t="s">
        <v>102</v>
      </c>
      <c r="AJ1075" s="38" t="s">
        <v>36</v>
      </c>
      <c r="AK1075" s="38" t="s">
        <v>102</v>
      </c>
      <c r="AL1075" s="38" t="s">
        <v>102</v>
      </c>
      <c r="AM1075" s="38" t="s">
        <v>102</v>
      </c>
      <c r="AN1075" s="38" t="s">
        <v>102</v>
      </c>
      <c r="AO1075" s="38" t="s">
        <v>36</v>
      </c>
      <c r="AP1075" s="38" t="s">
        <v>102</v>
      </c>
      <c r="AQ1075" s="38" t="s">
        <v>102</v>
      </c>
      <c r="AR1075" s="38" t="s">
        <v>102</v>
      </c>
      <c r="AS1075" s="38" t="s">
        <v>102</v>
      </c>
      <c r="AT1075" s="38" t="s">
        <v>36</v>
      </c>
      <c r="AU1075" s="38" t="s">
        <v>102</v>
      </c>
      <c r="AV1075" s="38" t="s">
        <v>102</v>
      </c>
      <c r="AW1075" s="38" t="s">
        <v>102</v>
      </c>
      <c r="AX1075" s="38" t="s">
        <v>36</v>
      </c>
      <c r="AY1075" s="38" t="s">
        <v>102</v>
      </c>
      <c r="AZ1075" s="38" t="s">
        <v>102</v>
      </c>
      <c r="BA1075" s="38" t="s">
        <v>102</v>
      </c>
    </row>
    <row r="1076" spans="1:53">
      <c r="A1076" s="100">
        <v>44313</v>
      </c>
      <c r="B1076" s="99" t="str">
        <f t="shared" si="873"/>
        <v>(火)</v>
      </c>
      <c r="C1076" s="14">
        <f t="shared" si="872"/>
        <v>75326</v>
      </c>
      <c r="D1076" s="39">
        <v>75326</v>
      </c>
      <c r="E1076" s="38" t="s">
        <v>102</v>
      </c>
      <c r="F1076" s="38" t="s">
        <v>102</v>
      </c>
      <c r="G1076" s="38" t="s">
        <v>102</v>
      </c>
      <c r="H1076" s="39">
        <v>0</v>
      </c>
      <c r="I1076" s="38" t="s">
        <v>102</v>
      </c>
      <c r="J1076" s="14">
        <v>0</v>
      </c>
      <c r="K1076" s="38" t="s">
        <v>102</v>
      </c>
      <c r="L1076" s="39">
        <v>0</v>
      </c>
      <c r="M1076" s="38" t="s">
        <v>102</v>
      </c>
      <c r="N1076" s="38" t="s">
        <v>102</v>
      </c>
      <c r="O1076" s="38" t="s">
        <v>102</v>
      </c>
      <c r="P1076" s="14">
        <v>0</v>
      </c>
      <c r="Q1076" s="38" t="s">
        <v>102</v>
      </c>
      <c r="R1076" s="14">
        <v>0</v>
      </c>
      <c r="S1076" s="38" t="s">
        <v>102</v>
      </c>
      <c r="T1076" s="39">
        <v>28777</v>
      </c>
      <c r="U1076" s="38" t="s">
        <v>102</v>
      </c>
      <c r="V1076" s="38" t="s">
        <v>102</v>
      </c>
      <c r="W1076" s="38" t="s">
        <v>102</v>
      </c>
      <c r="X1076" s="39">
        <v>0</v>
      </c>
      <c r="Y1076" s="38" t="s">
        <v>102</v>
      </c>
      <c r="Z1076" s="14">
        <v>0</v>
      </c>
      <c r="AA1076" s="38" t="s">
        <v>102</v>
      </c>
      <c r="AB1076" s="39">
        <v>0</v>
      </c>
      <c r="AC1076" s="38" t="s">
        <v>102</v>
      </c>
      <c r="AD1076" s="38" t="s">
        <v>102</v>
      </c>
      <c r="AE1076" s="38" t="s">
        <v>102</v>
      </c>
      <c r="AF1076" s="14">
        <v>0</v>
      </c>
      <c r="AG1076" s="38" t="s">
        <v>102</v>
      </c>
      <c r="AH1076" s="14">
        <v>0</v>
      </c>
      <c r="AI1076" s="38" t="s">
        <v>102</v>
      </c>
      <c r="AJ1076" s="38" t="s">
        <v>36</v>
      </c>
      <c r="AK1076" s="38" t="s">
        <v>102</v>
      </c>
      <c r="AL1076" s="38" t="s">
        <v>102</v>
      </c>
      <c r="AM1076" s="38" t="s">
        <v>102</v>
      </c>
      <c r="AN1076" s="38" t="s">
        <v>102</v>
      </c>
      <c r="AO1076" s="38" t="s">
        <v>36</v>
      </c>
      <c r="AP1076" s="38" t="s">
        <v>102</v>
      </c>
      <c r="AQ1076" s="38" t="s">
        <v>102</v>
      </c>
      <c r="AR1076" s="38" t="s">
        <v>102</v>
      </c>
      <c r="AS1076" s="38" t="s">
        <v>102</v>
      </c>
      <c r="AT1076" s="38" t="s">
        <v>36</v>
      </c>
      <c r="AU1076" s="38" t="s">
        <v>102</v>
      </c>
      <c r="AV1076" s="38" t="s">
        <v>102</v>
      </c>
      <c r="AW1076" s="38" t="s">
        <v>102</v>
      </c>
      <c r="AX1076" s="38" t="s">
        <v>36</v>
      </c>
      <c r="AY1076" s="38" t="s">
        <v>102</v>
      </c>
      <c r="AZ1076" s="38" t="s">
        <v>102</v>
      </c>
      <c r="BA1076" s="38" t="s">
        <v>102</v>
      </c>
    </row>
    <row r="1077" spans="1:53">
      <c r="A1077" s="100">
        <v>44312</v>
      </c>
      <c r="B1077" s="99" t="str">
        <f t="shared" si="873"/>
        <v>(月)</v>
      </c>
      <c r="C1077" s="14">
        <f t="shared" si="872"/>
        <v>56641</v>
      </c>
      <c r="D1077" s="39">
        <v>56641</v>
      </c>
      <c r="E1077" s="38" t="s">
        <v>102</v>
      </c>
      <c r="F1077" s="38" t="s">
        <v>102</v>
      </c>
      <c r="G1077" s="38" t="s">
        <v>102</v>
      </c>
      <c r="H1077" s="39">
        <v>0</v>
      </c>
      <c r="I1077" s="38" t="s">
        <v>102</v>
      </c>
      <c r="J1077" s="14">
        <v>0</v>
      </c>
      <c r="K1077" s="38" t="s">
        <v>102</v>
      </c>
      <c r="L1077" s="39">
        <v>0</v>
      </c>
      <c r="M1077" s="38" t="s">
        <v>102</v>
      </c>
      <c r="N1077" s="38" t="s">
        <v>102</v>
      </c>
      <c r="O1077" s="38" t="s">
        <v>102</v>
      </c>
      <c r="P1077" s="14">
        <v>0</v>
      </c>
      <c r="Q1077" s="38" t="s">
        <v>102</v>
      </c>
      <c r="R1077" s="14">
        <v>0</v>
      </c>
      <c r="S1077" s="38" t="s">
        <v>102</v>
      </c>
      <c r="T1077" s="39">
        <v>20781</v>
      </c>
      <c r="U1077" s="38" t="s">
        <v>102</v>
      </c>
      <c r="V1077" s="38" t="s">
        <v>102</v>
      </c>
      <c r="W1077" s="38" t="s">
        <v>102</v>
      </c>
      <c r="X1077" s="39">
        <v>0</v>
      </c>
      <c r="Y1077" s="38" t="s">
        <v>102</v>
      </c>
      <c r="Z1077" s="14">
        <v>0</v>
      </c>
      <c r="AA1077" s="38" t="s">
        <v>102</v>
      </c>
      <c r="AB1077" s="39">
        <v>0</v>
      </c>
      <c r="AC1077" s="38" t="s">
        <v>102</v>
      </c>
      <c r="AD1077" s="38" t="s">
        <v>102</v>
      </c>
      <c r="AE1077" s="38" t="s">
        <v>102</v>
      </c>
      <c r="AF1077" s="14">
        <v>0</v>
      </c>
      <c r="AG1077" s="38" t="s">
        <v>102</v>
      </c>
      <c r="AH1077" s="14">
        <v>0</v>
      </c>
      <c r="AI1077" s="38" t="s">
        <v>102</v>
      </c>
      <c r="AJ1077" s="38" t="s">
        <v>36</v>
      </c>
      <c r="AK1077" s="38" t="s">
        <v>102</v>
      </c>
      <c r="AL1077" s="38" t="s">
        <v>102</v>
      </c>
      <c r="AM1077" s="38" t="s">
        <v>102</v>
      </c>
      <c r="AN1077" s="38" t="s">
        <v>102</v>
      </c>
      <c r="AO1077" s="38" t="s">
        <v>36</v>
      </c>
      <c r="AP1077" s="38" t="s">
        <v>102</v>
      </c>
      <c r="AQ1077" s="38" t="s">
        <v>102</v>
      </c>
      <c r="AR1077" s="38" t="s">
        <v>102</v>
      </c>
      <c r="AS1077" s="38" t="s">
        <v>102</v>
      </c>
      <c r="AT1077" s="38" t="s">
        <v>36</v>
      </c>
      <c r="AU1077" s="38" t="s">
        <v>102</v>
      </c>
      <c r="AV1077" s="38" t="s">
        <v>102</v>
      </c>
      <c r="AW1077" s="38" t="s">
        <v>102</v>
      </c>
      <c r="AX1077" s="38" t="s">
        <v>36</v>
      </c>
      <c r="AY1077" s="38" t="s">
        <v>102</v>
      </c>
      <c r="AZ1077" s="38" t="s">
        <v>102</v>
      </c>
      <c r="BA1077" s="38" t="s">
        <v>102</v>
      </c>
    </row>
    <row r="1078" spans="1:53">
      <c r="A1078" s="100">
        <v>44311</v>
      </c>
      <c r="B1078" s="99" t="str">
        <f t="shared" si="873"/>
        <v>(日)</v>
      </c>
      <c r="C1078" s="14">
        <f t="shared" si="872"/>
        <v>25608</v>
      </c>
      <c r="D1078" s="39">
        <v>25608</v>
      </c>
      <c r="E1078" s="38" t="s">
        <v>102</v>
      </c>
      <c r="F1078" s="38" t="s">
        <v>102</v>
      </c>
      <c r="G1078" s="38" t="s">
        <v>102</v>
      </c>
      <c r="H1078" s="39">
        <v>0</v>
      </c>
      <c r="I1078" s="38" t="s">
        <v>102</v>
      </c>
      <c r="J1078" s="14">
        <v>0</v>
      </c>
      <c r="K1078" s="38" t="s">
        <v>102</v>
      </c>
      <c r="L1078" s="39">
        <v>0</v>
      </c>
      <c r="M1078" s="38" t="s">
        <v>102</v>
      </c>
      <c r="N1078" s="38" t="s">
        <v>102</v>
      </c>
      <c r="O1078" s="38" t="s">
        <v>102</v>
      </c>
      <c r="P1078" s="14">
        <v>0</v>
      </c>
      <c r="Q1078" s="38" t="s">
        <v>102</v>
      </c>
      <c r="R1078" s="14">
        <v>0</v>
      </c>
      <c r="S1078" s="38" t="s">
        <v>102</v>
      </c>
      <c r="T1078" s="39">
        <v>14562</v>
      </c>
      <c r="U1078" s="38" t="s">
        <v>102</v>
      </c>
      <c r="V1078" s="38" t="s">
        <v>102</v>
      </c>
      <c r="W1078" s="38" t="s">
        <v>102</v>
      </c>
      <c r="X1078" s="39">
        <v>0</v>
      </c>
      <c r="Y1078" s="38" t="s">
        <v>102</v>
      </c>
      <c r="Z1078" s="14">
        <v>0</v>
      </c>
      <c r="AA1078" s="38" t="s">
        <v>102</v>
      </c>
      <c r="AB1078" s="39">
        <v>0</v>
      </c>
      <c r="AC1078" s="38" t="s">
        <v>102</v>
      </c>
      <c r="AD1078" s="38" t="s">
        <v>102</v>
      </c>
      <c r="AE1078" s="38" t="s">
        <v>102</v>
      </c>
      <c r="AF1078" s="14">
        <v>0</v>
      </c>
      <c r="AG1078" s="38" t="s">
        <v>102</v>
      </c>
      <c r="AH1078" s="14">
        <v>0</v>
      </c>
      <c r="AI1078" s="38" t="s">
        <v>102</v>
      </c>
      <c r="AJ1078" s="38" t="s">
        <v>36</v>
      </c>
      <c r="AK1078" s="38" t="s">
        <v>102</v>
      </c>
      <c r="AL1078" s="38" t="s">
        <v>102</v>
      </c>
      <c r="AM1078" s="38" t="s">
        <v>102</v>
      </c>
      <c r="AN1078" s="38" t="s">
        <v>102</v>
      </c>
      <c r="AO1078" s="38" t="s">
        <v>36</v>
      </c>
      <c r="AP1078" s="38" t="s">
        <v>102</v>
      </c>
      <c r="AQ1078" s="38" t="s">
        <v>102</v>
      </c>
      <c r="AR1078" s="38" t="s">
        <v>102</v>
      </c>
      <c r="AS1078" s="38" t="s">
        <v>102</v>
      </c>
      <c r="AT1078" s="38" t="s">
        <v>36</v>
      </c>
      <c r="AU1078" s="38" t="s">
        <v>102</v>
      </c>
      <c r="AV1078" s="38" t="s">
        <v>102</v>
      </c>
      <c r="AW1078" s="38" t="s">
        <v>102</v>
      </c>
      <c r="AX1078" s="38" t="s">
        <v>36</v>
      </c>
      <c r="AY1078" s="38" t="s">
        <v>102</v>
      </c>
      <c r="AZ1078" s="38" t="s">
        <v>102</v>
      </c>
      <c r="BA1078" s="38" t="s">
        <v>102</v>
      </c>
    </row>
    <row r="1079" spans="1:53">
      <c r="A1079" s="100">
        <v>44310</v>
      </c>
      <c r="B1079" s="99" t="str">
        <f t="shared" si="873"/>
        <v>(土)</v>
      </c>
      <c r="C1079" s="14">
        <f t="shared" si="872"/>
        <v>35802</v>
      </c>
      <c r="D1079" s="39">
        <v>35802</v>
      </c>
      <c r="E1079" s="38" t="s">
        <v>102</v>
      </c>
      <c r="F1079" s="38" t="s">
        <v>102</v>
      </c>
      <c r="G1079" s="38" t="s">
        <v>102</v>
      </c>
      <c r="H1079" s="39">
        <v>0</v>
      </c>
      <c r="I1079" s="38" t="s">
        <v>102</v>
      </c>
      <c r="J1079" s="14">
        <v>0</v>
      </c>
      <c r="K1079" s="38" t="s">
        <v>102</v>
      </c>
      <c r="L1079" s="39">
        <v>0</v>
      </c>
      <c r="M1079" s="38" t="s">
        <v>102</v>
      </c>
      <c r="N1079" s="38" t="s">
        <v>102</v>
      </c>
      <c r="O1079" s="38" t="s">
        <v>102</v>
      </c>
      <c r="P1079" s="14">
        <v>0</v>
      </c>
      <c r="Q1079" s="38" t="s">
        <v>102</v>
      </c>
      <c r="R1079" s="14">
        <v>0</v>
      </c>
      <c r="S1079" s="38" t="s">
        <v>102</v>
      </c>
      <c r="T1079" s="39">
        <v>14741</v>
      </c>
      <c r="U1079" s="38" t="s">
        <v>102</v>
      </c>
      <c r="V1079" s="38" t="s">
        <v>102</v>
      </c>
      <c r="W1079" s="38" t="s">
        <v>102</v>
      </c>
      <c r="X1079" s="39">
        <v>0</v>
      </c>
      <c r="Y1079" s="38" t="s">
        <v>102</v>
      </c>
      <c r="Z1079" s="14">
        <v>0</v>
      </c>
      <c r="AA1079" s="38" t="s">
        <v>102</v>
      </c>
      <c r="AB1079" s="39">
        <v>0</v>
      </c>
      <c r="AC1079" s="38" t="s">
        <v>102</v>
      </c>
      <c r="AD1079" s="38" t="s">
        <v>102</v>
      </c>
      <c r="AE1079" s="38" t="s">
        <v>102</v>
      </c>
      <c r="AF1079" s="14">
        <v>0</v>
      </c>
      <c r="AG1079" s="38" t="s">
        <v>102</v>
      </c>
      <c r="AH1079" s="14">
        <v>0</v>
      </c>
      <c r="AI1079" s="38" t="s">
        <v>102</v>
      </c>
      <c r="AJ1079" s="38" t="s">
        <v>36</v>
      </c>
      <c r="AK1079" s="38" t="s">
        <v>102</v>
      </c>
      <c r="AL1079" s="38" t="s">
        <v>102</v>
      </c>
      <c r="AM1079" s="38" t="s">
        <v>102</v>
      </c>
      <c r="AN1079" s="38" t="s">
        <v>102</v>
      </c>
      <c r="AO1079" s="38" t="s">
        <v>36</v>
      </c>
      <c r="AP1079" s="38" t="s">
        <v>102</v>
      </c>
      <c r="AQ1079" s="38" t="s">
        <v>102</v>
      </c>
      <c r="AR1079" s="38" t="s">
        <v>102</v>
      </c>
      <c r="AS1079" s="38" t="s">
        <v>102</v>
      </c>
      <c r="AT1079" s="38" t="s">
        <v>36</v>
      </c>
      <c r="AU1079" s="38" t="s">
        <v>102</v>
      </c>
      <c r="AV1079" s="38" t="s">
        <v>102</v>
      </c>
      <c r="AW1079" s="38" t="s">
        <v>102</v>
      </c>
      <c r="AX1079" s="38" t="s">
        <v>36</v>
      </c>
      <c r="AY1079" s="38" t="s">
        <v>102</v>
      </c>
      <c r="AZ1079" s="38" t="s">
        <v>102</v>
      </c>
      <c r="BA1079" s="38" t="s">
        <v>102</v>
      </c>
    </row>
    <row r="1080" spans="1:53">
      <c r="A1080" s="100">
        <v>44309</v>
      </c>
      <c r="B1080" s="99" t="str">
        <f t="shared" si="873"/>
        <v>(金)</v>
      </c>
      <c r="C1080" s="14">
        <f t="shared" si="872"/>
        <v>52433</v>
      </c>
      <c r="D1080" s="39">
        <v>52433</v>
      </c>
      <c r="E1080" s="38" t="s">
        <v>102</v>
      </c>
      <c r="F1080" s="38" t="s">
        <v>102</v>
      </c>
      <c r="G1080" s="38" t="s">
        <v>102</v>
      </c>
      <c r="H1080" s="39">
        <v>0</v>
      </c>
      <c r="I1080" s="38" t="s">
        <v>102</v>
      </c>
      <c r="J1080" s="14">
        <v>0</v>
      </c>
      <c r="K1080" s="38" t="s">
        <v>102</v>
      </c>
      <c r="L1080" s="39">
        <v>0</v>
      </c>
      <c r="M1080" s="38" t="s">
        <v>102</v>
      </c>
      <c r="N1080" s="38" t="s">
        <v>102</v>
      </c>
      <c r="O1080" s="38" t="s">
        <v>102</v>
      </c>
      <c r="P1080" s="14">
        <v>0</v>
      </c>
      <c r="Q1080" s="38" t="s">
        <v>102</v>
      </c>
      <c r="R1080" s="14">
        <v>0</v>
      </c>
      <c r="S1080" s="38" t="s">
        <v>102</v>
      </c>
      <c r="T1080" s="39">
        <v>15002</v>
      </c>
      <c r="U1080" s="38" t="s">
        <v>102</v>
      </c>
      <c r="V1080" s="38" t="s">
        <v>102</v>
      </c>
      <c r="W1080" s="38" t="s">
        <v>102</v>
      </c>
      <c r="X1080" s="39">
        <v>0</v>
      </c>
      <c r="Y1080" s="38" t="s">
        <v>102</v>
      </c>
      <c r="Z1080" s="14">
        <v>0</v>
      </c>
      <c r="AA1080" s="38" t="s">
        <v>102</v>
      </c>
      <c r="AB1080" s="39">
        <v>0</v>
      </c>
      <c r="AC1080" s="38" t="s">
        <v>102</v>
      </c>
      <c r="AD1080" s="38" t="s">
        <v>102</v>
      </c>
      <c r="AE1080" s="38" t="s">
        <v>102</v>
      </c>
      <c r="AF1080" s="14">
        <v>0</v>
      </c>
      <c r="AG1080" s="38" t="s">
        <v>102</v>
      </c>
      <c r="AH1080" s="14">
        <v>0</v>
      </c>
      <c r="AI1080" s="38" t="s">
        <v>102</v>
      </c>
      <c r="AJ1080" s="38" t="s">
        <v>36</v>
      </c>
      <c r="AK1080" s="38" t="s">
        <v>102</v>
      </c>
      <c r="AL1080" s="38" t="s">
        <v>102</v>
      </c>
      <c r="AM1080" s="38" t="s">
        <v>102</v>
      </c>
      <c r="AN1080" s="38" t="s">
        <v>102</v>
      </c>
      <c r="AO1080" s="38" t="s">
        <v>36</v>
      </c>
      <c r="AP1080" s="38" t="s">
        <v>102</v>
      </c>
      <c r="AQ1080" s="38" t="s">
        <v>102</v>
      </c>
      <c r="AR1080" s="38" t="s">
        <v>102</v>
      </c>
      <c r="AS1080" s="38" t="s">
        <v>102</v>
      </c>
      <c r="AT1080" s="38" t="s">
        <v>36</v>
      </c>
      <c r="AU1080" s="38" t="s">
        <v>102</v>
      </c>
      <c r="AV1080" s="38" t="s">
        <v>102</v>
      </c>
      <c r="AW1080" s="38" t="s">
        <v>102</v>
      </c>
      <c r="AX1080" s="38" t="s">
        <v>36</v>
      </c>
      <c r="AY1080" s="38" t="s">
        <v>102</v>
      </c>
      <c r="AZ1080" s="38" t="s">
        <v>102</v>
      </c>
      <c r="BA1080" s="38" t="s">
        <v>102</v>
      </c>
    </row>
    <row r="1081" spans="1:53">
      <c r="A1081" s="100">
        <v>44308</v>
      </c>
      <c r="B1081" s="99" t="str">
        <f t="shared" si="873"/>
        <v>(木)</v>
      </c>
      <c r="C1081" s="14">
        <f t="shared" si="872"/>
        <v>55670</v>
      </c>
      <c r="D1081" s="39">
        <v>55670</v>
      </c>
      <c r="E1081" s="38" t="s">
        <v>102</v>
      </c>
      <c r="F1081" s="38" t="s">
        <v>102</v>
      </c>
      <c r="G1081" s="38" t="s">
        <v>102</v>
      </c>
      <c r="H1081" s="39">
        <v>0</v>
      </c>
      <c r="I1081" s="38" t="s">
        <v>102</v>
      </c>
      <c r="J1081" s="14">
        <v>0</v>
      </c>
      <c r="K1081" s="38" t="s">
        <v>102</v>
      </c>
      <c r="L1081" s="39">
        <v>0</v>
      </c>
      <c r="M1081" s="38" t="s">
        <v>102</v>
      </c>
      <c r="N1081" s="38" t="s">
        <v>102</v>
      </c>
      <c r="O1081" s="38" t="s">
        <v>102</v>
      </c>
      <c r="P1081" s="14">
        <v>0</v>
      </c>
      <c r="Q1081" s="38" t="s">
        <v>102</v>
      </c>
      <c r="R1081" s="14">
        <v>0</v>
      </c>
      <c r="S1081" s="38" t="s">
        <v>102</v>
      </c>
      <c r="T1081" s="39">
        <v>19637</v>
      </c>
      <c r="U1081" s="38" t="s">
        <v>102</v>
      </c>
      <c r="V1081" s="38" t="s">
        <v>102</v>
      </c>
      <c r="W1081" s="38" t="s">
        <v>102</v>
      </c>
      <c r="X1081" s="39">
        <v>0</v>
      </c>
      <c r="Y1081" s="38" t="s">
        <v>102</v>
      </c>
      <c r="Z1081" s="14">
        <v>0</v>
      </c>
      <c r="AA1081" s="38" t="s">
        <v>102</v>
      </c>
      <c r="AB1081" s="39">
        <v>0</v>
      </c>
      <c r="AC1081" s="38" t="s">
        <v>102</v>
      </c>
      <c r="AD1081" s="38" t="s">
        <v>102</v>
      </c>
      <c r="AE1081" s="38" t="s">
        <v>102</v>
      </c>
      <c r="AF1081" s="14">
        <v>0</v>
      </c>
      <c r="AG1081" s="38" t="s">
        <v>102</v>
      </c>
      <c r="AH1081" s="14">
        <v>0</v>
      </c>
      <c r="AI1081" s="38" t="s">
        <v>102</v>
      </c>
      <c r="AJ1081" s="38" t="s">
        <v>36</v>
      </c>
      <c r="AK1081" s="38" t="s">
        <v>102</v>
      </c>
      <c r="AL1081" s="38" t="s">
        <v>102</v>
      </c>
      <c r="AM1081" s="38" t="s">
        <v>102</v>
      </c>
      <c r="AN1081" s="38" t="s">
        <v>102</v>
      </c>
      <c r="AO1081" s="38" t="s">
        <v>36</v>
      </c>
      <c r="AP1081" s="38" t="s">
        <v>102</v>
      </c>
      <c r="AQ1081" s="38" t="s">
        <v>102</v>
      </c>
      <c r="AR1081" s="38" t="s">
        <v>102</v>
      </c>
      <c r="AS1081" s="38" t="s">
        <v>102</v>
      </c>
      <c r="AT1081" s="38" t="s">
        <v>36</v>
      </c>
      <c r="AU1081" s="38" t="s">
        <v>102</v>
      </c>
      <c r="AV1081" s="38" t="s">
        <v>102</v>
      </c>
      <c r="AW1081" s="38" t="s">
        <v>102</v>
      </c>
      <c r="AX1081" s="38" t="s">
        <v>36</v>
      </c>
      <c r="AY1081" s="38" t="s">
        <v>102</v>
      </c>
      <c r="AZ1081" s="38" t="s">
        <v>102</v>
      </c>
      <c r="BA1081" s="38" t="s">
        <v>102</v>
      </c>
    </row>
    <row r="1082" spans="1:53">
      <c r="A1082" s="100">
        <v>44307</v>
      </c>
      <c r="B1082" s="99" t="str">
        <f t="shared" si="873"/>
        <v>(水)</v>
      </c>
      <c r="C1082" s="14">
        <f t="shared" si="872"/>
        <v>57934</v>
      </c>
      <c r="D1082" s="39">
        <v>57934</v>
      </c>
      <c r="E1082" s="38" t="s">
        <v>102</v>
      </c>
      <c r="F1082" s="38" t="s">
        <v>102</v>
      </c>
      <c r="G1082" s="38" t="s">
        <v>102</v>
      </c>
      <c r="H1082" s="39">
        <v>0</v>
      </c>
      <c r="I1082" s="38" t="s">
        <v>102</v>
      </c>
      <c r="J1082" s="14">
        <v>0</v>
      </c>
      <c r="K1082" s="38" t="s">
        <v>102</v>
      </c>
      <c r="L1082" s="39">
        <v>0</v>
      </c>
      <c r="M1082" s="38" t="s">
        <v>102</v>
      </c>
      <c r="N1082" s="38" t="s">
        <v>102</v>
      </c>
      <c r="O1082" s="38" t="s">
        <v>102</v>
      </c>
      <c r="P1082" s="14">
        <v>0</v>
      </c>
      <c r="Q1082" s="38" t="s">
        <v>102</v>
      </c>
      <c r="R1082" s="14">
        <v>0</v>
      </c>
      <c r="S1082" s="38" t="s">
        <v>102</v>
      </c>
      <c r="T1082" s="39">
        <v>20262</v>
      </c>
      <c r="U1082" s="38" t="s">
        <v>102</v>
      </c>
      <c r="V1082" s="38" t="s">
        <v>102</v>
      </c>
      <c r="W1082" s="38" t="s">
        <v>102</v>
      </c>
      <c r="X1082" s="39">
        <v>0</v>
      </c>
      <c r="Y1082" s="38" t="s">
        <v>102</v>
      </c>
      <c r="Z1082" s="14">
        <v>0</v>
      </c>
      <c r="AA1082" s="38" t="s">
        <v>102</v>
      </c>
      <c r="AB1082" s="39">
        <v>0</v>
      </c>
      <c r="AC1082" s="38" t="s">
        <v>102</v>
      </c>
      <c r="AD1082" s="38" t="s">
        <v>102</v>
      </c>
      <c r="AE1082" s="38" t="s">
        <v>102</v>
      </c>
      <c r="AF1082" s="14">
        <v>0</v>
      </c>
      <c r="AG1082" s="38" t="s">
        <v>102</v>
      </c>
      <c r="AH1082" s="14">
        <v>0</v>
      </c>
      <c r="AI1082" s="38" t="s">
        <v>102</v>
      </c>
      <c r="AJ1082" s="38" t="s">
        <v>36</v>
      </c>
      <c r="AK1082" s="38" t="s">
        <v>102</v>
      </c>
      <c r="AL1082" s="38" t="s">
        <v>102</v>
      </c>
      <c r="AM1082" s="38" t="s">
        <v>102</v>
      </c>
      <c r="AN1082" s="38" t="s">
        <v>102</v>
      </c>
      <c r="AO1082" s="38" t="s">
        <v>36</v>
      </c>
      <c r="AP1082" s="38" t="s">
        <v>102</v>
      </c>
      <c r="AQ1082" s="38" t="s">
        <v>102</v>
      </c>
      <c r="AR1082" s="38" t="s">
        <v>102</v>
      </c>
      <c r="AS1082" s="38" t="s">
        <v>102</v>
      </c>
      <c r="AT1082" s="38" t="s">
        <v>36</v>
      </c>
      <c r="AU1082" s="38" t="s">
        <v>102</v>
      </c>
      <c r="AV1082" s="38" t="s">
        <v>102</v>
      </c>
      <c r="AW1082" s="38" t="s">
        <v>102</v>
      </c>
      <c r="AX1082" s="38" t="s">
        <v>36</v>
      </c>
      <c r="AY1082" s="38" t="s">
        <v>102</v>
      </c>
      <c r="AZ1082" s="38" t="s">
        <v>102</v>
      </c>
      <c r="BA1082" s="38" t="s">
        <v>102</v>
      </c>
    </row>
    <row r="1083" spans="1:53">
      <c r="A1083" s="100">
        <v>44306</v>
      </c>
      <c r="B1083" s="99" t="str">
        <f t="shared" si="873"/>
        <v>(火)</v>
      </c>
      <c r="C1083" s="14">
        <f t="shared" si="872"/>
        <v>48533</v>
      </c>
      <c r="D1083" s="39">
        <v>48533</v>
      </c>
      <c r="E1083" s="38" t="s">
        <v>102</v>
      </c>
      <c r="F1083" s="38" t="s">
        <v>102</v>
      </c>
      <c r="G1083" s="38" t="s">
        <v>102</v>
      </c>
      <c r="H1083" s="39">
        <v>0</v>
      </c>
      <c r="I1083" s="38" t="s">
        <v>102</v>
      </c>
      <c r="J1083" s="14">
        <v>0</v>
      </c>
      <c r="K1083" s="38" t="s">
        <v>102</v>
      </c>
      <c r="L1083" s="39">
        <v>0</v>
      </c>
      <c r="M1083" s="38" t="s">
        <v>102</v>
      </c>
      <c r="N1083" s="38" t="s">
        <v>102</v>
      </c>
      <c r="O1083" s="38" t="s">
        <v>102</v>
      </c>
      <c r="P1083" s="14">
        <v>0</v>
      </c>
      <c r="Q1083" s="38" t="s">
        <v>102</v>
      </c>
      <c r="R1083" s="14">
        <v>0</v>
      </c>
      <c r="S1083" s="38" t="s">
        <v>102</v>
      </c>
      <c r="T1083" s="39">
        <v>17091</v>
      </c>
      <c r="U1083" s="38" t="s">
        <v>102</v>
      </c>
      <c r="V1083" s="38" t="s">
        <v>102</v>
      </c>
      <c r="W1083" s="38" t="s">
        <v>102</v>
      </c>
      <c r="X1083" s="39">
        <v>0</v>
      </c>
      <c r="Y1083" s="38" t="s">
        <v>102</v>
      </c>
      <c r="Z1083" s="14">
        <v>0</v>
      </c>
      <c r="AA1083" s="38" t="s">
        <v>102</v>
      </c>
      <c r="AB1083" s="39">
        <v>0</v>
      </c>
      <c r="AC1083" s="38" t="s">
        <v>102</v>
      </c>
      <c r="AD1083" s="38" t="s">
        <v>102</v>
      </c>
      <c r="AE1083" s="38" t="s">
        <v>102</v>
      </c>
      <c r="AF1083" s="14">
        <v>0</v>
      </c>
      <c r="AG1083" s="38" t="s">
        <v>102</v>
      </c>
      <c r="AH1083" s="14">
        <v>0</v>
      </c>
      <c r="AI1083" s="38" t="s">
        <v>102</v>
      </c>
      <c r="AJ1083" s="38" t="s">
        <v>36</v>
      </c>
      <c r="AK1083" s="38" t="s">
        <v>102</v>
      </c>
      <c r="AL1083" s="38" t="s">
        <v>102</v>
      </c>
      <c r="AM1083" s="38" t="s">
        <v>102</v>
      </c>
      <c r="AN1083" s="38" t="s">
        <v>102</v>
      </c>
      <c r="AO1083" s="38" t="s">
        <v>36</v>
      </c>
      <c r="AP1083" s="38" t="s">
        <v>102</v>
      </c>
      <c r="AQ1083" s="38" t="s">
        <v>102</v>
      </c>
      <c r="AR1083" s="38" t="s">
        <v>102</v>
      </c>
      <c r="AS1083" s="38" t="s">
        <v>102</v>
      </c>
      <c r="AT1083" s="38" t="s">
        <v>36</v>
      </c>
      <c r="AU1083" s="38" t="s">
        <v>102</v>
      </c>
      <c r="AV1083" s="38" t="s">
        <v>102</v>
      </c>
      <c r="AW1083" s="38" t="s">
        <v>102</v>
      </c>
      <c r="AX1083" s="38" t="s">
        <v>36</v>
      </c>
      <c r="AY1083" s="38" t="s">
        <v>102</v>
      </c>
      <c r="AZ1083" s="38" t="s">
        <v>102</v>
      </c>
      <c r="BA1083" s="38" t="s">
        <v>102</v>
      </c>
    </row>
    <row r="1084" spans="1:53">
      <c r="A1084" s="100">
        <v>44305</v>
      </c>
      <c r="B1084" s="99" t="str">
        <f t="shared" si="873"/>
        <v>(月)</v>
      </c>
      <c r="C1084" s="14">
        <f t="shared" si="872"/>
        <v>31335</v>
      </c>
      <c r="D1084" s="39">
        <v>31335</v>
      </c>
      <c r="E1084" s="38" t="s">
        <v>102</v>
      </c>
      <c r="F1084" s="38" t="s">
        <v>102</v>
      </c>
      <c r="G1084" s="38" t="s">
        <v>102</v>
      </c>
      <c r="H1084" s="39">
        <v>0</v>
      </c>
      <c r="I1084" s="38" t="s">
        <v>102</v>
      </c>
      <c r="J1084" s="14">
        <v>0</v>
      </c>
      <c r="K1084" s="38" t="s">
        <v>102</v>
      </c>
      <c r="L1084" s="39">
        <v>0</v>
      </c>
      <c r="M1084" s="38" t="s">
        <v>102</v>
      </c>
      <c r="N1084" s="38" t="s">
        <v>102</v>
      </c>
      <c r="O1084" s="38" t="s">
        <v>102</v>
      </c>
      <c r="P1084" s="14">
        <v>0</v>
      </c>
      <c r="Q1084" s="38" t="s">
        <v>102</v>
      </c>
      <c r="R1084" s="14">
        <v>0</v>
      </c>
      <c r="S1084" s="38" t="s">
        <v>102</v>
      </c>
      <c r="T1084" s="39">
        <v>10351</v>
      </c>
      <c r="U1084" s="38" t="s">
        <v>102</v>
      </c>
      <c r="V1084" s="38" t="s">
        <v>102</v>
      </c>
      <c r="W1084" s="38" t="s">
        <v>102</v>
      </c>
      <c r="X1084" s="39">
        <v>0</v>
      </c>
      <c r="Y1084" s="38" t="s">
        <v>102</v>
      </c>
      <c r="Z1084" s="14">
        <v>0</v>
      </c>
      <c r="AA1084" s="38" t="s">
        <v>102</v>
      </c>
      <c r="AB1084" s="39">
        <v>0</v>
      </c>
      <c r="AC1084" s="38" t="s">
        <v>102</v>
      </c>
      <c r="AD1084" s="38" t="s">
        <v>102</v>
      </c>
      <c r="AE1084" s="38" t="s">
        <v>102</v>
      </c>
      <c r="AF1084" s="14">
        <v>0</v>
      </c>
      <c r="AG1084" s="38" t="s">
        <v>102</v>
      </c>
      <c r="AH1084" s="14">
        <v>0</v>
      </c>
      <c r="AI1084" s="38" t="s">
        <v>102</v>
      </c>
      <c r="AJ1084" s="38" t="s">
        <v>36</v>
      </c>
      <c r="AK1084" s="38" t="s">
        <v>102</v>
      </c>
      <c r="AL1084" s="38" t="s">
        <v>102</v>
      </c>
      <c r="AM1084" s="38" t="s">
        <v>102</v>
      </c>
      <c r="AN1084" s="38" t="s">
        <v>102</v>
      </c>
      <c r="AO1084" s="38" t="s">
        <v>36</v>
      </c>
      <c r="AP1084" s="38" t="s">
        <v>102</v>
      </c>
      <c r="AQ1084" s="38" t="s">
        <v>102</v>
      </c>
      <c r="AR1084" s="38" t="s">
        <v>102</v>
      </c>
      <c r="AS1084" s="38" t="s">
        <v>102</v>
      </c>
      <c r="AT1084" s="38" t="s">
        <v>36</v>
      </c>
      <c r="AU1084" s="38" t="s">
        <v>102</v>
      </c>
      <c r="AV1084" s="38" t="s">
        <v>102</v>
      </c>
      <c r="AW1084" s="38" t="s">
        <v>102</v>
      </c>
      <c r="AX1084" s="38" t="s">
        <v>36</v>
      </c>
      <c r="AY1084" s="38" t="s">
        <v>102</v>
      </c>
      <c r="AZ1084" s="38" t="s">
        <v>102</v>
      </c>
      <c r="BA1084" s="38" t="s">
        <v>102</v>
      </c>
    </row>
    <row r="1085" spans="1:53">
      <c r="A1085" s="100">
        <v>44304</v>
      </c>
      <c r="B1085" s="99" t="str">
        <f t="shared" si="873"/>
        <v>(日)</v>
      </c>
      <c r="C1085" s="14">
        <f t="shared" si="872"/>
        <v>8458</v>
      </c>
      <c r="D1085" s="39">
        <v>8458</v>
      </c>
      <c r="E1085" s="38" t="s">
        <v>102</v>
      </c>
      <c r="F1085" s="38" t="s">
        <v>102</v>
      </c>
      <c r="G1085" s="38" t="s">
        <v>102</v>
      </c>
      <c r="H1085" s="39">
        <v>0</v>
      </c>
      <c r="I1085" s="38" t="s">
        <v>102</v>
      </c>
      <c r="J1085" s="14">
        <v>0</v>
      </c>
      <c r="K1085" s="38" t="s">
        <v>102</v>
      </c>
      <c r="L1085" s="39">
        <v>0</v>
      </c>
      <c r="M1085" s="38" t="s">
        <v>102</v>
      </c>
      <c r="N1085" s="38" t="s">
        <v>102</v>
      </c>
      <c r="O1085" s="38" t="s">
        <v>102</v>
      </c>
      <c r="P1085" s="14">
        <v>0</v>
      </c>
      <c r="Q1085" s="38" t="s">
        <v>102</v>
      </c>
      <c r="R1085" s="14">
        <v>0</v>
      </c>
      <c r="S1085" s="38" t="s">
        <v>102</v>
      </c>
      <c r="T1085" s="39">
        <v>5472</v>
      </c>
      <c r="U1085" s="38" t="s">
        <v>102</v>
      </c>
      <c r="V1085" s="38" t="s">
        <v>102</v>
      </c>
      <c r="W1085" s="38" t="s">
        <v>102</v>
      </c>
      <c r="X1085" s="39">
        <v>0</v>
      </c>
      <c r="Y1085" s="38" t="s">
        <v>102</v>
      </c>
      <c r="Z1085" s="14">
        <v>0</v>
      </c>
      <c r="AA1085" s="38" t="s">
        <v>102</v>
      </c>
      <c r="AB1085" s="39">
        <v>0</v>
      </c>
      <c r="AC1085" s="38" t="s">
        <v>102</v>
      </c>
      <c r="AD1085" s="38" t="s">
        <v>102</v>
      </c>
      <c r="AE1085" s="38" t="s">
        <v>102</v>
      </c>
      <c r="AF1085" s="14">
        <v>0</v>
      </c>
      <c r="AG1085" s="38" t="s">
        <v>102</v>
      </c>
      <c r="AH1085" s="14">
        <v>0</v>
      </c>
      <c r="AI1085" s="38" t="s">
        <v>102</v>
      </c>
      <c r="AJ1085" s="38" t="s">
        <v>36</v>
      </c>
      <c r="AK1085" s="38" t="s">
        <v>102</v>
      </c>
      <c r="AL1085" s="38" t="s">
        <v>102</v>
      </c>
      <c r="AM1085" s="38" t="s">
        <v>102</v>
      </c>
      <c r="AN1085" s="38" t="s">
        <v>102</v>
      </c>
      <c r="AO1085" s="38" t="s">
        <v>36</v>
      </c>
      <c r="AP1085" s="38" t="s">
        <v>102</v>
      </c>
      <c r="AQ1085" s="38" t="s">
        <v>102</v>
      </c>
      <c r="AR1085" s="38" t="s">
        <v>102</v>
      </c>
      <c r="AS1085" s="38" t="s">
        <v>102</v>
      </c>
      <c r="AT1085" s="38" t="s">
        <v>36</v>
      </c>
      <c r="AU1085" s="38" t="s">
        <v>102</v>
      </c>
      <c r="AV1085" s="38" t="s">
        <v>102</v>
      </c>
      <c r="AW1085" s="38" t="s">
        <v>102</v>
      </c>
      <c r="AX1085" s="38" t="s">
        <v>36</v>
      </c>
      <c r="AY1085" s="38" t="s">
        <v>102</v>
      </c>
      <c r="AZ1085" s="38" t="s">
        <v>102</v>
      </c>
      <c r="BA1085" s="38" t="s">
        <v>102</v>
      </c>
    </row>
    <row r="1086" spans="1:53">
      <c r="A1086" s="100">
        <v>44303</v>
      </c>
      <c r="B1086" s="99" t="str">
        <f t="shared" si="873"/>
        <v>(土)</v>
      </c>
      <c r="C1086" s="14">
        <f t="shared" si="872"/>
        <v>7719</v>
      </c>
      <c r="D1086" s="39">
        <v>7719</v>
      </c>
      <c r="E1086" s="38" t="s">
        <v>102</v>
      </c>
      <c r="F1086" s="38" t="s">
        <v>102</v>
      </c>
      <c r="G1086" s="38" t="s">
        <v>102</v>
      </c>
      <c r="H1086" s="39">
        <v>0</v>
      </c>
      <c r="I1086" s="38" t="s">
        <v>102</v>
      </c>
      <c r="J1086" s="14">
        <v>0</v>
      </c>
      <c r="K1086" s="38" t="s">
        <v>102</v>
      </c>
      <c r="L1086" s="39">
        <v>0</v>
      </c>
      <c r="M1086" s="38" t="s">
        <v>102</v>
      </c>
      <c r="N1086" s="38" t="s">
        <v>102</v>
      </c>
      <c r="O1086" s="38" t="s">
        <v>102</v>
      </c>
      <c r="P1086" s="14">
        <v>0</v>
      </c>
      <c r="Q1086" s="38" t="s">
        <v>102</v>
      </c>
      <c r="R1086" s="14">
        <v>0</v>
      </c>
      <c r="S1086" s="38" t="s">
        <v>102</v>
      </c>
      <c r="T1086" s="39">
        <v>3382</v>
      </c>
      <c r="U1086" s="38" t="s">
        <v>102</v>
      </c>
      <c r="V1086" s="38" t="s">
        <v>102</v>
      </c>
      <c r="W1086" s="38" t="s">
        <v>102</v>
      </c>
      <c r="X1086" s="39">
        <v>0</v>
      </c>
      <c r="Y1086" s="38" t="s">
        <v>102</v>
      </c>
      <c r="Z1086" s="14">
        <v>0</v>
      </c>
      <c r="AA1086" s="38" t="s">
        <v>102</v>
      </c>
      <c r="AB1086" s="39">
        <v>0</v>
      </c>
      <c r="AC1086" s="38" t="s">
        <v>102</v>
      </c>
      <c r="AD1086" s="38" t="s">
        <v>102</v>
      </c>
      <c r="AE1086" s="38" t="s">
        <v>102</v>
      </c>
      <c r="AF1086" s="14">
        <v>0</v>
      </c>
      <c r="AG1086" s="38" t="s">
        <v>102</v>
      </c>
      <c r="AH1086" s="14">
        <v>0</v>
      </c>
      <c r="AI1086" s="38" t="s">
        <v>102</v>
      </c>
      <c r="AJ1086" s="38" t="s">
        <v>36</v>
      </c>
      <c r="AK1086" s="38" t="s">
        <v>102</v>
      </c>
      <c r="AL1086" s="38" t="s">
        <v>102</v>
      </c>
      <c r="AM1086" s="38" t="s">
        <v>102</v>
      </c>
      <c r="AN1086" s="38" t="s">
        <v>102</v>
      </c>
      <c r="AO1086" s="38" t="s">
        <v>36</v>
      </c>
      <c r="AP1086" s="38" t="s">
        <v>102</v>
      </c>
      <c r="AQ1086" s="38" t="s">
        <v>102</v>
      </c>
      <c r="AR1086" s="38" t="s">
        <v>102</v>
      </c>
      <c r="AS1086" s="38" t="s">
        <v>102</v>
      </c>
      <c r="AT1086" s="38" t="s">
        <v>36</v>
      </c>
      <c r="AU1086" s="38" t="s">
        <v>102</v>
      </c>
      <c r="AV1086" s="38" t="s">
        <v>102</v>
      </c>
      <c r="AW1086" s="38" t="s">
        <v>102</v>
      </c>
      <c r="AX1086" s="38" t="s">
        <v>36</v>
      </c>
      <c r="AY1086" s="38" t="s">
        <v>102</v>
      </c>
      <c r="AZ1086" s="38" t="s">
        <v>102</v>
      </c>
      <c r="BA1086" s="38" t="s">
        <v>102</v>
      </c>
    </row>
    <row r="1087" spans="1:53">
      <c r="A1087" s="100">
        <v>44302</v>
      </c>
      <c r="B1087" s="99" t="str">
        <f t="shared" si="873"/>
        <v>(金)</v>
      </c>
      <c r="C1087" s="14">
        <f t="shared" si="872"/>
        <v>10959</v>
      </c>
      <c r="D1087" s="39">
        <v>10959</v>
      </c>
      <c r="E1087" s="38" t="s">
        <v>102</v>
      </c>
      <c r="F1087" s="38" t="s">
        <v>102</v>
      </c>
      <c r="G1087" s="38" t="s">
        <v>102</v>
      </c>
      <c r="H1087" s="39">
        <v>0</v>
      </c>
      <c r="I1087" s="38" t="s">
        <v>102</v>
      </c>
      <c r="J1087" s="14">
        <v>0</v>
      </c>
      <c r="K1087" s="38" t="s">
        <v>102</v>
      </c>
      <c r="L1087" s="39">
        <v>0</v>
      </c>
      <c r="M1087" s="38" t="s">
        <v>102</v>
      </c>
      <c r="N1087" s="38" t="s">
        <v>102</v>
      </c>
      <c r="O1087" s="38" t="s">
        <v>102</v>
      </c>
      <c r="P1087" s="14">
        <v>0</v>
      </c>
      <c r="Q1087" s="38" t="s">
        <v>102</v>
      </c>
      <c r="R1087" s="14">
        <v>0</v>
      </c>
      <c r="S1087" s="38" t="s">
        <v>102</v>
      </c>
      <c r="T1087" s="39">
        <v>2920</v>
      </c>
      <c r="U1087" s="38" t="s">
        <v>102</v>
      </c>
      <c r="V1087" s="38" t="s">
        <v>102</v>
      </c>
      <c r="W1087" s="38" t="s">
        <v>102</v>
      </c>
      <c r="X1087" s="39">
        <v>0</v>
      </c>
      <c r="Y1087" s="38" t="s">
        <v>102</v>
      </c>
      <c r="Z1087" s="14">
        <v>0</v>
      </c>
      <c r="AA1087" s="38" t="s">
        <v>102</v>
      </c>
      <c r="AB1087" s="39">
        <v>0</v>
      </c>
      <c r="AC1087" s="38" t="s">
        <v>102</v>
      </c>
      <c r="AD1087" s="38" t="s">
        <v>102</v>
      </c>
      <c r="AE1087" s="38" t="s">
        <v>102</v>
      </c>
      <c r="AF1087" s="14">
        <v>0</v>
      </c>
      <c r="AG1087" s="38" t="s">
        <v>102</v>
      </c>
      <c r="AH1087" s="14">
        <v>0</v>
      </c>
      <c r="AI1087" s="38" t="s">
        <v>102</v>
      </c>
      <c r="AJ1087" s="38" t="s">
        <v>36</v>
      </c>
      <c r="AK1087" s="38" t="s">
        <v>102</v>
      </c>
      <c r="AL1087" s="38" t="s">
        <v>102</v>
      </c>
      <c r="AM1087" s="38" t="s">
        <v>102</v>
      </c>
      <c r="AN1087" s="38" t="s">
        <v>102</v>
      </c>
      <c r="AO1087" s="38" t="s">
        <v>36</v>
      </c>
      <c r="AP1087" s="38" t="s">
        <v>102</v>
      </c>
      <c r="AQ1087" s="38" t="s">
        <v>102</v>
      </c>
      <c r="AR1087" s="38" t="s">
        <v>102</v>
      </c>
      <c r="AS1087" s="38" t="s">
        <v>102</v>
      </c>
      <c r="AT1087" s="38" t="s">
        <v>36</v>
      </c>
      <c r="AU1087" s="38" t="s">
        <v>102</v>
      </c>
      <c r="AV1087" s="38" t="s">
        <v>102</v>
      </c>
      <c r="AW1087" s="38" t="s">
        <v>102</v>
      </c>
      <c r="AX1087" s="38" t="s">
        <v>36</v>
      </c>
      <c r="AY1087" s="38" t="s">
        <v>102</v>
      </c>
      <c r="AZ1087" s="38" t="s">
        <v>102</v>
      </c>
      <c r="BA1087" s="38" t="s">
        <v>102</v>
      </c>
    </row>
    <row r="1088" spans="1:53">
      <c r="A1088" s="100">
        <v>44301</v>
      </c>
      <c r="B1088" s="99" t="str">
        <f t="shared" si="873"/>
        <v>(木)</v>
      </c>
      <c r="C1088" s="14">
        <f t="shared" si="872"/>
        <v>8955</v>
      </c>
      <c r="D1088" s="39">
        <v>8955</v>
      </c>
      <c r="E1088" s="38" t="s">
        <v>102</v>
      </c>
      <c r="F1088" s="38" t="s">
        <v>102</v>
      </c>
      <c r="G1088" s="38" t="s">
        <v>102</v>
      </c>
      <c r="H1088" s="39">
        <v>0</v>
      </c>
      <c r="I1088" s="38" t="s">
        <v>102</v>
      </c>
      <c r="J1088" s="14">
        <v>0</v>
      </c>
      <c r="K1088" s="38" t="s">
        <v>102</v>
      </c>
      <c r="L1088" s="39">
        <v>0</v>
      </c>
      <c r="M1088" s="38" t="s">
        <v>102</v>
      </c>
      <c r="N1088" s="38" t="s">
        <v>102</v>
      </c>
      <c r="O1088" s="38" t="s">
        <v>102</v>
      </c>
      <c r="P1088" s="14">
        <v>0</v>
      </c>
      <c r="Q1088" s="38" t="s">
        <v>102</v>
      </c>
      <c r="R1088" s="14">
        <v>0</v>
      </c>
      <c r="S1088" s="38" t="s">
        <v>102</v>
      </c>
      <c r="T1088" s="39">
        <v>3144</v>
      </c>
      <c r="U1088" s="38" t="s">
        <v>102</v>
      </c>
      <c r="V1088" s="38" t="s">
        <v>102</v>
      </c>
      <c r="W1088" s="38" t="s">
        <v>102</v>
      </c>
      <c r="X1088" s="39">
        <v>0</v>
      </c>
      <c r="Y1088" s="38" t="s">
        <v>102</v>
      </c>
      <c r="Z1088" s="14">
        <v>0</v>
      </c>
      <c r="AA1088" s="38" t="s">
        <v>102</v>
      </c>
      <c r="AB1088" s="39">
        <v>0</v>
      </c>
      <c r="AC1088" s="38" t="s">
        <v>102</v>
      </c>
      <c r="AD1088" s="38" t="s">
        <v>102</v>
      </c>
      <c r="AE1088" s="38" t="s">
        <v>102</v>
      </c>
      <c r="AF1088" s="14">
        <v>0</v>
      </c>
      <c r="AG1088" s="38" t="s">
        <v>102</v>
      </c>
      <c r="AH1088" s="14">
        <v>0</v>
      </c>
      <c r="AI1088" s="38" t="s">
        <v>102</v>
      </c>
      <c r="AJ1088" s="38" t="s">
        <v>36</v>
      </c>
      <c r="AK1088" s="38" t="s">
        <v>102</v>
      </c>
      <c r="AL1088" s="38" t="s">
        <v>102</v>
      </c>
      <c r="AM1088" s="38" t="s">
        <v>102</v>
      </c>
      <c r="AN1088" s="38" t="s">
        <v>102</v>
      </c>
      <c r="AO1088" s="38" t="s">
        <v>36</v>
      </c>
      <c r="AP1088" s="38" t="s">
        <v>102</v>
      </c>
      <c r="AQ1088" s="38" t="s">
        <v>102</v>
      </c>
      <c r="AR1088" s="38" t="s">
        <v>102</v>
      </c>
      <c r="AS1088" s="38" t="s">
        <v>102</v>
      </c>
      <c r="AT1088" s="38" t="s">
        <v>36</v>
      </c>
      <c r="AU1088" s="38" t="s">
        <v>102</v>
      </c>
      <c r="AV1088" s="38" t="s">
        <v>102</v>
      </c>
      <c r="AW1088" s="38" t="s">
        <v>102</v>
      </c>
      <c r="AX1088" s="38" t="s">
        <v>36</v>
      </c>
      <c r="AY1088" s="38" t="s">
        <v>102</v>
      </c>
      <c r="AZ1088" s="38" t="s">
        <v>102</v>
      </c>
      <c r="BA1088" s="38" t="s">
        <v>102</v>
      </c>
    </row>
    <row r="1089" spans="1:53">
      <c r="A1089" s="100">
        <v>44300</v>
      </c>
      <c r="B1089" s="99" t="str">
        <f t="shared" si="873"/>
        <v>(水)</v>
      </c>
      <c r="C1089" s="14">
        <f t="shared" si="872"/>
        <v>5362</v>
      </c>
      <c r="D1089" s="39">
        <v>5362</v>
      </c>
      <c r="E1089" s="38" t="s">
        <v>102</v>
      </c>
      <c r="F1089" s="38" t="s">
        <v>102</v>
      </c>
      <c r="G1089" s="38" t="s">
        <v>102</v>
      </c>
      <c r="H1089" s="39">
        <v>0</v>
      </c>
      <c r="I1089" s="38" t="s">
        <v>102</v>
      </c>
      <c r="J1089" s="14">
        <v>0</v>
      </c>
      <c r="K1089" s="38" t="s">
        <v>102</v>
      </c>
      <c r="L1089" s="39">
        <v>0</v>
      </c>
      <c r="M1089" s="38" t="s">
        <v>102</v>
      </c>
      <c r="N1089" s="38" t="s">
        <v>102</v>
      </c>
      <c r="O1089" s="38" t="s">
        <v>102</v>
      </c>
      <c r="P1089" s="14">
        <v>0</v>
      </c>
      <c r="Q1089" s="38" t="s">
        <v>102</v>
      </c>
      <c r="R1089" s="14">
        <v>0</v>
      </c>
      <c r="S1089" s="38" t="s">
        <v>102</v>
      </c>
      <c r="T1089" s="39">
        <v>2278</v>
      </c>
      <c r="U1089" s="38" t="s">
        <v>102</v>
      </c>
      <c r="V1089" s="38" t="s">
        <v>102</v>
      </c>
      <c r="W1089" s="38" t="s">
        <v>102</v>
      </c>
      <c r="X1089" s="39">
        <v>0</v>
      </c>
      <c r="Y1089" s="38" t="s">
        <v>102</v>
      </c>
      <c r="Z1089" s="14">
        <v>0</v>
      </c>
      <c r="AA1089" s="38" t="s">
        <v>102</v>
      </c>
      <c r="AB1089" s="39">
        <v>0</v>
      </c>
      <c r="AC1089" s="38" t="s">
        <v>102</v>
      </c>
      <c r="AD1089" s="38" t="s">
        <v>102</v>
      </c>
      <c r="AE1089" s="38" t="s">
        <v>102</v>
      </c>
      <c r="AF1089" s="14">
        <v>0</v>
      </c>
      <c r="AG1089" s="38" t="s">
        <v>102</v>
      </c>
      <c r="AH1089" s="14">
        <v>0</v>
      </c>
      <c r="AI1089" s="38" t="s">
        <v>102</v>
      </c>
      <c r="AJ1089" s="38" t="s">
        <v>36</v>
      </c>
      <c r="AK1089" s="38" t="s">
        <v>102</v>
      </c>
      <c r="AL1089" s="38" t="s">
        <v>102</v>
      </c>
      <c r="AM1089" s="38" t="s">
        <v>102</v>
      </c>
      <c r="AN1089" s="38" t="s">
        <v>102</v>
      </c>
      <c r="AO1089" s="38" t="s">
        <v>36</v>
      </c>
      <c r="AP1089" s="38" t="s">
        <v>102</v>
      </c>
      <c r="AQ1089" s="38" t="s">
        <v>102</v>
      </c>
      <c r="AR1089" s="38" t="s">
        <v>102</v>
      </c>
      <c r="AS1089" s="38" t="s">
        <v>102</v>
      </c>
      <c r="AT1089" s="38" t="s">
        <v>36</v>
      </c>
      <c r="AU1089" s="38" t="s">
        <v>102</v>
      </c>
      <c r="AV1089" s="38" t="s">
        <v>102</v>
      </c>
      <c r="AW1089" s="38" t="s">
        <v>102</v>
      </c>
      <c r="AX1089" s="38" t="s">
        <v>36</v>
      </c>
      <c r="AY1089" s="38" t="s">
        <v>102</v>
      </c>
      <c r="AZ1089" s="38" t="s">
        <v>102</v>
      </c>
      <c r="BA1089" s="38" t="s">
        <v>102</v>
      </c>
    </row>
    <row r="1090" spans="1:53">
      <c r="A1090" s="100">
        <v>44299</v>
      </c>
      <c r="B1090" s="99" t="str">
        <f t="shared" si="873"/>
        <v>(火)</v>
      </c>
      <c r="C1090" s="14">
        <f t="shared" si="872"/>
        <v>4362</v>
      </c>
      <c r="D1090" s="39">
        <v>4362</v>
      </c>
      <c r="E1090" s="38" t="s">
        <v>102</v>
      </c>
      <c r="F1090" s="38" t="s">
        <v>102</v>
      </c>
      <c r="G1090" s="38" t="s">
        <v>102</v>
      </c>
      <c r="H1090" s="39">
        <v>0</v>
      </c>
      <c r="I1090" s="38" t="s">
        <v>102</v>
      </c>
      <c r="J1090" s="14">
        <v>0</v>
      </c>
      <c r="K1090" s="38" t="s">
        <v>102</v>
      </c>
      <c r="L1090" s="39">
        <v>0</v>
      </c>
      <c r="M1090" s="38" t="s">
        <v>102</v>
      </c>
      <c r="N1090" s="38" t="s">
        <v>102</v>
      </c>
      <c r="O1090" s="38" t="s">
        <v>102</v>
      </c>
      <c r="P1090" s="14">
        <v>0</v>
      </c>
      <c r="Q1090" s="38" t="s">
        <v>102</v>
      </c>
      <c r="R1090" s="14">
        <v>0</v>
      </c>
      <c r="S1090" s="38" t="s">
        <v>102</v>
      </c>
      <c r="T1090" s="39">
        <v>1780</v>
      </c>
      <c r="U1090" s="38" t="s">
        <v>102</v>
      </c>
      <c r="V1090" s="38" t="s">
        <v>102</v>
      </c>
      <c r="W1090" s="38" t="s">
        <v>102</v>
      </c>
      <c r="X1090" s="39">
        <v>0</v>
      </c>
      <c r="Y1090" s="38" t="s">
        <v>102</v>
      </c>
      <c r="Z1090" s="14">
        <v>0</v>
      </c>
      <c r="AA1090" s="38" t="s">
        <v>102</v>
      </c>
      <c r="AB1090" s="39">
        <v>0</v>
      </c>
      <c r="AC1090" s="38" t="s">
        <v>102</v>
      </c>
      <c r="AD1090" s="38" t="s">
        <v>102</v>
      </c>
      <c r="AE1090" s="38" t="s">
        <v>102</v>
      </c>
      <c r="AF1090" s="14">
        <v>0</v>
      </c>
      <c r="AG1090" s="38" t="s">
        <v>102</v>
      </c>
      <c r="AH1090" s="14">
        <v>0</v>
      </c>
      <c r="AI1090" s="38" t="s">
        <v>102</v>
      </c>
      <c r="AJ1090" s="38" t="s">
        <v>36</v>
      </c>
      <c r="AK1090" s="38" t="s">
        <v>102</v>
      </c>
      <c r="AL1090" s="38" t="s">
        <v>102</v>
      </c>
      <c r="AM1090" s="38" t="s">
        <v>102</v>
      </c>
      <c r="AN1090" s="38" t="s">
        <v>102</v>
      </c>
      <c r="AO1090" s="38" t="s">
        <v>36</v>
      </c>
      <c r="AP1090" s="38" t="s">
        <v>102</v>
      </c>
      <c r="AQ1090" s="38" t="s">
        <v>102</v>
      </c>
      <c r="AR1090" s="38" t="s">
        <v>102</v>
      </c>
      <c r="AS1090" s="38" t="s">
        <v>102</v>
      </c>
      <c r="AT1090" s="38" t="s">
        <v>36</v>
      </c>
      <c r="AU1090" s="38" t="s">
        <v>102</v>
      </c>
      <c r="AV1090" s="38" t="s">
        <v>102</v>
      </c>
      <c r="AW1090" s="38" t="s">
        <v>102</v>
      </c>
      <c r="AX1090" s="38" t="s">
        <v>36</v>
      </c>
      <c r="AY1090" s="38" t="s">
        <v>102</v>
      </c>
      <c r="AZ1090" s="38" t="s">
        <v>102</v>
      </c>
      <c r="BA1090" s="38" t="s">
        <v>102</v>
      </c>
    </row>
    <row r="1091" spans="1:53">
      <c r="A1091" s="100">
        <v>44298</v>
      </c>
      <c r="B1091" s="99" t="str">
        <f t="shared" si="873"/>
        <v>(月)</v>
      </c>
      <c r="C1091" s="14">
        <f t="shared" ref="C1091" si="874">SUM(D1091,H1091,J1091,K1091,L1091,P1091,R1091,S1091)</f>
        <v>4749</v>
      </c>
      <c r="D1091" s="39">
        <v>4749</v>
      </c>
      <c r="E1091" s="38" t="s">
        <v>102</v>
      </c>
      <c r="F1091" s="38" t="s">
        <v>102</v>
      </c>
      <c r="G1091" s="38" t="s">
        <v>102</v>
      </c>
      <c r="H1091" s="39">
        <v>0</v>
      </c>
      <c r="I1091" s="38" t="s">
        <v>102</v>
      </c>
      <c r="J1091" s="14">
        <v>0</v>
      </c>
      <c r="K1091" s="38" t="s">
        <v>102</v>
      </c>
      <c r="L1091" s="39">
        <v>0</v>
      </c>
      <c r="M1091" s="38" t="s">
        <v>102</v>
      </c>
      <c r="N1091" s="38" t="s">
        <v>102</v>
      </c>
      <c r="O1091" s="38" t="s">
        <v>102</v>
      </c>
      <c r="P1091" s="14">
        <v>0</v>
      </c>
      <c r="Q1091" s="38" t="s">
        <v>102</v>
      </c>
      <c r="R1091" s="14">
        <v>0</v>
      </c>
      <c r="S1091" s="38" t="s">
        <v>102</v>
      </c>
      <c r="T1091" s="39">
        <v>2422</v>
      </c>
      <c r="U1091" s="38" t="s">
        <v>102</v>
      </c>
      <c r="V1091" s="38" t="s">
        <v>102</v>
      </c>
      <c r="W1091" s="38" t="s">
        <v>102</v>
      </c>
      <c r="X1091" s="39">
        <v>0</v>
      </c>
      <c r="Y1091" s="38" t="s">
        <v>102</v>
      </c>
      <c r="Z1091" s="14">
        <v>0</v>
      </c>
      <c r="AA1091" s="38" t="s">
        <v>102</v>
      </c>
      <c r="AB1091" s="39">
        <v>0</v>
      </c>
      <c r="AC1091" s="38" t="s">
        <v>102</v>
      </c>
      <c r="AD1091" s="38" t="s">
        <v>102</v>
      </c>
      <c r="AE1091" s="38" t="s">
        <v>102</v>
      </c>
      <c r="AF1091" s="14">
        <v>0</v>
      </c>
      <c r="AG1091" s="38" t="s">
        <v>102</v>
      </c>
      <c r="AH1091" s="14">
        <v>0</v>
      </c>
      <c r="AI1091" s="38" t="s">
        <v>102</v>
      </c>
      <c r="AJ1091" s="38" t="s">
        <v>36</v>
      </c>
      <c r="AK1091" s="38" t="s">
        <v>102</v>
      </c>
      <c r="AL1091" s="38" t="s">
        <v>102</v>
      </c>
      <c r="AM1091" s="38" t="s">
        <v>102</v>
      </c>
      <c r="AN1091" s="38" t="s">
        <v>102</v>
      </c>
      <c r="AO1091" s="38" t="s">
        <v>36</v>
      </c>
      <c r="AP1091" s="38" t="s">
        <v>102</v>
      </c>
      <c r="AQ1091" s="38" t="s">
        <v>102</v>
      </c>
      <c r="AR1091" s="38" t="s">
        <v>102</v>
      </c>
      <c r="AS1091" s="38" t="s">
        <v>102</v>
      </c>
      <c r="AT1091" s="38" t="s">
        <v>36</v>
      </c>
      <c r="AU1091" s="38" t="s">
        <v>102</v>
      </c>
      <c r="AV1091" s="38" t="s">
        <v>102</v>
      </c>
      <c r="AW1091" s="38" t="s">
        <v>102</v>
      </c>
      <c r="AX1091" s="38" t="s">
        <v>36</v>
      </c>
      <c r="AY1091" s="38" t="s">
        <v>102</v>
      </c>
      <c r="AZ1091" s="38" t="s">
        <v>102</v>
      </c>
      <c r="BA1091" s="38" t="s">
        <v>102</v>
      </c>
    </row>
    <row r="1092" spans="1:53">
      <c r="AJ1092" s="40"/>
      <c r="AK1092" s="40"/>
      <c r="AL1092" s="40"/>
      <c r="AM1092" s="40"/>
      <c r="AN1092" s="40"/>
      <c r="AO1092" s="40"/>
      <c r="AP1092" s="40"/>
      <c r="AQ1092" s="40"/>
      <c r="AR1092" s="40"/>
      <c r="AS1092" s="40"/>
    </row>
    <row r="1093" spans="1:53">
      <c r="A1093" s="34" t="s">
        <v>55</v>
      </c>
      <c r="AJ1093" s="40"/>
      <c r="AK1093" s="40"/>
      <c r="AL1093" s="40"/>
      <c r="AM1093" s="40"/>
      <c r="AN1093" s="40"/>
      <c r="AO1093" s="40"/>
      <c r="AP1093" s="40"/>
      <c r="AQ1093" s="40"/>
      <c r="AR1093" s="40"/>
      <c r="AS1093" s="40"/>
    </row>
    <row r="1094" spans="1:53">
      <c r="AJ1094" s="40"/>
      <c r="AK1094" s="40"/>
      <c r="AL1094" s="40"/>
      <c r="AM1094" s="40"/>
      <c r="AN1094" s="40"/>
      <c r="AO1094" s="40"/>
      <c r="AP1094" s="40"/>
      <c r="AQ1094" s="40"/>
      <c r="AR1094" s="40"/>
      <c r="AS1094" s="40"/>
    </row>
    <row r="1095" spans="1:53">
      <c r="AJ1095" s="40"/>
      <c r="AK1095" s="40"/>
      <c r="AL1095" s="40"/>
      <c r="AM1095" s="40"/>
      <c r="AN1095" s="40"/>
      <c r="AO1095" s="40"/>
      <c r="AP1095" s="40"/>
      <c r="AQ1095" s="40"/>
      <c r="AR1095" s="40"/>
      <c r="AS1095" s="40"/>
    </row>
    <row r="1096" spans="1:53">
      <c r="AJ1096" s="40"/>
      <c r="AK1096" s="40"/>
      <c r="AL1096" s="40"/>
      <c r="AM1096" s="40"/>
      <c r="AN1096" s="40"/>
      <c r="AO1096" s="40"/>
      <c r="AP1096" s="40"/>
      <c r="AQ1096" s="40"/>
      <c r="AR1096" s="40"/>
      <c r="AS1096" s="40"/>
    </row>
    <row r="1097" spans="1:53">
      <c r="AJ1097" s="40"/>
      <c r="AK1097" s="40"/>
      <c r="AL1097" s="40"/>
      <c r="AM1097" s="40"/>
      <c r="AN1097" s="40"/>
      <c r="AO1097" s="40"/>
      <c r="AP1097" s="40"/>
      <c r="AQ1097" s="40"/>
      <c r="AR1097" s="40"/>
      <c r="AS1097" s="40"/>
    </row>
    <row r="1098" spans="1:53">
      <c r="AJ1098" s="40"/>
      <c r="AK1098" s="40"/>
      <c r="AL1098" s="40"/>
      <c r="AM1098" s="40"/>
      <c r="AN1098" s="40"/>
      <c r="AO1098" s="40"/>
      <c r="AP1098" s="40"/>
      <c r="AQ1098" s="40"/>
      <c r="AR1098" s="40"/>
      <c r="AS1098" s="40"/>
    </row>
    <row r="1099" spans="1:53">
      <c r="AJ1099" s="40"/>
      <c r="AK1099" s="40"/>
      <c r="AL1099" s="40"/>
      <c r="AM1099" s="40"/>
      <c r="AN1099" s="40"/>
      <c r="AO1099" s="40"/>
      <c r="AP1099" s="40"/>
      <c r="AQ1099" s="40"/>
      <c r="AR1099" s="40"/>
      <c r="AS1099" s="40"/>
    </row>
    <row r="1100" spans="1:53">
      <c r="AJ1100" s="40"/>
      <c r="AK1100" s="40"/>
      <c r="AL1100" s="40"/>
      <c r="AM1100" s="40"/>
      <c r="AN1100" s="40"/>
      <c r="AO1100" s="40"/>
      <c r="AP1100" s="40"/>
      <c r="AQ1100" s="40"/>
      <c r="AR1100" s="40"/>
      <c r="AS1100" s="40"/>
    </row>
    <row r="1101" spans="1:53">
      <c r="AJ1101" s="40"/>
      <c r="AK1101" s="40"/>
      <c r="AL1101" s="40"/>
      <c r="AM1101" s="40"/>
      <c r="AN1101" s="40"/>
      <c r="AO1101" s="40"/>
      <c r="AP1101" s="40"/>
      <c r="AQ1101" s="40"/>
      <c r="AR1101" s="40"/>
      <c r="AS1101" s="40"/>
    </row>
    <row r="1102" spans="1:53">
      <c r="AJ1102" s="40"/>
      <c r="AK1102" s="40"/>
      <c r="AL1102" s="40"/>
      <c r="AM1102" s="40"/>
      <c r="AN1102" s="40"/>
      <c r="AO1102" s="40"/>
      <c r="AP1102" s="40"/>
      <c r="AQ1102" s="40"/>
      <c r="AR1102" s="40"/>
      <c r="AS1102" s="40"/>
    </row>
    <row r="1103" spans="1:53">
      <c r="AJ1103" s="40"/>
      <c r="AK1103" s="40"/>
      <c r="AL1103" s="40"/>
      <c r="AM1103" s="40"/>
      <c r="AN1103" s="40"/>
      <c r="AO1103" s="40"/>
      <c r="AP1103" s="40"/>
      <c r="AQ1103" s="40"/>
      <c r="AR1103" s="40"/>
      <c r="AS1103" s="40"/>
    </row>
    <row r="1104" spans="1:53">
      <c r="AJ1104" s="40"/>
      <c r="AK1104" s="40"/>
      <c r="AL1104" s="40"/>
      <c r="AM1104" s="40"/>
      <c r="AN1104" s="40"/>
      <c r="AO1104" s="40"/>
      <c r="AP1104" s="40"/>
      <c r="AQ1104" s="40"/>
      <c r="AR1104" s="40"/>
      <c r="AS1104" s="40"/>
    </row>
    <row r="1105" spans="36:45">
      <c r="AJ1105" s="40"/>
      <c r="AK1105" s="40"/>
      <c r="AL1105" s="40"/>
      <c r="AM1105" s="40"/>
      <c r="AN1105" s="40"/>
      <c r="AO1105" s="40"/>
      <c r="AP1105" s="40"/>
      <c r="AQ1105" s="40"/>
      <c r="AR1105" s="40"/>
      <c r="AS1105" s="40"/>
    </row>
    <row r="1106" spans="36:45">
      <c r="AJ1106" s="40"/>
      <c r="AK1106" s="40"/>
      <c r="AL1106" s="40"/>
      <c r="AM1106" s="40"/>
      <c r="AN1106" s="40"/>
      <c r="AO1106" s="40"/>
      <c r="AP1106" s="40"/>
      <c r="AQ1106" s="40"/>
      <c r="AR1106" s="40"/>
      <c r="AS1106" s="40"/>
    </row>
    <row r="1107" spans="36:45">
      <c r="AJ1107" s="40"/>
      <c r="AK1107" s="40"/>
      <c r="AL1107" s="40"/>
      <c r="AM1107" s="40"/>
      <c r="AN1107" s="40"/>
      <c r="AO1107" s="40"/>
      <c r="AP1107" s="40"/>
      <c r="AQ1107" s="40"/>
      <c r="AR1107" s="40"/>
      <c r="AS1107" s="40"/>
    </row>
    <row r="1108" spans="36:45">
      <c r="AJ1108" s="40"/>
      <c r="AK1108" s="40"/>
      <c r="AL1108" s="40"/>
      <c r="AM1108" s="40"/>
      <c r="AN1108" s="40"/>
      <c r="AO1108" s="40"/>
      <c r="AP1108" s="40"/>
      <c r="AQ1108" s="40"/>
      <c r="AR1108" s="40"/>
      <c r="AS1108" s="40"/>
    </row>
    <row r="1109" spans="36:45">
      <c r="AJ1109" s="40"/>
      <c r="AK1109" s="40"/>
      <c r="AL1109" s="40"/>
      <c r="AM1109" s="40"/>
      <c r="AN1109" s="40"/>
      <c r="AO1109" s="40"/>
      <c r="AP1109" s="40"/>
      <c r="AQ1109" s="40"/>
      <c r="AR1109" s="40"/>
      <c r="AS1109" s="40"/>
    </row>
    <row r="1110" spans="36:45">
      <c r="AJ1110" s="40"/>
      <c r="AK1110" s="40"/>
      <c r="AL1110" s="40"/>
      <c r="AM1110" s="40"/>
      <c r="AN1110" s="40"/>
      <c r="AO1110" s="40"/>
      <c r="AP1110" s="40"/>
      <c r="AQ1110" s="40"/>
      <c r="AR1110" s="40"/>
      <c r="AS1110" s="40"/>
    </row>
    <row r="1111" spans="36:45">
      <c r="AJ1111" s="40"/>
      <c r="AK1111" s="40"/>
      <c r="AL1111" s="40"/>
      <c r="AM1111" s="40"/>
      <c r="AN1111" s="40"/>
      <c r="AO1111" s="40"/>
      <c r="AP1111" s="40"/>
      <c r="AQ1111" s="40"/>
      <c r="AR1111" s="40"/>
      <c r="AS1111" s="40"/>
    </row>
    <row r="1112" spans="36:45">
      <c r="AJ1112" s="40"/>
      <c r="AK1112" s="40"/>
      <c r="AL1112" s="40"/>
      <c r="AM1112" s="40"/>
      <c r="AN1112" s="40"/>
      <c r="AO1112" s="40"/>
      <c r="AP1112" s="40"/>
      <c r="AQ1112" s="40"/>
      <c r="AR1112" s="40"/>
      <c r="AS1112" s="40"/>
    </row>
    <row r="1113" spans="36:45">
      <c r="AJ1113" s="40"/>
      <c r="AK1113" s="40"/>
      <c r="AL1113" s="40"/>
      <c r="AM1113" s="40"/>
      <c r="AN1113" s="40"/>
      <c r="AO1113" s="40"/>
      <c r="AP1113" s="40"/>
      <c r="AQ1113" s="40"/>
      <c r="AR1113" s="40"/>
      <c r="AS1113" s="40"/>
    </row>
    <row r="1114" spans="36:45">
      <c r="AJ1114" s="40"/>
      <c r="AK1114" s="40"/>
      <c r="AL1114" s="40"/>
      <c r="AM1114" s="40"/>
      <c r="AN1114" s="40"/>
      <c r="AO1114" s="40"/>
      <c r="AP1114" s="40"/>
      <c r="AQ1114" s="40"/>
      <c r="AR1114" s="40"/>
      <c r="AS1114" s="40"/>
    </row>
    <row r="1115" spans="36:45">
      <c r="AJ1115" s="40"/>
      <c r="AK1115" s="40"/>
      <c r="AL1115" s="40"/>
      <c r="AM1115" s="40"/>
      <c r="AN1115" s="40"/>
      <c r="AO1115" s="40"/>
      <c r="AP1115" s="40"/>
      <c r="AQ1115" s="40"/>
      <c r="AR1115" s="40"/>
      <c r="AS1115" s="40"/>
    </row>
    <row r="1116" spans="36:45">
      <c r="AJ1116" s="40"/>
      <c r="AK1116" s="40"/>
      <c r="AL1116" s="40"/>
      <c r="AM1116" s="40"/>
      <c r="AN1116" s="40"/>
      <c r="AO1116" s="40"/>
      <c r="AP1116" s="40"/>
      <c r="AQ1116" s="40"/>
      <c r="AR1116" s="40"/>
      <c r="AS1116" s="40"/>
    </row>
    <row r="1117" spans="36:45">
      <c r="AJ1117" s="40"/>
      <c r="AK1117" s="40"/>
      <c r="AL1117" s="40"/>
      <c r="AM1117" s="40"/>
      <c r="AN1117" s="40"/>
      <c r="AO1117" s="40"/>
      <c r="AP1117" s="40"/>
      <c r="AQ1117" s="40"/>
      <c r="AR1117" s="40"/>
      <c r="AS1117" s="40"/>
    </row>
    <row r="1118" spans="36:45">
      <c r="AJ1118" s="40"/>
      <c r="AK1118" s="40"/>
      <c r="AL1118" s="40"/>
      <c r="AM1118" s="40"/>
      <c r="AN1118" s="40"/>
      <c r="AO1118" s="40"/>
      <c r="AP1118" s="40"/>
      <c r="AQ1118" s="40"/>
      <c r="AR1118" s="40"/>
      <c r="AS1118" s="40"/>
    </row>
    <row r="1119" spans="36:45">
      <c r="AJ1119" s="40"/>
      <c r="AK1119" s="40"/>
      <c r="AL1119" s="40"/>
      <c r="AM1119" s="40"/>
      <c r="AN1119" s="40"/>
      <c r="AO1119" s="40"/>
      <c r="AP1119" s="40"/>
      <c r="AQ1119" s="40"/>
      <c r="AR1119" s="40"/>
      <c r="AS1119" s="40"/>
    </row>
    <row r="1120" spans="36:45">
      <c r="AJ1120" s="40"/>
      <c r="AK1120" s="40"/>
      <c r="AL1120" s="40"/>
      <c r="AM1120" s="40"/>
      <c r="AN1120" s="40"/>
      <c r="AO1120" s="40"/>
      <c r="AP1120" s="40"/>
      <c r="AQ1120" s="40"/>
      <c r="AR1120" s="40"/>
      <c r="AS1120" s="40"/>
    </row>
    <row r="1121" spans="36:45">
      <c r="AJ1121" s="40"/>
      <c r="AK1121" s="40"/>
      <c r="AL1121" s="40"/>
      <c r="AM1121" s="40"/>
      <c r="AN1121" s="40"/>
      <c r="AO1121" s="40"/>
      <c r="AP1121" s="40"/>
      <c r="AQ1121" s="40"/>
      <c r="AR1121" s="40"/>
      <c r="AS1121" s="40"/>
    </row>
    <row r="1122" spans="36:45">
      <c r="AJ1122" s="40"/>
      <c r="AK1122" s="40"/>
      <c r="AL1122" s="40"/>
      <c r="AM1122" s="40"/>
      <c r="AN1122" s="40"/>
      <c r="AO1122" s="40"/>
      <c r="AP1122" s="40"/>
      <c r="AQ1122" s="40"/>
      <c r="AR1122" s="40"/>
      <c r="AS1122" s="40"/>
    </row>
    <row r="1123" spans="36:45">
      <c r="AJ1123" s="40"/>
      <c r="AK1123" s="40"/>
      <c r="AL1123" s="40"/>
      <c r="AM1123" s="40"/>
      <c r="AN1123" s="40"/>
      <c r="AO1123" s="40"/>
      <c r="AP1123" s="40"/>
      <c r="AQ1123" s="40"/>
      <c r="AR1123" s="40"/>
      <c r="AS1123" s="40"/>
    </row>
    <row r="1124" spans="36:45">
      <c r="AJ1124" s="40"/>
      <c r="AK1124" s="40"/>
      <c r="AL1124" s="40"/>
      <c r="AM1124" s="40"/>
      <c r="AN1124" s="40"/>
      <c r="AO1124" s="40"/>
      <c r="AP1124" s="40"/>
      <c r="AQ1124" s="40"/>
      <c r="AR1124" s="40"/>
      <c r="AS1124" s="40"/>
    </row>
    <row r="1125" spans="36:45">
      <c r="AJ1125" s="40"/>
      <c r="AK1125" s="40"/>
      <c r="AL1125" s="40"/>
      <c r="AM1125" s="40"/>
      <c r="AN1125" s="40"/>
      <c r="AO1125" s="40"/>
      <c r="AP1125" s="40"/>
      <c r="AQ1125" s="40"/>
      <c r="AR1125" s="40"/>
      <c r="AS1125" s="40"/>
    </row>
    <row r="1126" spans="36:45">
      <c r="AJ1126" s="40"/>
      <c r="AK1126" s="40"/>
      <c r="AL1126" s="40"/>
      <c r="AM1126" s="40"/>
      <c r="AN1126" s="40"/>
      <c r="AO1126" s="40"/>
      <c r="AP1126" s="40"/>
      <c r="AQ1126" s="40"/>
      <c r="AR1126" s="40"/>
      <c r="AS1126" s="40"/>
    </row>
    <row r="1127" spans="36:45">
      <c r="AJ1127" s="40"/>
      <c r="AK1127" s="40"/>
      <c r="AL1127" s="40"/>
      <c r="AM1127" s="40"/>
      <c r="AN1127" s="40"/>
      <c r="AO1127" s="40"/>
      <c r="AP1127" s="40"/>
      <c r="AQ1127" s="40"/>
      <c r="AR1127" s="40"/>
      <c r="AS1127" s="40"/>
    </row>
    <row r="1128" spans="36:45">
      <c r="AJ1128" s="40"/>
      <c r="AK1128" s="40"/>
      <c r="AL1128" s="40"/>
      <c r="AM1128" s="40"/>
      <c r="AN1128" s="40"/>
      <c r="AO1128" s="40"/>
      <c r="AP1128" s="40"/>
      <c r="AQ1128" s="40"/>
      <c r="AR1128" s="40"/>
      <c r="AS1128" s="40"/>
    </row>
    <row r="1129" spans="36:45">
      <c r="AJ1129" s="40"/>
      <c r="AK1129" s="40"/>
      <c r="AL1129" s="40"/>
      <c r="AM1129" s="40"/>
      <c r="AN1129" s="40"/>
      <c r="AO1129" s="40"/>
      <c r="AP1129" s="40"/>
      <c r="AQ1129" s="40"/>
      <c r="AR1129" s="40"/>
      <c r="AS1129" s="40"/>
    </row>
    <row r="1130" spans="36:45">
      <c r="AJ1130" s="40"/>
      <c r="AK1130" s="40"/>
      <c r="AL1130" s="40"/>
      <c r="AM1130" s="40"/>
      <c r="AN1130" s="40"/>
      <c r="AO1130" s="40"/>
      <c r="AP1130" s="40"/>
      <c r="AQ1130" s="40"/>
      <c r="AR1130" s="40"/>
      <c r="AS1130" s="40"/>
    </row>
    <row r="1131" spans="36:45">
      <c r="AJ1131" s="40"/>
      <c r="AK1131" s="40"/>
      <c r="AL1131" s="40"/>
      <c r="AM1131" s="40"/>
      <c r="AN1131" s="40"/>
      <c r="AO1131" s="40"/>
      <c r="AP1131" s="40"/>
      <c r="AQ1131" s="40"/>
      <c r="AR1131" s="40"/>
      <c r="AS1131" s="40"/>
    </row>
    <row r="1132" spans="36:45">
      <c r="AJ1132" s="40"/>
      <c r="AK1132" s="40"/>
      <c r="AL1132" s="40"/>
      <c r="AM1132" s="40"/>
      <c r="AN1132" s="40"/>
      <c r="AO1132" s="40"/>
      <c r="AP1132" s="40"/>
      <c r="AQ1132" s="40"/>
      <c r="AR1132" s="40"/>
      <c r="AS1132" s="40"/>
    </row>
    <row r="1133" spans="36:45">
      <c r="AJ1133" s="40"/>
      <c r="AK1133" s="40"/>
      <c r="AL1133" s="40"/>
      <c r="AM1133" s="40"/>
      <c r="AN1133" s="40"/>
      <c r="AO1133" s="40"/>
      <c r="AP1133" s="40"/>
      <c r="AQ1133" s="40"/>
      <c r="AR1133" s="40"/>
      <c r="AS1133" s="40"/>
    </row>
    <row r="1134" spans="36:45">
      <c r="AJ1134" s="40"/>
      <c r="AK1134" s="40"/>
      <c r="AL1134" s="40"/>
      <c r="AM1134" s="40"/>
      <c r="AN1134" s="40"/>
      <c r="AO1134" s="40"/>
      <c r="AP1134" s="40"/>
      <c r="AQ1134" s="40"/>
      <c r="AR1134" s="40"/>
      <c r="AS1134" s="40"/>
    </row>
    <row r="1135" spans="36:45">
      <c r="AJ1135" s="40"/>
      <c r="AK1135" s="40"/>
      <c r="AL1135" s="40"/>
      <c r="AM1135" s="40"/>
      <c r="AN1135" s="40"/>
      <c r="AO1135" s="40"/>
      <c r="AP1135" s="40"/>
      <c r="AQ1135" s="40"/>
      <c r="AR1135" s="40"/>
      <c r="AS1135" s="40"/>
    </row>
    <row r="1136" spans="36:45">
      <c r="AJ1136" s="40"/>
      <c r="AK1136" s="40"/>
      <c r="AL1136" s="40"/>
      <c r="AM1136" s="40"/>
      <c r="AN1136" s="40"/>
      <c r="AO1136" s="40"/>
      <c r="AP1136" s="40"/>
      <c r="AQ1136" s="40"/>
      <c r="AR1136" s="40"/>
      <c r="AS1136" s="40"/>
    </row>
    <row r="1137" spans="36:45">
      <c r="AJ1137" s="40"/>
      <c r="AK1137" s="40"/>
      <c r="AL1137" s="40"/>
      <c r="AM1137" s="40"/>
      <c r="AN1137" s="40"/>
      <c r="AO1137" s="40"/>
      <c r="AP1137" s="40"/>
      <c r="AQ1137" s="40"/>
      <c r="AR1137" s="40"/>
      <c r="AS1137" s="40"/>
    </row>
    <row r="1138" spans="36:45">
      <c r="AJ1138" s="40"/>
      <c r="AK1138" s="40"/>
      <c r="AL1138" s="40"/>
      <c r="AM1138" s="40"/>
      <c r="AN1138" s="40"/>
      <c r="AO1138" s="40"/>
      <c r="AP1138" s="40"/>
      <c r="AQ1138" s="40"/>
      <c r="AR1138" s="40"/>
      <c r="AS1138" s="40"/>
    </row>
    <row r="1139" spans="36:45">
      <c r="AJ1139" s="40"/>
      <c r="AK1139" s="40"/>
      <c r="AL1139" s="40"/>
      <c r="AM1139" s="40"/>
      <c r="AN1139" s="40"/>
      <c r="AO1139" s="40"/>
      <c r="AP1139" s="40"/>
      <c r="AQ1139" s="40"/>
      <c r="AR1139" s="40"/>
      <c r="AS1139" s="40"/>
    </row>
    <row r="1140" spans="36:45">
      <c r="AJ1140" s="40"/>
      <c r="AK1140" s="40"/>
      <c r="AL1140" s="40"/>
      <c r="AM1140" s="40"/>
      <c r="AN1140" s="40"/>
      <c r="AO1140" s="40"/>
      <c r="AP1140" s="40"/>
      <c r="AQ1140" s="40"/>
      <c r="AR1140" s="40"/>
      <c r="AS1140" s="40"/>
    </row>
    <row r="1141" spans="36:45">
      <c r="AJ1141" s="40"/>
      <c r="AK1141" s="40"/>
      <c r="AL1141" s="40"/>
      <c r="AM1141" s="40"/>
      <c r="AN1141" s="40"/>
      <c r="AO1141" s="40"/>
      <c r="AP1141" s="40"/>
      <c r="AQ1141" s="40"/>
      <c r="AR1141" s="40"/>
      <c r="AS1141" s="40"/>
    </row>
    <row r="1142" spans="36:45">
      <c r="AJ1142" s="40"/>
      <c r="AK1142" s="40"/>
      <c r="AL1142" s="40"/>
      <c r="AM1142" s="40"/>
      <c r="AN1142" s="40"/>
      <c r="AO1142" s="40"/>
      <c r="AP1142" s="40"/>
      <c r="AQ1142" s="40"/>
      <c r="AR1142" s="40"/>
      <c r="AS1142" s="40"/>
    </row>
    <row r="1143" spans="36:45">
      <c r="AJ1143" s="40"/>
      <c r="AK1143" s="40"/>
      <c r="AL1143" s="40"/>
      <c r="AM1143" s="40"/>
      <c r="AN1143" s="40"/>
      <c r="AO1143" s="40"/>
      <c r="AP1143" s="40"/>
      <c r="AQ1143" s="40"/>
      <c r="AR1143" s="40"/>
      <c r="AS1143" s="40"/>
    </row>
    <row r="1144" spans="36:45">
      <c r="AJ1144" s="40"/>
      <c r="AK1144" s="40"/>
      <c r="AL1144" s="40"/>
      <c r="AM1144" s="40"/>
      <c r="AN1144" s="40"/>
      <c r="AO1144" s="40"/>
      <c r="AP1144" s="40"/>
      <c r="AQ1144" s="40"/>
      <c r="AR1144" s="40"/>
      <c r="AS1144" s="40"/>
    </row>
    <row r="1145" spans="36:45">
      <c r="AJ1145" s="40"/>
      <c r="AK1145" s="40"/>
      <c r="AL1145" s="40"/>
      <c r="AM1145" s="40"/>
      <c r="AN1145" s="40"/>
      <c r="AO1145" s="40"/>
      <c r="AP1145" s="40"/>
      <c r="AQ1145" s="40"/>
      <c r="AR1145" s="40"/>
      <c r="AS1145" s="40"/>
    </row>
    <row r="1146" spans="36:45">
      <c r="AJ1146" s="40"/>
      <c r="AK1146" s="40"/>
      <c r="AL1146" s="40"/>
      <c r="AM1146" s="40"/>
      <c r="AN1146" s="40"/>
      <c r="AO1146" s="40"/>
      <c r="AP1146" s="40"/>
      <c r="AQ1146" s="40"/>
      <c r="AR1146" s="40"/>
      <c r="AS1146" s="40"/>
    </row>
    <row r="1147" spans="36:45">
      <c r="AJ1147" s="40"/>
      <c r="AK1147" s="40"/>
      <c r="AL1147" s="40"/>
      <c r="AM1147" s="40"/>
      <c r="AN1147" s="40"/>
      <c r="AO1147" s="40"/>
      <c r="AP1147" s="40"/>
      <c r="AQ1147" s="40"/>
      <c r="AR1147" s="40"/>
      <c r="AS1147" s="40"/>
    </row>
    <row r="1148" spans="36:45">
      <c r="AJ1148" s="40"/>
      <c r="AK1148" s="40"/>
      <c r="AL1148" s="40"/>
      <c r="AM1148" s="40"/>
      <c r="AN1148" s="40"/>
      <c r="AO1148" s="40"/>
      <c r="AP1148" s="40"/>
      <c r="AQ1148" s="40"/>
      <c r="AR1148" s="40"/>
      <c r="AS1148" s="40"/>
    </row>
    <row r="1149" spans="36:45">
      <c r="AJ1149" s="40"/>
      <c r="AK1149" s="40"/>
      <c r="AL1149" s="40"/>
      <c r="AM1149" s="40"/>
      <c r="AN1149" s="40"/>
      <c r="AO1149" s="40"/>
      <c r="AP1149" s="40"/>
      <c r="AQ1149" s="40"/>
      <c r="AR1149" s="40"/>
      <c r="AS1149" s="40"/>
    </row>
    <row r="1150" spans="36:45">
      <c r="AJ1150" s="40"/>
      <c r="AK1150" s="40"/>
      <c r="AL1150" s="40"/>
      <c r="AM1150" s="40"/>
      <c r="AN1150" s="40"/>
      <c r="AO1150" s="40"/>
      <c r="AP1150" s="40"/>
      <c r="AQ1150" s="40"/>
      <c r="AR1150" s="40"/>
      <c r="AS1150" s="40"/>
    </row>
    <row r="1151" spans="36:45">
      <c r="AJ1151" s="40"/>
      <c r="AK1151" s="40"/>
      <c r="AL1151" s="40"/>
      <c r="AM1151" s="40"/>
      <c r="AN1151" s="40"/>
      <c r="AO1151" s="40"/>
      <c r="AP1151" s="40"/>
      <c r="AQ1151" s="40"/>
      <c r="AR1151" s="40"/>
      <c r="AS1151" s="40"/>
    </row>
    <row r="1152" spans="36:45">
      <c r="AJ1152" s="40"/>
      <c r="AK1152" s="40"/>
      <c r="AL1152" s="40"/>
      <c r="AM1152" s="40"/>
      <c r="AN1152" s="40"/>
      <c r="AO1152" s="40"/>
      <c r="AP1152" s="40"/>
      <c r="AQ1152" s="40"/>
      <c r="AR1152" s="40"/>
      <c r="AS1152" s="40"/>
    </row>
    <row r="1153" spans="36:45">
      <c r="AJ1153" s="40"/>
      <c r="AK1153" s="40"/>
      <c r="AL1153" s="40"/>
      <c r="AM1153" s="40"/>
      <c r="AN1153" s="40"/>
      <c r="AO1153" s="40"/>
      <c r="AP1153" s="40"/>
      <c r="AQ1153" s="40"/>
      <c r="AR1153" s="40"/>
      <c r="AS1153" s="40"/>
    </row>
    <row r="1154" spans="36:45">
      <c r="AJ1154" s="40"/>
      <c r="AK1154" s="40"/>
      <c r="AL1154" s="40"/>
      <c r="AM1154" s="40"/>
      <c r="AN1154" s="40"/>
      <c r="AO1154" s="40"/>
      <c r="AP1154" s="40"/>
      <c r="AQ1154" s="40"/>
      <c r="AR1154" s="40"/>
      <c r="AS1154" s="40"/>
    </row>
    <row r="1155" spans="36:45">
      <c r="AJ1155" s="40"/>
      <c r="AK1155" s="40"/>
      <c r="AL1155" s="40"/>
      <c r="AM1155" s="40"/>
      <c r="AN1155" s="40"/>
      <c r="AO1155" s="40"/>
      <c r="AP1155" s="40"/>
      <c r="AQ1155" s="40"/>
      <c r="AR1155" s="40"/>
      <c r="AS1155" s="40"/>
    </row>
    <row r="1156" spans="36:45">
      <c r="AJ1156" s="40"/>
      <c r="AK1156" s="40"/>
      <c r="AL1156" s="40"/>
      <c r="AM1156" s="40"/>
      <c r="AN1156" s="40"/>
      <c r="AO1156" s="40"/>
      <c r="AP1156" s="40"/>
      <c r="AQ1156" s="40"/>
      <c r="AR1156" s="40"/>
      <c r="AS1156" s="40"/>
    </row>
    <row r="1157" spans="36:45">
      <c r="AJ1157" s="40"/>
      <c r="AK1157" s="40"/>
      <c r="AL1157" s="40"/>
      <c r="AM1157" s="40"/>
      <c r="AN1157" s="40"/>
      <c r="AO1157" s="40"/>
      <c r="AP1157" s="40"/>
      <c r="AQ1157" s="40"/>
      <c r="AR1157" s="40"/>
      <c r="AS1157" s="40"/>
    </row>
    <row r="1158" spans="36:45">
      <c r="AJ1158" s="40"/>
      <c r="AK1158" s="40"/>
      <c r="AL1158" s="40"/>
      <c r="AM1158" s="40"/>
      <c r="AN1158" s="40"/>
      <c r="AO1158" s="40"/>
      <c r="AP1158" s="40"/>
      <c r="AQ1158" s="40"/>
      <c r="AR1158" s="40"/>
      <c r="AS1158" s="40"/>
    </row>
    <row r="1159" spans="36:45">
      <c r="AJ1159" s="40"/>
      <c r="AK1159" s="40"/>
      <c r="AL1159" s="40"/>
      <c r="AM1159" s="40"/>
      <c r="AN1159" s="40"/>
      <c r="AO1159" s="40"/>
      <c r="AP1159" s="40"/>
      <c r="AQ1159" s="40"/>
      <c r="AR1159" s="40"/>
      <c r="AS1159" s="40"/>
    </row>
    <row r="1160" spans="36:45">
      <c r="AJ1160" s="40"/>
      <c r="AK1160" s="40"/>
      <c r="AL1160" s="40"/>
      <c r="AM1160" s="40"/>
      <c r="AN1160" s="40"/>
      <c r="AO1160" s="40"/>
      <c r="AP1160" s="40"/>
      <c r="AQ1160" s="40"/>
      <c r="AR1160" s="40"/>
      <c r="AS1160" s="40"/>
    </row>
    <row r="1161" spans="36:45">
      <c r="AJ1161" s="40"/>
      <c r="AK1161" s="40"/>
      <c r="AL1161" s="40"/>
      <c r="AM1161" s="40"/>
      <c r="AN1161" s="40"/>
      <c r="AO1161" s="40"/>
      <c r="AP1161" s="40"/>
      <c r="AQ1161" s="40"/>
      <c r="AR1161" s="40"/>
      <c r="AS1161" s="40"/>
    </row>
    <row r="1162" spans="36:45">
      <c r="AJ1162" s="40"/>
      <c r="AK1162" s="40"/>
      <c r="AL1162" s="40"/>
      <c r="AM1162" s="40"/>
      <c r="AN1162" s="40"/>
      <c r="AO1162" s="40"/>
      <c r="AP1162" s="40"/>
      <c r="AQ1162" s="40"/>
      <c r="AR1162" s="40"/>
      <c r="AS1162" s="40"/>
    </row>
    <row r="1163" spans="36:45">
      <c r="AJ1163" s="40"/>
      <c r="AK1163" s="40"/>
      <c r="AL1163" s="40"/>
      <c r="AM1163" s="40"/>
      <c r="AN1163" s="40"/>
      <c r="AO1163" s="40"/>
      <c r="AP1163" s="40"/>
      <c r="AQ1163" s="40"/>
      <c r="AR1163" s="40"/>
      <c r="AS1163" s="40"/>
    </row>
    <row r="1164" spans="36:45">
      <c r="AJ1164" s="40"/>
      <c r="AK1164" s="40"/>
      <c r="AL1164" s="40"/>
      <c r="AM1164" s="40"/>
      <c r="AN1164" s="40"/>
      <c r="AO1164" s="40"/>
      <c r="AP1164" s="40"/>
      <c r="AQ1164" s="40"/>
      <c r="AR1164" s="40"/>
      <c r="AS1164" s="40"/>
    </row>
    <row r="1165" spans="36:45">
      <c r="AJ1165" s="40"/>
      <c r="AK1165" s="40"/>
      <c r="AL1165" s="40"/>
      <c r="AM1165" s="40"/>
      <c r="AN1165" s="40"/>
      <c r="AO1165" s="40"/>
      <c r="AP1165" s="40"/>
      <c r="AQ1165" s="40"/>
      <c r="AR1165" s="40"/>
      <c r="AS1165" s="40"/>
    </row>
    <row r="1166" spans="36:45">
      <c r="AJ1166" s="40"/>
      <c r="AK1166" s="40"/>
      <c r="AL1166" s="40"/>
      <c r="AM1166" s="40"/>
      <c r="AN1166" s="40"/>
      <c r="AO1166" s="40"/>
      <c r="AP1166" s="40"/>
      <c r="AQ1166" s="40"/>
      <c r="AR1166" s="40"/>
      <c r="AS1166" s="40"/>
    </row>
    <row r="1167" spans="36:45">
      <c r="AJ1167" s="40"/>
      <c r="AK1167" s="40"/>
      <c r="AL1167" s="40"/>
      <c r="AM1167" s="40"/>
      <c r="AN1167" s="40"/>
      <c r="AO1167" s="40"/>
      <c r="AP1167" s="40"/>
      <c r="AQ1167" s="40"/>
      <c r="AR1167" s="40"/>
      <c r="AS1167" s="40"/>
    </row>
    <row r="1168" spans="36:45">
      <c r="AJ1168" s="40"/>
      <c r="AK1168" s="40"/>
      <c r="AL1168" s="40"/>
      <c r="AM1168" s="40"/>
      <c r="AN1168" s="40"/>
      <c r="AO1168" s="40"/>
      <c r="AP1168" s="40"/>
      <c r="AQ1168" s="40"/>
      <c r="AR1168" s="40"/>
      <c r="AS1168" s="40"/>
    </row>
    <row r="1169" spans="36:45">
      <c r="AJ1169" s="40"/>
      <c r="AK1169" s="40"/>
      <c r="AL1169" s="40"/>
      <c r="AM1169" s="40"/>
      <c r="AN1169" s="40"/>
      <c r="AO1169" s="40"/>
      <c r="AP1169" s="40"/>
      <c r="AQ1169" s="40"/>
      <c r="AR1169" s="40"/>
      <c r="AS1169" s="40"/>
    </row>
    <row r="1170" spans="36:45">
      <c r="AJ1170" s="40"/>
      <c r="AK1170" s="40"/>
      <c r="AL1170" s="40"/>
      <c r="AM1170" s="40"/>
      <c r="AN1170" s="40"/>
      <c r="AO1170" s="40"/>
      <c r="AP1170" s="40"/>
      <c r="AQ1170" s="40"/>
      <c r="AR1170" s="40"/>
      <c r="AS1170" s="40"/>
    </row>
    <row r="1171" spans="36:45">
      <c r="AJ1171" s="40"/>
      <c r="AK1171" s="40"/>
      <c r="AL1171" s="40"/>
      <c r="AM1171" s="40"/>
      <c r="AN1171" s="40"/>
      <c r="AO1171" s="40"/>
      <c r="AP1171" s="40"/>
      <c r="AQ1171" s="40"/>
      <c r="AR1171" s="40"/>
      <c r="AS1171" s="40"/>
    </row>
    <row r="1172" spans="36:45">
      <c r="AJ1172" s="40"/>
      <c r="AK1172" s="40"/>
      <c r="AL1172" s="40"/>
      <c r="AM1172" s="40"/>
      <c r="AN1172" s="40"/>
      <c r="AO1172" s="40"/>
      <c r="AP1172" s="40"/>
      <c r="AQ1172" s="40"/>
      <c r="AR1172" s="40"/>
      <c r="AS1172" s="40"/>
    </row>
    <row r="1173" spans="36:45">
      <c r="AJ1173" s="40"/>
      <c r="AK1173" s="40"/>
      <c r="AL1173" s="40"/>
      <c r="AM1173" s="40"/>
      <c r="AN1173" s="40"/>
      <c r="AO1173" s="40"/>
      <c r="AP1173" s="40"/>
      <c r="AQ1173" s="40"/>
      <c r="AR1173" s="40"/>
      <c r="AS1173" s="40"/>
    </row>
    <row r="1174" spans="36:45">
      <c r="AJ1174" s="40"/>
      <c r="AK1174" s="40"/>
      <c r="AL1174" s="40"/>
      <c r="AM1174" s="40"/>
      <c r="AN1174" s="40"/>
      <c r="AO1174" s="40"/>
      <c r="AP1174" s="40"/>
      <c r="AQ1174" s="40"/>
      <c r="AR1174" s="40"/>
      <c r="AS1174" s="40"/>
    </row>
    <row r="1175" spans="36:45">
      <c r="AJ1175" s="40"/>
      <c r="AK1175" s="40"/>
      <c r="AL1175" s="40"/>
      <c r="AM1175" s="40"/>
      <c r="AN1175" s="40"/>
      <c r="AO1175" s="40"/>
      <c r="AP1175" s="40"/>
      <c r="AQ1175" s="40"/>
      <c r="AR1175" s="40"/>
      <c r="AS1175" s="40"/>
    </row>
    <row r="1176" spans="36:45">
      <c r="AJ1176" s="40"/>
      <c r="AK1176" s="40"/>
      <c r="AL1176" s="40"/>
      <c r="AM1176" s="40"/>
      <c r="AN1176" s="40"/>
      <c r="AO1176" s="40"/>
      <c r="AP1176" s="40"/>
      <c r="AQ1176" s="40"/>
      <c r="AR1176" s="40"/>
      <c r="AS1176" s="40"/>
    </row>
    <row r="1177" spans="36:45">
      <c r="AJ1177" s="40"/>
      <c r="AK1177" s="40"/>
      <c r="AL1177" s="40"/>
      <c r="AM1177" s="40"/>
      <c r="AN1177" s="40"/>
      <c r="AO1177" s="40"/>
      <c r="AP1177" s="40"/>
      <c r="AQ1177" s="40"/>
      <c r="AR1177" s="40"/>
      <c r="AS1177" s="40"/>
    </row>
    <row r="1178" spans="36:45">
      <c r="AJ1178" s="40"/>
      <c r="AK1178" s="40"/>
      <c r="AL1178" s="40"/>
      <c r="AM1178" s="40"/>
      <c r="AN1178" s="40"/>
      <c r="AO1178" s="40"/>
      <c r="AP1178" s="40"/>
      <c r="AQ1178" s="40"/>
      <c r="AR1178" s="40"/>
      <c r="AS1178" s="40"/>
    </row>
    <row r="1179" spans="36:45">
      <c r="AJ1179" s="40"/>
      <c r="AK1179" s="40"/>
      <c r="AL1179" s="40"/>
      <c r="AM1179" s="40"/>
      <c r="AN1179" s="40"/>
      <c r="AO1179" s="40"/>
      <c r="AP1179" s="40"/>
      <c r="AQ1179" s="40"/>
      <c r="AR1179" s="40"/>
      <c r="AS1179" s="40"/>
    </row>
    <row r="1180" spans="36:45">
      <c r="AJ1180" s="40"/>
      <c r="AK1180" s="40"/>
      <c r="AL1180" s="40"/>
      <c r="AM1180" s="40"/>
      <c r="AN1180" s="40"/>
      <c r="AO1180" s="40"/>
      <c r="AP1180" s="40"/>
      <c r="AQ1180" s="40"/>
      <c r="AR1180" s="40"/>
      <c r="AS1180" s="40"/>
    </row>
    <row r="1181" spans="36:45">
      <c r="AJ1181" s="40"/>
      <c r="AK1181" s="40"/>
      <c r="AL1181" s="40"/>
      <c r="AM1181" s="40"/>
      <c r="AN1181" s="40"/>
      <c r="AO1181" s="40"/>
      <c r="AP1181" s="40"/>
      <c r="AQ1181" s="40"/>
      <c r="AR1181" s="40"/>
      <c r="AS1181" s="40"/>
    </row>
    <row r="1182" spans="36:45">
      <c r="AJ1182" s="40"/>
      <c r="AK1182" s="40"/>
      <c r="AL1182" s="40"/>
      <c r="AM1182" s="40"/>
      <c r="AN1182" s="40"/>
      <c r="AO1182" s="40"/>
      <c r="AP1182" s="40"/>
      <c r="AQ1182" s="40"/>
      <c r="AR1182" s="40"/>
      <c r="AS1182" s="40"/>
    </row>
    <row r="1183" spans="36:45">
      <c r="AJ1183" s="40"/>
      <c r="AK1183" s="40"/>
      <c r="AL1183" s="40"/>
      <c r="AM1183" s="40"/>
      <c r="AN1183" s="40"/>
      <c r="AO1183" s="40"/>
      <c r="AP1183" s="40"/>
      <c r="AQ1183" s="40"/>
      <c r="AR1183" s="40"/>
      <c r="AS1183" s="40"/>
    </row>
    <row r="1184" spans="36:45">
      <c r="AJ1184" s="40"/>
      <c r="AK1184" s="40"/>
      <c r="AL1184" s="40"/>
      <c r="AM1184" s="40"/>
      <c r="AN1184" s="40"/>
      <c r="AO1184" s="40"/>
      <c r="AP1184" s="40"/>
      <c r="AQ1184" s="40"/>
      <c r="AR1184" s="40"/>
      <c r="AS1184" s="40"/>
    </row>
  </sheetData>
  <mergeCells count="40">
    <mergeCell ref="AZ5:AZ6"/>
    <mergeCell ref="A7:B7"/>
    <mergeCell ref="A3:A6"/>
    <mergeCell ref="B3:B6"/>
    <mergeCell ref="C3:C6"/>
    <mergeCell ref="D3:S3"/>
    <mergeCell ref="D5:D6"/>
    <mergeCell ref="H5:H6"/>
    <mergeCell ref="J5:J6"/>
    <mergeCell ref="K5:K6"/>
    <mergeCell ref="L5:L6"/>
    <mergeCell ref="P5:P6"/>
    <mergeCell ref="R5:R6"/>
    <mergeCell ref="S5:S6"/>
    <mergeCell ref="T3:AI3"/>
    <mergeCell ref="AT3:AY3"/>
    <mergeCell ref="D4:K4"/>
    <mergeCell ref="L4:S4"/>
    <mergeCell ref="T4:AA4"/>
    <mergeCell ref="AB4:AI4"/>
    <mergeCell ref="AJ4:AL4"/>
    <mergeCell ref="AO4:AQ4"/>
    <mergeCell ref="AJ3:AQ3"/>
    <mergeCell ref="AT4:AU4"/>
    <mergeCell ref="AX4:AY4"/>
    <mergeCell ref="AM5:AM6"/>
    <mergeCell ref="AR5:AR6"/>
    <mergeCell ref="AV5:AV6"/>
    <mergeCell ref="AX5:AX6"/>
    <mergeCell ref="AT5:AT6"/>
    <mergeCell ref="T5:T6"/>
    <mergeCell ref="X5:X6"/>
    <mergeCell ref="Z5:Z6"/>
    <mergeCell ref="AA5:AA6"/>
    <mergeCell ref="AB5:AB6"/>
    <mergeCell ref="AF5:AF6"/>
    <mergeCell ref="AH5:AH6"/>
    <mergeCell ref="AI5:AI6"/>
    <mergeCell ref="AJ5:AJ6"/>
    <mergeCell ref="AO5:AO6"/>
  </mergeCells>
  <phoneticPr fontId="2"/>
  <pageMargins left="0.7" right="0.7" top="0.75" bottom="0.75" header="0.3" footer="0.3"/>
  <pageSetup paperSize="9" scale="10" fitToHeight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87"/>
  <sheetViews>
    <sheetView workbookViewId="0"/>
  </sheetViews>
  <sheetFormatPr defaultColWidth="9" defaultRowHeight="18.75"/>
  <cols>
    <col min="1" max="1" width="18.625" style="2" customWidth="1"/>
    <col min="2" max="2" width="5" style="2" customWidth="1"/>
    <col min="3" max="4" width="13.625" style="2" customWidth="1"/>
    <col min="5" max="5" width="15.625" style="2" customWidth="1"/>
    <col min="6" max="6" width="13.625" style="2" customWidth="1"/>
    <col min="7" max="7" width="15.625" style="2" customWidth="1"/>
    <col min="8" max="9" width="13.625" style="2" customWidth="1"/>
    <col min="10" max="16384" width="9" style="2"/>
  </cols>
  <sheetData>
    <row r="1" spans="1:9">
      <c r="A1" s="34" t="s">
        <v>56</v>
      </c>
    </row>
    <row r="2" spans="1:9">
      <c r="A2" s="34"/>
      <c r="G2" s="4" t="s">
        <v>109</v>
      </c>
    </row>
    <row r="3" spans="1:9">
      <c r="A3" s="208" t="s">
        <v>57</v>
      </c>
      <c r="B3" s="209" t="s">
        <v>19</v>
      </c>
      <c r="C3" s="206" t="s">
        <v>44</v>
      </c>
      <c r="D3" s="206" t="s">
        <v>48</v>
      </c>
      <c r="E3" s="206"/>
      <c r="F3" s="206" t="s">
        <v>49</v>
      </c>
      <c r="G3" s="206"/>
    </row>
    <row r="4" spans="1:9">
      <c r="A4" s="206"/>
      <c r="B4" s="209"/>
      <c r="C4" s="206"/>
      <c r="D4" s="85" t="s">
        <v>50</v>
      </c>
      <c r="E4" s="85" t="s">
        <v>51</v>
      </c>
      <c r="F4" s="85" t="s">
        <v>50</v>
      </c>
      <c r="G4" s="85" t="s">
        <v>51</v>
      </c>
      <c r="H4" s="9"/>
    </row>
    <row r="5" spans="1:9">
      <c r="A5" s="207" t="s">
        <v>54</v>
      </c>
      <c r="B5" s="206"/>
      <c r="C5" s="1">
        <f t="shared" ref="C5:C68" si="0">SUM(D5:G5)</f>
        <v>12294115</v>
      </c>
      <c r="D5" s="1">
        <v>6378205</v>
      </c>
      <c r="E5" s="1">
        <v>153959</v>
      </c>
      <c r="F5" s="1">
        <v>5709228</v>
      </c>
      <c r="G5" s="1">
        <v>52723</v>
      </c>
      <c r="H5" s="9"/>
    </row>
    <row r="6" spans="1:9">
      <c r="A6" s="44">
        <v>44407</v>
      </c>
      <c r="B6" s="41" t="s">
        <v>58</v>
      </c>
      <c r="C6" s="1">
        <f t="shared" si="0"/>
        <v>40588</v>
      </c>
      <c r="D6" s="1">
        <v>11403</v>
      </c>
      <c r="E6" s="1">
        <v>57</v>
      </c>
      <c r="F6" s="1">
        <v>23694</v>
      </c>
      <c r="G6" s="1">
        <v>5434</v>
      </c>
      <c r="H6" s="9"/>
    </row>
    <row r="7" spans="1:9">
      <c r="A7" s="44">
        <v>44406</v>
      </c>
      <c r="B7" s="41" t="s">
        <v>59</v>
      </c>
      <c r="C7" s="1">
        <f t="shared" si="0"/>
        <v>30372</v>
      </c>
      <c r="D7" s="1">
        <v>9074</v>
      </c>
      <c r="E7" s="1">
        <v>23</v>
      </c>
      <c r="F7" s="1">
        <v>21242</v>
      </c>
      <c r="G7" s="1">
        <v>33</v>
      </c>
      <c r="H7" s="9"/>
    </row>
    <row r="8" spans="1:9">
      <c r="A8" s="44">
        <v>44405</v>
      </c>
      <c r="B8" s="41" t="s">
        <v>60</v>
      </c>
      <c r="C8" s="1">
        <f t="shared" si="0"/>
        <v>30247</v>
      </c>
      <c r="D8" s="1">
        <v>11517</v>
      </c>
      <c r="E8" s="1">
        <v>283</v>
      </c>
      <c r="F8" s="1">
        <v>18441</v>
      </c>
      <c r="G8" s="1">
        <v>6</v>
      </c>
      <c r="H8" s="9"/>
    </row>
    <row r="9" spans="1:9">
      <c r="A9" s="44">
        <v>44404</v>
      </c>
      <c r="B9" s="41" t="s">
        <v>61</v>
      </c>
      <c r="C9" s="1">
        <f t="shared" si="0"/>
        <v>42721</v>
      </c>
      <c r="D9" s="1">
        <v>7285</v>
      </c>
      <c r="E9" s="1">
        <v>9238</v>
      </c>
      <c r="F9" s="1">
        <v>19283</v>
      </c>
      <c r="G9" s="1">
        <v>6915</v>
      </c>
      <c r="H9" s="9"/>
    </row>
    <row r="10" spans="1:9">
      <c r="A10" s="44">
        <v>44403</v>
      </c>
      <c r="B10" s="41" t="s">
        <v>62</v>
      </c>
      <c r="C10" s="1">
        <f t="shared" si="0"/>
        <v>69145</v>
      </c>
      <c r="D10" s="1">
        <v>20343</v>
      </c>
      <c r="E10" s="1">
        <v>5887</v>
      </c>
      <c r="F10" s="1">
        <v>40920</v>
      </c>
      <c r="G10" s="1">
        <v>1995</v>
      </c>
      <c r="H10" s="9"/>
      <c r="I10" s="9"/>
    </row>
    <row r="11" spans="1:9">
      <c r="A11" s="44">
        <v>44398</v>
      </c>
      <c r="B11" s="41" t="s">
        <v>60</v>
      </c>
      <c r="C11" s="1">
        <f t="shared" si="0"/>
        <v>46866</v>
      </c>
      <c r="D11" s="1">
        <v>371</v>
      </c>
      <c r="E11" s="1">
        <v>3619</v>
      </c>
      <c r="F11" s="1">
        <v>35406</v>
      </c>
      <c r="G11" s="1">
        <v>7470</v>
      </c>
      <c r="H11" s="9"/>
      <c r="I11" s="9"/>
    </row>
    <row r="12" spans="1:9">
      <c r="A12" s="44">
        <v>44397</v>
      </c>
      <c r="B12" s="41" t="s">
        <v>61</v>
      </c>
      <c r="C12" s="1">
        <f t="shared" si="0"/>
        <v>73571</v>
      </c>
      <c r="D12" s="1">
        <v>34550</v>
      </c>
      <c r="E12" s="1">
        <v>5981</v>
      </c>
      <c r="F12" s="1">
        <v>30208</v>
      </c>
      <c r="G12" s="1">
        <v>2832</v>
      </c>
      <c r="H12" s="9"/>
      <c r="I12" s="9"/>
    </row>
    <row r="13" spans="1:9">
      <c r="A13" s="44">
        <v>44396</v>
      </c>
      <c r="B13" s="41" t="s">
        <v>62</v>
      </c>
      <c r="C13" s="1">
        <f t="shared" si="0"/>
        <v>112168</v>
      </c>
      <c r="D13" s="1">
        <v>29457</v>
      </c>
      <c r="E13" s="1">
        <v>14740</v>
      </c>
      <c r="F13" s="1">
        <v>60294</v>
      </c>
      <c r="G13" s="1">
        <v>7677</v>
      </c>
      <c r="H13" s="9"/>
      <c r="I13" s="9"/>
    </row>
    <row r="14" spans="1:9">
      <c r="A14" s="44">
        <v>44393</v>
      </c>
      <c r="B14" s="41" t="s">
        <v>58</v>
      </c>
      <c r="C14" s="1">
        <f t="shared" si="0"/>
        <v>65454</v>
      </c>
      <c r="D14" s="1">
        <v>23717</v>
      </c>
      <c r="E14" s="1">
        <v>4551</v>
      </c>
      <c r="F14" s="1">
        <v>35455</v>
      </c>
      <c r="G14" s="1">
        <v>1731</v>
      </c>
      <c r="H14" s="9"/>
      <c r="I14" s="9"/>
    </row>
    <row r="15" spans="1:9">
      <c r="A15" s="44">
        <v>44392</v>
      </c>
      <c r="B15" s="41" t="s">
        <v>59</v>
      </c>
      <c r="C15" s="1">
        <f t="shared" si="0"/>
        <v>58287</v>
      </c>
      <c r="D15" s="1">
        <v>24563</v>
      </c>
      <c r="E15" s="1">
        <v>533</v>
      </c>
      <c r="F15" s="1">
        <v>31996</v>
      </c>
      <c r="G15" s="1">
        <v>1195</v>
      </c>
      <c r="H15" s="9"/>
      <c r="I15" s="9"/>
    </row>
    <row r="16" spans="1:9">
      <c r="A16" s="44">
        <v>44391</v>
      </c>
      <c r="B16" s="41" t="s">
        <v>60</v>
      </c>
      <c r="C16" s="1">
        <f t="shared" si="0"/>
        <v>62157</v>
      </c>
      <c r="D16" s="1">
        <v>22176</v>
      </c>
      <c r="E16" s="1">
        <v>178</v>
      </c>
      <c r="F16" s="1">
        <v>37839</v>
      </c>
      <c r="G16" s="1">
        <v>1964</v>
      </c>
      <c r="H16" s="9"/>
      <c r="I16" s="9"/>
    </row>
    <row r="17" spans="1:9">
      <c r="A17" s="44">
        <v>44390</v>
      </c>
      <c r="B17" s="41" t="s">
        <v>61</v>
      </c>
      <c r="C17" s="1">
        <f t="shared" si="0"/>
        <v>73445</v>
      </c>
      <c r="D17" s="1">
        <v>25653</v>
      </c>
      <c r="E17" s="1">
        <v>9453</v>
      </c>
      <c r="F17" s="1">
        <v>37198</v>
      </c>
      <c r="G17" s="1">
        <v>1141</v>
      </c>
      <c r="H17" s="9"/>
      <c r="I17" s="9"/>
    </row>
    <row r="18" spans="1:9">
      <c r="A18" s="44">
        <v>44389</v>
      </c>
      <c r="B18" s="41" t="s">
        <v>62</v>
      </c>
      <c r="C18" s="1">
        <f t="shared" si="0"/>
        <v>141584</v>
      </c>
      <c r="D18" s="1">
        <v>47667</v>
      </c>
      <c r="E18" s="1">
        <v>22048</v>
      </c>
      <c r="F18" s="1">
        <v>67841</v>
      </c>
      <c r="G18" s="1">
        <v>4028</v>
      </c>
      <c r="H18" s="9"/>
      <c r="I18" s="9"/>
    </row>
    <row r="19" spans="1:9">
      <c r="A19" s="44">
        <v>44386</v>
      </c>
      <c r="B19" s="41" t="s">
        <v>58</v>
      </c>
      <c r="C19" s="1">
        <f t="shared" si="0"/>
        <v>78312</v>
      </c>
      <c r="D19" s="1">
        <v>31738</v>
      </c>
      <c r="E19" s="1">
        <v>221</v>
      </c>
      <c r="F19" s="1">
        <v>44589</v>
      </c>
      <c r="G19" s="1">
        <v>1764</v>
      </c>
      <c r="H19" s="9"/>
      <c r="I19" s="9"/>
    </row>
    <row r="20" spans="1:9">
      <c r="A20" s="44">
        <v>44385</v>
      </c>
      <c r="B20" s="41" t="s">
        <v>59</v>
      </c>
      <c r="C20" s="1">
        <f t="shared" si="0"/>
        <v>83340</v>
      </c>
      <c r="D20" s="1">
        <v>34199</v>
      </c>
      <c r="E20" s="1">
        <v>2537</v>
      </c>
      <c r="F20" s="1">
        <v>44991</v>
      </c>
      <c r="G20" s="1">
        <v>1613</v>
      </c>
      <c r="H20" s="9"/>
      <c r="I20" s="9"/>
    </row>
    <row r="21" spans="1:9">
      <c r="A21" s="44">
        <v>44384</v>
      </c>
      <c r="B21" s="41" t="s">
        <v>60</v>
      </c>
      <c r="C21" s="1">
        <f t="shared" si="0"/>
        <v>76653</v>
      </c>
      <c r="D21" s="1">
        <v>28661</v>
      </c>
      <c r="E21" s="1">
        <v>2304</v>
      </c>
      <c r="F21" s="1">
        <v>44525</v>
      </c>
      <c r="G21" s="1">
        <v>1163</v>
      </c>
      <c r="H21" s="9"/>
      <c r="I21" s="9"/>
    </row>
    <row r="22" spans="1:9">
      <c r="A22" s="44">
        <v>44383</v>
      </c>
      <c r="B22" s="41" t="s">
        <v>61</v>
      </c>
      <c r="C22" s="1">
        <f t="shared" si="0"/>
        <v>99765</v>
      </c>
      <c r="D22" s="1">
        <v>45037</v>
      </c>
      <c r="E22" s="1">
        <v>1554</v>
      </c>
      <c r="F22" s="1">
        <v>52475</v>
      </c>
      <c r="G22" s="1">
        <v>699</v>
      </c>
      <c r="H22" s="9"/>
      <c r="I22" s="9"/>
    </row>
    <row r="23" spans="1:9">
      <c r="A23" s="44">
        <v>44382</v>
      </c>
      <c r="B23" s="41" t="s">
        <v>62</v>
      </c>
      <c r="C23" s="1">
        <f t="shared" si="0"/>
        <v>145089</v>
      </c>
      <c r="D23" s="1">
        <v>57890</v>
      </c>
      <c r="E23" s="1">
        <v>5788</v>
      </c>
      <c r="F23" s="1">
        <v>79320</v>
      </c>
      <c r="G23" s="1">
        <v>2091</v>
      </c>
      <c r="H23" s="9"/>
      <c r="I23" s="9"/>
    </row>
    <row r="24" spans="1:9">
      <c r="A24" s="44">
        <v>44379</v>
      </c>
      <c r="B24" s="41" t="s">
        <v>58</v>
      </c>
      <c r="C24" s="1">
        <f t="shared" si="0"/>
        <v>81824</v>
      </c>
      <c r="D24" s="1">
        <v>25406</v>
      </c>
      <c r="E24" s="1">
        <v>978</v>
      </c>
      <c r="F24" s="1">
        <v>55293</v>
      </c>
      <c r="G24" s="1">
        <v>147</v>
      </c>
      <c r="H24" s="9"/>
      <c r="I24" s="9"/>
    </row>
    <row r="25" spans="1:9">
      <c r="A25" s="44">
        <v>44378</v>
      </c>
      <c r="B25" s="41" t="s">
        <v>59</v>
      </c>
      <c r="C25" s="1">
        <f t="shared" si="0"/>
        <v>94797</v>
      </c>
      <c r="D25" s="1">
        <v>36346</v>
      </c>
      <c r="E25" s="1">
        <v>589</v>
      </c>
      <c r="F25" s="1">
        <v>57754</v>
      </c>
      <c r="G25" s="1">
        <v>108</v>
      </c>
      <c r="H25" s="9"/>
      <c r="I25" s="9"/>
    </row>
    <row r="26" spans="1:9">
      <c r="A26" s="44">
        <v>44377</v>
      </c>
      <c r="B26" s="41" t="s">
        <v>60</v>
      </c>
      <c r="C26" s="1">
        <f t="shared" si="0"/>
        <v>79179</v>
      </c>
      <c r="D26" s="1">
        <v>30313</v>
      </c>
      <c r="E26" s="1">
        <v>1788</v>
      </c>
      <c r="F26" s="1">
        <v>46697</v>
      </c>
      <c r="G26" s="1">
        <v>381</v>
      </c>
      <c r="H26" s="9"/>
      <c r="I26" s="9"/>
    </row>
    <row r="27" spans="1:9">
      <c r="A27" s="44">
        <v>44376</v>
      </c>
      <c r="B27" s="41" t="s">
        <v>61</v>
      </c>
      <c r="C27" s="1">
        <f t="shared" si="0"/>
        <v>94481</v>
      </c>
      <c r="D27" s="1">
        <v>36069</v>
      </c>
      <c r="E27" s="1">
        <v>3367</v>
      </c>
      <c r="F27" s="1">
        <v>53790</v>
      </c>
      <c r="G27" s="1">
        <v>1255</v>
      </c>
      <c r="H27" s="9"/>
      <c r="I27" s="9"/>
    </row>
    <row r="28" spans="1:9">
      <c r="A28" s="44">
        <v>44375</v>
      </c>
      <c r="B28" s="41" t="s">
        <v>62</v>
      </c>
      <c r="C28" s="1">
        <f t="shared" si="0"/>
        <v>159655</v>
      </c>
      <c r="D28" s="1">
        <v>71303</v>
      </c>
      <c r="E28" s="1">
        <v>7806</v>
      </c>
      <c r="F28" s="1">
        <v>80018</v>
      </c>
      <c r="G28" s="1">
        <v>528</v>
      </c>
      <c r="H28" s="9"/>
      <c r="I28" s="9"/>
    </row>
    <row r="29" spans="1:9">
      <c r="A29" s="44">
        <v>44372</v>
      </c>
      <c r="B29" s="41" t="s">
        <v>63</v>
      </c>
      <c r="C29" s="1">
        <f t="shared" si="0"/>
        <v>128355</v>
      </c>
      <c r="D29" s="1">
        <v>47766</v>
      </c>
      <c r="E29" s="1">
        <v>5529</v>
      </c>
      <c r="F29" s="1">
        <v>74926</v>
      </c>
      <c r="G29" s="1">
        <v>134</v>
      </c>
      <c r="H29" s="9"/>
      <c r="I29" s="9"/>
    </row>
    <row r="30" spans="1:9">
      <c r="A30" s="44">
        <v>44371</v>
      </c>
      <c r="B30" s="41" t="s">
        <v>31</v>
      </c>
      <c r="C30" s="1">
        <f t="shared" si="0"/>
        <v>109421</v>
      </c>
      <c r="D30" s="1">
        <v>43798</v>
      </c>
      <c r="E30" s="1">
        <v>1584</v>
      </c>
      <c r="F30" s="1">
        <v>63930</v>
      </c>
      <c r="G30" s="1">
        <v>109</v>
      </c>
      <c r="H30" s="9"/>
      <c r="I30" s="9"/>
    </row>
    <row r="31" spans="1:9">
      <c r="A31" s="44">
        <v>44370</v>
      </c>
      <c r="B31" s="41" t="s">
        <v>60</v>
      </c>
      <c r="C31" s="1">
        <f t="shared" si="0"/>
        <v>111486</v>
      </c>
      <c r="D31" s="1">
        <v>46971</v>
      </c>
      <c r="E31" s="1">
        <v>4683</v>
      </c>
      <c r="F31" s="1">
        <v>59733</v>
      </c>
      <c r="G31" s="1">
        <v>99</v>
      </c>
      <c r="H31" s="9"/>
      <c r="I31" s="9"/>
    </row>
    <row r="32" spans="1:9">
      <c r="A32" s="44">
        <v>44369</v>
      </c>
      <c r="B32" s="41" t="s">
        <v>61</v>
      </c>
      <c r="C32" s="1">
        <f t="shared" si="0"/>
        <v>94135</v>
      </c>
      <c r="D32" s="1">
        <v>44473</v>
      </c>
      <c r="E32" s="1">
        <v>1946</v>
      </c>
      <c r="F32" s="1">
        <v>47609</v>
      </c>
      <c r="G32" s="1">
        <v>107</v>
      </c>
      <c r="H32" s="9"/>
      <c r="I32" s="9"/>
    </row>
    <row r="33" spans="1:9">
      <c r="A33" s="44">
        <v>44368</v>
      </c>
      <c r="B33" s="41" t="s">
        <v>62</v>
      </c>
      <c r="C33" s="1">
        <f t="shared" si="0"/>
        <v>198780</v>
      </c>
      <c r="D33" s="1">
        <v>67154</v>
      </c>
      <c r="E33" s="1">
        <v>7843</v>
      </c>
      <c r="F33" s="1">
        <v>123679</v>
      </c>
      <c r="G33" s="1">
        <v>104</v>
      </c>
      <c r="H33" s="9"/>
      <c r="I33" s="9"/>
    </row>
    <row r="34" spans="1:9">
      <c r="A34" s="44">
        <v>44365</v>
      </c>
      <c r="B34" s="41" t="s">
        <v>58</v>
      </c>
      <c r="C34" s="1">
        <f t="shared" si="0"/>
        <v>125948</v>
      </c>
      <c r="D34" s="1">
        <v>50112</v>
      </c>
      <c r="E34" s="1">
        <v>2145</v>
      </c>
      <c r="F34" s="1">
        <v>73691</v>
      </c>
      <c r="G34" s="1">
        <v>0</v>
      </c>
      <c r="H34" s="9"/>
      <c r="I34" s="9"/>
    </row>
    <row r="35" spans="1:9">
      <c r="A35" s="44">
        <v>44364</v>
      </c>
      <c r="B35" s="41" t="s">
        <v>31</v>
      </c>
      <c r="C35" s="1">
        <f t="shared" si="0"/>
        <v>129330</v>
      </c>
      <c r="D35" s="1">
        <v>46926</v>
      </c>
      <c r="E35" s="1">
        <v>4611</v>
      </c>
      <c r="F35" s="1">
        <v>77793</v>
      </c>
      <c r="G35" s="1">
        <v>0</v>
      </c>
      <c r="H35" s="9"/>
      <c r="I35" s="9"/>
    </row>
    <row r="36" spans="1:9">
      <c r="A36" s="44">
        <v>44363</v>
      </c>
      <c r="B36" s="41" t="s">
        <v>60</v>
      </c>
      <c r="C36" s="1">
        <f t="shared" si="0"/>
        <v>118735</v>
      </c>
      <c r="D36" s="1">
        <v>43912</v>
      </c>
      <c r="E36" s="1">
        <v>2782</v>
      </c>
      <c r="F36" s="1">
        <v>72041</v>
      </c>
      <c r="G36" s="1">
        <v>0</v>
      </c>
      <c r="H36" s="9"/>
      <c r="I36" s="9"/>
    </row>
    <row r="37" spans="1:9">
      <c r="A37" s="44">
        <v>44362</v>
      </c>
      <c r="B37" s="41" t="s">
        <v>61</v>
      </c>
      <c r="C37" s="1">
        <f t="shared" si="0"/>
        <v>115363</v>
      </c>
      <c r="D37" s="1">
        <v>40459</v>
      </c>
      <c r="E37" s="1">
        <v>2956</v>
      </c>
      <c r="F37" s="1">
        <v>71948</v>
      </c>
      <c r="G37" s="1">
        <v>0</v>
      </c>
      <c r="H37" s="9"/>
      <c r="I37" s="9"/>
    </row>
    <row r="38" spans="1:9">
      <c r="A38" s="44">
        <v>44361</v>
      </c>
      <c r="B38" s="41" t="s">
        <v>62</v>
      </c>
      <c r="C38" s="1">
        <f t="shared" si="0"/>
        <v>214965</v>
      </c>
      <c r="D38" s="1">
        <v>85819</v>
      </c>
      <c r="E38" s="1">
        <v>5610</v>
      </c>
      <c r="F38" s="1">
        <v>123536</v>
      </c>
      <c r="G38" s="1">
        <v>0</v>
      </c>
      <c r="H38" s="9"/>
      <c r="I38" s="9"/>
    </row>
    <row r="39" spans="1:9">
      <c r="A39" s="44">
        <v>44358</v>
      </c>
      <c r="B39" s="41" t="s">
        <v>58</v>
      </c>
      <c r="C39" s="1">
        <f t="shared" si="0"/>
        <v>147983</v>
      </c>
      <c r="D39" s="1">
        <v>54834</v>
      </c>
      <c r="E39" s="1">
        <v>1669</v>
      </c>
      <c r="F39" s="1">
        <v>91480</v>
      </c>
      <c r="G39" s="1">
        <v>0</v>
      </c>
      <c r="H39" s="9"/>
      <c r="I39" s="9"/>
    </row>
    <row r="40" spans="1:9">
      <c r="A40" s="44">
        <v>44357</v>
      </c>
      <c r="B40" s="41" t="s">
        <v>59</v>
      </c>
      <c r="C40" s="1">
        <f t="shared" si="0"/>
        <v>136591</v>
      </c>
      <c r="D40" s="1">
        <v>52250</v>
      </c>
      <c r="E40" s="1">
        <v>1719</v>
      </c>
      <c r="F40" s="1">
        <v>82622</v>
      </c>
      <c r="G40" s="1">
        <v>0</v>
      </c>
      <c r="H40" s="9"/>
      <c r="I40" s="9"/>
    </row>
    <row r="41" spans="1:9">
      <c r="A41" s="44">
        <v>44356</v>
      </c>
      <c r="B41" s="41" t="s">
        <v>60</v>
      </c>
      <c r="C41" s="1">
        <f t="shared" si="0"/>
        <v>167384</v>
      </c>
      <c r="D41" s="1">
        <v>67694</v>
      </c>
      <c r="E41" s="1">
        <v>1047</v>
      </c>
      <c r="F41" s="1">
        <v>98643</v>
      </c>
      <c r="G41" s="1">
        <v>0</v>
      </c>
      <c r="H41" s="9"/>
      <c r="I41" s="9"/>
    </row>
    <row r="42" spans="1:9">
      <c r="A42" s="44">
        <v>44355</v>
      </c>
      <c r="B42" s="41" t="s">
        <v>61</v>
      </c>
      <c r="C42" s="1">
        <f t="shared" si="0"/>
        <v>161922</v>
      </c>
      <c r="D42" s="1">
        <v>71689</v>
      </c>
      <c r="E42" s="1">
        <v>990</v>
      </c>
      <c r="F42" s="1">
        <v>89243</v>
      </c>
      <c r="G42" s="1">
        <v>0</v>
      </c>
      <c r="H42" s="9"/>
      <c r="I42" s="9"/>
    </row>
    <row r="43" spans="1:9">
      <c r="A43" s="44">
        <v>44354</v>
      </c>
      <c r="B43" s="41" t="s">
        <v>62</v>
      </c>
      <c r="C43" s="1">
        <f t="shared" si="0"/>
        <v>239337</v>
      </c>
      <c r="D43" s="1">
        <v>104435</v>
      </c>
      <c r="E43" s="1">
        <v>2146</v>
      </c>
      <c r="F43" s="1">
        <v>132756</v>
      </c>
      <c r="G43" s="1">
        <v>0</v>
      </c>
      <c r="H43" s="9"/>
      <c r="I43" s="9"/>
    </row>
    <row r="44" spans="1:9">
      <c r="A44" s="44">
        <v>44351</v>
      </c>
      <c r="B44" s="41" t="s">
        <v>58</v>
      </c>
      <c r="C44" s="1">
        <f t="shared" si="0"/>
        <v>159203</v>
      </c>
      <c r="D44" s="1">
        <v>62634</v>
      </c>
      <c r="E44" s="1">
        <v>929</v>
      </c>
      <c r="F44" s="1">
        <v>95640</v>
      </c>
      <c r="G44" s="1">
        <v>0</v>
      </c>
      <c r="H44" s="9"/>
      <c r="I44" s="9"/>
    </row>
    <row r="45" spans="1:9">
      <c r="A45" s="10">
        <v>44350</v>
      </c>
      <c r="B45" s="7" t="s">
        <v>59</v>
      </c>
      <c r="C45" s="1">
        <f t="shared" si="0"/>
        <v>143157</v>
      </c>
      <c r="D45" s="1">
        <v>59654</v>
      </c>
      <c r="E45" s="1">
        <v>112</v>
      </c>
      <c r="F45" s="1">
        <v>83391</v>
      </c>
      <c r="G45" s="1">
        <v>0</v>
      </c>
      <c r="H45" s="9"/>
      <c r="I45" s="9"/>
    </row>
    <row r="46" spans="1:9">
      <c r="A46" s="10">
        <v>44349</v>
      </c>
      <c r="B46" s="7" t="s">
        <v>60</v>
      </c>
      <c r="C46" s="1">
        <f t="shared" si="0"/>
        <v>159126</v>
      </c>
      <c r="D46" s="1">
        <v>71140</v>
      </c>
      <c r="E46" s="1">
        <v>316</v>
      </c>
      <c r="F46" s="1">
        <v>87670</v>
      </c>
      <c r="G46" s="1">
        <v>0</v>
      </c>
      <c r="H46" s="9"/>
      <c r="I46" s="9"/>
    </row>
    <row r="47" spans="1:9">
      <c r="A47" s="10">
        <v>44348</v>
      </c>
      <c r="B47" s="7" t="s">
        <v>61</v>
      </c>
      <c r="C47" s="1">
        <f t="shared" si="0"/>
        <v>159057</v>
      </c>
      <c r="D47" s="1">
        <v>66264</v>
      </c>
      <c r="E47" s="1">
        <v>123</v>
      </c>
      <c r="F47" s="1">
        <v>92670</v>
      </c>
      <c r="G47" s="1">
        <v>0</v>
      </c>
      <c r="H47" s="9"/>
      <c r="I47" s="9"/>
    </row>
    <row r="48" spans="1:9">
      <c r="A48" s="10">
        <v>44347</v>
      </c>
      <c r="B48" s="7" t="s">
        <v>62</v>
      </c>
      <c r="C48" s="1">
        <f t="shared" si="0"/>
        <v>273255</v>
      </c>
      <c r="D48" s="1">
        <v>131423</v>
      </c>
      <c r="E48" s="1">
        <v>582</v>
      </c>
      <c r="F48" s="1">
        <v>141250</v>
      </c>
      <c r="G48" s="1">
        <v>0</v>
      </c>
      <c r="H48" s="9"/>
      <c r="I48" s="9"/>
    </row>
    <row r="49" spans="1:9">
      <c r="A49" s="10">
        <v>44344</v>
      </c>
      <c r="B49" s="7" t="s">
        <v>58</v>
      </c>
      <c r="C49" s="1">
        <f t="shared" si="0"/>
        <v>164516</v>
      </c>
      <c r="D49" s="1">
        <v>87584</v>
      </c>
      <c r="E49" s="1">
        <v>157</v>
      </c>
      <c r="F49" s="1">
        <v>76775</v>
      </c>
      <c r="G49" s="1">
        <v>0</v>
      </c>
      <c r="H49" s="9"/>
      <c r="I49" s="9"/>
    </row>
    <row r="50" spans="1:9">
      <c r="A50" s="10">
        <v>44343</v>
      </c>
      <c r="B50" s="7" t="s">
        <v>59</v>
      </c>
      <c r="C50" s="1">
        <f t="shared" si="0"/>
        <v>145149</v>
      </c>
      <c r="D50" s="1">
        <v>84217</v>
      </c>
      <c r="E50" s="1">
        <v>40</v>
      </c>
      <c r="F50" s="1">
        <v>60892</v>
      </c>
      <c r="G50" s="1">
        <v>0</v>
      </c>
      <c r="H50" s="9"/>
      <c r="I50" s="9"/>
    </row>
    <row r="51" spans="1:9">
      <c r="A51" s="10">
        <v>44342</v>
      </c>
      <c r="B51" s="7" t="s">
        <v>60</v>
      </c>
      <c r="C51" s="1">
        <f t="shared" si="0"/>
        <v>142589</v>
      </c>
      <c r="D51" s="1">
        <v>93243</v>
      </c>
      <c r="E51" s="1">
        <v>172</v>
      </c>
      <c r="F51" s="1">
        <v>49174</v>
      </c>
      <c r="G51" s="1">
        <v>0</v>
      </c>
      <c r="H51" s="9"/>
      <c r="I51" s="9"/>
    </row>
    <row r="52" spans="1:9">
      <c r="A52" s="10">
        <v>44341</v>
      </c>
      <c r="B52" s="7" t="s">
        <v>61</v>
      </c>
      <c r="C52" s="1">
        <f t="shared" si="0"/>
        <v>139652</v>
      </c>
      <c r="D52" s="1">
        <v>87114</v>
      </c>
      <c r="E52" s="1">
        <v>476</v>
      </c>
      <c r="F52" s="1">
        <v>52062</v>
      </c>
      <c r="G52" s="1">
        <v>0</v>
      </c>
      <c r="H52" s="9"/>
      <c r="I52" s="9"/>
    </row>
    <row r="53" spans="1:9">
      <c r="A53" s="10">
        <v>44340</v>
      </c>
      <c r="B53" s="7" t="s">
        <v>62</v>
      </c>
      <c r="C53" s="1">
        <f t="shared" si="0"/>
        <v>330589</v>
      </c>
      <c r="D53" s="1">
        <v>136491</v>
      </c>
      <c r="E53" s="1">
        <v>269</v>
      </c>
      <c r="F53" s="1">
        <v>193829</v>
      </c>
      <c r="G53" s="1">
        <v>0</v>
      </c>
      <c r="H53" s="9"/>
      <c r="I53" s="9"/>
    </row>
    <row r="54" spans="1:9">
      <c r="A54" s="10">
        <v>44337</v>
      </c>
      <c r="B54" s="7" t="s">
        <v>58</v>
      </c>
      <c r="C54" s="1">
        <f t="shared" si="0"/>
        <v>249021</v>
      </c>
      <c r="D54" s="1">
        <v>99918</v>
      </c>
      <c r="E54" s="1"/>
      <c r="F54" s="1">
        <v>149103</v>
      </c>
      <c r="G54" s="1"/>
      <c r="H54" s="9"/>
      <c r="I54" s="9"/>
    </row>
    <row r="55" spans="1:9">
      <c r="A55" s="10">
        <v>44336</v>
      </c>
      <c r="B55" s="7" t="s">
        <v>59</v>
      </c>
      <c r="C55" s="1">
        <f t="shared" si="0"/>
        <v>190533</v>
      </c>
      <c r="D55" s="1">
        <v>81422</v>
      </c>
      <c r="E55" s="1"/>
      <c r="F55" s="1">
        <v>109111</v>
      </c>
      <c r="G55" s="1"/>
      <c r="H55" s="9"/>
      <c r="I55" s="9"/>
    </row>
    <row r="56" spans="1:9">
      <c r="A56" s="10">
        <v>44335</v>
      </c>
      <c r="B56" s="7" t="s">
        <v>60</v>
      </c>
      <c r="C56" s="1">
        <f t="shared" si="0"/>
        <v>267866</v>
      </c>
      <c r="D56" s="1">
        <v>88163</v>
      </c>
      <c r="E56" s="1"/>
      <c r="F56" s="1">
        <v>179703</v>
      </c>
      <c r="G56" s="1"/>
      <c r="H56" s="9"/>
      <c r="I56" s="9"/>
    </row>
    <row r="57" spans="1:9">
      <c r="A57" s="10">
        <v>44334</v>
      </c>
      <c r="B57" s="7" t="s">
        <v>61</v>
      </c>
      <c r="C57" s="1">
        <f t="shared" si="0"/>
        <v>250244</v>
      </c>
      <c r="D57" s="1">
        <v>94577</v>
      </c>
      <c r="E57" s="1"/>
      <c r="F57" s="1">
        <v>155667</v>
      </c>
      <c r="G57" s="1"/>
      <c r="H57" s="9"/>
      <c r="I57" s="9"/>
    </row>
    <row r="58" spans="1:9">
      <c r="A58" s="10">
        <v>44333</v>
      </c>
      <c r="B58" s="7" t="s">
        <v>62</v>
      </c>
      <c r="C58" s="1">
        <f t="shared" si="0"/>
        <v>349566</v>
      </c>
      <c r="D58" s="1">
        <v>133843</v>
      </c>
      <c r="E58" s="1"/>
      <c r="F58" s="1">
        <v>215723</v>
      </c>
      <c r="G58" s="1"/>
      <c r="H58" s="9"/>
      <c r="I58" s="9"/>
    </row>
    <row r="59" spans="1:9">
      <c r="A59" s="10">
        <v>44330</v>
      </c>
      <c r="B59" s="7" t="s">
        <v>58</v>
      </c>
      <c r="C59" s="1">
        <f t="shared" si="0"/>
        <v>242878</v>
      </c>
      <c r="D59" s="1">
        <v>99493</v>
      </c>
      <c r="E59" s="1"/>
      <c r="F59" s="1">
        <v>143385</v>
      </c>
      <c r="G59" s="1"/>
      <c r="H59" s="9"/>
      <c r="I59" s="9"/>
    </row>
    <row r="60" spans="1:9">
      <c r="A60" s="10">
        <v>44329</v>
      </c>
      <c r="B60" s="7" t="s">
        <v>59</v>
      </c>
      <c r="C60" s="1">
        <f t="shared" si="0"/>
        <v>219139</v>
      </c>
      <c r="D60" s="1">
        <v>93429</v>
      </c>
      <c r="E60" s="1"/>
      <c r="F60" s="1">
        <v>125710</v>
      </c>
      <c r="G60" s="1"/>
      <c r="H60" s="9"/>
      <c r="I60" s="9"/>
    </row>
    <row r="61" spans="1:9">
      <c r="A61" s="10">
        <v>44328</v>
      </c>
      <c r="B61" s="7" t="s">
        <v>60</v>
      </c>
      <c r="C61" s="1">
        <f t="shared" si="0"/>
        <v>181720</v>
      </c>
      <c r="D61" s="1">
        <v>82959</v>
      </c>
      <c r="E61" s="1"/>
      <c r="F61" s="1">
        <v>98761</v>
      </c>
      <c r="G61" s="1"/>
      <c r="H61" s="9"/>
      <c r="I61" s="9"/>
    </row>
    <row r="62" spans="1:9">
      <c r="A62" s="10">
        <v>44327</v>
      </c>
      <c r="B62" s="7" t="s">
        <v>35</v>
      </c>
      <c r="C62" s="1">
        <f t="shared" si="0"/>
        <v>168738</v>
      </c>
      <c r="D62" s="1">
        <v>90287</v>
      </c>
      <c r="E62" s="1"/>
      <c r="F62" s="1">
        <v>78451</v>
      </c>
      <c r="G62" s="1"/>
      <c r="H62" s="9"/>
      <c r="I62" s="9"/>
    </row>
    <row r="63" spans="1:9">
      <c r="A63" s="10">
        <v>44326</v>
      </c>
      <c r="B63" s="7" t="s">
        <v>62</v>
      </c>
      <c r="C63" s="1">
        <f t="shared" si="0"/>
        <v>223504</v>
      </c>
      <c r="D63" s="1">
        <v>155255</v>
      </c>
      <c r="E63" s="1"/>
      <c r="F63" s="1">
        <v>68249</v>
      </c>
      <c r="G63" s="1"/>
      <c r="H63" s="9"/>
      <c r="I63" s="9"/>
    </row>
    <row r="64" spans="1:9">
      <c r="A64" s="10">
        <v>44323</v>
      </c>
      <c r="B64" s="7" t="s">
        <v>58</v>
      </c>
      <c r="C64" s="1">
        <f t="shared" si="0"/>
        <v>140344</v>
      </c>
      <c r="D64" s="1">
        <v>97165</v>
      </c>
      <c r="E64" s="1"/>
      <c r="F64" s="1">
        <v>43179</v>
      </c>
      <c r="G64" s="1"/>
      <c r="H64" s="9"/>
      <c r="I64" s="9"/>
    </row>
    <row r="65" spans="1:9">
      <c r="A65" s="10">
        <v>44322</v>
      </c>
      <c r="B65" s="7" t="s">
        <v>59</v>
      </c>
      <c r="C65" s="1">
        <f t="shared" si="0"/>
        <v>331914</v>
      </c>
      <c r="D65" s="1">
        <v>268978</v>
      </c>
      <c r="E65" s="1"/>
      <c r="F65" s="1">
        <v>62936</v>
      </c>
      <c r="G65" s="1"/>
      <c r="H65" s="9"/>
      <c r="I65" s="9"/>
    </row>
    <row r="66" spans="1:9">
      <c r="A66" s="10">
        <v>44316</v>
      </c>
      <c r="B66" s="7" t="s">
        <v>58</v>
      </c>
      <c r="C66" s="1">
        <f t="shared" si="0"/>
        <v>274907</v>
      </c>
      <c r="D66" s="1">
        <v>227667</v>
      </c>
      <c r="E66" s="1"/>
      <c r="F66" s="1">
        <v>47240</v>
      </c>
      <c r="G66" s="1"/>
      <c r="H66" s="9"/>
      <c r="I66" s="9"/>
    </row>
    <row r="67" spans="1:9">
      <c r="A67" s="10">
        <v>44314</v>
      </c>
      <c r="B67" s="7" t="s">
        <v>60</v>
      </c>
      <c r="C67" s="1">
        <f t="shared" si="0"/>
        <v>238273</v>
      </c>
      <c r="D67" s="1">
        <v>194005</v>
      </c>
      <c r="E67" s="1"/>
      <c r="F67" s="1">
        <v>44268</v>
      </c>
      <c r="G67" s="1"/>
      <c r="H67" s="9"/>
      <c r="I67" s="9"/>
    </row>
    <row r="68" spans="1:9">
      <c r="A68" s="10">
        <v>44313</v>
      </c>
      <c r="B68" s="7" t="s">
        <v>61</v>
      </c>
      <c r="C68" s="1">
        <f t="shared" si="0"/>
        <v>203174</v>
      </c>
      <c r="D68" s="1">
        <v>172069</v>
      </c>
      <c r="E68" s="1"/>
      <c r="F68" s="1">
        <v>31105</v>
      </c>
      <c r="G68" s="1"/>
      <c r="H68" s="9"/>
      <c r="I68" s="9"/>
    </row>
    <row r="69" spans="1:9">
      <c r="A69" s="10">
        <v>44312</v>
      </c>
      <c r="B69" s="7" t="s">
        <v>64</v>
      </c>
      <c r="C69" s="1">
        <f t="shared" ref="C69:C77" si="1">SUM(D69:G69)</f>
        <v>263328</v>
      </c>
      <c r="D69" s="1">
        <v>221677</v>
      </c>
      <c r="E69" s="1"/>
      <c r="F69" s="1">
        <v>41651</v>
      </c>
      <c r="G69" s="1"/>
      <c r="H69" s="9"/>
      <c r="I69" s="9"/>
    </row>
    <row r="70" spans="1:9">
      <c r="A70" s="10">
        <v>44309</v>
      </c>
      <c r="B70" s="7" t="s">
        <v>63</v>
      </c>
      <c r="C70" s="1">
        <f t="shared" si="1"/>
        <v>177672</v>
      </c>
      <c r="D70" s="1">
        <v>147989</v>
      </c>
      <c r="E70" s="1"/>
      <c r="F70" s="1">
        <v>29683</v>
      </c>
      <c r="G70" s="1"/>
      <c r="H70" s="9"/>
      <c r="I70" s="9"/>
    </row>
    <row r="71" spans="1:9">
      <c r="A71" s="10">
        <v>44308</v>
      </c>
      <c r="B71" s="7" t="s">
        <v>65</v>
      </c>
      <c r="C71" s="1">
        <f t="shared" si="1"/>
        <v>150489</v>
      </c>
      <c r="D71" s="1">
        <v>128634</v>
      </c>
      <c r="E71" s="1"/>
      <c r="F71" s="1">
        <v>21855</v>
      </c>
      <c r="G71" s="1"/>
      <c r="H71" s="9"/>
      <c r="I71" s="9"/>
    </row>
    <row r="72" spans="1:9">
      <c r="A72" s="10">
        <v>44307</v>
      </c>
      <c r="B72" s="7" t="s">
        <v>34</v>
      </c>
      <c r="C72" s="1">
        <f t="shared" si="1"/>
        <v>152884</v>
      </c>
      <c r="D72" s="1">
        <v>126188</v>
      </c>
      <c r="E72" s="1"/>
      <c r="F72" s="1">
        <v>26696</v>
      </c>
      <c r="G72" s="1"/>
      <c r="H72" s="9"/>
      <c r="I72" s="9"/>
    </row>
    <row r="73" spans="1:9">
      <c r="A73" s="10">
        <v>44306</v>
      </c>
      <c r="B73" s="7" t="s">
        <v>61</v>
      </c>
      <c r="C73" s="1">
        <f t="shared" si="1"/>
        <v>126419</v>
      </c>
      <c r="D73" s="1">
        <v>98622</v>
      </c>
      <c r="E73" s="1"/>
      <c r="F73" s="1">
        <v>27797</v>
      </c>
      <c r="G73" s="1"/>
      <c r="H73" s="9"/>
      <c r="I73" s="9"/>
    </row>
    <row r="74" spans="1:9">
      <c r="A74" s="10">
        <v>44305</v>
      </c>
      <c r="B74" s="11" t="str">
        <f t="shared" ref="B74:B79" si="2">"("&amp;TEXT(A74,"aaa")&amp;")"</f>
        <v>(月)</v>
      </c>
      <c r="C74" s="1">
        <f t="shared" si="1"/>
        <v>119032</v>
      </c>
      <c r="D74" s="1">
        <v>64725</v>
      </c>
      <c r="E74" s="1"/>
      <c r="F74" s="1">
        <v>54307</v>
      </c>
      <c r="G74" s="1"/>
      <c r="H74" s="9"/>
      <c r="I74" s="9"/>
    </row>
    <row r="75" spans="1:9">
      <c r="A75" s="10">
        <v>44302</v>
      </c>
      <c r="B75" s="11" t="str">
        <f t="shared" si="2"/>
        <v>(金)</v>
      </c>
      <c r="C75" s="1">
        <f t="shared" si="1"/>
        <v>69687</v>
      </c>
      <c r="D75" s="1">
        <v>29696</v>
      </c>
      <c r="E75" s="1"/>
      <c r="F75" s="1">
        <v>39991</v>
      </c>
      <c r="G75" s="1"/>
      <c r="H75" s="9"/>
      <c r="I75" s="9"/>
    </row>
    <row r="76" spans="1:9">
      <c r="A76" s="10">
        <v>44301</v>
      </c>
      <c r="B76" s="11" t="str">
        <f t="shared" si="2"/>
        <v>(木)</v>
      </c>
      <c r="C76" s="1">
        <f t="shared" si="1"/>
        <v>52620</v>
      </c>
      <c r="D76" s="1">
        <v>16637</v>
      </c>
      <c r="E76" s="1"/>
      <c r="F76" s="1">
        <v>35983</v>
      </c>
      <c r="G76" s="1"/>
      <c r="H76" s="9"/>
      <c r="I76" s="9"/>
    </row>
    <row r="77" spans="1:9">
      <c r="A77" s="10">
        <v>44300</v>
      </c>
      <c r="B77" s="11" t="str">
        <f t="shared" si="2"/>
        <v>(水)</v>
      </c>
      <c r="C77" s="1">
        <f t="shared" si="1"/>
        <v>50996</v>
      </c>
      <c r="D77" s="1">
        <v>9569</v>
      </c>
      <c r="E77" s="1"/>
      <c r="F77" s="1">
        <v>41427</v>
      </c>
      <c r="G77" s="1"/>
      <c r="H77" s="9"/>
      <c r="I77" s="9"/>
    </row>
    <row r="78" spans="1:9">
      <c r="A78" s="3">
        <v>44299</v>
      </c>
      <c r="B78" s="11" t="str">
        <f t="shared" si="2"/>
        <v>(火)</v>
      </c>
      <c r="C78" s="1">
        <f t="shared" ref="C78:C79" si="3">SUM(D78:G78)</f>
        <v>53986</v>
      </c>
      <c r="D78" s="1">
        <v>13896</v>
      </c>
      <c r="E78" s="1"/>
      <c r="F78" s="1">
        <v>40090</v>
      </c>
      <c r="G78" s="1"/>
      <c r="H78" s="9"/>
      <c r="I78" s="9"/>
    </row>
    <row r="79" spans="1:9">
      <c r="A79" s="3">
        <v>44298</v>
      </c>
      <c r="B79" s="11" t="str">
        <f t="shared" si="2"/>
        <v>(月)</v>
      </c>
      <c r="C79" s="1">
        <f t="shared" si="3"/>
        <v>96936</v>
      </c>
      <c r="D79" s="1">
        <v>26850</v>
      </c>
      <c r="E79" s="1"/>
      <c r="F79" s="1">
        <v>70086</v>
      </c>
      <c r="G79" s="1"/>
      <c r="H79" s="9"/>
      <c r="I79" s="9"/>
    </row>
    <row r="80" spans="1:9">
      <c r="A80" s="13"/>
      <c r="B80" s="12"/>
      <c r="C80" s="12"/>
      <c r="D80" s="12"/>
      <c r="E80" s="12"/>
      <c r="F80" s="12"/>
      <c r="G80" s="9"/>
      <c r="H80" s="9"/>
    </row>
    <row r="81" spans="1:11">
      <c r="A81" s="2" t="s">
        <v>66</v>
      </c>
      <c r="B81" s="9"/>
      <c r="C81" s="9"/>
      <c r="D81" s="9"/>
      <c r="E81" s="9"/>
      <c r="F81" s="9"/>
      <c r="H81" s="9"/>
    </row>
    <row r="82" spans="1:11">
      <c r="A82" s="2" t="s">
        <v>67</v>
      </c>
      <c r="H82" s="9"/>
    </row>
    <row r="83" spans="1:11">
      <c r="A83" s="2" t="s">
        <v>68</v>
      </c>
      <c r="H83" s="9"/>
    </row>
    <row r="84" spans="1:11">
      <c r="A84" s="2" t="s">
        <v>69</v>
      </c>
      <c r="H84" s="9"/>
    </row>
    <row r="85" spans="1:11">
      <c r="A85" s="2" t="s">
        <v>70</v>
      </c>
      <c r="H85" s="9"/>
    </row>
    <row r="86" spans="1:11">
      <c r="A86" s="2" t="s">
        <v>71</v>
      </c>
      <c r="H86" s="9"/>
    </row>
    <row r="87" spans="1:11">
      <c r="A87" s="2" t="s">
        <v>72</v>
      </c>
      <c r="H87" s="9"/>
      <c r="I87" s="9"/>
      <c r="J87" s="9"/>
      <c r="K87" s="9"/>
    </row>
  </sheetData>
  <mergeCells count="6">
    <mergeCell ref="F3:G3"/>
    <mergeCell ref="A5:B5"/>
    <mergeCell ref="A3:A4"/>
    <mergeCell ref="B3:B4"/>
    <mergeCell ref="C3:C4"/>
    <mergeCell ref="D3:E3"/>
  </mergeCells>
  <phoneticPr fontId="2"/>
  <pageMargins left="0.7" right="0.7" top="0.75" bottom="0.75" header="0.3" footer="0.3"/>
  <pageSetup paperSize="9"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93"/>
  <sheetViews>
    <sheetView view="pageBreakPreview" zoomScaleNormal="100" zoomScaleSheetLayoutView="100" workbookViewId="0"/>
  </sheetViews>
  <sheetFormatPr defaultColWidth="9" defaultRowHeight="18.75"/>
  <cols>
    <col min="1" max="1" width="13.625" style="2" customWidth="1"/>
    <col min="2" max="2" width="5" style="2" customWidth="1"/>
    <col min="3" max="3" width="13.625" style="2" customWidth="1"/>
    <col min="4" max="4" width="5" style="2" customWidth="1"/>
    <col min="5" max="5" width="13.625" style="2" customWidth="1"/>
    <col min="6" max="7" width="18.5" style="2" customWidth="1"/>
    <col min="8" max="9" width="13.625" style="2" customWidth="1"/>
    <col min="10" max="16384" width="9" style="2"/>
  </cols>
  <sheetData>
    <row r="1" spans="1:9">
      <c r="A1" s="34" t="s">
        <v>73</v>
      </c>
    </row>
    <row r="2" spans="1:9">
      <c r="A2" s="34"/>
      <c r="G2" s="4" t="s">
        <v>110</v>
      </c>
    </row>
    <row r="3" spans="1:9">
      <c r="A3" s="209" t="s">
        <v>74</v>
      </c>
      <c r="B3" s="209" t="s">
        <v>19</v>
      </c>
      <c r="C3" s="209" t="s">
        <v>75</v>
      </c>
      <c r="D3" s="209" t="s">
        <v>19</v>
      </c>
      <c r="E3" s="206" t="s">
        <v>44</v>
      </c>
      <c r="F3" s="43" t="s">
        <v>48</v>
      </c>
      <c r="G3" s="43" t="s">
        <v>49</v>
      </c>
    </row>
    <row r="4" spans="1:9">
      <c r="A4" s="209"/>
      <c r="B4" s="209"/>
      <c r="C4" s="209"/>
      <c r="D4" s="209"/>
      <c r="E4" s="206"/>
      <c r="F4" s="85" t="s">
        <v>51</v>
      </c>
      <c r="G4" s="85" t="s">
        <v>51</v>
      </c>
      <c r="H4" s="9"/>
      <c r="I4" s="9"/>
    </row>
    <row r="5" spans="1:9">
      <c r="A5" s="44">
        <v>45041</v>
      </c>
      <c r="B5" s="41" t="str">
        <f t="shared" ref="B5" si="0">"(" &amp; TEXT(A5,"aaa") &amp; ")"</f>
        <v>(火)</v>
      </c>
      <c r="C5" s="44">
        <v>45039</v>
      </c>
      <c r="D5" s="41" t="s">
        <v>76</v>
      </c>
      <c r="E5" s="16">
        <v>19399931</v>
      </c>
      <c r="F5" s="17">
        <v>9744548</v>
      </c>
      <c r="G5" s="17">
        <v>9655383</v>
      </c>
      <c r="H5" s="9"/>
      <c r="I5" s="9"/>
    </row>
    <row r="6" spans="1:9">
      <c r="A6" s="44">
        <v>45034</v>
      </c>
      <c r="B6" s="41" t="str">
        <f t="shared" ref="B6" si="1">"(" &amp; TEXT(A6,"aaa") &amp; ")"</f>
        <v>(火)</v>
      </c>
      <c r="C6" s="44">
        <v>45032</v>
      </c>
      <c r="D6" s="41" t="s">
        <v>76</v>
      </c>
      <c r="E6" s="16">
        <v>19399931</v>
      </c>
      <c r="F6" s="17">
        <v>9744548</v>
      </c>
      <c r="G6" s="17">
        <v>9655383</v>
      </c>
      <c r="H6" s="9"/>
      <c r="I6" s="9"/>
    </row>
    <row r="7" spans="1:9">
      <c r="A7" s="44">
        <v>45027</v>
      </c>
      <c r="B7" s="41" t="str">
        <f t="shared" ref="B7" si="2">"(" &amp; TEXT(A7,"aaa") &amp; ")"</f>
        <v>(火)</v>
      </c>
      <c r="C7" s="44">
        <v>45025</v>
      </c>
      <c r="D7" s="41" t="s">
        <v>76</v>
      </c>
      <c r="E7" s="16">
        <v>19399931</v>
      </c>
      <c r="F7" s="17">
        <v>9744548</v>
      </c>
      <c r="G7" s="17">
        <v>9655383</v>
      </c>
      <c r="H7" s="9"/>
      <c r="I7" s="9"/>
    </row>
    <row r="8" spans="1:9">
      <c r="A8" s="44">
        <v>45020</v>
      </c>
      <c r="B8" s="41" t="str">
        <f t="shared" ref="B8" si="3">"(" &amp; TEXT(A8,"aaa") &amp; ")"</f>
        <v>(火)</v>
      </c>
      <c r="C8" s="44">
        <v>45018</v>
      </c>
      <c r="D8" s="41" t="s">
        <v>76</v>
      </c>
      <c r="E8" s="16">
        <v>19399931</v>
      </c>
      <c r="F8" s="17">
        <v>9744548</v>
      </c>
      <c r="G8" s="17">
        <v>9655383</v>
      </c>
      <c r="H8" s="9"/>
      <c r="I8" s="9"/>
    </row>
    <row r="9" spans="1:9">
      <c r="A9" s="44">
        <v>45013</v>
      </c>
      <c r="B9" s="41" t="str">
        <f t="shared" ref="B9" si="4">"(" &amp; TEXT(A9,"aaa") &amp; ")"</f>
        <v>(火)</v>
      </c>
      <c r="C9" s="44">
        <v>45011</v>
      </c>
      <c r="D9" s="41" t="s">
        <v>76</v>
      </c>
      <c r="E9" s="16">
        <v>19399931</v>
      </c>
      <c r="F9" s="17">
        <v>9744548</v>
      </c>
      <c r="G9" s="17">
        <v>9655383</v>
      </c>
      <c r="H9" s="9"/>
      <c r="I9" s="9"/>
    </row>
    <row r="10" spans="1:9">
      <c r="A10" s="44">
        <v>45007</v>
      </c>
      <c r="B10" s="41" t="str">
        <f t="shared" ref="B10" si="5">"(" &amp; TEXT(A10,"aaa") &amp; ")"</f>
        <v>(水)</v>
      </c>
      <c r="C10" s="44">
        <v>45004</v>
      </c>
      <c r="D10" s="41" t="s">
        <v>76</v>
      </c>
      <c r="E10" s="16">
        <v>19399931</v>
      </c>
      <c r="F10" s="17">
        <v>9744548</v>
      </c>
      <c r="G10" s="17">
        <v>9655383</v>
      </c>
      <c r="H10" s="9"/>
      <c r="I10" s="9"/>
    </row>
    <row r="11" spans="1:9">
      <c r="A11" s="44">
        <v>44999</v>
      </c>
      <c r="B11" s="41" t="str">
        <f t="shared" ref="B11" si="6">"(" &amp; TEXT(A11,"aaa") &amp; ")"</f>
        <v>(火)</v>
      </c>
      <c r="C11" s="44">
        <v>44997</v>
      </c>
      <c r="D11" s="41" t="s">
        <v>76</v>
      </c>
      <c r="E11" s="16">
        <v>19399931</v>
      </c>
      <c r="F11" s="17">
        <v>9744548</v>
      </c>
      <c r="G11" s="17">
        <v>9655383</v>
      </c>
      <c r="H11" s="9"/>
      <c r="I11" s="9"/>
    </row>
    <row r="12" spans="1:9">
      <c r="A12" s="44">
        <v>44992</v>
      </c>
      <c r="B12" s="41" t="str">
        <f t="shared" ref="B12" si="7">"(" &amp; TEXT(A12,"aaa") &amp; ")"</f>
        <v>(火)</v>
      </c>
      <c r="C12" s="44">
        <v>44990</v>
      </c>
      <c r="D12" s="41" t="s">
        <v>76</v>
      </c>
      <c r="E12" s="16">
        <v>19399931</v>
      </c>
      <c r="F12" s="17">
        <v>9744548</v>
      </c>
      <c r="G12" s="17">
        <v>9655383</v>
      </c>
      <c r="H12" s="9"/>
      <c r="I12" s="9"/>
    </row>
    <row r="13" spans="1:9">
      <c r="A13" s="44">
        <v>44985</v>
      </c>
      <c r="B13" s="41" t="str">
        <f t="shared" ref="B13" si="8">"(" &amp; TEXT(A13,"aaa") &amp; ")"</f>
        <v>(火)</v>
      </c>
      <c r="C13" s="44">
        <v>44983</v>
      </c>
      <c r="D13" s="41" t="s">
        <v>76</v>
      </c>
      <c r="E13" s="16">
        <v>19399931</v>
      </c>
      <c r="F13" s="17">
        <v>9744548</v>
      </c>
      <c r="G13" s="17">
        <v>9655383</v>
      </c>
      <c r="H13" s="9"/>
      <c r="I13" s="9"/>
    </row>
    <row r="14" spans="1:9">
      <c r="A14" s="44">
        <v>44978</v>
      </c>
      <c r="B14" s="41" t="str">
        <f t="shared" ref="B14" si="9">"(" &amp; TEXT(A14,"aaa") &amp; ")"</f>
        <v>(火)</v>
      </c>
      <c r="C14" s="44">
        <v>44976</v>
      </c>
      <c r="D14" s="41" t="s">
        <v>76</v>
      </c>
      <c r="E14" s="16">
        <v>19399931</v>
      </c>
      <c r="F14" s="17">
        <v>9744548</v>
      </c>
      <c r="G14" s="17">
        <v>9655383</v>
      </c>
      <c r="H14" s="9"/>
      <c r="I14" s="9"/>
    </row>
    <row r="15" spans="1:9">
      <c r="A15" s="44">
        <v>44971</v>
      </c>
      <c r="B15" s="41" t="str">
        <f t="shared" ref="B15" si="10">"(" &amp; TEXT(A15,"aaa") &amp; ")"</f>
        <v>(火)</v>
      </c>
      <c r="C15" s="44">
        <v>44969</v>
      </c>
      <c r="D15" s="41" t="s">
        <v>76</v>
      </c>
      <c r="E15" s="16">
        <v>19399931</v>
      </c>
      <c r="F15" s="17">
        <v>9744548</v>
      </c>
      <c r="G15" s="17">
        <v>9655383</v>
      </c>
      <c r="H15" s="9"/>
      <c r="I15" s="9"/>
    </row>
    <row r="16" spans="1:9">
      <c r="A16" s="44">
        <v>44964</v>
      </c>
      <c r="B16" s="41" t="str">
        <f t="shared" ref="B16" si="11">"(" &amp; TEXT(A16,"aaa") &amp; ")"</f>
        <v>(火)</v>
      </c>
      <c r="C16" s="44">
        <v>44962</v>
      </c>
      <c r="D16" s="41" t="s">
        <v>76</v>
      </c>
      <c r="E16" s="16">
        <v>19399931</v>
      </c>
      <c r="F16" s="17">
        <v>9744548</v>
      </c>
      <c r="G16" s="17">
        <v>9655383</v>
      </c>
      <c r="H16" s="9"/>
      <c r="I16" s="9"/>
    </row>
    <row r="17" spans="1:9">
      <c r="A17" s="44">
        <v>44957</v>
      </c>
      <c r="B17" s="41" t="str">
        <f t="shared" ref="B17" si="12">"(" &amp; TEXT(A17,"aaa") &amp; ")"</f>
        <v>(火)</v>
      </c>
      <c r="C17" s="44">
        <v>44955</v>
      </c>
      <c r="D17" s="41" t="s">
        <v>76</v>
      </c>
      <c r="E17" s="16">
        <v>19399931</v>
      </c>
      <c r="F17" s="17">
        <v>9744548</v>
      </c>
      <c r="G17" s="17">
        <v>9655383</v>
      </c>
      <c r="H17" s="9"/>
      <c r="I17" s="9"/>
    </row>
    <row r="18" spans="1:9">
      <c r="A18" s="44">
        <v>44950</v>
      </c>
      <c r="B18" s="41" t="str">
        <f t="shared" ref="B18" si="13">"(" &amp; TEXT(A18,"aaa") &amp; ")"</f>
        <v>(火)</v>
      </c>
      <c r="C18" s="44">
        <v>44948</v>
      </c>
      <c r="D18" s="41" t="s">
        <v>76</v>
      </c>
      <c r="E18" s="16">
        <v>19399931</v>
      </c>
      <c r="F18" s="17">
        <v>9744548</v>
      </c>
      <c r="G18" s="17">
        <v>9655383</v>
      </c>
      <c r="H18" s="9"/>
      <c r="I18" s="9"/>
    </row>
    <row r="19" spans="1:9">
      <c r="A19" s="44">
        <v>44943</v>
      </c>
      <c r="B19" s="41" t="str">
        <f t="shared" ref="B19" si="14">"(" &amp; TEXT(A19,"aaa") &amp; ")"</f>
        <v>(火)</v>
      </c>
      <c r="C19" s="44">
        <v>44941</v>
      </c>
      <c r="D19" s="41" t="s">
        <v>76</v>
      </c>
      <c r="E19" s="16">
        <v>19399931</v>
      </c>
      <c r="F19" s="17">
        <v>9744548</v>
      </c>
      <c r="G19" s="17">
        <v>9655383</v>
      </c>
      <c r="H19" s="9"/>
    </row>
    <row r="20" spans="1:9">
      <c r="A20" s="44">
        <v>44937</v>
      </c>
      <c r="B20" s="41" t="str">
        <f t="shared" ref="B20" si="15">"(" &amp; TEXT(A20,"aaa") &amp; ")"</f>
        <v>(水)</v>
      </c>
      <c r="C20" s="44">
        <v>44934</v>
      </c>
      <c r="D20" s="41" t="s">
        <v>76</v>
      </c>
      <c r="E20" s="16">
        <v>19399931</v>
      </c>
      <c r="F20" s="17">
        <v>9744548</v>
      </c>
      <c r="G20" s="17">
        <v>9655383</v>
      </c>
      <c r="H20" s="9"/>
      <c r="I20" s="9"/>
    </row>
    <row r="21" spans="1:9">
      <c r="A21" s="44">
        <v>44931</v>
      </c>
      <c r="B21" s="41" t="s">
        <v>65</v>
      </c>
      <c r="C21" s="44">
        <v>44927</v>
      </c>
      <c r="D21" s="41" t="s">
        <v>76</v>
      </c>
      <c r="E21" s="16">
        <v>19399931</v>
      </c>
      <c r="F21" s="17">
        <v>9744548</v>
      </c>
      <c r="G21" s="17">
        <v>9655383</v>
      </c>
      <c r="H21" s="9"/>
      <c r="I21" s="9"/>
    </row>
    <row r="22" spans="1:9">
      <c r="A22" s="44">
        <v>44922</v>
      </c>
      <c r="B22" s="41" t="s">
        <v>28</v>
      </c>
      <c r="C22" s="44">
        <v>44920</v>
      </c>
      <c r="D22" s="41" t="s">
        <v>76</v>
      </c>
      <c r="E22" s="16">
        <v>19399931</v>
      </c>
      <c r="F22" s="17">
        <v>9744548</v>
      </c>
      <c r="G22" s="17">
        <v>9655383</v>
      </c>
      <c r="H22" s="9"/>
      <c r="I22" s="9"/>
    </row>
    <row r="23" spans="1:9">
      <c r="A23" s="44">
        <v>44915</v>
      </c>
      <c r="B23" s="41" t="s">
        <v>28</v>
      </c>
      <c r="C23" s="44">
        <v>44913</v>
      </c>
      <c r="D23" s="41" t="s">
        <v>76</v>
      </c>
      <c r="E23" s="16">
        <v>19399931</v>
      </c>
      <c r="F23" s="17">
        <v>9744548</v>
      </c>
      <c r="G23" s="17">
        <v>9655383</v>
      </c>
      <c r="H23" s="9"/>
      <c r="I23" s="9"/>
    </row>
    <row r="24" spans="1:9">
      <c r="A24" s="44">
        <v>44908</v>
      </c>
      <c r="B24" s="41" t="s">
        <v>28</v>
      </c>
      <c r="C24" s="44">
        <v>44906</v>
      </c>
      <c r="D24" s="41" t="s">
        <v>76</v>
      </c>
      <c r="E24" s="16">
        <v>19399908</v>
      </c>
      <c r="F24" s="17">
        <v>9744525</v>
      </c>
      <c r="G24" s="17">
        <v>9655383</v>
      </c>
      <c r="H24" s="9"/>
      <c r="I24" s="9"/>
    </row>
    <row r="25" spans="1:9">
      <c r="A25" s="44">
        <v>44901</v>
      </c>
      <c r="B25" s="41" t="s">
        <v>28</v>
      </c>
      <c r="C25" s="44">
        <v>44899</v>
      </c>
      <c r="D25" s="41" t="s">
        <v>76</v>
      </c>
      <c r="E25" s="16">
        <v>19399901</v>
      </c>
      <c r="F25" s="17">
        <v>9744521</v>
      </c>
      <c r="G25" s="17">
        <v>9655380</v>
      </c>
      <c r="H25" s="9"/>
      <c r="I25" s="9"/>
    </row>
    <row r="26" spans="1:9">
      <c r="A26" s="44">
        <v>44894</v>
      </c>
      <c r="B26" s="41" t="s">
        <v>28</v>
      </c>
      <c r="C26" s="44">
        <v>44892</v>
      </c>
      <c r="D26" s="41" t="s">
        <v>76</v>
      </c>
      <c r="E26" s="16">
        <v>19399901</v>
      </c>
      <c r="F26" s="17">
        <v>9744521</v>
      </c>
      <c r="G26" s="17">
        <v>9655380</v>
      </c>
      <c r="H26" s="9"/>
      <c r="I26" s="9"/>
    </row>
    <row r="27" spans="1:9">
      <c r="A27" s="44">
        <v>44887</v>
      </c>
      <c r="B27" s="41" t="s">
        <v>28</v>
      </c>
      <c r="C27" s="44">
        <v>44885</v>
      </c>
      <c r="D27" s="41" t="s">
        <v>76</v>
      </c>
      <c r="E27" s="16">
        <v>19399901</v>
      </c>
      <c r="F27" s="17">
        <v>9744521</v>
      </c>
      <c r="G27" s="17">
        <v>9655380</v>
      </c>
      <c r="H27" s="9"/>
      <c r="I27" s="9"/>
    </row>
    <row r="28" spans="1:9">
      <c r="A28" s="44">
        <v>44880</v>
      </c>
      <c r="B28" s="41" t="s">
        <v>28</v>
      </c>
      <c r="C28" s="44">
        <v>44878</v>
      </c>
      <c r="D28" s="41" t="s">
        <v>76</v>
      </c>
      <c r="E28" s="16">
        <v>19399901</v>
      </c>
      <c r="F28" s="17">
        <v>9744521</v>
      </c>
      <c r="G28" s="17">
        <v>9655380</v>
      </c>
      <c r="H28" s="9"/>
      <c r="I28" s="9"/>
    </row>
    <row r="29" spans="1:9">
      <c r="A29" s="44">
        <v>44873</v>
      </c>
      <c r="B29" s="41" t="s">
        <v>28</v>
      </c>
      <c r="C29" s="44">
        <v>44871</v>
      </c>
      <c r="D29" s="41" t="s">
        <v>76</v>
      </c>
      <c r="E29" s="16">
        <v>19399901</v>
      </c>
      <c r="F29" s="17">
        <v>9744521</v>
      </c>
      <c r="G29" s="17">
        <v>9655380</v>
      </c>
      <c r="H29" s="9"/>
      <c r="I29" s="9"/>
    </row>
    <row r="30" spans="1:9">
      <c r="A30" s="44">
        <v>44866</v>
      </c>
      <c r="B30" s="41" t="s">
        <v>28</v>
      </c>
      <c r="C30" s="44">
        <v>44864</v>
      </c>
      <c r="D30" s="41" t="s">
        <v>76</v>
      </c>
      <c r="E30" s="16">
        <v>19399901</v>
      </c>
      <c r="F30" s="17">
        <v>9744521</v>
      </c>
      <c r="G30" s="17">
        <v>9655380</v>
      </c>
      <c r="H30" s="9"/>
      <c r="I30" s="9"/>
    </row>
    <row r="31" spans="1:9">
      <c r="A31" s="44">
        <v>44859</v>
      </c>
      <c r="B31" s="41" t="s">
        <v>28</v>
      </c>
      <c r="C31" s="44">
        <v>44857</v>
      </c>
      <c r="D31" s="41" t="s">
        <v>76</v>
      </c>
      <c r="E31" s="16">
        <v>19399901</v>
      </c>
      <c r="F31" s="17">
        <v>9744521</v>
      </c>
      <c r="G31" s="17">
        <v>9655380</v>
      </c>
      <c r="H31" s="9"/>
      <c r="I31" s="9"/>
    </row>
    <row r="32" spans="1:9">
      <c r="A32" s="44">
        <v>44852</v>
      </c>
      <c r="B32" s="41" t="s">
        <v>28</v>
      </c>
      <c r="C32" s="44">
        <v>44850</v>
      </c>
      <c r="D32" s="41" t="s">
        <v>76</v>
      </c>
      <c r="E32" s="16">
        <v>19399901</v>
      </c>
      <c r="F32" s="17">
        <v>9744521</v>
      </c>
      <c r="G32" s="17">
        <v>9655380</v>
      </c>
      <c r="H32" s="9"/>
      <c r="I32" s="9"/>
    </row>
    <row r="33" spans="1:9">
      <c r="A33" s="44">
        <v>44846</v>
      </c>
      <c r="B33" s="41" t="str">
        <f t="shared" ref="B33" si="16">"(" &amp; TEXT(A33,"aaa") &amp; ")"</f>
        <v>(水)</v>
      </c>
      <c r="C33" s="44">
        <v>44844</v>
      </c>
      <c r="D33" s="41" t="s">
        <v>29</v>
      </c>
      <c r="E33" s="16">
        <v>19399901</v>
      </c>
      <c r="F33" s="17">
        <v>9744521</v>
      </c>
      <c r="G33" s="17">
        <v>9655380</v>
      </c>
      <c r="H33" s="9"/>
      <c r="I33" s="9"/>
    </row>
    <row r="34" spans="1:9">
      <c r="A34" s="44">
        <v>44838</v>
      </c>
      <c r="B34" s="41" t="s">
        <v>28</v>
      </c>
      <c r="C34" s="44">
        <v>44836</v>
      </c>
      <c r="D34" s="41" t="s">
        <v>76</v>
      </c>
      <c r="E34" s="16">
        <v>19399860</v>
      </c>
      <c r="F34" s="17">
        <v>9744521</v>
      </c>
      <c r="G34" s="17">
        <v>9655339</v>
      </c>
      <c r="H34" s="9"/>
      <c r="I34" s="9"/>
    </row>
    <row r="35" spans="1:9">
      <c r="A35" s="44">
        <v>44831</v>
      </c>
      <c r="B35" s="41" t="s">
        <v>28</v>
      </c>
      <c r="C35" s="44">
        <v>44829</v>
      </c>
      <c r="D35" s="41" t="s">
        <v>76</v>
      </c>
      <c r="E35" s="16">
        <v>19399798</v>
      </c>
      <c r="F35" s="17">
        <v>9744461</v>
      </c>
      <c r="G35" s="17">
        <v>9655337</v>
      </c>
      <c r="H35" s="9"/>
      <c r="I35" s="9"/>
    </row>
    <row r="36" spans="1:9">
      <c r="A36" s="44">
        <v>44825</v>
      </c>
      <c r="B36" s="41" t="str">
        <f t="shared" ref="B36" si="17">"(" &amp; TEXT(A36,"aaa") &amp; ")"</f>
        <v>(水)</v>
      </c>
      <c r="C36" s="44">
        <v>44823</v>
      </c>
      <c r="D36" s="41" t="str">
        <f t="shared" ref="D36" si="18">"(" &amp; TEXT(C36,"aaa") &amp; ")"</f>
        <v>(月)</v>
      </c>
      <c r="E36" s="16">
        <v>19399747</v>
      </c>
      <c r="F36" s="17">
        <v>9744432</v>
      </c>
      <c r="G36" s="17">
        <v>9655315</v>
      </c>
      <c r="H36" s="9"/>
      <c r="I36" s="9"/>
    </row>
    <row r="37" spans="1:9">
      <c r="A37" s="44">
        <v>44817</v>
      </c>
      <c r="B37" s="41" t="s">
        <v>28</v>
      </c>
      <c r="C37" s="44">
        <v>44815</v>
      </c>
      <c r="D37" s="41" t="s">
        <v>76</v>
      </c>
      <c r="E37" s="16">
        <v>19399271</v>
      </c>
      <c r="F37" s="17">
        <v>9744301</v>
      </c>
      <c r="G37" s="17">
        <v>9654970</v>
      </c>
      <c r="H37" s="9"/>
      <c r="I37" s="9"/>
    </row>
    <row r="38" spans="1:9">
      <c r="A38" s="44">
        <v>44810</v>
      </c>
      <c r="B38" s="41" t="s">
        <v>28</v>
      </c>
      <c r="C38" s="44">
        <v>44808</v>
      </c>
      <c r="D38" s="41" t="s">
        <v>76</v>
      </c>
      <c r="E38" s="16">
        <v>19399253</v>
      </c>
      <c r="F38" s="17">
        <v>9744295</v>
      </c>
      <c r="G38" s="17">
        <v>9654958</v>
      </c>
      <c r="H38" s="9"/>
      <c r="I38" s="9"/>
    </row>
    <row r="39" spans="1:9" ht="18" customHeight="1">
      <c r="A39" s="44">
        <v>44803</v>
      </c>
      <c r="B39" s="41" t="s">
        <v>28</v>
      </c>
      <c r="C39" s="44">
        <v>44801</v>
      </c>
      <c r="D39" s="41" t="s">
        <v>76</v>
      </c>
      <c r="E39" s="16">
        <v>19399231</v>
      </c>
      <c r="F39" s="17">
        <v>9744284</v>
      </c>
      <c r="G39" s="17">
        <v>9654947</v>
      </c>
      <c r="H39" s="9"/>
      <c r="I39" s="9"/>
    </row>
    <row r="40" spans="1:9">
      <c r="A40" s="44">
        <v>44796</v>
      </c>
      <c r="B40" s="41" t="s">
        <v>28</v>
      </c>
      <c r="C40" s="44">
        <v>44794</v>
      </c>
      <c r="D40" s="41" t="s">
        <v>76</v>
      </c>
      <c r="E40" s="16">
        <v>19399199</v>
      </c>
      <c r="F40" s="17">
        <v>9744280</v>
      </c>
      <c r="G40" s="17">
        <v>9654919</v>
      </c>
      <c r="H40" s="9"/>
      <c r="I40" s="9"/>
    </row>
    <row r="41" spans="1:9">
      <c r="A41" s="44">
        <v>44789</v>
      </c>
      <c r="B41" s="41" t="s">
        <v>28</v>
      </c>
      <c r="C41" s="44">
        <v>44787</v>
      </c>
      <c r="D41" s="41" t="s">
        <v>76</v>
      </c>
      <c r="E41" s="16">
        <v>19399194</v>
      </c>
      <c r="F41" s="17">
        <v>9744278</v>
      </c>
      <c r="G41" s="17">
        <v>9654916</v>
      </c>
      <c r="H41" s="9"/>
      <c r="I41" s="9"/>
    </row>
    <row r="42" spans="1:9">
      <c r="A42" s="44">
        <v>44782</v>
      </c>
      <c r="B42" s="41" t="s">
        <v>28</v>
      </c>
      <c r="C42" s="44">
        <v>44780</v>
      </c>
      <c r="D42" s="41" t="s">
        <v>76</v>
      </c>
      <c r="E42" s="16">
        <v>19399180</v>
      </c>
      <c r="F42" s="17">
        <v>9744275</v>
      </c>
      <c r="G42" s="17">
        <v>9654905</v>
      </c>
      <c r="H42" s="9"/>
      <c r="I42" s="9"/>
    </row>
    <row r="43" spans="1:9" ht="18.75" customHeight="1">
      <c r="A43" s="44">
        <v>44775</v>
      </c>
      <c r="B43" s="41" t="s">
        <v>28</v>
      </c>
      <c r="C43" s="44">
        <v>44773</v>
      </c>
      <c r="D43" s="41" t="s">
        <v>76</v>
      </c>
      <c r="E43" s="16">
        <v>19399144</v>
      </c>
      <c r="F43" s="17">
        <v>9744262</v>
      </c>
      <c r="G43" s="17">
        <v>9654882</v>
      </c>
      <c r="H43" s="9"/>
      <c r="I43" s="9"/>
    </row>
    <row r="44" spans="1:9" ht="18.75" customHeight="1">
      <c r="A44" s="44">
        <v>44768</v>
      </c>
      <c r="B44" s="41" t="s">
        <v>28</v>
      </c>
      <c r="C44" s="44">
        <v>44766</v>
      </c>
      <c r="D44" s="41" t="s">
        <v>76</v>
      </c>
      <c r="E44" s="16">
        <v>19399099</v>
      </c>
      <c r="F44" s="17">
        <v>9744237</v>
      </c>
      <c r="G44" s="17">
        <v>9654862</v>
      </c>
      <c r="H44" s="9"/>
      <c r="I44" s="9"/>
    </row>
    <row r="45" spans="1:9" ht="18.75" customHeight="1">
      <c r="A45" s="44">
        <v>44762</v>
      </c>
      <c r="B45" s="41" t="s">
        <v>32</v>
      </c>
      <c r="C45" s="44">
        <v>44760</v>
      </c>
      <c r="D45" s="41" t="s">
        <v>29</v>
      </c>
      <c r="E45" s="16">
        <v>19399061</v>
      </c>
      <c r="F45" s="17">
        <v>9744234</v>
      </c>
      <c r="G45" s="17">
        <v>9654827</v>
      </c>
      <c r="H45" s="9"/>
      <c r="I45" s="9"/>
    </row>
    <row r="46" spans="1:9" ht="18.75" customHeight="1">
      <c r="A46" s="44">
        <v>44754</v>
      </c>
      <c r="B46" s="41" t="s">
        <v>28</v>
      </c>
      <c r="C46" s="44">
        <v>44752</v>
      </c>
      <c r="D46" s="41" t="s">
        <v>76</v>
      </c>
      <c r="E46" s="16">
        <v>19400733</v>
      </c>
      <c r="F46" s="17">
        <v>9745092</v>
      </c>
      <c r="G46" s="17">
        <v>9655641</v>
      </c>
      <c r="H46" s="9"/>
      <c r="I46" s="9"/>
    </row>
    <row r="47" spans="1:9" ht="18.75" customHeight="1">
      <c r="A47" s="44">
        <v>44747</v>
      </c>
      <c r="B47" s="41" t="s">
        <v>28</v>
      </c>
      <c r="C47" s="44">
        <v>44745</v>
      </c>
      <c r="D47" s="41" t="s">
        <v>76</v>
      </c>
      <c r="E47" s="16">
        <v>19398876</v>
      </c>
      <c r="F47" s="17">
        <v>9744178</v>
      </c>
      <c r="G47" s="17">
        <v>9654698</v>
      </c>
      <c r="H47" s="9"/>
      <c r="I47" s="9"/>
    </row>
    <row r="48" spans="1:9" ht="18.75" customHeight="1">
      <c r="A48" s="44">
        <v>44740</v>
      </c>
      <c r="B48" s="41" t="s">
        <v>28</v>
      </c>
      <c r="C48" s="44">
        <v>44738</v>
      </c>
      <c r="D48" s="41" t="s">
        <v>76</v>
      </c>
      <c r="E48" s="16">
        <v>19398705</v>
      </c>
      <c r="F48" s="17">
        <v>9744127</v>
      </c>
      <c r="G48" s="17">
        <v>9654578</v>
      </c>
      <c r="H48" s="9"/>
      <c r="I48" s="9"/>
    </row>
    <row r="49" spans="1:9" ht="18.75" customHeight="1">
      <c r="A49" s="44">
        <v>44733</v>
      </c>
      <c r="B49" s="41" t="s">
        <v>28</v>
      </c>
      <c r="C49" s="44">
        <v>44731</v>
      </c>
      <c r="D49" s="41" t="s">
        <v>76</v>
      </c>
      <c r="E49" s="16">
        <v>19398519</v>
      </c>
      <c r="F49" s="17">
        <v>9744054</v>
      </c>
      <c r="G49" s="17">
        <v>9654465</v>
      </c>
      <c r="H49" s="9"/>
      <c r="I49" s="9"/>
    </row>
    <row r="50" spans="1:9" ht="18.75" customHeight="1">
      <c r="A50" s="44">
        <v>44726</v>
      </c>
      <c r="B50" s="41" t="s">
        <v>28</v>
      </c>
      <c r="C50" s="44">
        <v>44724</v>
      </c>
      <c r="D50" s="41" t="s">
        <v>76</v>
      </c>
      <c r="E50" s="16">
        <v>19398434</v>
      </c>
      <c r="F50" s="17">
        <v>9743989</v>
      </c>
      <c r="G50" s="17">
        <v>9654445</v>
      </c>
      <c r="H50" s="9"/>
      <c r="I50" s="9"/>
    </row>
    <row r="51" spans="1:9" ht="18.75" customHeight="1">
      <c r="A51" s="44">
        <v>44719</v>
      </c>
      <c r="B51" s="41" t="s">
        <v>28</v>
      </c>
      <c r="C51" s="44">
        <v>44717</v>
      </c>
      <c r="D51" s="41" t="s">
        <v>76</v>
      </c>
      <c r="E51" s="16">
        <v>19398023</v>
      </c>
      <c r="F51" s="17">
        <v>9743758</v>
      </c>
      <c r="G51" s="17">
        <v>9654265</v>
      </c>
      <c r="H51" s="9"/>
      <c r="I51" s="9"/>
    </row>
    <row r="52" spans="1:9">
      <c r="A52" s="44">
        <v>44712</v>
      </c>
      <c r="B52" s="41" t="s">
        <v>28</v>
      </c>
      <c r="C52" s="44">
        <v>44710</v>
      </c>
      <c r="D52" s="41" t="s">
        <v>76</v>
      </c>
      <c r="E52" s="16">
        <v>19397839</v>
      </c>
      <c r="F52" s="17">
        <v>9743657</v>
      </c>
      <c r="G52" s="17">
        <v>9654182</v>
      </c>
      <c r="H52" s="9"/>
      <c r="I52" s="9"/>
    </row>
    <row r="53" spans="1:9">
      <c r="A53" s="44">
        <v>44705</v>
      </c>
      <c r="B53" s="41" t="s">
        <v>28</v>
      </c>
      <c r="C53" s="44">
        <v>44703</v>
      </c>
      <c r="D53" s="41" t="s">
        <v>76</v>
      </c>
      <c r="E53" s="16">
        <v>19397565</v>
      </c>
      <c r="F53" s="17">
        <v>9743498</v>
      </c>
      <c r="G53" s="17">
        <v>9654067</v>
      </c>
      <c r="H53" s="9"/>
      <c r="I53" s="9"/>
    </row>
    <row r="54" spans="1:9">
      <c r="A54" s="44">
        <v>44698</v>
      </c>
      <c r="B54" s="41" t="s">
        <v>61</v>
      </c>
      <c r="C54" s="44">
        <v>44696</v>
      </c>
      <c r="D54" s="41" t="s">
        <v>76</v>
      </c>
      <c r="E54" s="18">
        <v>19397312</v>
      </c>
      <c r="F54" s="86">
        <v>9743386</v>
      </c>
      <c r="G54" s="86">
        <v>9653926</v>
      </c>
      <c r="H54" s="9"/>
      <c r="I54" s="9"/>
    </row>
    <row r="55" spans="1:9">
      <c r="A55" s="44">
        <v>44690</v>
      </c>
      <c r="B55" s="41" t="s">
        <v>64</v>
      </c>
      <c r="C55" s="44">
        <v>44689</v>
      </c>
      <c r="D55" s="41" t="s">
        <v>76</v>
      </c>
      <c r="E55" s="18">
        <v>19397037</v>
      </c>
      <c r="F55" s="86">
        <v>9743259</v>
      </c>
      <c r="G55" s="86">
        <v>9653778</v>
      </c>
      <c r="H55" s="9"/>
      <c r="I55" s="9"/>
    </row>
    <row r="56" spans="1:9">
      <c r="A56" s="44">
        <v>44678</v>
      </c>
      <c r="B56" s="41" t="s">
        <v>32</v>
      </c>
      <c r="C56" s="44">
        <v>44675</v>
      </c>
      <c r="D56" s="41" t="s">
        <v>76</v>
      </c>
      <c r="E56" s="18">
        <v>19395562</v>
      </c>
      <c r="F56" s="86">
        <v>9742071</v>
      </c>
      <c r="G56" s="86">
        <v>9653491</v>
      </c>
      <c r="H56" s="9"/>
      <c r="I56" s="9"/>
    </row>
    <row r="57" spans="1:9">
      <c r="A57" s="44">
        <v>44671</v>
      </c>
      <c r="B57" s="41" t="s">
        <v>32</v>
      </c>
      <c r="C57" s="44">
        <v>44668</v>
      </c>
      <c r="D57" s="41" t="s">
        <v>76</v>
      </c>
      <c r="E57" s="18">
        <v>19395317</v>
      </c>
      <c r="F57" s="86">
        <v>9741942</v>
      </c>
      <c r="G57" s="86">
        <v>9653375</v>
      </c>
      <c r="H57" s="9"/>
      <c r="I57" s="9"/>
    </row>
    <row r="58" spans="1:9">
      <c r="A58" s="44">
        <v>44664</v>
      </c>
      <c r="B58" s="41" t="s">
        <v>32</v>
      </c>
      <c r="C58" s="44">
        <v>44661</v>
      </c>
      <c r="D58" s="41" t="s">
        <v>76</v>
      </c>
      <c r="E58" s="18">
        <v>19395206</v>
      </c>
      <c r="F58" s="86">
        <v>9741893</v>
      </c>
      <c r="G58" s="86">
        <v>9653313</v>
      </c>
      <c r="H58" s="9"/>
      <c r="I58" s="9"/>
    </row>
    <row r="59" spans="1:9">
      <c r="A59" s="44">
        <v>44657</v>
      </c>
      <c r="B59" s="41" t="s">
        <v>32</v>
      </c>
      <c r="C59" s="44">
        <v>44654</v>
      </c>
      <c r="D59" s="41" t="s">
        <v>76</v>
      </c>
      <c r="E59" s="18">
        <v>19395108</v>
      </c>
      <c r="F59" s="86">
        <v>9741827</v>
      </c>
      <c r="G59" s="86">
        <v>9653281</v>
      </c>
      <c r="H59" s="9"/>
      <c r="I59" s="9"/>
    </row>
    <row r="60" spans="1:9">
      <c r="A60" s="44">
        <v>44650</v>
      </c>
      <c r="B60" s="41" t="s">
        <v>32</v>
      </c>
      <c r="C60" s="44">
        <v>44647</v>
      </c>
      <c r="D60" s="41" t="s">
        <v>76</v>
      </c>
      <c r="E60" s="18">
        <v>19395007</v>
      </c>
      <c r="F60" s="86">
        <v>9741759</v>
      </c>
      <c r="G60" s="86">
        <v>9653248</v>
      </c>
      <c r="H60" s="9"/>
      <c r="I60" s="9"/>
    </row>
    <row r="61" spans="1:9">
      <c r="A61" s="44">
        <v>44643</v>
      </c>
      <c r="B61" s="41" t="s">
        <v>32</v>
      </c>
      <c r="C61" s="44">
        <v>44640</v>
      </c>
      <c r="D61" s="41" t="s">
        <v>76</v>
      </c>
      <c r="E61" s="18">
        <v>19394861</v>
      </c>
      <c r="F61" s="86">
        <v>9741617</v>
      </c>
      <c r="G61" s="86">
        <v>9653244</v>
      </c>
      <c r="H61" s="9"/>
      <c r="I61" s="9"/>
    </row>
    <row r="62" spans="1:9">
      <c r="A62" s="44">
        <v>44636</v>
      </c>
      <c r="B62" s="41" t="s">
        <v>32</v>
      </c>
      <c r="C62" s="44">
        <v>44633</v>
      </c>
      <c r="D62" s="41" t="s">
        <v>76</v>
      </c>
      <c r="E62" s="18">
        <v>19394762</v>
      </c>
      <c r="F62" s="86">
        <v>9741524</v>
      </c>
      <c r="G62" s="86">
        <v>9653238</v>
      </c>
      <c r="H62" s="9"/>
      <c r="I62" s="9"/>
    </row>
    <row r="63" spans="1:9">
      <c r="A63" s="44">
        <v>44629</v>
      </c>
      <c r="B63" s="41" t="s">
        <v>32</v>
      </c>
      <c r="C63" s="44">
        <v>44626</v>
      </c>
      <c r="D63" s="41" t="s">
        <v>76</v>
      </c>
      <c r="E63" s="18">
        <v>19394699</v>
      </c>
      <c r="F63" s="86">
        <v>9741014</v>
      </c>
      <c r="G63" s="86">
        <v>9653685</v>
      </c>
      <c r="H63" s="9"/>
      <c r="I63" s="9"/>
    </row>
    <row r="64" spans="1:9">
      <c r="A64" s="44">
        <v>44622</v>
      </c>
      <c r="B64" s="41" t="s">
        <v>32</v>
      </c>
      <c r="C64" s="44">
        <v>44619</v>
      </c>
      <c r="D64" s="41" t="s">
        <v>76</v>
      </c>
      <c r="E64" s="16">
        <v>19392753</v>
      </c>
      <c r="F64" s="19">
        <v>9740023</v>
      </c>
      <c r="G64" s="19">
        <v>9652730</v>
      </c>
      <c r="H64" s="9"/>
      <c r="I64" s="9"/>
    </row>
    <row r="65" spans="1:9">
      <c r="A65" s="44">
        <v>44614</v>
      </c>
      <c r="B65" s="41" t="s">
        <v>28</v>
      </c>
      <c r="C65" s="44">
        <v>44612</v>
      </c>
      <c r="D65" s="41" t="s">
        <v>76</v>
      </c>
      <c r="E65" s="16">
        <v>19394536</v>
      </c>
      <c r="F65" s="17">
        <v>9742187</v>
      </c>
      <c r="G65" s="17">
        <v>9652349</v>
      </c>
      <c r="H65" s="9"/>
      <c r="I65" s="9"/>
    </row>
    <row r="66" spans="1:9">
      <c r="A66" s="44">
        <v>44594</v>
      </c>
      <c r="B66" s="41" t="s">
        <v>32</v>
      </c>
      <c r="C66" s="44">
        <v>44591</v>
      </c>
      <c r="D66" s="41" t="s">
        <v>76</v>
      </c>
      <c r="E66" s="16">
        <v>19390507</v>
      </c>
      <c r="F66" s="17">
        <v>9740492</v>
      </c>
      <c r="G66" s="17">
        <v>9650015</v>
      </c>
      <c r="H66" s="9"/>
      <c r="I66" s="9"/>
    </row>
    <row r="67" spans="1:9">
      <c r="A67" s="44">
        <v>44573</v>
      </c>
      <c r="B67" s="41" t="s">
        <v>32</v>
      </c>
      <c r="C67" s="44">
        <v>44570</v>
      </c>
      <c r="D67" s="41" t="s">
        <v>76</v>
      </c>
      <c r="E67" s="16">
        <v>19333787</v>
      </c>
      <c r="F67" s="17">
        <v>9800077</v>
      </c>
      <c r="G67" s="17">
        <v>9533710</v>
      </c>
      <c r="H67" s="9"/>
      <c r="I67" s="9"/>
    </row>
    <row r="68" spans="1:9">
      <c r="A68" s="44">
        <v>44566</v>
      </c>
      <c r="B68" s="41" t="s">
        <v>32</v>
      </c>
      <c r="C68" s="44">
        <v>44563</v>
      </c>
      <c r="D68" s="41" t="s">
        <v>76</v>
      </c>
      <c r="E68" s="16">
        <v>19325629</v>
      </c>
      <c r="F68" s="17">
        <v>9799599</v>
      </c>
      <c r="G68" s="17">
        <v>9526030</v>
      </c>
      <c r="H68" s="9"/>
      <c r="I68" s="9"/>
    </row>
    <row r="69" spans="1:9">
      <c r="A69" s="44">
        <v>44557</v>
      </c>
      <c r="B69" s="41" t="s">
        <v>29</v>
      </c>
      <c r="C69" s="44">
        <v>44556</v>
      </c>
      <c r="D69" s="41" t="s">
        <v>76</v>
      </c>
      <c r="E69" s="16">
        <v>19321813</v>
      </c>
      <c r="F69" s="17">
        <v>9800906</v>
      </c>
      <c r="G69" s="17">
        <v>9520907</v>
      </c>
      <c r="H69" s="9"/>
      <c r="I69" s="9"/>
    </row>
    <row r="70" spans="1:9">
      <c r="A70" s="44">
        <v>44552</v>
      </c>
      <c r="B70" s="41" t="s">
        <v>32</v>
      </c>
      <c r="C70" s="44">
        <v>44549</v>
      </c>
      <c r="D70" s="41" t="s">
        <v>76</v>
      </c>
      <c r="E70" s="16">
        <v>19317095</v>
      </c>
      <c r="F70" s="17">
        <v>9800859</v>
      </c>
      <c r="G70" s="17">
        <v>9516236</v>
      </c>
      <c r="H70" s="9"/>
      <c r="I70" s="9"/>
    </row>
    <row r="71" spans="1:9">
      <c r="A71" s="44">
        <v>44545</v>
      </c>
      <c r="B71" s="41" t="s">
        <v>32</v>
      </c>
      <c r="C71" s="44">
        <v>44542</v>
      </c>
      <c r="D71" s="41" t="s">
        <v>76</v>
      </c>
      <c r="E71" s="16">
        <v>19315219</v>
      </c>
      <c r="F71" s="17">
        <v>9800511</v>
      </c>
      <c r="G71" s="17">
        <v>9514708</v>
      </c>
      <c r="H71" s="9"/>
      <c r="I71" s="9"/>
    </row>
    <row r="72" spans="1:9">
      <c r="A72" s="44">
        <v>44538</v>
      </c>
      <c r="B72" s="41" t="s">
        <v>32</v>
      </c>
      <c r="C72" s="44">
        <v>44535</v>
      </c>
      <c r="D72" s="41" t="s">
        <v>76</v>
      </c>
      <c r="E72" s="16">
        <v>19308290</v>
      </c>
      <c r="F72" s="17">
        <v>9801991</v>
      </c>
      <c r="G72" s="17">
        <v>9506299</v>
      </c>
      <c r="H72" s="9"/>
      <c r="I72" s="9"/>
    </row>
    <row r="73" spans="1:9">
      <c r="A73" s="44">
        <v>44531</v>
      </c>
      <c r="B73" s="41" t="s">
        <v>32</v>
      </c>
      <c r="C73" s="44">
        <v>44528</v>
      </c>
      <c r="D73" s="41" t="s">
        <v>76</v>
      </c>
      <c r="E73" s="16">
        <v>19291446</v>
      </c>
      <c r="F73" s="17">
        <v>9802654</v>
      </c>
      <c r="G73" s="17">
        <v>9488792</v>
      </c>
      <c r="H73" s="9"/>
      <c r="I73" s="9"/>
    </row>
    <row r="74" spans="1:9">
      <c r="A74" s="44">
        <v>44524</v>
      </c>
      <c r="B74" s="41" t="s">
        <v>32</v>
      </c>
      <c r="C74" s="44">
        <v>44521</v>
      </c>
      <c r="D74" s="41" t="s">
        <v>76</v>
      </c>
      <c r="E74" s="16">
        <v>19284713</v>
      </c>
      <c r="F74" s="17">
        <v>9808144</v>
      </c>
      <c r="G74" s="17">
        <v>9476569</v>
      </c>
      <c r="H74" s="9"/>
      <c r="I74" s="9"/>
    </row>
    <row r="75" spans="1:9">
      <c r="A75" s="44">
        <v>44517</v>
      </c>
      <c r="B75" s="41" t="s">
        <v>32</v>
      </c>
      <c r="C75" s="44">
        <v>44514</v>
      </c>
      <c r="D75" s="41" t="s">
        <v>76</v>
      </c>
      <c r="E75" s="16">
        <v>19272217</v>
      </c>
      <c r="F75" s="17">
        <v>9808427</v>
      </c>
      <c r="G75" s="17">
        <v>9463790</v>
      </c>
      <c r="H75" s="9"/>
      <c r="I75" s="9"/>
    </row>
    <row r="76" spans="1:9">
      <c r="A76" s="44">
        <v>44510</v>
      </c>
      <c r="B76" s="41" t="s">
        <v>32</v>
      </c>
      <c r="C76" s="44">
        <v>44507</v>
      </c>
      <c r="D76" s="41" t="s">
        <v>76</v>
      </c>
      <c r="E76" s="16">
        <v>19228810</v>
      </c>
      <c r="F76" s="17">
        <v>9805102</v>
      </c>
      <c r="G76" s="17">
        <v>9423708</v>
      </c>
      <c r="H76" s="9"/>
      <c r="I76" s="9"/>
    </row>
    <row r="77" spans="1:9">
      <c r="A77" s="44">
        <v>44502</v>
      </c>
      <c r="B77" s="41" t="s">
        <v>28</v>
      </c>
      <c r="C77" s="44">
        <v>44500</v>
      </c>
      <c r="D77" s="41" t="s">
        <v>76</v>
      </c>
      <c r="E77" s="16">
        <v>19078083</v>
      </c>
      <c r="F77" s="17">
        <v>9769376</v>
      </c>
      <c r="G77" s="17">
        <v>9308707</v>
      </c>
      <c r="H77" s="9"/>
      <c r="I77" s="9"/>
    </row>
    <row r="78" spans="1:9">
      <c r="A78" s="44">
        <v>44496</v>
      </c>
      <c r="B78" s="41" t="s">
        <v>32</v>
      </c>
      <c r="C78" s="44">
        <v>44493</v>
      </c>
      <c r="D78" s="41" t="s">
        <v>76</v>
      </c>
      <c r="E78" s="16">
        <v>18962749</v>
      </c>
      <c r="F78" s="17">
        <v>9767683</v>
      </c>
      <c r="G78" s="17">
        <v>9195066</v>
      </c>
      <c r="H78" s="9"/>
      <c r="I78" s="9"/>
    </row>
    <row r="79" spans="1:9">
      <c r="A79" s="44">
        <v>44489</v>
      </c>
      <c r="B79" s="41" t="s">
        <v>32</v>
      </c>
      <c r="C79" s="44">
        <v>44486</v>
      </c>
      <c r="D79" s="41" t="s">
        <v>76</v>
      </c>
      <c r="E79" s="16">
        <v>18747243</v>
      </c>
      <c r="F79" s="17">
        <v>9765668</v>
      </c>
      <c r="G79" s="17">
        <v>8981575</v>
      </c>
      <c r="H79" s="9"/>
      <c r="I79" s="9"/>
    </row>
    <row r="80" spans="1:9">
      <c r="A80" s="44">
        <v>44482</v>
      </c>
      <c r="B80" s="41" t="s">
        <v>32</v>
      </c>
      <c r="C80" s="44">
        <v>44479</v>
      </c>
      <c r="D80" s="41" t="s">
        <v>76</v>
      </c>
      <c r="E80" s="15">
        <v>18283165</v>
      </c>
      <c r="F80" s="15">
        <v>9751845</v>
      </c>
      <c r="G80" s="15">
        <v>8531320</v>
      </c>
      <c r="H80" s="9"/>
      <c r="I80" s="9"/>
    </row>
    <row r="81" spans="1:9">
      <c r="A81" s="44">
        <v>44475</v>
      </c>
      <c r="B81" s="41" t="s">
        <v>32</v>
      </c>
      <c r="C81" s="44">
        <v>44472</v>
      </c>
      <c r="D81" s="41" t="s">
        <v>76</v>
      </c>
      <c r="E81" s="15">
        <v>17523553</v>
      </c>
      <c r="F81" s="15">
        <v>9707240</v>
      </c>
      <c r="G81" s="15">
        <v>7816313</v>
      </c>
      <c r="H81" s="9"/>
      <c r="I81" s="9"/>
    </row>
    <row r="82" spans="1:9">
      <c r="A82" s="44">
        <v>44468</v>
      </c>
      <c r="B82" s="41" t="s">
        <v>32</v>
      </c>
      <c r="C82" s="44">
        <v>44465</v>
      </c>
      <c r="D82" s="41" t="s">
        <v>76</v>
      </c>
      <c r="E82" s="15">
        <v>16729009</v>
      </c>
      <c r="F82" s="15">
        <v>9578689</v>
      </c>
      <c r="G82" s="15">
        <v>7150320</v>
      </c>
      <c r="H82" s="9"/>
      <c r="I82" s="9"/>
    </row>
    <row r="83" spans="1:9">
      <c r="A83" s="44">
        <v>44461</v>
      </c>
      <c r="B83" s="41" t="s">
        <v>32</v>
      </c>
      <c r="C83" s="44">
        <v>44458</v>
      </c>
      <c r="D83" s="41" t="s">
        <v>76</v>
      </c>
      <c r="E83" s="15">
        <v>16106155</v>
      </c>
      <c r="F83" s="15">
        <v>9364198</v>
      </c>
      <c r="G83" s="15">
        <v>6741957</v>
      </c>
      <c r="H83" s="9"/>
      <c r="I83" s="9"/>
    </row>
    <row r="84" spans="1:9">
      <c r="A84" s="44">
        <v>44454</v>
      </c>
      <c r="B84" s="41" t="s">
        <v>32</v>
      </c>
      <c r="C84" s="44">
        <v>44451</v>
      </c>
      <c r="D84" s="41" t="s">
        <v>76</v>
      </c>
      <c r="E84" s="15">
        <v>15400219</v>
      </c>
      <c r="F84" s="15">
        <v>8914497</v>
      </c>
      <c r="G84" s="15">
        <v>6485722</v>
      </c>
      <c r="H84" s="9"/>
      <c r="I84" s="9"/>
    </row>
    <row r="85" spans="1:9">
      <c r="A85" s="44">
        <v>44447</v>
      </c>
      <c r="B85" s="41" t="s">
        <v>32</v>
      </c>
      <c r="C85" s="44">
        <v>44444</v>
      </c>
      <c r="D85" s="41" t="s">
        <v>76</v>
      </c>
      <c r="E85" s="15">
        <v>14362075</v>
      </c>
      <c r="F85" s="15">
        <v>8141454</v>
      </c>
      <c r="G85" s="15">
        <v>6220621</v>
      </c>
      <c r="H85" s="9"/>
      <c r="I85" s="9"/>
    </row>
    <row r="86" spans="1:9">
      <c r="A86" s="44">
        <v>44440</v>
      </c>
      <c r="B86" s="41" t="s">
        <v>32</v>
      </c>
      <c r="C86" s="44">
        <v>44437</v>
      </c>
      <c r="D86" s="41" t="s">
        <v>76</v>
      </c>
      <c r="E86" s="15">
        <v>13225021</v>
      </c>
      <c r="F86" s="15">
        <v>7426698</v>
      </c>
      <c r="G86" s="15">
        <v>5798323</v>
      </c>
      <c r="H86" s="9"/>
      <c r="I86" s="9"/>
    </row>
    <row r="87" spans="1:9">
      <c r="A87" s="44">
        <v>44433</v>
      </c>
      <c r="B87" s="41" t="s">
        <v>32</v>
      </c>
      <c r="C87" s="44">
        <v>44430</v>
      </c>
      <c r="D87" s="41" t="s">
        <v>76</v>
      </c>
      <c r="E87" s="15">
        <v>12029002</v>
      </c>
      <c r="F87" s="15">
        <v>7013578</v>
      </c>
      <c r="G87" s="15">
        <v>5015424</v>
      </c>
      <c r="H87" s="9"/>
      <c r="I87" s="9"/>
    </row>
    <row r="88" spans="1:9">
      <c r="A88" s="44">
        <v>44426</v>
      </c>
      <c r="B88" s="41" t="s">
        <v>32</v>
      </c>
      <c r="C88" s="44">
        <v>44423</v>
      </c>
      <c r="D88" s="41" t="s">
        <v>76</v>
      </c>
      <c r="E88" s="15">
        <v>10579702</v>
      </c>
      <c r="F88" s="15">
        <v>6761659</v>
      </c>
      <c r="G88" s="15">
        <v>3818043</v>
      </c>
      <c r="H88" s="9"/>
      <c r="I88" s="9"/>
    </row>
    <row r="89" spans="1:9">
      <c r="A89" s="44">
        <v>44419</v>
      </c>
      <c r="B89" s="41" t="s">
        <v>32</v>
      </c>
      <c r="C89" s="44">
        <v>44416</v>
      </c>
      <c r="D89" s="41" t="s">
        <v>76</v>
      </c>
      <c r="E89" s="15">
        <v>9282019</v>
      </c>
      <c r="F89" s="15">
        <v>6577221</v>
      </c>
      <c r="G89" s="15">
        <v>2704798</v>
      </c>
      <c r="H89" s="9"/>
      <c r="I89" s="9"/>
    </row>
    <row r="90" spans="1:9">
      <c r="A90" s="44">
        <v>44412</v>
      </c>
      <c r="B90" s="41" t="s">
        <v>32</v>
      </c>
      <c r="C90" s="44">
        <v>44409</v>
      </c>
      <c r="D90" s="41" t="s">
        <v>76</v>
      </c>
      <c r="E90" s="15">
        <v>7723380</v>
      </c>
      <c r="F90" s="15">
        <v>6269246</v>
      </c>
      <c r="G90" s="15">
        <v>1454134</v>
      </c>
      <c r="H90" s="9"/>
      <c r="I90" s="9"/>
    </row>
    <row r="91" spans="1:9">
      <c r="A91" s="13"/>
      <c r="B91" s="12"/>
      <c r="C91" s="12"/>
      <c r="D91" s="12"/>
      <c r="E91" s="12"/>
      <c r="F91" s="12"/>
      <c r="G91" s="9"/>
      <c r="H91" s="9"/>
    </row>
    <row r="92" spans="1:9">
      <c r="A92" s="2" t="s">
        <v>77</v>
      </c>
      <c r="B92" s="9"/>
      <c r="C92" s="9"/>
      <c r="D92" s="9"/>
      <c r="E92" s="9"/>
      <c r="F92" s="9"/>
      <c r="H92" s="9"/>
    </row>
    <row r="93" spans="1:9">
      <c r="A93" s="2" t="s">
        <v>81</v>
      </c>
      <c r="H93" s="9"/>
    </row>
  </sheetData>
  <mergeCells count="5">
    <mergeCell ref="A3:A4"/>
    <mergeCell ref="B3:B4"/>
    <mergeCell ref="C3:C4"/>
    <mergeCell ref="D3:D4"/>
    <mergeCell ref="E3:E4"/>
  </mergeCells>
  <phoneticPr fontId="2"/>
  <pageMargins left="0.7" right="0.7" top="0.75" bottom="0.75" header="0.3" footer="0.3"/>
  <pageSetup paperSize="9"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82"/>
  <sheetViews>
    <sheetView view="pageBreakPreview" zoomScaleNormal="100" zoomScaleSheetLayoutView="100" workbookViewId="0"/>
  </sheetViews>
  <sheetFormatPr defaultColWidth="9" defaultRowHeight="18.75"/>
  <cols>
    <col min="1" max="1" width="13.625" style="2" customWidth="1"/>
    <col min="2" max="2" width="5" style="2" customWidth="1"/>
    <col min="3" max="3" width="13.625" style="2" customWidth="1"/>
    <col min="4" max="4" width="5" style="2" customWidth="1"/>
    <col min="5" max="5" width="13.625" style="2" customWidth="1"/>
    <col min="6" max="6" width="16.125" style="2" bestFit="1" customWidth="1"/>
    <col min="7" max="7" width="18.5" style="2" customWidth="1"/>
    <col min="8" max="10" width="9" style="2"/>
    <col min="11" max="11" width="10.125" style="2" bestFit="1" customWidth="1"/>
    <col min="12" max="12" width="9.125" style="2" bestFit="1" customWidth="1"/>
    <col min="13" max="16384" width="9" style="2"/>
  </cols>
  <sheetData>
    <row r="1" spans="1:7">
      <c r="A1" s="2" t="s">
        <v>78</v>
      </c>
    </row>
    <row r="2" spans="1:7">
      <c r="G2" s="4" t="s">
        <v>111</v>
      </c>
    </row>
    <row r="3" spans="1:7">
      <c r="A3" s="209" t="s">
        <v>74</v>
      </c>
      <c r="B3" s="209" t="s">
        <v>19</v>
      </c>
      <c r="C3" s="209" t="s">
        <v>75</v>
      </c>
      <c r="D3" s="209" t="s">
        <v>19</v>
      </c>
      <c r="E3" s="206" t="s">
        <v>79</v>
      </c>
      <c r="F3" s="43" t="s">
        <v>48</v>
      </c>
      <c r="G3" s="43" t="s">
        <v>49</v>
      </c>
    </row>
    <row r="4" spans="1:7">
      <c r="A4" s="209"/>
      <c r="B4" s="209"/>
      <c r="C4" s="209"/>
      <c r="D4" s="209"/>
      <c r="E4" s="206"/>
      <c r="F4" s="85" t="s">
        <v>51</v>
      </c>
      <c r="G4" s="85" t="s">
        <v>51</v>
      </c>
    </row>
    <row r="5" spans="1:7">
      <c r="A5" s="44">
        <v>44824</v>
      </c>
      <c r="B5" s="41" t="str">
        <f t="shared" ref="B5" si="0">"(" &amp; TEXT(A5,"aaa") &amp; ")"</f>
        <v>(火)</v>
      </c>
      <c r="C5" s="44">
        <v>44815</v>
      </c>
      <c r="D5" s="41" t="str">
        <f t="shared" ref="D5" si="1">"(" &amp; TEXT(C5,"aaa") &amp; ")"</f>
        <v>(日)</v>
      </c>
      <c r="E5" s="14">
        <f t="shared" ref="E5" si="2">SUM(F5:G5)</f>
        <v>19399217</v>
      </c>
      <c r="F5" s="14">
        <v>9744296</v>
      </c>
      <c r="G5" s="14">
        <v>9654921</v>
      </c>
    </row>
    <row r="6" spans="1:7">
      <c r="A6" s="44">
        <v>44820</v>
      </c>
      <c r="B6" s="41" t="str">
        <f t="shared" ref="B6" si="3">"(" &amp; TEXT(A6,"aaa") &amp; ")"</f>
        <v>(金)</v>
      </c>
      <c r="C6" s="44">
        <v>44815</v>
      </c>
      <c r="D6" s="41" t="str">
        <f t="shared" ref="D6" si="4">"(" &amp; TEXT(C6,"aaa") &amp; ")"</f>
        <v>(日)</v>
      </c>
      <c r="E6" s="14">
        <f t="shared" ref="E6" si="5">SUM(F6:G6)</f>
        <v>19384033</v>
      </c>
      <c r="F6" s="14">
        <v>9743006</v>
      </c>
      <c r="G6" s="14">
        <v>9641027</v>
      </c>
    </row>
    <row r="7" spans="1:7">
      <c r="A7" s="44">
        <v>44819</v>
      </c>
      <c r="B7" s="41" t="str">
        <f t="shared" ref="B7" si="6">"(" &amp; TEXT(A7,"aaa") &amp; ")"</f>
        <v>(木)</v>
      </c>
      <c r="C7" s="44">
        <v>44815</v>
      </c>
      <c r="D7" s="41" t="str">
        <f t="shared" ref="D7" si="7">"(" &amp; TEXT(C7,"aaa") &amp; ")"</f>
        <v>(日)</v>
      </c>
      <c r="E7" s="14">
        <f t="shared" ref="E7" si="8">SUM(F7:G7)</f>
        <v>19380619</v>
      </c>
      <c r="F7" s="14">
        <v>9742536</v>
      </c>
      <c r="G7" s="14">
        <v>9638083</v>
      </c>
    </row>
    <row r="8" spans="1:7">
      <c r="A8" s="44">
        <v>44818</v>
      </c>
      <c r="B8" s="41" t="str">
        <f t="shared" ref="B8" si="9">"(" &amp; TEXT(A8,"aaa") &amp; ")"</f>
        <v>(水)</v>
      </c>
      <c r="C8" s="44">
        <v>44815</v>
      </c>
      <c r="D8" s="41" t="str">
        <f t="shared" ref="D8" si="10">"(" &amp; TEXT(C8,"aaa") &amp; ")"</f>
        <v>(日)</v>
      </c>
      <c r="E8" s="14">
        <f t="shared" ref="E8" si="11">SUM(F8:G8)</f>
        <v>19378428</v>
      </c>
      <c r="F8" s="14">
        <v>9742246</v>
      </c>
      <c r="G8" s="14">
        <v>9636182</v>
      </c>
    </row>
    <row r="9" spans="1:7">
      <c r="A9" s="44">
        <v>44817</v>
      </c>
      <c r="B9" s="41" t="str">
        <f t="shared" ref="B9" si="12">"(" &amp; TEXT(A9,"aaa") &amp; ")"</f>
        <v>(火)</v>
      </c>
      <c r="C9" s="44">
        <v>44815</v>
      </c>
      <c r="D9" s="41" t="str">
        <f t="shared" ref="D9" si="13">"(" &amp; TEXT(C9,"aaa") &amp; ")"</f>
        <v>(日)</v>
      </c>
      <c r="E9" s="14">
        <f t="shared" ref="E9" si="14">SUM(F9:G9)</f>
        <v>19375376</v>
      </c>
      <c r="F9" s="14">
        <v>9741734</v>
      </c>
      <c r="G9" s="14">
        <v>9633642</v>
      </c>
    </row>
    <row r="10" spans="1:7">
      <c r="A10" s="44">
        <v>44816</v>
      </c>
      <c r="B10" s="41" t="str">
        <f t="shared" ref="B10" si="15">"(" &amp; TEXT(A10,"aaa") &amp; ")"</f>
        <v>(月)</v>
      </c>
      <c r="C10" s="44">
        <v>44808</v>
      </c>
      <c r="D10" s="41" t="str">
        <f t="shared" ref="D10" si="16">"(" &amp; TEXT(C10,"aaa") &amp; ")"</f>
        <v>(日)</v>
      </c>
      <c r="E10" s="14">
        <f t="shared" ref="E10" si="17">SUM(F10:G10)</f>
        <v>19364608</v>
      </c>
      <c r="F10" s="14">
        <v>9741445</v>
      </c>
      <c r="G10" s="14">
        <v>9623163</v>
      </c>
    </row>
    <row r="11" spans="1:7">
      <c r="A11" s="44">
        <v>44813</v>
      </c>
      <c r="B11" s="41" t="str">
        <f t="shared" ref="B11" si="18">"(" &amp; TEXT(A11,"aaa") &amp; ")"</f>
        <v>(金)</v>
      </c>
      <c r="C11" s="44">
        <v>44808</v>
      </c>
      <c r="D11" s="41" t="str">
        <f t="shared" ref="D11" si="19">"(" &amp; TEXT(C11,"aaa") &amp; ")"</f>
        <v>(日)</v>
      </c>
      <c r="E11" s="14">
        <f t="shared" ref="E11" si="20">SUM(F11:G11)</f>
        <v>19352079</v>
      </c>
      <c r="F11" s="14">
        <v>9740223</v>
      </c>
      <c r="G11" s="14">
        <v>9611856</v>
      </c>
    </row>
    <row r="12" spans="1:7">
      <c r="A12" s="44">
        <v>44812</v>
      </c>
      <c r="B12" s="41" t="str">
        <f t="shared" ref="B12" si="21">"(" &amp; TEXT(A12,"aaa") &amp; ")"</f>
        <v>(木)</v>
      </c>
      <c r="C12" s="44">
        <v>44808</v>
      </c>
      <c r="D12" s="41" t="str">
        <f t="shared" ref="D12" si="22">"(" &amp; TEXT(C12,"aaa") &amp; ")"</f>
        <v>(日)</v>
      </c>
      <c r="E12" s="14">
        <f t="shared" ref="E12" si="23">SUM(F12:G12)</f>
        <v>19351278</v>
      </c>
      <c r="F12" s="14">
        <v>9739788</v>
      </c>
      <c r="G12" s="14">
        <v>9611490</v>
      </c>
    </row>
    <row r="13" spans="1:7">
      <c r="A13" s="44">
        <v>44811</v>
      </c>
      <c r="B13" s="41" t="str">
        <f t="shared" ref="B13" si="24">"(" &amp; TEXT(A13,"aaa") &amp; ")"</f>
        <v>(水)</v>
      </c>
      <c r="C13" s="44">
        <v>44808</v>
      </c>
      <c r="D13" s="41" t="str">
        <f t="shared" ref="D13" si="25">"(" &amp; TEXT(C13,"aaa") &amp; ")"</f>
        <v>(日)</v>
      </c>
      <c r="E13" s="14">
        <f t="shared" ref="E13" si="26">SUM(F13:G13)</f>
        <v>19351489</v>
      </c>
      <c r="F13" s="14">
        <v>9739882</v>
      </c>
      <c r="G13" s="14">
        <v>9611607</v>
      </c>
    </row>
    <row r="14" spans="1:7">
      <c r="A14" s="44">
        <v>44810</v>
      </c>
      <c r="B14" s="41" t="str">
        <f t="shared" ref="B14" si="27">"(" &amp; TEXT(A14,"aaa") &amp; ")"</f>
        <v>(火)</v>
      </c>
      <c r="C14" s="44">
        <v>44808</v>
      </c>
      <c r="D14" s="41" t="str">
        <f t="shared" ref="D14" si="28">"(" &amp; TEXT(C14,"aaa") &amp; ")"</f>
        <v>(日)</v>
      </c>
      <c r="E14" s="14">
        <f t="shared" ref="E14" si="29">SUM(F14:G14)</f>
        <v>19351395</v>
      </c>
      <c r="F14" s="14">
        <v>9739833</v>
      </c>
      <c r="G14" s="14">
        <v>9611562</v>
      </c>
    </row>
    <row r="15" spans="1:7">
      <c r="A15" s="44">
        <v>44809</v>
      </c>
      <c r="B15" s="41" t="str">
        <f t="shared" ref="B15" si="30">"(" &amp; TEXT(A15,"aaa") &amp; ")"</f>
        <v>(月)</v>
      </c>
      <c r="C15" s="44">
        <v>44801</v>
      </c>
      <c r="D15" s="41" t="str">
        <f t="shared" ref="D15" si="31">"(" &amp; TEXT(C15,"aaa") &amp; ")"</f>
        <v>(日)</v>
      </c>
      <c r="E15" s="14">
        <f t="shared" ref="E15" si="32">SUM(F15:G15)</f>
        <v>19350740</v>
      </c>
      <c r="F15" s="14">
        <v>9739457</v>
      </c>
      <c r="G15" s="14">
        <v>9611283</v>
      </c>
    </row>
    <row r="16" spans="1:7">
      <c r="A16" s="44">
        <v>44806</v>
      </c>
      <c r="B16" s="41" t="str">
        <f t="shared" ref="B16" si="33">"(" &amp; TEXT(A16,"aaa") &amp; ")"</f>
        <v>(金)</v>
      </c>
      <c r="C16" s="44">
        <v>44801</v>
      </c>
      <c r="D16" s="41" t="str">
        <f t="shared" ref="D16" si="34">"(" &amp; TEXT(C16,"aaa") &amp; ")"</f>
        <v>(日)</v>
      </c>
      <c r="E16" s="14">
        <f t="shared" ref="E16" si="35">SUM(F16:G16)</f>
        <v>19348513</v>
      </c>
      <c r="F16" s="14">
        <v>9738297</v>
      </c>
      <c r="G16" s="14">
        <v>9610216</v>
      </c>
    </row>
    <row r="17" spans="1:7">
      <c r="A17" s="44">
        <v>44805</v>
      </c>
      <c r="B17" s="41" t="str">
        <f t="shared" ref="B17" si="36">"(" &amp; TEXT(A17,"aaa") &amp; ")"</f>
        <v>(木)</v>
      </c>
      <c r="C17" s="44">
        <v>44801</v>
      </c>
      <c r="D17" s="41" t="str">
        <f t="shared" ref="D17" si="37">"(" &amp; TEXT(C17,"aaa") &amp; ")"</f>
        <v>(日)</v>
      </c>
      <c r="E17" s="14">
        <f t="shared" ref="E17" si="38">SUM(F17:G17)</f>
        <v>19349188</v>
      </c>
      <c r="F17" s="14">
        <v>9738597</v>
      </c>
      <c r="G17" s="14">
        <v>9610591</v>
      </c>
    </row>
    <row r="18" spans="1:7">
      <c r="A18" s="44">
        <v>44804</v>
      </c>
      <c r="B18" s="41" t="str">
        <f t="shared" ref="B18" si="39">"(" &amp; TEXT(A18,"aaa") &amp; ")"</f>
        <v>(水)</v>
      </c>
      <c r="C18" s="44">
        <v>44801</v>
      </c>
      <c r="D18" s="41" t="str">
        <f t="shared" ref="D18" si="40">"(" &amp; TEXT(C18,"aaa") &amp; ")"</f>
        <v>(日)</v>
      </c>
      <c r="E18" s="14">
        <f t="shared" ref="E18" si="41">SUM(F18:G18)</f>
        <v>19349225</v>
      </c>
      <c r="F18" s="14">
        <v>9738760</v>
      </c>
      <c r="G18" s="14">
        <v>9610465</v>
      </c>
    </row>
    <row r="19" spans="1:7">
      <c r="A19" s="44">
        <v>44803</v>
      </c>
      <c r="B19" s="41" t="str">
        <f t="shared" ref="B19" si="42">"(" &amp; TEXT(A19,"aaa") &amp; ")"</f>
        <v>(火)</v>
      </c>
      <c r="C19" s="44">
        <v>44801</v>
      </c>
      <c r="D19" s="41" t="str">
        <f t="shared" ref="D19" si="43">"(" &amp; TEXT(C19,"aaa") &amp; ")"</f>
        <v>(日)</v>
      </c>
      <c r="E19" s="14">
        <f t="shared" ref="E19" si="44">SUM(F19:G19)</f>
        <v>19349261</v>
      </c>
      <c r="F19" s="14">
        <v>9738750</v>
      </c>
      <c r="G19" s="14">
        <v>9610511</v>
      </c>
    </row>
    <row r="20" spans="1:7">
      <c r="A20" s="44">
        <v>44802</v>
      </c>
      <c r="B20" s="41" t="str">
        <f t="shared" ref="B20" si="45">"(" &amp; TEXT(A20,"aaa") &amp; ")"</f>
        <v>(月)</v>
      </c>
      <c r="C20" s="44">
        <v>44794</v>
      </c>
      <c r="D20" s="41" t="str">
        <f t="shared" ref="D20" si="46">"(" &amp; TEXT(C20,"aaa") &amp; ")"</f>
        <v>(日)</v>
      </c>
      <c r="E20" s="14">
        <f t="shared" ref="E20" si="47">SUM(F20:G20)</f>
        <v>19349000</v>
      </c>
      <c r="F20" s="14">
        <v>9738615</v>
      </c>
      <c r="G20" s="14">
        <v>9610385</v>
      </c>
    </row>
    <row r="21" spans="1:7">
      <c r="A21" s="44">
        <v>44799</v>
      </c>
      <c r="B21" s="41" t="str">
        <f t="shared" ref="B21" si="48">"(" &amp; TEXT(A21,"aaa") &amp; ")"</f>
        <v>(金)</v>
      </c>
      <c r="C21" s="44">
        <v>44794</v>
      </c>
      <c r="D21" s="41" t="str">
        <f t="shared" ref="D21" si="49">"(" &amp; TEXT(C21,"aaa") &amp; ")"</f>
        <v>(日)</v>
      </c>
      <c r="E21" s="14">
        <f t="shared" ref="E21" si="50">SUM(F21:G21)</f>
        <v>19348829</v>
      </c>
      <c r="F21" s="14">
        <v>9738533</v>
      </c>
      <c r="G21" s="14">
        <v>9610296</v>
      </c>
    </row>
    <row r="22" spans="1:7">
      <c r="A22" s="44">
        <v>44798</v>
      </c>
      <c r="B22" s="41" t="str">
        <f t="shared" ref="B22" si="51">"(" &amp; TEXT(A22,"aaa") &amp; ")"</f>
        <v>(木)</v>
      </c>
      <c r="C22" s="44">
        <v>44794</v>
      </c>
      <c r="D22" s="41" t="str">
        <f t="shared" ref="D22" si="52">"(" &amp; TEXT(C22,"aaa") &amp; ")"</f>
        <v>(日)</v>
      </c>
      <c r="E22" s="14">
        <f t="shared" ref="E22" si="53">SUM(F22:G22)</f>
        <v>19365407</v>
      </c>
      <c r="F22" s="14">
        <v>9746865</v>
      </c>
      <c r="G22" s="14">
        <v>9618542</v>
      </c>
    </row>
    <row r="23" spans="1:7">
      <c r="A23" s="44">
        <v>44797</v>
      </c>
      <c r="B23" s="41" t="str">
        <f t="shared" ref="B23" si="54">"(" &amp; TEXT(A23,"aaa") &amp; ")"</f>
        <v>(水)</v>
      </c>
      <c r="C23" s="44">
        <v>44794</v>
      </c>
      <c r="D23" s="41" t="str">
        <f t="shared" ref="D23" si="55">"(" &amp; TEXT(C23,"aaa") &amp; ")"</f>
        <v>(日)</v>
      </c>
      <c r="E23" s="14">
        <f t="shared" ref="E23" si="56">SUM(F23:G23)</f>
        <v>19365169</v>
      </c>
      <c r="F23" s="14">
        <v>9746748</v>
      </c>
      <c r="G23" s="14">
        <v>9618421</v>
      </c>
    </row>
    <row r="24" spans="1:7">
      <c r="A24" s="44">
        <v>44796</v>
      </c>
      <c r="B24" s="41" t="str">
        <f t="shared" ref="B24" si="57">"(" &amp; TEXT(A24,"aaa") &amp; ")"</f>
        <v>(火)</v>
      </c>
      <c r="C24" s="44">
        <v>44794</v>
      </c>
      <c r="D24" s="41" t="str">
        <f t="shared" ref="D24" si="58">"(" &amp; TEXT(C24,"aaa") &amp; ")"</f>
        <v>(日)</v>
      </c>
      <c r="E24" s="14">
        <f t="shared" ref="E24" si="59">SUM(F24:G24)</f>
        <v>19364632</v>
      </c>
      <c r="F24" s="14">
        <v>9746458</v>
      </c>
      <c r="G24" s="14">
        <v>9618174</v>
      </c>
    </row>
    <row r="25" spans="1:7">
      <c r="A25" s="44">
        <v>44795</v>
      </c>
      <c r="B25" s="41" t="str">
        <f t="shared" ref="B25" si="60">"(" &amp; TEXT(A25,"aaa") &amp; ")"</f>
        <v>(月)</v>
      </c>
      <c r="C25" s="44">
        <v>44787</v>
      </c>
      <c r="D25" s="41" t="str">
        <f t="shared" ref="D25" si="61">"(" &amp; TEXT(C25,"aaa") &amp; ")"</f>
        <v>(日)</v>
      </c>
      <c r="E25" s="14">
        <f t="shared" ref="E25" si="62">SUM(F25:G25)</f>
        <v>19364424</v>
      </c>
      <c r="F25" s="14">
        <v>9746358</v>
      </c>
      <c r="G25" s="14">
        <v>9618066</v>
      </c>
    </row>
    <row r="26" spans="1:7">
      <c r="A26" s="44">
        <v>44792</v>
      </c>
      <c r="B26" s="41" t="str">
        <f t="shared" ref="B26" si="63">"(" &amp; TEXT(A26,"aaa") &amp; ")"</f>
        <v>(金)</v>
      </c>
      <c r="C26" s="44">
        <v>44787</v>
      </c>
      <c r="D26" s="41" t="str">
        <f t="shared" ref="D26" si="64">"(" &amp; TEXT(C26,"aaa") &amp; ")"</f>
        <v>(日)</v>
      </c>
      <c r="E26" s="14">
        <f t="shared" ref="E26" si="65">SUM(F26:G26)</f>
        <v>19363886</v>
      </c>
      <c r="F26" s="14">
        <v>9746090</v>
      </c>
      <c r="G26" s="14">
        <v>9617796</v>
      </c>
    </row>
    <row r="27" spans="1:7">
      <c r="A27" s="44">
        <v>44791</v>
      </c>
      <c r="B27" s="41" t="str">
        <f t="shared" ref="B27" si="66">"(" &amp; TEXT(A27,"aaa") &amp; ")"</f>
        <v>(木)</v>
      </c>
      <c r="C27" s="44">
        <v>44787</v>
      </c>
      <c r="D27" s="41" t="str">
        <f t="shared" ref="D27" si="67">"(" &amp; TEXT(C27,"aaa") &amp; ")"</f>
        <v>(日)</v>
      </c>
      <c r="E27" s="14">
        <f t="shared" ref="E27" si="68">SUM(F27:G27)</f>
        <v>19363068</v>
      </c>
      <c r="F27" s="14">
        <v>9745677</v>
      </c>
      <c r="G27" s="14">
        <v>9617391</v>
      </c>
    </row>
    <row r="28" spans="1:7">
      <c r="A28" s="44">
        <v>44790</v>
      </c>
      <c r="B28" s="41" t="str">
        <f t="shared" ref="B28" si="69">"(" &amp; TEXT(A28,"aaa") &amp; ")"</f>
        <v>(水)</v>
      </c>
      <c r="C28" s="44">
        <v>44787</v>
      </c>
      <c r="D28" s="41" t="str">
        <f t="shared" ref="D28" si="70">"(" &amp; TEXT(C28,"aaa") &amp; ")"</f>
        <v>(日)</v>
      </c>
      <c r="E28" s="14">
        <f t="shared" ref="E28" si="71">SUM(F28:G28)</f>
        <v>19359114</v>
      </c>
      <c r="F28" s="14">
        <v>9743721</v>
      </c>
      <c r="G28" s="14">
        <v>9615393</v>
      </c>
    </row>
    <row r="29" spans="1:7">
      <c r="A29" s="44">
        <v>44789</v>
      </c>
      <c r="B29" s="41" t="str">
        <f t="shared" ref="B29" si="72">"(" &amp; TEXT(A29,"aaa") &amp; ")"</f>
        <v>(火)</v>
      </c>
      <c r="C29" s="44">
        <v>44787</v>
      </c>
      <c r="D29" s="41" t="str">
        <f t="shared" ref="D29" si="73">"(" &amp; TEXT(C29,"aaa") &amp; ")"</f>
        <v>(日)</v>
      </c>
      <c r="E29" s="14">
        <f t="shared" ref="E29" si="74">SUM(F29:G29)</f>
        <v>19361573</v>
      </c>
      <c r="F29" s="14">
        <v>9744945</v>
      </c>
      <c r="G29" s="14">
        <v>9616628</v>
      </c>
    </row>
    <row r="30" spans="1:7">
      <c r="A30" s="44">
        <v>44788</v>
      </c>
      <c r="B30" s="41" t="str">
        <f t="shared" ref="B30" si="75">"(" &amp; TEXT(A30,"aaa") &amp; ")"</f>
        <v>(月)</v>
      </c>
      <c r="C30" s="44">
        <v>44780</v>
      </c>
      <c r="D30" s="41" t="str">
        <f t="shared" ref="D30" si="76">"(" &amp; TEXT(C30,"aaa") &amp; ")"</f>
        <v>(日)</v>
      </c>
      <c r="E30" s="14">
        <f t="shared" ref="E30" si="77">SUM(F30:G30)</f>
        <v>19360020</v>
      </c>
      <c r="F30" s="14">
        <v>9744133</v>
      </c>
      <c r="G30" s="14">
        <v>9615887</v>
      </c>
    </row>
    <row r="31" spans="1:7">
      <c r="A31" s="44">
        <v>44785</v>
      </c>
      <c r="B31" s="41" t="str">
        <f t="shared" ref="B31" si="78">"(" &amp; TEXT(A31,"aaa") &amp; ")"</f>
        <v>(金)</v>
      </c>
      <c r="C31" s="44">
        <v>44780</v>
      </c>
      <c r="D31" s="41" t="str">
        <f t="shared" ref="D31" si="79">"(" &amp; TEXT(C31,"aaa") &amp; ")"</f>
        <v>(日)</v>
      </c>
      <c r="E31" s="14">
        <f t="shared" ref="E31" si="80">SUM(F31:G31)</f>
        <v>19361591</v>
      </c>
      <c r="F31" s="14">
        <v>9744921</v>
      </c>
      <c r="G31" s="14">
        <v>9616670</v>
      </c>
    </row>
    <row r="32" spans="1:7">
      <c r="A32" s="44">
        <v>44783</v>
      </c>
      <c r="B32" s="41" t="str">
        <f t="shared" ref="B32" si="81">"(" &amp; TEXT(A32,"aaa") &amp; ")"</f>
        <v>(水)</v>
      </c>
      <c r="C32" s="44">
        <v>44780</v>
      </c>
      <c r="D32" s="41" t="str">
        <f t="shared" ref="D32" si="82">"(" &amp; TEXT(C32,"aaa") &amp; ")"</f>
        <v>(日)</v>
      </c>
      <c r="E32" s="14">
        <f t="shared" ref="E32" si="83">SUM(F32:G32)</f>
        <v>19361395</v>
      </c>
      <c r="F32" s="14">
        <v>9744835</v>
      </c>
      <c r="G32" s="14">
        <v>9616560</v>
      </c>
    </row>
    <row r="33" spans="1:7">
      <c r="A33" s="44">
        <v>44782</v>
      </c>
      <c r="B33" s="41" t="str">
        <f t="shared" ref="B33" si="84">"(" &amp; TEXT(A33,"aaa") &amp; ")"</f>
        <v>(火)</v>
      </c>
      <c r="C33" s="44">
        <v>44780</v>
      </c>
      <c r="D33" s="41" t="str">
        <f t="shared" ref="D33" si="85">"(" &amp; TEXT(C33,"aaa") &amp; ")"</f>
        <v>(日)</v>
      </c>
      <c r="E33" s="14">
        <f t="shared" ref="E33" si="86">SUM(F33:G33)</f>
        <v>19361024</v>
      </c>
      <c r="F33" s="14">
        <v>9744650</v>
      </c>
      <c r="G33" s="14">
        <v>9616374</v>
      </c>
    </row>
    <row r="34" spans="1:7">
      <c r="A34" s="44">
        <v>44781</v>
      </c>
      <c r="B34" s="41" t="str">
        <f t="shared" ref="B34" si="87">"(" &amp; TEXT(A34,"aaa") &amp; ")"</f>
        <v>(月)</v>
      </c>
      <c r="C34" s="44">
        <v>44773</v>
      </c>
      <c r="D34" s="41" t="str">
        <f t="shared" ref="D34" si="88">"(" &amp; TEXT(C34,"aaa") &amp; ")"</f>
        <v>(日)</v>
      </c>
      <c r="E34" s="14">
        <f t="shared" ref="E34" si="89">SUM(F34:G34)</f>
        <v>19360693</v>
      </c>
      <c r="F34" s="14">
        <v>9744485</v>
      </c>
      <c r="G34" s="14">
        <v>9616208</v>
      </c>
    </row>
    <row r="35" spans="1:7">
      <c r="A35" s="44">
        <v>44778</v>
      </c>
      <c r="B35" s="41" t="str">
        <f t="shared" ref="B35" si="90">"(" &amp; TEXT(A35,"aaa") &amp; ")"</f>
        <v>(金)</v>
      </c>
      <c r="C35" s="44">
        <v>44773</v>
      </c>
      <c r="D35" s="41" t="str">
        <f t="shared" ref="D35" si="91">"(" &amp; TEXT(C35,"aaa") &amp; ")"</f>
        <v>(日)</v>
      </c>
      <c r="E35" s="14">
        <f t="shared" ref="E35" si="92">SUM(F35:G35)</f>
        <v>19361849</v>
      </c>
      <c r="F35" s="14">
        <v>9745012</v>
      </c>
      <c r="G35" s="14">
        <v>9616837</v>
      </c>
    </row>
    <row r="36" spans="1:7">
      <c r="A36" s="44">
        <v>44777</v>
      </c>
      <c r="B36" s="41" t="str">
        <f t="shared" ref="B36" si="93">"(" &amp; TEXT(A36,"aaa") &amp; ")"</f>
        <v>(木)</v>
      </c>
      <c r="C36" s="44">
        <v>44773</v>
      </c>
      <c r="D36" s="41" t="str">
        <f t="shared" ref="D36" si="94">"(" &amp; TEXT(C36,"aaa") &amp; ")"</f>
        <v>(日)</v>
      </c>
      <c r="E36" s="14">
        <f t="shared" ref="E36" si="95">SUM(F36:G36)</f>
        <v>19359810</v>
      </c>
      <c r="F36" s="14">
        <v>9743990</v>
      </c>
      <c r="G36" s="14">
        <v>9615820</v>
      </c>
    </row>
    <row r="37" spans="1:7">
      <c r="A37" s="44">
        <v>44776</v>
      </c>
      <c r="B37" s="41" t="str">
        <f t="shared" ref="B37" si="96">"(" &amp; TEXT(A37,"aaa") &amp; ")"</f>
        <v>(水)</v>
      </c>
      <c r="C37" s="44">
        <v>44773</v>
      </c>
      <c r="D37" s="41" t="str">
        <f t="shared" ref="D37" si="97">"(" &amp; TEXT(C37,"aaa") &amp; ")"</f>
        <v>(日)</v>
      </c>
      <c r="E37" s="14">
        <f t="shared" ref="E37" si="98">SUM(F37:G37)</f>
        <v>19359544</v>
      </c>
      <c r="F37" s="14">
        <v>9743864</v>
      </c>
      <c r="G37" s="14">
        <v>9615680</v>
      </c>
    </row>
    <row r="38" spans="1:7">
      <c r="A38" s="44">
        <v>44775</v>
      </c>
      <c r="B38" s="41" t="str">
        <f t="shared" ref="B38" si="99">"(" &amp; TEXT(A38,"aaa") &amp; ")"</f>
        <v>(火)</v>
      </c>
      <c r="C38" s="44">
        <v>44773</v>
      </c>
      <c r="D38" s="41" t="str">
        <f t="shared" ref="D38" si="100">"(" &amp; TEXT(C38,"aaa") &amp; ")"</f>
        <v>(日)</v>
      </c>
      <c r="E38" s="14">
        <f t="shared" ref="E38" si="101">SUM(F38:G38)</f>
        <v>19358909</v>
      </c>
      <c r="F38" s="14">
        <v>9743544</v>
      </c>
      <c r="G38" s="14">
        <v>9615365</v>
      </c>
    </row>
    <row r="39" spans="1:7">
      <c r="A39" s="44">
        <v>44774</v>
      </c>
      <c r="B39" s="41" t="str">
        <f t="shared" ref="B39" si="102">"(" &amp; TEXT(A39,"aaa") &amp; ")"</f>
        <v>(月)</v>
      </c>
      <c r="C39" s="44">
        <v>44766</v>
      </c>
      <c r="D39" s="41" t="str">
        <f t="shared" ref="D39" si="103">"(" &amp; TEXT(C39,"aaa") &amp; ")"</f>
        <v>(日)</v>
      </c>
      <c r="E39" s="14">
        <f t="shared" ref="E39" si="104">SUM(F39:G39)</f>
        <v>19358613</v>
      </c>
      <c r="F39" s="14">
        <v>9743403</v>
      </c>
      <c r="G39" s="14">
        <v>9615210</v>
      </c>
    </row>
    <row r="40" spans="1:7">
      <c r="A40" s="44">
        <v>44771</v>
      </c>
      <c r="B40" s="41" t="str">
        <f t="shared" ref="B40" si="105">"(" &amp; TEXT(A40,"aaa") &amp; ")"</f>
        <v>(金)</v>
      </c>
      <c r="C40" s="44">
        <v>44766</v>
      </c>
      <c r="D40" s="41" t="str">
        <f t="shared" ref="D40" si="106">"(" &amp; TEXT(C40,"aaa") &amp; ")"</f>
        <v>(日)</v>
      </c>
      <c r="E40" s="14">
        <f t="shared" ref="E40" si="107">SUM(F40:G40)</f>
        <v>19356460</v>
      </c>
      <c r="F40" s="14">
        <v>9742206</v>
      </c>
      <c r="G40" s="14">
        <v>9614254</v>
      </c>
    </row>
    <row r="41" spans="1:7">
      <c r="A41" s="44">
        <v>44770</v>
      </c>
      <c r="B41" s="41" t="str">
        <f t="shared" ref="B41" si="108">"(" &amp; TEXT(A41,"aaa") &amp; ")"</f>
        <v>(木)</v>
      </c>
      <c r="C41" s="44">
        <v>44766</v>
      </c>
      <c r="D41" s="41" t="str">
        <f t="shared" ref="D41" si="109">"(" &amp; TEXT(C41,"aaa") &amp; ")"</f>
        <v>(日)</v>
      </c>
      <c r="E41" s="14">
        <f t="shared" ref="E41" si="110">SUM(F41:G41)</f>
        <v>19356125</v>
      </c>
      <c r="F41" s="14">
        <v>9742043</v>
      </c>
      <c r="G41" s="14">
        <v>9614082</v>
      </c>
    </row>
    <row r="42" spans="1:7">
      <c r="A42" s="44">
        <v>44769</v>
      </c>
      <c r="B42" s="41" t="str">
        <f t="shared" ref="B42" si="111">"(" &amp; TEXT(A42,"aaa") &amp; ")"</f>
        <v>(水)</v>
      </c>
      <c r="C42" s="44">
        <v>44766</v>
      </c>
      <c r="D42" s="41" t="str">
        <f t="shared" ref="D42" si="112">"(" &amp; TEXT(C42,"aaa") &amp; ")"</f>
        <v>(日)</v>
      </c>
      <c r="E42" s="14">
        <f t="shared" ref="E42" si="113">SUM(F42:G42)</f>
        <v>19355781</v>
      </c>
      <c r="F42" s="14">
        <v>9741874</v>
      </c>
      <c r="G42" s="14">
        <v>9613907</v>
      </c>
    </row>
    <row r="43" spans="1:7">
      <c r="A43" s="44">
        <v>44768</v>
      </c>
      <c r="B43" s="41" t="str">
        <f t="shared" ref="B43" si="114">"(" &amp; TEXT(A43,"aaa") &amp; ")"</f>
        <v>(火)</v>
      </c>
      <c r="C43" s="44">
        <v>44766</v>
      </c>
      <c r="D43" s="41" t="str">
        <f t="shared" ref="D43" si="115">"(" &amp; TEXT(C43,"aaa") &amp; ")"</f>
        <v>(日)</v>
      </c>
      <c r="E43" s="14">
        <f t="shared" ref="E43" si="116">SUM(F43:G43)</f>
        <v>19355470</v>
      </c>
      <c r="F43" s="14">
        <v>9741734</v>
      </c>
      <c r="G43" s="14">
        <v>9613736</v>
      </c>
    </row>
    <row r="44" spans="1:7">
      <c r="A44" s="44">
        <v>44767</v>
      </c>
      <c r="B44" s="41" t="str">
        <f t="shared" ref="B44" si="117">"(" &amp; TEXT(A44,"aaa") &amp; ")"</f>
        <v>(月)</v>
      </c>
      <c r="C44" s="44">
        <v>44760</v>
      </c>
      <c r="D44" s="41" t="str">
        <f t="shared" ref="D44" si="118">"(" &amp; TEXT(C44,"aaa") &amp; ")"</f>
        <v>(月)</v>
      </c>
      <c r="E44" s="14">
        <f t="shared" ref="E44" si="119">SUM(F44:G44)</f>
        <v>19355240</v>
      </c>
      <c r="F44" s="14">
        <v>9741629</v>
      </c>
      <c r="G44" s="14">
        <v>9613611</v>
      </c>
    </row>
    <row r="45" spans="1:7">
      <c r="A45" s="44">
        <v>44764</v>
      </c>
      <c r="B45" s="41" t="str">
        <f t="shared" ref="B45" si="120">"(" &amp; TEXT(A45,"aaa") &amp; ")"</f>
        <v>(金)</v>
      </c>
      <c r="C45" s="44">
        <v>44760</v>
      </c>
      <c r="D45" s="41" t="str">
        <f t="shared" ref="D45" si="121">"(" &amp; TEXT(C45,"aaa") &amp; ")"</f>
        <v>(月)</v>
      </c>
      <c r="E45" s="14">
        <f t="shared" ref="E45" si="122">SUM(F45:G45)</f>
        <v>19352244</v>
      </c>
      <c r="F45" s="14">
        <v>9740133</v>
      </c>
      <c r="G45" s="14">
        <v>9612111</v>
      </c>
    </row>
    <row r="46" spans="1:7">
      <c r="A46" s="44">
        <v>44763</v>
      </c>
      <c r="B46" s="41" t="str">
        <f t="shared" ref="B46" si="123">"(" &amp; TEXT(A46,"aaa") &amp; ")"</f>
        <v>(木)</v>
      </c>
      <c r="C46" s="44">
        <v>44760</v>
      </c>
      <c r="D46" s="41" t="str">
        <f t="shared" ref="D46" si="124">"(" &amp; TEXT(C46,"aaa") &amp; ")"</f>
        <v>(月)</v>
      </c>
      <c r="E46" s="14">
        <f t="shared" ref="E46" si="125">SUM(F46:G46)</f>
        <v>19353257</v>
      </c>
      <c r="F46" s="14">
        <v>9740636</v>
      </c>
      <c r="G46" s="14">
        <v>9612621</v>
      </c>
    </row>
    <row r="47" spans="1:7">
      <c r="A47" s="44">
        <v>44762</v>
      </c>
      <c r="B47" s="41" t="str">
        <f t="shared" ref="B47:D62" si="126">"(" &amp; TEXT(A47,"aaa") &amp; ")"</f>
        <v>(水)</v>
      </c>
      <c r="C47" s="44">
        <v>44760</v>
      </c>
      <c r="D47" s="41" t="str">
        <f t="shared" si="126"/>
        <v>(月)</v>
      </c>
      <c r="E47" s="14">
        <f t="shared" ref="E47" si="127">SUM(F47:G47)</f>
        <v>19352232</v>
      </c>
      <c r="F47" s="14">
        <v>9739640</v>
      </c>
      <c r="G47" s="14">
        <v>9612592</v>
      </c>
    </row>
    <row r="48" spans="1:7">
      <c r="A48" s="44">
        <v>44761</v>
      </c>
      <c r="B48" s="41" t="str">
        <f t="shared" ref="B48" si="128">"(" &amp; TEXT(A48,"aaa") &amp; ")"</f>
        <v>(火)</v>
      </c>
      <c r="C48" s="44">
        <v>44752</v>
      </c>
      <c r="D48" s="41" t="str">
        <f t="shared" si="126"/>
        <v>(日)</v>
      </c>
      <c r="E48" s="14">
        <f t="shared" ref="E48" si="129">SUM(F48:G48)</f>
        <v>19353727</v>
      </c>
      <c r="F48" s="14">
        <v>9740878</v>
      </c>
      <c r="G48" s="14">
        <v>9612849</v>
      </c>
    </row>
    <row r="49" spans="1:11">
      <c r="A49" s="44">
        <v>44757</v>
      </c>
      <c r="B49" s="41" t="str">
        <f t="shared" ref="B49" si="130">"(" &amp; TEXT(A49,"aaa") &amp; ")"</f>
        <v>(金)</v>
      </c>
      <c r="C49" s="44">
        <v>44752</v>
      </c>
      <c r="D49" s="41" t="str">
        <f t="shared" si="126"/>
        <v>(日)</v>
      </c>
      <c r="E49" s="14">
        <f t="shared" ref="E49" si="131">SUM(F49:G49)</f>
        <v>19352928</v>
      </c>
      <c r="F49" s="14">
        <v>9740440</v>
      </c>
      <c r="G49" s="14">
        <v>9612488</v>
      </c>
    </row>
    <row r="50" spans="1:11">
      <c r="A50" s="44">
        <v>44756</v>
      </c>
      <c r="B50" s="41" t="str">
        <f t="shared" ref="B50" si="132">"(" &amp; TEXT(A50,"aaa") &amp; ")"</f>
        <v>(木)</v>
      </c>
      <c r="C50" s="44">
        <v>44752</v>
      </c>
      <c r="D50" s="41" t="str">
        <f t="shared" si="126"/>
        <v>(日)</v>
      </c>
      <c r="E50" s="14">
        <f t="shared" ref="E50" si="133">SUM(F50:G50)</f>
        <v>19353283</v>
      </c>
      <c r="F50" s="14">
        <v>9740595</v>
      </c>
      <c r="G50" s="14">
        <v>9612688</v>
      </c>
    </row>
    <row r="51" spans="1:11">
      <c r="A51" s="44">
        <v>44755</v>
      </c>
      <c r="B51" s="41" t="str">
        <f t="shared" ref="B51" si="134">"(" &amp; TEXT(A51,"aaa") &amp; ")"</f>
        <v>(水)</v>
      </c>
      <c r="C51" s="44">
        <v>44752</v>
      </c>
      <c r="D51" s="41" t="str">
        <f t="shared" si="126"/>
        <v>(日)</v>
      </c>
      <c r="E51" s="14">
        <f t="shared" ref="E51" si="135">SUM(F51:G51)</f>
        <v>19350975</v>
      </c>
      <c r="F51" s="14">
        <v>9739180</v>
      </c>
      <c r="G51" s="14">
        <v>9611795</v>
      </c>
    </row>
    <row r="52" spans="1:11">
      <c r="A52" s="44">
        <v>44754</v>
      </c>
      <c r="B52" s="41" t="str">
        <f t="shared" ref="B52" si="136">"(" &amp; TEXT(A52,"aaa") &amp; ")"</f>
        <v>(火)</v>
      </c>
      <c r="C52" s="44">
        <v>44752</v>
      </c>
      <c r="D52" s="41" t="str">
        <f t="shared" si="126"/>
        <v>(日)</v>
      </c>
      <c r="E52" s="14">
        <f t="shared" ref="E52" si="137">SUM(F52:G52)</f>
        <v>19350046</v>
      </c>
      <c r="F52" s="14">
        <v>9738740</v>
      </c>
      <c r="G52" s="14">
        <v>9611306</v>
      </c>
    </row>
    <row r="53" spans="1:11">
      <c r="A53" s="44">
        <v>44753</v>
      </c>
      <c r="B53" s="41" t="str">
        <f t="shared" ref="B53" si="138">"(" &amp; TEXT(A53,"aaa") &amp; ")"</f>
        <v>(月)</v>
      </c>
      <c r="C53" s="44">
        <v>44745</v>
      </c>
      <c r="D53" s="41" t="str">
        <f t="shared" si="126"/>
        <v>(日)</v>
      </c>
      <c r="E53" s="14">
        <f t="shared" ref="E53" si="139">SUM(F53:G53)</f>
        <v>19350401</v>
      </c>
      <c r="F53" s="14">
        <v>9738938</v>
      </c>
      <c r="G53" s="14">
        <v>9611463</v>
      </c>
    </row>
    <row r="54" spans="1:11">
      <c r="A54" s="44">
        <v>44750</v>
      </c>
      <c r="B54" s="41" t="str">
        <f t="shared" ref="B54" si="140">"(" &amp; TEXT(A54,"aaa") &amp; ")"</f>
        <v>(金)</v>
      </c>
      <c r="C54" s="44">
        <v>44745</v>
      </c>
      <c r="D54" s="41" t="str">
        <f t="shared" si="126"/>
        <v>(日)</v>
      </c>
      <c r="E54" s="14">
        <f t="shared" ref="E54" si="141">SUM(F54:G54)</f>
        <v>19348563</v>
      </c>
      <c r="F54" s="14">
        <v>9738046</v>
      </c>
      <c r="G54" s="14">
        <v>9610517</v>
      </c>
    </row>
    <row r="55" spans="1:11">
      <c r="A55" s="44">
        <v>44749</v>
      </c>
      <c r="B55" s="41" t="str">
        <f t="shared" ref="B55" si="142">"(" &amp; TEXT(A55,"aaa") &amp; ")"</f>
        <v>(木)</v>
      </c>
      <c r="C55" s="44">
        <v>44745</v>
      </c>
      <c r="D55" s="41" t="str">
        <f t="shared" si="126"/>
        <v>(日)</v>
      </c>
      <c r="E55" s="14">
        <f t="shared" ref="E55" si="143">SUM(F55:G55)</f>
        <v>19348360</v>
      </c>
      <c r="F55" s="14">
        <v>9737896</v>
      </c>
      <c r="G55" s="14">
        <v>9610464</v>
      </c>
    </row>
    <row r="56" spans="1:11">
      <c r="A56" s="44">
        <v>44748</v>
      </c>
      <c r="B56" s="41" t="str">
        <f t="shared" ref="B56" si="144">"(" &amp; TEXT(A56,"aaa") &amp; ")"</f>
        <v>(水)</v>
      </c>
      <c r="C56" s="44">
        <v>44745</v>
      </c>
      <c r="D56" s="41" t="str">
        <f t="shared" si="126"/>
        <v>(日)</v>
      </c>
      <c r="E56" s="14">
        <f t="shared" ref="E56" si="145">SUM(F56:G56)</f>
        <v>19346443</v>
      </c>
      <c r="F56" s="14">
        <v>9737003</v>
      </c>
      <c r="G56" s="14">
        <v>9609440</v>
      </c>
    </row>
    <row r="57" spans="1:11">
      <c r="A57" s="44">
        <v>44747</v>
      </c>
      <c r="B57" s="41" t="str">
        <f t="shared" ref="B57" si="146">"(" &amp; TEXT(A57,"aaa") &amp; ")"</f>
        <v>(火)</v>
      </c>
      <c r="C57" s="44">
        <v>44745</v>
      </c>
      <c r="D57" s="41" t="str">
        <f t="shared" si="126"/>
        <v>(日)</v>
      </c>
      <c r="E57" s="14">
        <f t="shared" ref="E57" si="147">SUM(F57:G57)</f>
        <v>19347625</v>
      </c>
      <c r="F57" s="14">
        <v>9737768</v>
      </c>
      <c r="G57" s="14">
        <v>9609857</v>
      </c>
    </row>
    <row r="58" spans="1:11" ht="18.75" customHeight="1">
      <c r="A58" s="44">
        <v>44746</v>
      </c>
      <c r="B58" s="41" t="str">
        <f t="shared" ref="B58" si="148">"(" &amp; TEXT(A58,"aaa") &amp; ")"</f>
        <v>(月)</v>
      </c>
      <c r="C58" s="44">
        <v>44738</v>
      </c>
      <c r="D58" s="41" t="str">
        <f t="shared" si="126"/>
        <v>(日)</v>
      </c>
      <c r="E58" s="14">
        <f t="shared" ref="E58" si="149">SUM(F58:G58)</f>
        <v>19345767</v>
      </c>
      <c r="F58" s="14">
        <v>9736821</v>
      </c>
      <c r="G58" s="14">
        <v>9608946</v>
      </c>
      <c r="I58" s="87"/>
      <c r="J58" s="87"/>
      <c r="K58" s="87"/>
    </row>
    <row r="59" spans="1:11" ht="18.75" customHeight="1">
      <c r="A59" s="44">
        <v>44743</v>
      </c>
      <c r="B59" s="41" t="str">
        <f t="shared" ref="B59" si="150">"(" &amp; TEXT(A59,"aaa") &amp; ")"</f>
        <v>(金)</v>
      </c>
      <c r="C59" s="44">
        <v>44738</v>
      </c>
      <c r="D59" s="41" t="str">
        <f t="shared" si="126"/>
        <v>(日)</v>
      </c>
      <c r="E59" s="14">
        <f t="shared" ref="E59" si="151">SUM(F59:G59)</f>
        <v>19345408</v>
      </c>
      <c r="F59" s="14">
        <v>9736586</v>
      </c>
      <c r="G59" s="14">
        <v>9608822</v>
      </c>
      <c r="I59" s="87"/>
      <c r="J59" s="87"/>
      <c r="K59" s="87"/>
    </row>
    <row r="60" spans="1:11" ht="18.75" customHeight="1">
      <c r="A60" s="44">
        <v>44742</v>
      </c>
      <c r="B60" s="41" t="str">
        <f t="shared" ref="B60" si="152">"(" &amp; TEXT(A60,"aaa") &amp; ")"</f>
        <v>(木)</v>
      </c>
      <c r="C60" s="44">
        <v>44738</v>
      </c>
      <c r="D60" s="41" t="str">
        <f t="shared" si="126"/>
        <v>(日)</v>
      </c>
      <c r="E60" s="14">
        <f t="shared" ref="E60" si="153">SUM(F60:G60)</f>
        <v>19344849</v>
      </c>
      <c r="F60" s="14">
        <v>9736318</v>
      </c>
      <c r="G60" s="14">
        <v>9608531</v>
      </c>
      <c r="I60" s="87"/>
      <c r="J60" s="87"/>
      <c r="K60" s="87"/>
    </row>
    <row r="61" spans="1:11" ht="18.75" customHeight="1">
      <c r="A61" s="44">
        <v>44741</v>
      </c>
      <c r="B61" s="41" t="str">
        <f t="shared" ref="B61" si="154">"(" &amp; TEXT(A61,"aaa") &amp; ")"</f>
        <v>(水)</v>
      </c>
      <c r="C61" s="44">
        <v>44738</v>
      </c>
      <c r="D61" s="41" t="str">
        <f t="shared" si="126"/>
        <v>(日)</v>
      </c>
      <c r="E61" s="14">
        <f t="shared" ref="E61" si="155">SUM(F61:G61)</f>
        <v>19287212</v>
      </c>
      <c r="F61" s="14">
        <v>9707060</v>
      </c>
      <c r="G61" s="14">
        <v>9580152</v>
      </c>
      <c r="I61" s="87"/>
      <c r="J61" s="87"/>
      <c r="K61" s="87"/>
    </row>
    <row r="62" spans="1:11" ht="18.75" customHeight="1">
      <c r="A62" s="44">
        <v>44740</v>
      </c>
      <c r="B62" s="41" t="str">
        <f t="shared" ref="B62" si="156">"(" &amp; TEXT(A62,"aaa") &amp; ")"</f>
        <v>(火)</v>
      </c>
      <c r="C62" s="44">
        <v>44738</v>
      </c>
      <c r="D62" s="41" t="str">
        <f t="shared" si="126"/>
        <v>(日)</v>
      </c>
      <c r="E62" s="14">
        <f t="shared" ref="E62" si="157">SUM(F62:G62)</f>
        <v>19287356</v>
      </c>
      <c r="F62" s="14">
        <v>9707154</v>
      </c>
      <c r="G62" s="14">
        <v>9580202</v>
      </c>
      <c r="I62" s="87"/>
      <c r="J62" s="87"/>
      <c r="K62" s="87"/>
    </row>
    <row r="63" spans="1:11" ht="18.75" customHeight="1">
      <c r="A63" s="44">
        <v>44739</v>
      </c>
      <c r="B63" s="41" t="str">
        <f t="shared" ref="B63" si="158">"(" &amp; TEXT(A63,"aaa") &amp; ")"</f>
        <v>(月)</v>
      </c>
      <c r="C63" s="44">
        <v>44731</v>
      </c>
      <c r="D63" s="41" t="str">
        <f t="shared" ref="D63:D126" si="159">"(" &amp; TEXT(C63,"aaa") &amp; ")"</f>
        <v>(日)</v>
      </c>
      <c r="E63" s="14">
        <f t="shared" ref="E63" si="160">SUM(F63:G63)</f>
        <v>19283245</v>
      </c>
      <c r="F63" s="14">
        <v>9705109</v>
      </c>
      <c r="G63" s="14">
        <v>9578136</v>
      </c>
      <c r="I63" s="87"/>
      <c r="J63" s="87"/>
      <c r="K63" s="87"/>
    </row>
    <row r="64" spans="1:11" ht="18.75" customHeight="1">
      <c r="A64" s="44">
        <v>44736</v>
      </c>
      <c r="B64" s="41" t="str">
        <f t="shared" ref="B64" si="161">"(" &amp; TEXT(A64,"aaa") &amp; ")"</f>
        <v>(金)</v>
      </c>
      <c r="C64" s="44">
        <v>44731</v>
      </c>
      <c r="D64" s="41" t="str">
        <f t="shared" si="159"/>
        <v>(日)</v>
      </c>
      <c r="E64" s="14">
        <f t="shared" ref="E64" si="162">SUM(F64:G64)</f>
        <v>19282933</v>
      </c>
      <c r="F64" s="14">
        <v>9704931</v>
      </c>
      <c r="G64" s="14">
        <v>9578002</v>
      </c>
      <c r="I64" s="87"/>
      <c r="J64" s="87"/>
      <c r="K64" s="87"/>
    </row>
    <row r="65" spans="1:11" ht="18.75" customHeight="1">
      <c r="A65" s="44">
        <v>44735</v>
      </c>
      <c r="B65" s="41" t="str">
        <f t="shared" ref="B65" si="163">"(" &amp; TEXT(A65,"aaa") &amp; ")"</f>
        <v>(木)</v>
      </c>
      <c r="C65" s="44">
        <v>44731</v>
      </c>
      <c r="D65" s="41" t="str">
        <f t="shared" si="159"/>
        <v>(日)</v>
      </c>
      <c r="E65" s="14">
        <f t="shared" ref="E65" si="164">SUM(F65:G65)</f>
        <v>19287249</v>
      </c>
      <c r="F65" s="14">
        <v>9707076</v>
      </c>
      <c r="G65" s="14">
        <v>9580173</v>
      </c>
      <c r="I65" s="87"/>
      <c r="J65" s="87"/>
      <c r="K65" s="87"/>
    </row>
    <row r="66" spans="1:11" ht="18.75" customHeight="1">
      <c r="A66" s="44">
        <v>44734</v>
      </c>
      <c r="B66" s="41" t="str">
        <f t="shared" ref="B66" si="165">"(" &amp; TEXT(A66,"aaa") &amp; ")"</f>
        <v>(水)</v>
      </c>
      <c r="C66" s="44">
        <v>44731</v>
      </c>
      <c r="D66" s="41" t="str">
        <f t="shared" si="159"/>
        <v>(日)</v>
      </c>
      <c r="E66" s="14">
        <f t="shared" ref="E66" si="166">SUM(F66:G66)</f>
        <v>19287857</v>
      </c>
      <c r="F66" s="14">
        <v>9707169</v>
      </c>
      <c r="G66" s="14">
        <v>9580688</v>
      </c>
      <c r="I66" s="87"/>
      <c r="J66" s="87"/>
      <c r="K66" s="87"/>
    </row>
    <row r="67" spans="1:11" ht="18.75" customHeight="1">
      <c r="A67" s="44">
        <v>44733</v>
      </c>
      <c r="B67" s="41" t="str">
        <f t="shared" ref="B67" si="167">"(" &amp; TEXT(A67,"aaa") &amp; ")"</f>
        <v>(火)</v>
      </c>
      <c r="C67" s="44">
        <v>44731</v>
      </c>
      <c r="D67" s="41" t="str">
        <f t="shared" si="159"/>
        <v>(日)</v>
      </c>
      <c r="E67" s="14">
        <f t="shared" ref="E67" si="168">SUM(F67:G67)</f>
        <v>19289234</v>
      </c>
      <c r="F67" s="14">
        <v>9707721</v>
      </c>
      <c r="G67" s="14">
        <v>9581513</v>
      </c>
      <c r="I67" s="87"/>
      <c r="J67" s="87"/>
      <c r="K67" s="87"/>
    </row>
    <row r="68" spans="1:11" ht="18.75" customHeight="1">
      <c r="A68" s="44">
        <v>44732</v>
      </c>
      <c r="B68" s="41" t="str">
        <f t="shared" ref="B68" si="169">"(" &amp; TEXT(A68,"aaa") &amp; ")"</f>
        <v>(月)</v>
      </c>
      <c r="C68" s="44">
        <v>44724</v>
      </c>
      <c r="D68" s="41" t="str">
        <f t="shared" si="159"/>
        <v>(日)</v>
      </c>
      <c r="E68" s="14">
        <f t="shared" ref="E68" si="170">SUM(F68:G68)</f>
        <v>19285979</v>
      </c>
      <c r="F68" s="14">
        <v>9706312</v>
      </c>
      <c r="G68" s="14">
        <v>9579667</v>
      </c>
      <c r="I68" s="87"/>
      <c r="J68" s="87"/>
      <c r="K68" s="87"/>
    </row>
    <row r="69" spans="1:11" ht="18.75" customHeight="1">
      <c r="A69" s="44">
        <v>44729</v>
      </c>
      <c r="B69" s="41" t="str">
        <f t="shared" ref="B69" si="171">"(" &amp; TEXT(A69,"aaa") &amp; ")"</f>
        <v>(金)</v>
      </c>
      <c r="C69" s="44">
        <v>44724</v>
      </c>
      <c r="D69" s="41" t="str">
        <f t="shared" si="159"/>
        <v>(日)</v>
      </c>
      <c r="E69" s="14">
        <f t="shared" ref="E69" si="172">SUM(F69:G69)</f>
        <v>19283843</v>
      </c>
      <c r="F69" s="14">
        <v>9704779</v>
      </c>
      <c r="G69" s="14">
        <v>9579064</v>
      </c>
      <c r="I69" s="87"/>
      <c r="J69" s="87"/>
      <c r="K69" s="87"/>
    </row>
    <row r="70" spans="1:11" ht="18.75" customHeight="1">
      <c r="A70" s="44">
        <v>44728</v>
      </c>
      <c r="B70" s="41" t="str">
        <f t="shared" ref="B70" si="173">"(" &amp; TEXT(A70,"aaa") &amp; ")"</f>
        <v>(木)</v>
      </c>
      <c r="C70" s="44">
        <v>44724</v>
      </c>
      <c r="D70" s="41" t="str">
        <f t="shared" si="159"/>
        <v>(日)</v>
      </c>
      <c r="E70" s="14">
        <f t="shared" ref="E70" si="174">SUM(F70:G70)</f>
        <v>19282898</v>
      </c>
      <c r="F70" s="14">
        <v>9704305</v>
      </c>
      <c r="G70" s="14">
        <v>9578593</v>
      </c>
      <c r="I70" s="87"/>
      <c r="J70" s="87"/>
      <c r="K70" s="87"/>
    </row>
    <row r="71" spans="1:11" ht="18.75" customHeight="1">
      <c r="A71" s="44">
        <v>44727</v>
      </c>
      <c r="B71" s="41" t="str">
        <f t="shared" ref="B71" si="175">"(" &amp; TEXT(A71,"aaa") &amp; ")"</f>
        <v>(水)</v>
      </c>
      <c r="C71" s="44">
        <v>44724</v>
      </c>
      <c r="D71" s="41" t="str">
        <f t="shared" si="159"/>
        <v>(日)</v>
      </c>
      <c r="E71" s="14">
        <f t="shared" ref="E71" si="176">SUM(F71:G71)</f>
        <v>19282167</v>
      </c>
      <c r="F71" s="14">
        <v>9703889</v>
      </c>
      <c r="G71" s="14">
        <v>9578278</v>
      </c>
      <c r="I71" s="87"/>
      <c r="J71" s="87"/>
      <c r="K71" s="87"/>
    </row>
    <row r="72" spans="1:11" ht="18.75" customHeight="1">
      <c r="A72" s="44">
        <v>44726</v>
      </c>
      <c r="B72" s="41" t="str">
        <f t="shared" ref="B72" si="177">"(" &amp; TEXT(A72,"aaa") &amp; ")"</f>
        <v>(火)</v>
      </c>
      <c r="C72" s="44">
        <v>44724</v>
      </c>
      <c r="D72" s="41" t="str">
        <f t="shared" si="159"/>
        <v>(日)</v>
      </c>
      <c r="E72" s="14">
        <f t="shared" ref="E72" si="178">SUM(F72:G72)</f>
        <v>19281612</v>
      </c>
      <c r="F72" s="14">
        <v>9703630</v>
      </c>
      <c r="G72" s="14">
        <v>9577982</v>
      </c>
      <c r="I72" s="87"/>
      <c r="J72" s="87"/>
      <c r="K72" s="87"/>
    </row>
    <row r="73" spans="1:11" ht="18.75" customHeight="1">
      <c r="A73" s="44">
        <v>44725</v>
      </c>
      <c r="B73" s="41" t="str">
        <f t="shared" ref="B73" si="179">"(" &amp; TEXT(A73,"aaa") &amp; ")"</f>
        <v>(月)</v>
      </c>
      <c r="C73" s="44">
        <v>44717</v>
      </c>
      <c r="D73" s="41" t="str">
        <f t="shared" si="159"/>
        <v>(日)</v>
      </c>
      <c r="E73" s="14">
        <f t="shared" ref="E73" si="180">SUM(F73:G73)</f>
        <v>19280687</v>
      </c>
      <c r="F73" s="14">
        <v>9703181</v>
      </c>
      <c r="G73" s="14">
        <v>9577506</v>
      </c>
      <c r="I73" s="87"/>
      <c r="J73" s="87"/>
      <c r="K73" s="87"/>
    </row>
    <row r="74" spans="1:11" ht="18.75" customHeight="1">
      <c r="A74" s="44">
        <v>44722</v>
      </c>
      <c r="B74" s="41" t="str">
        <f t="shared" ref="B74" si="181">"(" &amp; TEXT(A74,"aaa") &amp; ")"</f>
        <v>(金)</v>
      </c>
      <c r="C74" s="44">
        <v>44717</v>
      </c>
      <c r="D74" s="41" t="str">
        <f t="shared" si="159"/>
        <v>(日)</v>
      </c>
      <c r="E74" s="14">
        <f t="shared" ref="E74" si="182">SUM(F74:G74)</f>
        <v>19279987</v>
      </c>
      <c r="F74" s="14">
        <v>9702875</v>
      </c>
      <c r="G74" s="14">
        <v>9577112</v>
      </c>
      <c r="I74" s="87"/>
      <c r="J74" s="87"/>
      <c r="K74" s="87"/>
    </row>
    <row r="75" spans="1:11" ht="18.75" customHeight="1">
      <c r="A75" s="44">
        <v>44721</v>
      </c>
      <c r="B75" s="41" t="str">
        <f t="shared" ref="B75" si="183">"(" &amp; TEXT(A75,"aaa") &amp; ")"</f>
        <v>(木)</v>
      </c>
      <c r="C75" s="44">
        <v>44717</v>
      </c>
      <c r="D75" s="41" t="str">
        <f t="shared" si="159"/>
        <v>(日)</v>
      </c>
      <c r="E75" s="14">
        <f t="shared" ref="E75" si="184">SUM(F75:G75)</f>
        <v>19280089</v>
      </c>
      <c r="F75" s="14">
        <v>9702903</v>
      </c>
      <c r="G75" s="14">
        <v>9577186</v>
      </c>
      <c r="I75" s="87"/>
      <c r="J75" s="87"/>
      <c r="K75" s="87"/>
    </row>
    <row r="76" spans="1:11" ht="18.75" customHeight="1">
      <c r="A76" s="44">
        <v>44720</v>
      </c>
      <c r="B76" s="41" t="str">
        <f t="shared" ref="B76" si="185">"(" &amp; TEXT(A76,"aaa") &amp; ")"</f>
        <v>(水)</v>
      </c>
      <c r="C76" s="44">
        <v>44717</v>
      </c>
      <c r="D76" s="41" t="str">
        <f t="shared" si="159"/>
        <v>(日)</v>
      </c>
      <c r="E76" s="14">
        <f t="shared" ref="E76" si="186">SUM(F76:G76)</f>
        <v>19279736</v>
      </c>
      <c r="F76" s="14">
        <v>9702745</v>
      </c>
      <c r="G76" s="14">
        <v>9576991</v>
      </c>
      <c r="I76" s="87"/>
      <c r="J76" s="87"/>
      <c r="K76" s="87"/>
    </row>
    <row r="77" spans="1:11" ht="18.75" customHeight="1">
      <c r="A77" s="44">
        <v>44719</v>
      </c>
      <c r="B77" s="41" t="str">
        <f t="shared" ref="B77" si="187">"(" &amp; TEXT(A77,"aaa") &amp; ")"</f>
        <v>(火)</v>
      </c>
      <c r="C77" s="44">
        <v>44717</v>
      </c>
      <c r="D77" s="41" t="str">
        <f t="shared" si="159"/>
        <v>(日)</v>
      </c>
      <c r="E77" s="14">
        <f t="shared" ref="E77" si="188">SUM(F77:G77)</f>
        <v>19279448</v>
      </c>
      <c r="F77" s="14">
        <v>9702598</v>
      </c>
      <c r="G77" s="14">
        <v>9576850</v>
      </c>
      <c r="I77" s="87"/>
      <c r="J77" s="87"/>
      <c r="K77" s="87"/>
    </row>
    <row r="78" spans="1:11" ht="18.75" customHeight="1">
      <c r="A78" s="44">
        <v>44718</v>
      </c>
      <c r="B78" s="41" t="str">
        <f t="shared" ref="B78" si="189">"(" &amp; TEXT(A78,"aaa") &amp; ")"</f>
        <v>(月)</v>
      </c>
      <c r="C78" s="44">
        <v>44710</v>
      </c>
      <c r="D78" s="41" t="str">
        <f t="shared" si="159"/>
        <v>(日)</v>
      </c>
      <c r="E78" s="14">
        <f t="shared" ref="E78" si="190">SUM(F78:G78)</f>
        <v>19278548</v>
      </c>
      <c r="F78" s="14">
        <v>9702120</v>
      </c>
      <c r="G78" s="14">
        <v>9576428</v>
      </c>
      <c r="I78" s="87"/>
      <c r="J78" s="87"/>
      <c r="K78" s="87"/>
    </row>
    <row r="79" spans="1:11">
      <c r="A79" s="44">
        <v>44715</v>
      </c>
      <c r="B79" s="41" t="str">
        <f t="shared" ref="B79" si="191">"(" &amp; TEXT(A79,"aaa") &amp; ")"</f>
        <v>(金)</v>
      </c>
      <c r="C79" s="44">
        <v>44710</v>
      </c>
      <c r="D79" s="41" t="str">
        <f t="shared" si="159"/>
        <v>(日)</v>
      </c>
      <c r="E79" s="14">
        <f t="shared" ref="E79" si="192">SUM(F79:G79)</f>
        <v>19278376</v>
      </c>
      <c r="F79" s="14">
        <v>9702034</v>
      </c>
      <c r="G79" s="14">
        <v>9576342</v>
      </c>
      <c r="I79" s="87"/>
      <c r="J79" s="87"/>
      <c r="K79" s="87"/>
    </row>
    <row r="80" spans="1:11">
      <c r="A80" s="44">
        <v>44714</v>
      </c>
      <c r="B80" s="41" t="str">
        <f t="shared" ref="B80" si="193">"(" &amp; TEXT(A80,"aaa") &amp; ")"</f>
        <v>(木)</v>
      </c>
      <c r="C80" s="44">
        <v>44710</v>
      </c>
      <c r="D80" s="41" t="str">
        <f t="shared" si="159"/>
        <v>(日)</v>
      </c>
      <c r="E80" s="14">
        <f t="shared" ref="E80" si="194">SUM(F80:G80)</f>
        <v>19278323</v>
      </c>
      <c r="F80" s="14">
        <v>9702009</v>
      </c>
      <c r="G80" s="14">
        <v>9576314</v>
      </c>
    </row>
    <row r="81" spans="1:7">
      <c r="A81" s="44">
        <v>44713</v>
      </c>
      <c r="B81" s="41" t="str">
        <f t="shared" ref="B81" si="195">"(" &amp; TEXT(A81,"aaa") &amp; ")"</f>
        <v>(水)</v>
      </c>
      <c r="C81" s="44">
        <v>44710</v>
      </c>
      <c r="D81" s="41" t="str">
        <f t="shared" si="159"/>
        <v>(日)</v>
      </c>
      <c r="E81" s="14">
        <f t="shared" ref="E81" si="196">SUM(F81:G81)</f>
        <v>19276180</v>
      </c>
      <c r="F81" s="14">
        <v>9700947</v>
      </c>
      <c r="G81" s="14">
        <v>9575233</v>
      </c>
    </row>
    <row r="82" spans="1:7">
      <c r="A82" s="44">
        <v>44712</v>
      </c>
      <c r="B82" s="41" t="str">
        <f t="shared" ref="B82" si="197">"(" &amp; TEXT(A82,"aaa") &amp; ")"</f>
        <v>(火)</v>
      </c>
      <c r="C82" s="44">
        <v>44710</v>
      </c>
      <c r="D82" s="41" t="str">
        <f t="shared" si="159"/>
        <v>(日)</v>
      </c>
      <c r="E82" s="14">
        <f t="shared" ref="E82" si="198">SUM(F82:G82)</f>
        <v>19275438</v>
      </c>
      <c r="F82" s="14">
        <v>9700559</v>
      </c>
      <c r="G82" s="14">
        <v>9574879</v>
      </c>
    </row>
    <row r="83" spans="1:7">
      <c r="A83" s="44">
        <v>44711</v>
      </c>
      <c r="B83" s="41" t="str">
        <f t="shared" ref="B83" si="199">"(" &amp; TEXT(A83,"aaa") &amp; ")"</f>
        <v>(月)</v>
      </c>
      <c r="C83" s="44">
        <v>44703</v>
      </c>
      <c r="D83" s="41" t="str">
        <f t="shared" si="159"/>
        <v>(日)</v>
      </c>
      <c r="E83" s="14">
        <f t="shared" ref="E83" si="200">SUM(F83:G83)</f>
        <v>19274754</v>
      </c>
      <c r="F83" s="14">
        <v>9700257</v>
      </c>
      <c r="G83" s="14">
        <v>9574497</v>
      </c>
    </row>
    <row r="84" spans="1:7">
      <c r="A84" s="44">
        <v>44708</v>
      </c>
      <c r="B84" s="41" t="str">
        <f t="shared" ref="B84" si="201">"(" &amp; TEXT(A84,"aaa") &amp; ")"</f>
        <v>(金)</v>
      </c>
      <c r="C84" s="44">
        <v>44703</v>
      </c>
      <c r="D84" s="41" t="str">
        <f t="shared" si="159"/>
        <v>(日)</v>
      </c>
      <c r="E84" s="14">
        <f t="shared" ref="E84" si="202">SUM(F84:G84)</f>
        <v>19274323</v>
      </c>
      <c r="F84" s="14">
        <v>9700034</v>
      </c>
      <c r="G84" s="14">
        <v>9574289</v>
      </c>
    </row>
    <row r="85" spans="1:7">
      <c r="A85" s="44">
        <v>44707</v>
      </c>
      <c r="B85" s="41" t="str">
        <f t="shared" ref="B85:B88" si="203">"(" &amp; TEXT(A85,"aaa") &amp; ")"</f>
        <v>(木)</v>
      </c>
      <c r="C85" s="44">
        <v>44703</v>
      </c>
      <c r="D85" s="41" t="str">
        <f t="shared" si="159"/>
        <v>(日)</v>
      </c>
      <c r="E85" s="14">
        <f t="shared" ref="E85:E88" si="204">SUM(F85:G85)</f>
        <v>19274156</v>
      </c>
      <c r="F85" s="14">
        <v>9699959</v>
      </c>
      <c r="G85" s="14">
        <v>9574197</v>
      </c>
    </row>
    <row r="86" spans="1:7">
      <c r="A86" s="44">
        <v>44706</v>
      </c>
      <c r="B86" s="41" t="str">
        <f t="shared" si="203"/>
        <v>(水)</v>
      </c>
      <c r="C86" s="44">
        <v>44703</v>
      </c>
      <c r="D86" s="41" t="str">
        <f t="shared" si="159"/>
        <v>(日)</v>
      </c>
      <c r="E86" s="14">
        <f t="shared" si="204"/>
        <v>19273887</v>
      </c>
      <c r="F86" s="14">
        <v>9699864</v>
      </c>
      <c r="G86" s="14">
        <v>9574023</v>
      </c>
    </row>
    <row r="87" spans="1:7">
      <c r="A87" s="44">
        <v>44705</v>
      </c>
      <c r="B87" s="41" t="str">
        <f t="shared" si="203"/>
        <v>(火)</v>
      </c>
      <c r="C87" s="44">
        <v>44703</v>
      </c>
      <c r="D87" s="41" t="str">
        <f t="shared" si="159"/>
        <v>(日)</v>
      </c>
      <c r="E87" s="14">
        <f t="shared" si="204"/>
        <v>19273729</v>
      </c>
      <c r="F87" s="14">
        <v>9699804</v>
      </c>
      <c r="G87" s="14">
        <v>9573925</v>
      </c>
    </row>
    <row r="88" spans="1:7">
      <c r="A88" s="44">
        <v>44704</v>
      </c>
      <c r="B88" s="41" t="str">
        <f t="shared" si="203"/>
        <v>(月)</v>
      </c>
      <c r="C88" s="44">
        <v>44696</v>
      </c>
      <c r="D88" s="41" t="str">
        <f t="shared" si="159"/>
        <v>(日)</v>
      </c>
      <c r="E88" s="14">
        <f t="shared" si="204"/>
        <v>19272888</v>
      </c>
      <c r="F88" s="14">
        <v>9699421</v>
      </c>
      <c r="G88" s="14">
        <v>9573467</v>
      </c>
    </row>
    <row r="89" spans="1:7">
      <c r="A89" s="44">
        <v>44701</v>
      </c>
      <c r="B89" s="41" t="str">
        <f t="shared" ref="B89:B135" si="205">"(" &amp; TEXT(A89,"aaa") &amp; ")"</f>
        <v>(金)</v>
      </c>
      <c r="C89" s="44">
        <v>44696</v>
      </c>
      <c r="D89" s="41" t="str">
        <f t="shared" si="159"/>
        <v>(日)</v>
      </c>
      <c r="E89" s="14">
        <f>SUM(F89:G89)</f>
        <v>19272119</v>
      </c>
      <c r="F89" s="14">
        <v>9698939</v>
      </c>
      <c r="G89" s="14">
        <v>9573180</v>
      </c>
    </row>
    <row r="90" spans="1:7">
      <c r="A90" s="44">
        <v>44700</v>
      </c>
      <c r="B90" s="41" t="str">
        <f t="shared" si="205"/>
        <v>(木)</v>
      </c>
      <c r="C90" s="44">
        <v>44696</v>
      </c>
      <c r="D90" s="41" t="str">
        <f t="shared" si="159"/>
        <v>(日)</v>
      </c>
      <c r="E90" s="14">
        <f t="shared" ref="E90:E135" si="206">SUM(F90:G90)</f>
        <v>19271422</v>
      </c>
      <c r="F90" s="14">
        <v>9698600</v>
      </c>
      <c r="G90" s="14">
        <v>9572822</v>
      </c>
    </row>
    <row r="91" spans="1:7">
      <c r="A91" s="44">
        <v>44699</v>
      </c>
      <c r="B91" s="41" t="str">
        <f t="shared" si="205"/>
        <v>(水)</v>
      </c>
      <c r="C91" s="44">
        <v>44696</v>
      </c>
      <c r="D91" s="41" t="str">
        <f t="shared" si="159"/>
        <v>(日)</v>
      </c>
      <c r="E91" s="14">
        <f t="shared" si="206"/>
        <v>19271077</v>
      </c>
      <c r="F91" s="14">
        <v>9698418</v>
      </c>
      <c r="G91" s="14">
        <v>9572659</v>
      </c>
    </row>
    <row r="92" spans="1:7">
      <c r="A92" s="44">
        <v>44698</v>
      </c>
      <c r="B92" s="41" t="str">
        <f t="shared" si="205"/>
        <v>(火)</v>
      </c>
      <c r="C92" s="44">
        <v>44696</v>
      </c>
      <c r="D92" s="41" t="str">
        <f t="shared" si="159"/>
        <v>(日)</v>
      </c>
      <c r="E92" s="14">
        <f t="shared" si="206"/>
        <v>19270674</v>
      </c>
      <c r="F92" s="14">
        <v>9698254</v>
      </c>
      <c r="G92" s="14">
        <v>9572420</v>
      </c>
    </row>
    <row r="93" spans="1:7">
      <c r="A93" s="44">
        <v>44697</v>
      </c>
      <c r="B93" s="41" t="str">
        <f t="shared" si="205"/>
        <v>(月)</v>
      </c>
      <c r="C93" s="44">
        <v>44689</v>
      </c>
      <c r="D93" s="41" t="str">
        <f t="shared" si="159"/>
        <v>(日)</v>
      </c>
      <c r="E93" s="14">
        <f t="shared" si="206"/>
        <v>19280571</v>
      </c>
      <c r="F93" s="14">
        <v>9703175</v>
      </c>
      <c r="G93" s="14">
        <v>9577396</v>
      </c>
    </row>
    <row r="94" spans="1:7">
      <c r="A94" s="44">
        <v>44694</v>
      </c>
      <c r="B94" s="41" t="str">
        <f t="shared" si="205"/>
        <v>(金)</v>
      </c>
      <c r="C94" s="44">
        <v>44689</v>
      </c>
      <c r="D94" s="41" t="str">
        <f t="shared" si="159"/>
        <v>(日)</v>
      </c>
      <c r="E94" s="14">
        <f t="shared" si="206"/>
        <v>19282966</v>
      </c>
      <c r="F94" s="14">
        <v>9704353</v>
      </c>
      <c r="G94" s="14">
        <v>9578613</v>
      </c>
    </row>
    <row r="95" spans="1:7">
      <c r="A95" s="44">
        <v>44693</v>
      </c>
      <c r="B95" s="41" t="str">
        <f t="shared" si="205"/>
        <v>(木)</v>
      </c>
      <c r="C95" s="44">
        <v>44689</v>
      </c>
      <c r="D95" s="41" t="str">
        <f t="shared" si="159"/>
        <v>(日)</v>
      </c>
      <c r="E95" s="14">
        <f t="shared" si="206"/>
        <v>19282595</v>
      </c>
      <c r="F95" s="14">
        <v>9704160</v>
      </c>
      <c r="G95" s="14">
        <v>9578435</v>
      </c>
    </row>
    <row r="96" spans="1:7">
      <c r="A96" s="44">
        <v>44692</v>
      </c>
      <c r="B96" s="41" t="str">
        <f t="shared" si="205"/>
        <v>(水)</v>
      </c>
      <c r="C96" s="44">
        <v>44689</v>
      </c>
      <c r="D96" s="41" t="str">
        <f t="shared" si="159"/>
        <v>(日)</v>
      </c>
      <c r="E96" s="14">
        <f t="shared" si="206"/>
        <v>19282040</v>
      </c>
      <c r="F96" s="14">
        <v>9703882</v>
      </c>
      <c r="G96" s="14">
        <v>9578158</v>
      </c>
    </row>
    <row r="97" spans="1:7">
      <c r="A97" s="44">
        <v>44691</v>
      </c>
      <c r="B97" s="41" t="str">
        <f t="shared" si="205"/>
        <v>(火)</v>
      </c>
      <c r="C97" s="44">
        <v>44689</v>
      </c>
      <c r="D97" s="41" t="str">
        <f t="shared" si="159"/>
        <v>(日)</v>
      </c>
      <c r="E97" s="14">
        <f t="shared" si="206"/>
        <v>19281037</v>
      </c>
      <c r="F97" s="14">
        <v>9703378</v>
      </c>
      <c r="G97" s="14">
        <v>9577659</v>
      </c>
    </row>
    <row r="98" spans="1:7">
      <c r="A98" s="44">
        <v>44690</v>
      </c>
      <c r="B98" s="41" t="str">
        <f t="shared" si="205"/>
        <v>(月)</v>
      </c>
      <c r="C98" s="44">
        <v>44689</v>
      </c>
      <c r="D98" s="41" t="str">
        <f t="shared" si="159"/>
        <v>(日)</v>
      </c>
      <c r="E98" s="14">
        <f t="shared" si="206"/>
        <v>19280796</v>
      </c>
      <c r="F98" s="14">
        <v>9703491</v>
      </c>
      <c r="G98" s="14">
        <v>9577305</v>
      </c>
    </row>
    <row r="99" spans="1:7">
      <c r="A99" s="44">
        <v>44687</v>
      </c>
      <c r="B99" s="41" t="str">
        <f t="shared" si="205"/>
        <v>(金)</v>
      </c>
      <c r="C99" s="44">
        <v>44675</v>
      </c>
      <c r="D99" s="41" t="str">
        <f t="shared" si="159"/>
        <v>(日)</v>
      </c>
      <c r="E99" s="14">
        <f t="shared" si="206"/>
        <v>19278513</v>
      </c>
      <c r="F99" s="14">
        <v>9702280</v>
      </c>
      <c r="G99" s="14">
        <v>9576233</v>
      </c>
    </row>
    <row r="100" spans="1:7">
      <c r="A100" s="44">
        <v>44683</v>
      </c>
      <c r="B100" s="41" t="str">
        <f t="shared" si="205"/>
        <v>(月)</v>
      </c>
      <c r="C100" s="44">
        <v>44675</v>
      </c>
      <c r="D100" s="41" t="str">
        <f t="shared" si="159"/>
        <v>(日)</v>
      </c>
      <c r="E100" s="14">
        <f t="shared" si="206"/>
        <v>19277608</v>
      </c>
      <c r="F100" s="14">
        <v>9701880</v>
      </c>
      <c r="G100" s="14">
        <v>9575728</v>
      </c>
    </row>
    <row r="101" spans="1:7">
      <c r="A101" s="44">
        <v>44679</v>
      </c>
      <c r="B101" s="41" t="str">
        <f t="shared" si="205"/>
        <v>(木)</v>
      </c>
      <c r="C101" s="44">
        <v>44675</v>
      </c>
      <c r="D101" s="41" t="str">
        <f t="shared" si="159"/>
        <v>(日)</v>
      </c>
      <c r="E101" s="14">
        <f t="shared" si="206"/>
        <v>19275738</v>
      </c>
      <c r="F101" s="14">
        <v>9700818</v>
      </c>
      <c r="G101" s="14">
        <v>9574920</v>
      </c>
    </row>
    <row r="102" spans="1:7">
      <c r="A102" s="44">
        <v>44678</v>
      </c>
      <c r="B102" s="41" t="str">
        <f t="shared" si="205"/>
        <v>(水)</v>
      </c>
      <c r="C102" s="44">
        <v>44675</v>
      </c>
      <c r="D102" s="41" t="str">
        <f t="shared" si="159"/>
        <v>(日)</v>
      </c>
      <c r="E102" s="14">
        <f t="shared" si="206"/>
        <v>19275069</v>
      </c>
      <c r="F102" s="14">
        <v>9700512</v>
      </c>
      <c r="G102" s="14">
        <v>9574557</v>
      </c>
    </row>
    <row r="103" spans="1:7">
      <c r="A103" s="44">
        <v>44677</v>
      </c>
      <c r="B103" s="41" t="str">
        <f t="shared" si="205"/>
        <v>(火)</v>
      </c>
      <c r="C103" s="44">
        <v>44668</v>
      </c>
      <c r="D103" s="41" t="str">
        <f t="shared" si="159"/>
        <v>(日)</v>
      </c>
      <c r="E103" s="14">
        <f t="shared" si="206"/>
        <v>19275514</v>
      </c>
      <c r="F103" s="14">
        <v>9700451</v>
      </c>
      <c r="G103" s="14">
        <v>9575063</v>
      </c>
    </row>
    <row r="104" spans="1:7">
      <c r="A104" s="44">
        <v>44676</v>
      </c>
      <c r="B104" s="41" t="str">
        <f t="shared" si="205"/>
        <v>(月)</v>
      </c>
      <c r="C104" s="44">
        <v>44668</v>
      </c>
      <c r="D104" s="41" t="str">
        <f t="shared" si="159"/>
        <v>(日)</v>
      </c>
      <c r="E104" s="14">
        <f t="shared" si="206"/>
        <v>19274667</v>
      </c>
      <c r="F104" s="14">
        <v>9700062</v>
      </c>
      <c r="G104" s="14">
        <v>9574605</v>
      </c>
    </row>
    <row r="105" spans="1:7">
      <c r="A105" s="44">
        <v>44673</v>
      </c>
      <c r="B105" s="41" t="str">
        <f t="shared" si="205"/>
        <v>(金)</v>
      </c>
      <c r="C105" s="44">
        <v>44668</v>
      </c>
      <c r="D105" s="41" t="str">
        <f t="shared" si="159"/>
        <v>(日)</v>
      </c>
      <c r="E105" s="14">
        <f t="shared" si="206"/>
        <v>19273633</v>
      </c>
      <c r="F105" s="14">
        <v>9699537</v>
      </c>
      <c r="G105" s="14">
        <v>9574096</v>
      </c>
    </row>
    <row r="106" spans="1:7">
      <c r="A106" s="44">
        <v>44672</v>
      </c>
      <c r="B106" s="41" t="str">
        <f t="shared" si="205"/>
        <v>(木)</v>
      </c>
      <c r="C106" s="44">
        <v>44668</v>
      </c>
      <c r="D106" s="41" t="str">
        <f t="shared" si="159"/>
        <v>(日)</v>
      </c>
      <c r="E106" s="14">
        <f t="shared" si="206"/>
        <v>19273166</v>
      </c>
      <c r="F106" s="14">
        <v>9699313</v>
      </c>
      <c r="G106" s="14">
        <v>9573853</v>
      </c>
    </row>
    <row r="107" spans="1:7">
      <c r="A107" s="44">
        <v>44671</v>
      </c>
      <c r="B107" s="41" t="str">
        <f t="shared" si="205"/>
        <v>(水)</v>
      </c>
      <c r="C107" s="44">
        <v>44668</v>
      </c>
      <c r="D107" s="41" t="str">
        <f t="shared" si="159"/>
        <v>(日)</v>
      </c>
      <c r="E107" s="14">
        <f t="shared" si="206"/>
        <v>19272345</v>
      </c>
      <c r="F107" s="14">
        <v>9698980</v>
      </c>
      <c r="G107" s="14">
        <v>9573365</v>
      </c>
    </row>
    <row r="108" spans="1:7">
      <c r="A108" s="44">
        <v>44670</v>
      </c>
      <c r="B108" s="41" t="str">
        <f t="shared" si="205"/>
        <v>(火)</v>
      </c>
      <c r="C108" s="44">
        <v>44661</v>
      </c>
      <c r="D108" s="41" t="str">
        <f t="shared" si="159"/>
        <v>(日)</v>
      </c>
      <c r="E108" s="14">
        <f t="shared" si="206"/>
        <v>19269805</v>
      </c>
      <c r="F108" s="14">
        <v>9697638</v>
      </c>
      <c r="G108" s="14">
        <v>9572167</v>
      </c>
    </row>
    <row r="109" spans="1:7">
      <c r="A109" s="44">
        <v>44669</v>
      </c>
      <c r="B109" s="41" t="str">
        <f t="shared" si="205"/>
        <v>(月)</v>
      </c>
      <c r="C109" s="44">
        <v>44661</v>
      </c>
      <c r="D109" s="41" t="str">
        <f t="shared" si="159"/>
        <v>(日)</v>
      </c>
      <c r="E109" s="14">
        <f t="shared" si="206"/>
        <v>19269292</v>
      </c>
      <c r="F109" s="14">
        <v>9697298</v>
      </c>
      <c r="G109" s="14">
        <v>9571994</v>
      </c>
    </row>
    <row r="110" spans="1:7">
      <c r="A110" s="44">
        <v>44666</v>
      </c>
      <c r="B110" s="41" t="str">
        <f t="shared" si="205"/>
        <v>(金)</v>
      </c>
      <c r="C110" s="44">
        <v>44661</v>
      </c>
      <c r="D110" s="41" t="str">
        <f t="shared" si="159"/>
        <v>(日)</v>
      </c>
      <c r="E110" s="14">
        <f t="shared" si="206"/>
        <v>19267147</v>
      </c>
      <c r="F110" s="14">
        <v>9696109</v>
      </c>
      <c r="G110" s="14">
        <v>9571038</v>
      </c>
    </row>
    <row r="111" spans="1:7">
      <c r="A111" s="44">
        <v>44665</v>
      </c>
      <c r="B111" s="41" t="str">
        <f t="shared" si="205"/>
        <v>(木)</v>
      </c>
      <c r="C111" s="44">
        <v>44661</v>
      </c>
      <c r="D111" s="41" t="str">
        <f t="shared" si="159"/>
        <v>(日)</v>
      </c>
      <c r="E111" s="14">
        <f t="shared" si="206"/>
        <v>19265652</v>
      </c>
      <c r="F111" s="14">
        <v>9695497</v>
      </c>
      <c r="G111" s="14">
        <v>9570155</v>
      </c>
    </row>
    <row r="112" spans="1:7">
      <c r="A112" s="44">
        <v>44664</v>
      </c>
      <c r="B112" s="41" t="str">
        <f t="shared" si="205"/>
        <v>(水)</v>
      </c>
      <c r="C112" s="44">
        <v>44661</v>
      </c>
      <c r="D112" s="41" t="str">
        <f t="shared" si="159"/>
        <v>(日)</v>
      </c>
      <c r="E112" s="14">
        <f t="shared" si="206"/>
        <v>19264539</v>
      </c>
      <c r="F112" s="14">
        <v>9694738</v>
      </c>
      <c r="G112" s="14">
        <v>9569801</v>
      </c>
    </row>
    <row r="113" spans="1:7">
      <c r="A113" s="44">
        <v>44663</v>
      </c>
      <c r="B113" s="41" t="str">
        <f t="shared" si="205"/>
        <v>(火)</v>
      </c>
      <c r="C113" s="44">
        <v>44654</v>
      </c>
      <c r="D113" s="41" t="str">
        <f t="shared" si="159"/>
        <v>(日)</v>
      </c>
      <c r="E113" s="14">
        <f t="shared" si="206"/>
        <v>19261983</v>
      </c>
      <c r="F113" s="14">
        <v>9693249</v>
      </c>
      <c r="G113" s="14">
        <v>9568734</v>
      </c>
    </row>
    <row r="114" spans="1:7">
      <c r="A114" s="44">
        <v>44662</v>
      </c>
      <c r="B114" s="41" t="str">
        <f t="shared" si="205"/>
        <v>(月)</v>
      </c>
      <c r="C114" s="44">
        <v>44654</v>
      </c>
      <c r="D114" s="41" t="str">
        <f t="shared" si="159"/>
        <v>(日)</v>
      </c>
      <c r="E114" s="14">
        <f t="shared" si="206"/>
        <v>19260029</v>
      </c>
      <c r="F114" s="14">
        <v>9691815</v>
      </c>
      <c r="G114" s="14">
        <v>9568214</v>
      </c>
    </row>
    <row r="115" spans="1:7">
      <c r="A115" s="44">
        <v>44659</v>
      </c>
      <c r="B115" s="41" t="str">
        <f t="shared" si="205"/>
        <v>(金)</v>
      </c>
      <c r="C115" s="44">
        <v>44654</v>
      </c>
      <c r="D115" s="41" t="str">
        <f t="shared" si="159"/>
        <v>(日)</v>
      </c>
      <c r="E115" s="14">
        <f t="shared" si="206"/>
        <v>19259461</v>
      </c>
      <c r="F115" s="14">
        <v>9691524</v>
      </c>
      <c r="G115" s="14">
        <v>9567937</v>
      </c>
    </row>
    <row r="116" spans="1:7">
      <c r="A116" s="44">
        <v>44658</v>
      </c>
      <c r="B116" s="41" t="str">
        <f t="shared" si="205"/>
        <v>(木)</v>
      </c>
      <c r="C116" s="44">
        <v>44654</v>
      </c>
      <c r="D116" s="41" t="str">
        <f t="shared" si="159"/>
        <v>(日)</v>
      </c>
      <c r="E116" s="14">
        <f t="shared" si="206"/>
        <v>19258239</v>
      </c>
      <c r="F116" s="14">
        <v>9691001</v>
      </c>
      <c r="G116" s="14">
        <v>9567238</v>
      </c>
    </row>
    <row r="117" spans="1:7">
      <c r="A117" s="44">
        <v>44657</v>
      </c>
      <c r="B117" s="41" t="str">
        <f t="shared" si="205"/>
        <v>(水)</v>
      </c>
      <c r="C117" s="44">
        <v>44654</v>
      </c>
      <c r="D117" s="41" t="str">
        <f t="shared" si="159"/>
        <v>(日)</v>
      </c>
      <c r="E117" s="14">
        <f t="shared" si="206"/>
        <v>19255612</v>
      </c>
      <c r="F117" s="14">
        <v>9689745</v>
      </c>
      <c r="G117" s="14">
        <v>9565867</v>
      </c>
    </row>
    <row r="118" spans="1:7">
      <c r="A118" s="44">
        <v>44656</v>
      </c>
      <c r="B118" s="41" t="str">
        <f t="shared" si="205"/>
        <v>(火)</v>
      </c>
      <c r="C118" s="44">
        <v>44647</v>
      </c>
      <c r="D118" s="41" t="str">
        <f t="shared" si="159"/>
        <v>(日)</v>
      </c>
      <c r="E118" s="14">
        <f t="shared" si="206"/>
        <v>19255081</v>
      </c>
      <c r="F118" s="14">
        <v>9689457</v>
      </c>
      <c r="G118" s="14">
        <v>9565624</v>
      </c>
    </row>
    <row r="119" spans="1:7">
      <c r="A119" s="44">
        <v>44655</v>
      </c>
      <c r="B119" s="41" t="str">
        <f t="shared" si="205"/>
        <v>(月)</v>
      </c>
      <c r="C119" s="44">
        <v>44647</v>
      </c>
      <c r="D119" s="41" t="str">
        <f t="shared" si="159"/>
        <v>(日)</v>
      </c>
      <c r="E119" s="14">
        <f t="shared" si="206"/>
        <v>19254562</v>
      </c>
      <c r="F119" s="14">
        <v>9689226</v>
      </c>
      <c r="G119" s="14">
        <v>9565336</v>
      </c>
    </row>
    <row r="120" spans="1:7">
      <c r="A120" s="44">
        <v>44652</v>
      </c>
      <c r="B120" s="41" t="str">
        <f t="shared" si="205"/>
        <v>(金)</v>
      </c>
      <c r="C120" s="44">
        <v>44647</v>
      </c>
      <c r="D120" s="41" t="str">
        <f t="shared" si="159"/>
        <v>(日)</v>
      </c>
      <c r="E120" s="14">
        <f t="shared" si="206"/>
        <v>19253381</v>
      </c>
      <c r="F120" s="14">
        <v>9688891</v>
      </c>
      <c r="G120" s="14">
        <v>9564490</v>
      </c>
    </row>
    <row r="121" spans="1:7">
      <c r="A121" s="44">
        <v>44651</v>
      </c>
      <c r="B121" s="41" t="str">
        <f t="shared" si="205"/>
        <v>(木)</v>
      </c>
      <c r="C121" s="44">
        <v>44647</v>
      </c>
      <c r="D121" s="41" t="str">
        <f t="shared" si="159"/>
        <v>(日)</v>
      </c>
      <c r="E121" s="14">
        <f t="shared" si="206"/>
        <v>19256693</v>
      </c>
      <c r="F121" s="14">
        <v>9687655</v>
      </c>
      <c r="G121" s="14">
        <v>9569038</v>
      </c>
    </row>
    <row r="122" spans="1:7">
      <c r="A122" s="44">
        <v>44650</v>
      </c>
      <c r="B122" s="41" t="str">
        <f t="shared" si="205"/>
        <v>(水)</v>
      </c>
      <c r="C122" s="44">
        <v>44647</v>
      </c>
      <c r="D122" s="41" t="str">
        <f t="shared" si="159"/>
        <v>(日)</v>
      </c>
      <c r="E122" s="14">
        <f t="shared" si="206"/>
        <v>19254730</v>
      </c>
      <c r="F122" s="14">
        <v>9686725</v>
      </c>
      <c r="G122" s="14">
        <v>9568005</v>
      </c>
    </row>
    <row r="123" spans="1:7">
      <c r="A123" s="44">
        <v>44649</v>
      </c>
      <c r="B123" s="41" t="str">
        <f t="shared" si="205"/>
        <v>(火)</v>
      </c>
      <c r="C123" s="44">
        <v>44640</v>
      </c>
      <c r="D123" s="41" t="str">
        <f t="shared" si="159"/>
        <v>(日)</v>
      </c>
      <c r="E123" s="14">
        <f t="shared" si="206"/>
        <v>19259094</v>
      </c>
      <c r="F123" s="14">
        <v>9692270</v>
      </c>
      <c r="G123" s="14">
        <v>9566824</v>
      </c>
    </row>
    <row r="124" spans="1:7">
      <c r="A124" s="44">
        <v>44648</v>
      </c>
      <c r="B124" s="41" t="str">
        <f t="shared" si="205"/>
        <v>(月)</v>
      </c>
      <c r="C124" s="44">
        <v>44640</v>
      </c>
      <c r="D124" s="41" t="str">
        <f t="shared" si="159"/>
        <v>(日)</v>
      </c>
      <c r="E124" s="14">
        <f t="shared" si="206"/>
        <v>19258081</v>
      </c>
      <c r="F124" s="14">
        <v>9691731</v>
      </c>
      <c r="G124" s="14">
        <v>9566350</v>
      </c>
    </row>
    <row r="125" spans="1:7">
      <c r="A125" s="44">
        <v>44645</v>
      </c>
      <c r="B125" s="41" t="str">
        <f t="shared" si="205"/>
        <v>(金)</v>
      </c>
      <c r="C125" s="44">
        <v>44640</v>
      </c>
      <c r="D125" s="41" t="str">
        <f t="shared" si="159"/>
        <v>(日)</v>
      </c>
      <c r="E125" s="14">
        <f t="shared" si="206"/>
        <v>19264116</v>
      </c>
      <c r="F125" s="14">
        <v>9694021</v>
      </c>
      <c r="G125" s="14">
        <v>9570095</v>
      </c>
    </row>
    <row r="126" spans="1:7">
      <c r="A126" s="44">
        <v>44644</v>
      </c>
      <c r="B126" s="41" t="str">
        <f t="shared" si="205"/>
        <v>(木)</v>
      </c>
      <c r="C126" s="44">
        <v>44640</v>
      </c>
      <c r="D126" s="41" t="str">
        <f t="shared" si="159"/>
        <v>(日)</v>
      </c>
      <c r="E126" s="14">
        <f t="shared" si="206"/>
        <v>19263206</v>
      </c>
      <c r="F126" s="14">
        <v>9693612</v>
      </c>
      <c r="G126" s="14">
        <v>9569594</v>
      </c>
    </row>
    <row r="127" spans="1:7">
      <c r="A127" s="44">
        <v>44643</v>
      </c>
      <c r="B127" s="41" t="str">
        <f t="shared" si="205"/>
        <v>(水)</v>
      </c>
      <c r="C127" s="44">
        <v>44640</v>
      </c>
      <c r="D127" s="41" t="str">
        <f t="shared" ref="D127:D190" si="207">"(" &amp; TEXT(C127,"aaa") &amp; ")"</f>
        <v>(日)</v>
      </c>
      <c r="E127" s="14">
        <f t="shared" si="206"/>
        <v>19262750</v>
      </c>
      <c r="F127" s="14">
        <v>9693440</v>
      </c>
      <c r="G127" s="14">
        <v>9569310</v>
      </c>
    </row>
    <row r="128" spans="1:7">
      <c r="A128" s="44">
        <v>44642</v>
      </c>
      <c r="B128" s="41" t="str">
        <f t="shared" si="205"/>
        <v>(火)</v>
      </c>
      <c r="C128" s="44">
        <v>44633</v>
      </c>
      <c r="D128" s="41" t="str">
        <f t="shared" si="207"/>
        <v>(日)</v>
      </c>
      <c r="E128" s="14">
        <f t="shared" si="206"/>
        <v>19261073</v>
      </c>
      <c r="F128" s="14">
        <v>9692607</v>
      </c>
      <c r="G128" s="14">
        <v>9568466</v>
      </c>
    </row>
    <row r="129" spans="1:7">
      <c r="A129" s="44">
        <v>44638</v>
      </c>
      <c r="B129" s="41" t="str">
        <f t="shared" si="205"/>
        <v>(金)</v>
      </c>
      <c r="C129" s="44">
        <v>44633</v>
      </c>
      <c r="D129" s="41" t="str">
        <f t="shared" si="207"/>
        <v>(日)</v>
      </c>
      <c r="E129" s="14">
        <f t="shared" si="206"/>
        <v>19258698</v>
      </c>
      <c r="F129" s="14">
        <v>9691604</v>
      </c>
      <c r="G129" s="14">
        <v>9567094</v>
      </c>
    </row>
    <row r="130" spans="1:7">
      <c r="A130" s="44">
        <v>44637</v>
      </c>
      <c r="B130" s="41" t="str">
        <f t="shared" si="205"/>
        <v>(木)</v>
      </c>
      <c r="C130" s="44">
        <v>44633</v>
      </c>
      <c r="D130" s="41" t="str">
        <f t="shared" si="207"/>
        <v>(日)</v>
      </c>
      <c r="E130" s="14">
        <f t="shared" si="206"/>
        <v>19258855</v>
      </c>
      <c r="F130" s="14">
        <v>9691539</v>
      </c>
      <c r="G130" s="14">
        <v>9567316</v>
      </c>
    </row>
    <row r="131" spans="1:7">
      <c r="A131" s="44">
        <v>44636</v>
      </c>
      <c r="B131" s="41" t="str">
        <f t="shared" si="205"/>
        <v>(水)</v>
      </c>
      <c r="C131" s="44">
        <v>44633</v>
      </c>
      <c r="D131" s="41" t="str">
        <f t="shared" si="207"/>
        <v>(日)</v>
      </c>
      <c r="E131" s="14">
        <f t="shared" si="206"/>
        <v>19258758</v>
      </c>
      <c r="F131" s="14">
        <v>9691543</v>
      </c>
      <c r="G131" s="14">
        <v>9567215</v>
      </c>
    </row>
    <row r="132" spans="1:7">
      <c r="A132" s="44">
        <v>44635</v>
      </c>
      <c r="B132" s="41" t="str">
        <f t="shared" si="205"/>
        <v>(火)</v>
      </c>
      <c r="C132" s="44">
        <v>44626</v>
      </c>
      <c r="D132" s="41" t="str">
        <f t="shared" si="207"/>
        <v>(日)</v>
      </c>
      <c r="E132" s="14">
        <f t="shared" si="206"/>
        <v>19257684</v>
      </c>
      <c r="F132" s="14">
        <v>9691181</v>
      </c>
      <c r="G132" s="14">
        <v>9566503</v>
      </c>
    </row>
    <row r="133" spans="1:7">
      <c r="A133" s="44">
        <v>44634</v>
      </c>
      <c r="B133" s="41" t="str">
        <f t="shared" si="205"/>
        <v>(月)</v>
      </c>
      <c r="C133" s="44">
        <v>44626</v>
      </c>
      <c r="D133" s="41" t="str">
        <f t="shared" si="207"/>
        <v>(日)</v>
      </c>
      <c r="E133" s="14">
        <f t="shared" si="206"/>
        <v>19253631</v>
      </c>
      <c r="F133" s="14">
        <v>9689098</v>
      </c>
      <c r="G133" s="14">
        <v>9564533</v>
      </c>
    </row>
    <row r="134" spans="1:7">
      <c r="A134" s="44">
        <v>44631</v>
      </c>
      <c r="B134" s="41" t="str">
        <f t="shared" si="205"/>
        <v>(金)</v>
      </c>
      <c r="C134" s="44">
        <v>44626</v>
      </c>
      <c r="D134" s="41" t="str">
        <f t="shared" si="207"/>
        <v>(日)</v>
      </c>
      <c r="E134" s="14">
        <f t="shared" si="206"/>
        <v>19253480</v>
      </c>
      <c r="F134" s="14">
        <v>9688786</v>
      </c>
      <c r="G134" s="14">
        <v>9564694</v>
      </c>
    </row>
    <row r="135" spans="1:7">
      <c r="A135" s="44">
        <v>44630</v>
      </c>
      <c r="B135" s="41" t="str">
        <f t="shared" si="205"/>
        <v>(木)</v>
      </c>
      <c r="C135" s="44">
        <v>44626</v>
      </c>
      <c r="D135" s="41" t="str">
        <f t="shared" si="207"/>
        <v>(日)</v>
      </c>
      <c r="E135" s="14">
        <f t="shared" si="206"/>
        <v>19252639</v>
      </c>
      <c r="F135" s="14">
        <v>9688229</v>
      </c>
      <c r="G135" s="14">
        <v>9564410</v>
      </c>
    </row>
    <row r="136" spans="1:7">
      <c r="A136" s="44">
        <v>44629</v>
      </c>
      <c r="B136" s="41" t="s">
        <v>32</v>
      </c>
      <c r="C136" s="44">
        <v>44626</v>
      </c>
      <c r="D136" s="41" t="str">
        <f t="shared" si="207"/>
        <v>(日)</v>
      </c>
      <c r="E136" s="14">
        <v>19251883</v>
      </c>
      <c r="F136" s="14">
        <v>9687844</v>
      </c>
      <c r="G136" s="14">
        <v>9564039</v>
      </c>
    </row>
    <row r="137" spans="1:7">
      <c r="A137" s="44">
        <v>44628</v>
      </c>
      <c r="B137" s="41" t="str">
        <f t="shared" ref="B137" si="208">"(" &amp; TEXT(A137,"aaa") &amp; ")"</f>
        <v>(火)</v>
      </c>
      <c r="C137" s="44">
        <v>44619</v>
      </c>
      <c r="D137" s="41" t="str">
        <f t="shared" si="207"/>
        <v>(日)</v>
      </c>
      <c r="E137" s="14">
        <f t="shared" ref="E137" si="209">SUM(F137:G137)</f>
        <v>19249563</v>
      </c>
      <c r="F137" s="14">
        <v>9686754</v>
      </c>
      <c r="G137" s="14">
        <v>9562809</v>
      </c>
    </row>
    <row r="138" spans="1:7">
      <c r="A138" s="44">
        <v>44627</v>
      </c>
      <c r="B138" s="41" t="s">
        <v>29</v>
      </c>
      <c r="C138" s="44">
        <v>44619</v>
      </c>
      <c r="D138" s="41" t="str">
        <f t="shared" si="207"/>
        <v>(日)</v>
      </c>
      <c r="E138" s="14">
        <v>19246814</v>
      </c>
      <c r="F138" s="14">
        <v>9685336</v>
      </c>
      <c r="G138" s="14">
        <v>9561478</v>
      </c>
    </row>
    <row r="139" spans="1:7">
      <c r="A139" s="44">
        <v>44624</v>
      </c>
      <c r="B139" s="41" t="s">
        <v>32</v>
      </c>
      <c r="C139" s="44">
        <v>44619</v>
      </c>
      <c r="D139" s="41" t="str">
        <f t="shared" si="207"/>
        <v>(日)</v>
      </c>
      <c r="E139" s="14">
        <f>SUM(F139:G139)</f>
        <v>19246609</v>
      </c>
      <c r="F139" s="14">
        <v>9685083</v>
      </c>
      <c r="G139" s="14">
        <v>9561526</v>
      </c>
    </row>
    <row r="140" spans="1:7">
      <c r="A140" s="44">
        <v>44623</v>
      </c>
      <c r="B140" s="41" t="s">
        <v>32</v>
      </c>
      <c r="C140" s="44">
        <v>44619</v>
      </c>
      <c r="D140" s="41" t="str">
        <f t="shared" si="207"/>
        <v>(日)</v>
      </c>
      <c r="E140" s="14">
        <f>SUM(F140:G140)</f>
        <v>19243117</v>
      </c>
      <c r="F140" s="14">
        <v>9683523</v>
      </c>
      <c r="G140" s="14">
        <v>9559594</v>
      </c>
    </row>
    <row r="141" spans="1:7">
      <c r="A141" s="44">
        <v>44622</v>
      </c>
      <c r="B141" s="41" t="s">
        <v>32</v>
      </c>
      <c r="C141" s="44">
        <v>44619</v>
      </c>
      <c r="D141" s="41" t="str">
        <f t="shared" si="207"/>
        <v>(日)</v>
      </c>
      <c r="E141" s="14">
        <v>19244392</v>
      </c>
      <c r="F141" s="14">
        <v>9684065</v>
      </c>
      <c r="G141" s="14">
        <v>9560327</v>
      </c>
    </row>
    <row r="142" spans="1:7">
      <c r="A142" s="44">
        <v>44621</v>
      </c>
      <c r="B142" s="41" t="s">
        <v>28</v>
      </c>
      <c r="C142" s="44">
        <v>44612</v>
      </c>
      <c r="D142" s="41" t="str">
        <f t="shared" si="207"/>
        <v>(日)</v>
      </c>
      <c r="E142" s="14">
        <v>19251980</v>
      </c>
      <c r="F142" s="14">
        <v>9687205</v>
      </c>
      <c r="G142" s="14">
        <v>9564775</v>
      </c>
    </row>
    <row r="143" spans="1:7">
      <c r="A143" s="44">
        <v>44620</v>
      </c>
      <c r="B143" s="41" t="s">
        <v>29</v>
      </c>
      <c r="C143" s="44">
        <v>44612</v>
      </c>
      <c r="D143" s="41" t="str">
        <f t="shared" si="207"/>
        <v>(日)</v>
      </c>
      <c r="E143" s="14">
        <v>19250234</v>
      </c>
      <c r="F143" s="14">
        <v>9686257</v>
      </c>
      <c r="G143" s="14">
        <v>9563977</v>
      </c>
    </row>
    <row r="144" spans="1:7">
      <c r="A144" s="44">
        <v>44617</v>
      </c>
      <c r="B144" s="41" t="s">
        <v>30</v>
      </c>
      <c r="C144" s="44">
        <v>44612</v>
      </c>
      <c r="D144" s="41" t="str">
        <f t="shared" si="207"/>
        <v>(日)</v>
      </c>
      <c r="E144" s="14">
        <v>19248706</v>
      </c>
      <c r="F144" s="14">
        <v>9685344</v>
      </c>
      <c r="G144" s="14">
        <v>9563362</v>
      </c>
    </row>
    <row r="145" spans="1:7">
      <c r="A145" s="44">
        <v>44616</v>
      </c>
      <c r="B145" s="41" t="s">
        <v>31</v>
      </c>
      <c r="C145" s="44">
        <v>44612</v>
      </c>
      <c r="D145" s="41" t="str">
        <f t="shared" si="207"/>
        <v>(日)</v>
      </c>
      <c r="E145" s="14">
        <v>19248858</v>
      </c>
      <c r="F145" s="14">
        <v>9685494</v>
      </c>
      <c r="G145" s="14">
        <v>9563364</v>
      </c>
    </row>
    <row r="146" spans="1:7">
      <c r="A146" s="44">
        <v>44614</v>
      </c>
      <c r="B146" s="41" t="s">
        <v>28</v>
      </c>
      <c r="C146" s="44">
        <v>44612</v>
      </c>
      <c r="D146" s="41" t="str">
        <f t="shared" si="207"/>
        <v>(日)</v>
      </c>
      <c r="E146" s="14">
        <v>19248185</v>
      </c>
      <c r="F146" s="14">
        <v>9684398</v>
      </c>
      <c r="G146" s="14">
        <v>9563787</v>
      </c>
    </row>
    <row r="147" spans="1:7">
      <c r="A147" s="44">
        <v>44613</v>
      </c>
      <c r="B147" s="41" t="s">
        <v>29</v>
      </c>
      <c r="C147" s="44">
        <v>44591</v>
      </c>
      <c r="D147" s="41" t="str">
        <f t="shared" si="207"/>
        <v>(日)</v>
      </c>
      <c r="E147" s="14">
        <v>19243964</v>
      </c>
      <c r="F147" s="14">
        <v>9681680</v>
      </c>
      <c r="G147" s="14">
        <v>9562284</v>
      </c>
    </row>
    <row r="148" spans="1:7">
      <c r="A148" s="44">
        <v>44610</v>
      </c>
      <c r="B148" s="41" t="s">
        <v>30</v>
      </c>
      <c r="C148" s="44">
        <v>44591</v>
      </c>
      <c r="D148" s="41" t="str">
        <f t="shared" si="207"/>
        <v>(日)</v>
      </c>
      <c r="E148" s="14">
        <v>19246661</v>
      </c>
      <c r="F148" s="14">
        <v>9683046</v>
      </c>
      <c r="G148" s="14">
        <v>9563615</v>
      </c>
    </row>
    <row r="149" spans="1:7">
      <c r="A149" s="44">
        <v>44609</v>
      </c>
      <c r="B149" s="41" t="s">
        <v>31</v>
      </c>
      <c r="C149" s="44">
        <v>44591</v>
      </c>
      <c r="D149" s="41" t="str">
        <f t="shared" si="207"/>
        <v>(日)</v>
      </c>
      <c r="E149" s="14">
        <v>19247340</v>
      </c>
      <c r="F149" s="14">
        <v>9681494</v>
      </c>
      <c r="G149" s="14">
        <v>9565846</v>
      </c>
    </row>
    <row r="150" spans="1:7">
      <c r="A150" s="44">
        <v>44608</v>
      </c>
      <c r="B150" s="41" t="s">
        <v>32</v>
      </c>
      <c r="C150" s="44">
        <v>44591</v>
      </c>
      <c r="D150" s="41" t="str">
        <f t="shared" si="207"/>
        <v>(日)</v>
      </c>
      <c r="E150" s="14">
        <v>19246794</v>
      </c>
      <c r="F150" s="14">
        <v>9681305</v>
      </c>
      <c r="G150" s="14">
        <v>9565489</v>
      </c>
    </row>
    <row r="151" spans="1:7">
      <c r="A151" s="44">
        <v>44607</v>
      </c>
      <c r="B151" s="41" t="s">
        <v>28</v>
      </c>
      <c r="C151" s="44">
        <v>44591</v>
      </c>
      <c r="D151" s="41" t="str">
        <f t="shared" si="207"/>
        <v>(日)</v>
      </c>
      <c r="E151" s="14">
        <v>19243937</v>
      </c>
      <c r="F151" s="14">
        <v>9679811</v>
      </c>
      <c r="G151" s="14">
        <v>9564126</v>
      </c>
    </row>
    <row r="152" spans="1:7">
      <c r="A152" s="44">
        <v>44606</v>
      </c>
      <c r="B152" s="41" t="s">
        <v>29</v>
      </c>
      <c r="C152" s="44">
        <v>44591</v>
      </c>
      <c r="D152" s="41" t="str">
        <f t="shared" si="207"/>
        <v>(日)</v>
      </c>
      <c r="E152" s="14">
        <v>19241048</v>
      </c>
      <c r="F152" s="14">
        <v>9678149</v>
      </c>
      <c r="G152" s="14">
        <v>9562899</v>
      </c>
    </row>
    <row r="153" spans="1:7">
      <c r="A153" s="44">
        <v>44602</v>
      </c>
      <c r="B153" s="41" t="s">
        <v>31</v>
      </c>
      <c r="C153" s="44">
        <v>44591</v>
      </c>
      <c r="D153" s="41" t="str">
        <f t="shared" si="207"/>
        <v>(日)</v>
      </c>
      <c r="E153" s="14">
        <v>19237852</v>
      </c>
      <c r="F153" s="14">
        <v>9675862</v>
      </c>
      <c r="G153" s="14">
        <v>9561990</v>
      </c>
    </row>
    <row r="154" spans="1:7">
      <c r="A154" s="44">
        <v>44601</v>
      </c>
      <c r="B154" s="41" t="s">
        <v>32</v>
      </c>
      <c r="C154" s="44">
        <v>44591</v>
      </c>
      <c r="D154" s="41" t="str">
        <f t="shared" si="207"/>
        <v>(日)</v>
      </c>
      <c r="E154" s="14">
        <v>19235285</v>
      </c>
      <c r="F154" s="14">
        <v>9674298</v>
      </c>
      <c r="G154" s="14">
        <v>9560987</v>
      </c>
    </row>
    <row r="155" spans="1:7">
      <c r="A155" s="44">
        <v>44600</v>
      </c>
      <c r="B155" s="41" t="s">
        <v>28</v>
      </c>
      <c r="C155" s="44">
        <v>44591</v>
      </c>
      <c r="D155" s="41" t="str">
        <f t="shared" si="207"/>
        <v>(日)</v>
      </c>
      <c r="E155" s="14">
        <v>19233543</v>
      </c>
      <c r="F155" s="14">
        <v>9673123</v>
      </c>
      <c r="G155" s="14">
        <v>9560420</v>
      </c>
    </row>
    <row r="156" spans="1:7">
      <c r="A156" s="44">
        <v>44599</v>
      </c>
      <c r="B156" s="41" t="s">
        <v>29</v>
      </c>
      <c r="C156" s="44">
        <v>44591</v>
      </c>
      <c r="D156" s="41" t="str">
        <f t="shared" si="207"/>
        <v>(日)</v>
      </c>
      <c r="E156" s="14">
        <v>19234661</v>
      </c>
      <c r="F156" s="14">
        <v>9673761</v>
      </c>
      <c r="G156" s="14">
        <v>9560900</v>
      </c>
    </row>
    <row r="157" spans="1:7">
      <c r="A157" s="44">
        <v>44596</v>
      </c>
      <c r="B157" s="41" t="s">
        <v>30</v>
      </c>
      <c r="C157" s="44">
        <v>44591</v>
      </c>
      <c r="D157" s="41" t="str">
        <f t="shared" si="207"/>
        <v>(日)</v>
      </c>
      <c r="E157" s="14">
        <v>19235528</v>
      </c>
      <c r="F157" s="14">
        <v>9673651</v>
      </c>
      <c r="G157" s="14">
        <v>9561877</v>
      </c>
    </row>
    <row r="158" spans="1:7">
      <c r="A158" s="44">
        <v>44595</v>
      </c>
      <c r="B158" s="41" t="s">
        <v>31</v>
      </c>
      <c r="C158" s="44">
        <v>44591</v>
      </c>
      <c r="D158" s="41" t="str">
        <f t="shared" si="207"/>
        <v>(日)</v>
      </c>
      <c r="E158" s="14">
        <v>19233405</v>
      </c>
      <c r="F158" s="14">
        <v>9672382</v>
      </c>
      <c r="G158" s="14">
        <v>9561023</v>
      </c>
    </row>
    <row r="159" spans="1:7">
      <c r="A159" s="44">
        <v>44594</v>
      </c>
      <c r="B159" s="41" t="s">
        <v>32</v>
      </c>
      <c r="C159" s="44">
        <v>44591</v>
      </c>
      <c r="D159" s="41" t="str">
        <f t="shared" si="207"/>
        <v>(日)</v>
      </c>
      <c r="E159" s="14">
        <v>19228593</v>
      </c>
      <c r="F159" s="14">
        <v>9669750</v>
      </c>
      <c r="G159" s="14">
        <v>9558843</v>
      </c>
    </row>
    <row r="160" spans="1:7">
      <c r="A160" s="44">
        <v>44593</v>
      </c>
      <c r="B160" s="41" t="s">
        <v>28</v>
      </c>
      <c r="C160" s="44">
        <v>44570</v>
      </c>
      <c r="D160" s="41" t="str">
        <f t="shared" si="207"/>
        <v>(日)</v>
      </c>
      <c r="E160" s="14">
        <v>19030446</v>
      </c>
      <c r="F160" s="14">
        <v>9575180</v>
      </c>
      <c r="G160" s="14">
        <v>9455266</v>
      </c>
    </row>
    <row r="161" spans="1:11">
      <c r="A161" s="44">
        <v>44592</v>
      </c>
      <c r="B161" s="41" t="s">
        <v>29</v>
      </c>
      <c r="C161" s="44">
        <v>44570</v>
      </c>
      <c r="D161" s="41" t="str">
        <f t="shared" si="207"/>
        <v>(日)</v>
      </c>
      <c r="E161" s="14">
        <v>19053229</v>
      </c>
      <c r="F161" s="14">
        <v>9586323</v>
      </c>
      <c r="G161" s="14">
        <v>9466906</v>
      </c>
    </row>
    <row r="162" spans="1:11">
      <c r="A162" s="44">
        <v>44589</v>
      </c>
      <c r="B162" s="41" t="s">
        <v>30</v>
      </c>
      <c r="C162" s="44">
        <v>44570</v>
      </c>
      <c r="D162" s="41" t="str">
        <f t="shared" si="207"/>
        <v>(日)</v>
      </c>
      <c r="E162" s="14">
        <v>19050833</v>
      </c>
      <c r="F162" s="14">
        <v>9585688</v>
      </c>
      <c r="G162" s="14">
        <v>9465145</v>
      </c>
    </row>
    <row r="163" spans="1:11">
      <c r="A163" s="44">
        <v>44588</v>
      </c>
      <c r="B163" s="41" t="s">
        <v>31</v>
      </c>
      <c r="C163" s="44">
        <v>44570</v>
      </c>
      <c r="D163" s="41" t="str">
        <f t="shared" si="207"/>
        <v>(日)</v>
      </c>
      <c r="E163" s="14">
        <v>19045089</v>
      </c>
      <c r="F163" s="14">
        <v>9582788</v>
      </c>
      <c r="G163" s="14">
        <v>9462301</v>
      </c>
    </row>
    <row r="164" spans="1:11">
      <c r="A164" s="44">
        <v>44587</v>
      </c>
      <c r="B164" s="41" t="s">
        <v>32</v>
      </c>
      <c r="C164" s="44">
        <v>44570</v>
      </c>
      <c r="D164" s="41" t="str">
        <f t="shared" si="207"/>
        <v>(日)</v>
      </c>
      <c r="E164" s="14">
        <v>19044959</v>
      </c>
      <c r="F164" s="14">
        <v>9582608</v>
      </c>
      <c r="G164" s="14">
        <v>9462351</v>
      </c>
    </row>
    <row r="165" spans="1:11">
      <c r="A165" s="44">
        <v>44586</v>
      </c>
      <c r="B165" s="41" t="s">
        <v>28</v>
      </c>
      <c r="C165" s="44">
        <v>44570</v>
      </c>
      <c r="D165" s="41" t="str">
        <f t="shared" si="207"/>
        <v>(日)</v>
      </c>
      <c r="E165" s="14">
        <v>19042878</v>
      </c>
      <c r="F165" s="14">
        <v>9581620</v>
      </c>
      <c r="G165" s="14">
        <v>9461258</v>
      </c>
    </row>
    <row r="166" spans="1:11">
      <c r="A166" s="44">
        <v>44585</v>
      </c>
      <c r="B166" s="41" t="s">
        <v>29</v>
      </c>
      <c r="C166" s="44">
        <v>44570</v>
      </c>
      <c r="D166" s="41" t="str">
        <f t="shared" si="207"/>
        <v>(日)</v>
      </c>
      <c r="E166" s="14">
        <v>19041431</v>
      </c>
      <c r="F166" s="14">
        <v>9580795</v>
      </c>
      <c r="G166" s="14">
        <v>9460636</v>
      </c>
    </row>
    <row r="167" spans="1:11">
      <c r="A167" s="44">
        <v>44582</v>
      </c>
      <c r="B167" s="41" t="s">
        <v>30</v>
      </c>
      <c r="C167" s="44">
        <v>44570</v>
      </c>
      <c r="D167" s="41" t="str">
        <f t="shared" si="207"/>
        <v>(日)</v>
      </c>
      <c r="E167" s="14">
        <v>19036994</v>
      </c>
      <c r="F167" s="14">
        <v>9578226</v>
      </c>
      <c r="G167" s="14">
        <v>9458768</v>
      </c>
    </row>
    <row r="168" spans="1:11">
      <c r="A168" s="44">
        <v>44581</v>
      </c>
      <c r="B168" s="41" t="s">
        <v>31</v>
      </c>
      <c r="C168" s="44">
        <v>44570</v>
      </c>
      <c r="D168" s="41" t="str">
        <f t="shared" si="207"/>
        <v>(日)</v>
      </c>
      <c r="E168" s="14">
        <v>19037485</v>
      </c>
      <c r="F168" s="14">
        <v>9578168</v>
      </c>
      <c r="G168" s="14">
        <v>9459317</v>
      </c>
    </row>
    <row r="169" spans="1:11">
      <c r="A169" s="44">
        <v>44580</v>
      </c>
      <c r="B169" s="41" t="s">
        <v>32</v>
      </c>
      <c r="C169" s="44">
        <v>44570</v>
      </c>
      <c r="D169" s="41" t="str">
        <f t="shared" si="207"/>
        <v>(日)</v>
      </c>
      <c r="E169" s="14">
        <v>19035882</v>
      </c>
      <c r="F169" s="14">
        <v>9577365</v>
      </c>
      <c r="G169" s="14">
        <v>9458517</v>
      </c>
    </row>
    <row r="170" spans="1:11">
      <c r="A170" s="44">
        <v>44579</v>
      </c>
      <c r="B170" s="41" t="s">
        <v>28</v>
      </c>
      <c r="C170" s="44">
        <v>44570</v>
      </c>
      <c r="D170" s="41" t="str">
        <f t="shared" si="207"/>
        <v>(日)</v>
      </c>
      <c r="E170" s="14">
        <v>19032989</v>
      </c>
      <c r="F170" s="14">
        <v>9575927</v>
      </c>
      <c r="G170" s="14">
        <v>9457062</v>
      </c>
    </row>
    <row r="171" spans="1:11">
      <c r="A171" s="44">
        <v>44578</v>
      </c>
      <c r="B171" s="41" t="s">
        <v>29</v>
      </c>
      <c r="C171" s="44">
        <v>44570</v>
      </c>
      <c r="D171" s="41" t="str">
        <f t="shared" si="207"/>
        <v>(日)</v>
      </c>
      <c r="E171" s="14">
        <v>19012867</v>
      </c>
      <c r="F171" s="14">
        <v>9565054</v>
      </c>
      <c r="G171" s="14">
        <v>9447813</v>
      </c>
    </row>
    <row r="172" spans="1:11">
      <c r="A172" s="44">
        <v>44575</v>
      </c>
      <c r="B172" s="41" t="s">
        <v>30</v>
      </c>
      <c r="C172" s="44">
        <v>44570</v>
      </c>
      <c r="D172" s="41" t="str">
        <f t="shared" si="207"/>
        <v>(日)</v>
      </c>
      <c r="E172" s="14">
        <v>19004734</v>
      </c>
      <c r="F172" s="14">
        <v>9559646</v>
      </c>
      <c r="G172" s="14">
        <v>9445088</v>
      </c>
    </row>
    <row r="173" spans="1:11">
      <c r="A173" s="44">
        <v>44574</v>
      </c>
      <c r="B173" s="41" t="s">
        <v>31</v>
      </c>
      <c r="C173" s="44">
        <v>44570</v>
      </c>
      <c r="D173" s="41" t="str">
        <f t="shared" si="207"/>
        <v>(日)</v>
      </c>
      <c r="E173" s="14">
        <v>19005825</v>
      </c>
      <c r="F173" s="14">
        <v>9559289</v>
      </c>
      <c r="G173" s="14">
        <v>9446536</v>
      </c>
    </row>
    <row r="174" spans="1:11">
      <c r="A174" s="44">
        <v>44573</v>
      </c>
      <c r="B174" s="41" t="s">
        <v>32</v>
      </c>
      <c r="C174" s="44">
        <v>44570</v>
      </c>
      <c r="D174" s="41" t="str">
        <f t="shared" si="207"/>
        <v>(日)</v>
      </c>
      <c r="E174" s="14">
        <v>19003004</v>
      </c>
      <c r="F174" s="14">
        <v>9558360</v>
      </c>
      <c r="G174" s="14">
        <v>9444644</v>
      </c>
      <c r="I174" s="22"/>
      <c r="J174" s="22"/>
      <c r="K174" s="22"/>
    </row>
    <row r="175" spans="1:11">
      <c r="A175" s="44">
        <v>44572</v>
      </c>
      <c r="B175" s="41" t="s">
        <v>28</v>
      </c>
      <c r="C175" s="44">
        <v>44563</v>
      </c>
      <c r="D175" s="41" t="str">
        <f t="shared" si="207"/>
        <v>(日)</v>
      </c>
      <c r="E175" s="14">
        <v>19000786</v>
      </c>
      <c r="F175" s="14">
        <v>9557113</v>
      </c>
      <c r="G175" s="14">
        <v>9443673</v>
      </c>
    </row>
    <row r="176" spans="1:11">
      <c r="A176" s="44">
        <v>44568</v>
      </c>
      <c r="B176" s="41" t="s">
        <v>30</v>
      </c>
      <c r="C176" s="44">
        <v>44563</v>
      </c>
      <c r="D176" s="41" t="str">
        <f t="shared" si="207"/>
        <v>(日)</v>
      </c>
      <c r="E176" s="14">
        <v>18990390</v>
      </c>
      <c r="F176" s="14">
        <v>9550496</v>
      </c>
      <c r="G176" s="14">
        <v>9439894</v>
      </c>
    </row>
    <row r="177" spans="1:11">
      <c r="A177" s="44">
        <v>44567</v>
      </c>
      <c r="B177" s="41" t="s">
        <v>31</v>
      </c>
      <c r="C177" s="44">
        <v>44563</v>
      </c>
      <c r="D177" s="41" t="str">
        <f t="shared" si="207"/>
        <v>(日)</v>
      </c>
      <c r="E177" s="14">
        <v>18988676</v>
      </c>
      <c r="F177" s="14">
        <v>9549993</v>
      </c>
      <c r="G177" s="14">
        <v>9438683</v>
      </c>
    </row>
    <row r="178" spans="1:11">
      <c r="A178" s="44">
        <v>44566</v>
      </c>
      <c r="B178" s="41" t="s">
        <v>32</v>
      </c>
      <c r="C178" s="44">
        <v>44563</v>
      </c>
      <c r="D178" s="41" t="str">
        <f t="shared" si="207"/>
        <v>(日)</v>
      </c>
      <c r="E178" s="14">
        <v>18991424</v>
      </c>
      <c r="F178" s="14">
        <v>9551832</v>
      </c>
      <c r="G178" s="14">
        <v>9439592</v>
      </c>
    </row>
    <row r="179" spans="1:11">
      <c r="A179" s="44">
        <v>44565</v>
      </c>
      <c r="B179" s="41" t="s">
        <v>28</v>
      </c>
      <c r="C179" s="44">
        <v>44556</v>
      </c>
      <c r="D179" s="41" t="str">
        <f t="shared" si="207"/>
        <v>(日)</v>
      </c>
      <c r="E179" s="14">
        <v>18990160</v>
      </c>
      <c r="F179" s="14">
        <v>9551101</v>
      </c>
      <c r="G179" s="14">
        <v>9439059</v>
      </c>
    </row>
    <row r="180" spans="1:11">
      <c r="A180" s="44">
        <v>44558</v>
      </c>
      <c r="B180" s="41" t="s">
        <v>28</v>
      </c>
      <c r="C180" s="44">
        <v>44556</v>
      </c>
      <c r="D180" s="41" t="str">
        <f t="shared" si="207"/>
        <v>(日)</v>
      </c>
      <c r="E180" s="14">
        <v>18582222</v>
      </c>
      <c r="F180" s="14">
        <v>9334200</v>
      </c>
      <c r="G180" s="14">
        <v>9248022</v>
      </c>
      <c r="I180" s="22"/>
      <c r="J180" s="22"/>
      <c r="K180" s="22"/>
    </row>
    <row r="181" spans="1:11">
      <c r="A181" s="44">
        <v>44557</v>
      </c>
      <c r="B181" s="41" t="s">
        <v>29</v>
      </c>
      <c r="C181" s="44">
        <v>44556</v>
      </c>
      <c r="D181" s="41" t="str">
        <f t="shared" si="207"/>
        <v>(日)</v>
      </c>
      <c r="E181" s="14">
        <v>18727592</v>
      </c>
      <c r="F181" s="14">
        <v>9418601</v>
      </c>
      <c r="G181" s="14">
        <v>9308991</v>
      </c>
      <c r="I181" s="22"/>
      <c r="J181" s="22"/>
      <c r="K181" s="22"/>
    </row>
    <row r="182" spans="1:11">
      <c r="A182" s="44">
        <v>44554</v>
      </c>
      <c r="B182" s="41" t="s">
        <v>30</v>
      </c>
      <c r="C182" s="44">
        <v>44549</v>
      </c>
      <c r="D182" s="41" t="str">
        <f t="shared" si="207"/>
        <v>(日)</v>
      </c>
      <c r="E182" s="14">
        <v>18717031</v>
      </c>
      <c r="F182" s="14">
        <v>9412660</v>
      </c>
      <c r="G182" s="14">
        <v>9304371</v>
      </c>
      <c r="I182" s="22"/>
      <c r="J182" s="22"/>
      <c r="K182" s="22"/>
    </row>
    <row r="183" spans="1:11">
      <c r="A183" s="44">
        <v>44553</v>
      </c>
      <c r="B183" s="41" t="s">
        <v>31</v>
      </c>
      <c r="C183" s="44">
        <v>44549</v>
      </c>
      <c r="D183" s="41" t="str">
        <f t="shared" si="207"/>
        <v>(日)</v>
      </c>
      <c r="E183" s="14">
        <v>18713282</v>
      </c>
      <c r="F183" s="14">
        <v>9410131</v>
      </c>
      <c r="G183" s="14">
        <v>9303151</v>
      </c>
      <c r="I183" s="22"/>
      <c r="J183" s="22"/>
      <c r="K183" s="22"/>
    </row>
    <row r="184" spans="1:11">
      <c r="A184" s="44">
        <v>44552</v>
      </c>
      <c r="B184" s="41" t="s">
        <v>32</v>
      </c>
      <c r="C184" s="44">
        <v>44549</v>
      </c>
      <c r="D184" s="41" t="str">
        <f t="shared" si="207"/>
        <v>(日)</v>
      </c>
      <c r="E184" s="14">
        <v>18705145</v>
      </c>
      <c r="F184" s="14">
        <v>9405645</v>
      </c>
      <c r="G184" s="14">
        <v>9299500</v>
      </c>
      <c r="I184" s="22"/>
      <c r="J184" s="22"/>
      <c r="K184" s="22"/>
    </row>
    <row r="185" spans="1:11">
      <c r="A185" s="44">
        <v>44551</v>
      </c>
      <c r="B185" s="41" t="s">
        <v>28</v>
      </c>
      <c r="C185" s="44">
        <v>44542</v>
      </c>
      <c r="D185" s="41" t="str">
        <f t="shared" si="207"/>
        <v>(日)</v>
      </c>
      <c r="E185" s="14">
        <v>18690744</v>
      </c>
      <c r="F185" s="14">
        <v>9397871</v>
      </c>
      <c r="G185" s="14">
        <v>9292873</v>
      </c>
      <c r="I185" s="22"/>
      <c r="J185" s="22"/>
      <c r="K185" s="22"/>
    </row>
    <row r="186" spans="1:11">
      <c r="A186" s="44">
        <v>44550</v>
      </c>
      <c r="B186" s="41" t="s">
        <v>29</v>
      </c>
      <c r="C186" s="44">
        <v>44542</v>
      </c>
      <c r="D186" s="41" t="str">
        <f t="shared" si="207"/>
        <v>(日)</v>
      </c>
      <c r="E186" s="14">
        <v>18687741</v>
      </c>
      <c r="F186" s="14">
        <v>9396496</v>
      </c>
      <c r="G186" s="14">
        <v>9291245</v>
      </c>
      <c r="I186" s="22"/>
      <c r="J186" s="22"/>
      <c r="K186" s="22"/>
    </row>
    <row r="187" spans="1:11">
      <c r="A187" s="44">
        <v>44547</v>
      </c>
      <c r="B187" s="41" t="s">
        <v>30</v>
      </c>
      <c r="C187" s="44">
        <v>44542</v>
      </c>
      <c r="D187" s="41" t="str">
        <f t="shared" si="207"/>
        <v>(日)</v>
      </c>
      <c r="E187" s="14">
        <v>18676979</v>
      </c>
      <c r="F187" s="14">
        <v>9389540</v>
      </c>
      <c r="G187" s="14">
        <v>9287439</v>
      </c>
      <c r="I187" s="22"/>
      <c r="J187" s="22"/>
      <c r="K187" s="22"/>
    </row>
    <row r="188" spans="1:11">
      <c r="A188" s="44">
        <v>44546</v>
      </c>
      <c r="B188" s="41" t="s">
        <v>31</v>
      </c>
      <c r="C188" s="44">
        <v>44542</v>
      </c>
      <c r="D188" s="41" t="str">
        <f t="shared" si="207"/>
        <v>(日)</v>
      </c>
      <c r="E188" s="14">
        <v>18675272</v>
      </c>
      <c r="F188" s="14">
        <v>9388578</v>
      </c>
      <c r="G188" s="14">
        <v>9286694</v>
      </c>
      <c r="I188" s="22"/>
      <c r="J188" s="22"/>
      <c r="K188" s="22"/>
    </row>
    <row r="189" spans="1:11">
      <c r="A189" s="44">
        <v>44545</v>
      </c>
      <c r="B189" s="41" t="s">
        <v>32</v>
      </c>
      <c r="C189" s="44">
        <v>44542</v>
      </c>
      <c r="D189" s="41" t="str">
        <f t="shared" si="207"/>
        <v>(日)</v>
      </c>
      <c r="E189" s="14">
        <v>18671027</v>
      </c>
      <c r="F189" s="14">
        <v>9386069</v>
      </c>
      <c r="G189" s="14">
        <v>9284958</v>
      </c>
      <c r="I189" s="22"/>
      <c r="J189" s="22"/>
      <c r="K189" s="22"/>
    </row>
    <row r="190" spans="1:11">
      <c r="A190" s="44">
        <v>44544</v>
      </c>
      <c r="B190" s="41" t="s">
        <v>28</v>
      </c>
      <c r="C190" s="44">
        <v>44535</v>
      </c>
      <c r="D190" s="41" t="str">
        <f t="shared" si="207"/>
        <v>(日)</v>
      </c>
      <c r="E190" s="14">
        <v>18659635</v>
      </c>
      <c r="F190" s="14">
        <v>9380291</v>
      </c>
      <c r="G190" s="14">
        <v>9279344</v>
      </c>
      <c r="I190" s="22"/>
      <c r="J190" s="22"/>
      <c r="K190" s="22"/>
    </row>
    <row r="191" spans="1:11">
      <c r="A191" s="44">
        <v>44543</v>
      </c>
      <c r="B191" s="41" t="s">
        <v>29</v>
      </c>
      <c r="C191" s="44">
        <v>44535</v>
      </c>
      <c r="D191" s="41" t="str">
        <f t="shared" ref="D191:D254" si="210">"(" &amp; TEXT(C191,"aaa") &amp; ")"</f>
        <v>(日)</v>
      </c>
      <c r="E191" s="14">
        <v>18640563</v>
      </c>
      <c r="F191" s="14">
        <v>9372275</v>
      </c>
      <c r="G191" s="14">
        <v>9268288</v>
      </c>
      <c r="I191" s="22"/>
      <c r="J191" s="22"/>
      <c r="K191" s="22"/>
    </row>
    <row r="192" spans="1:11">
      <c r="A192" s="44">
        <v>44540</v>
      </c>
      <c r="B192" s="41" t="s">
        <v>30</v>
      </c>
      <c r="C192" s="44">
        <v>44535</v>
      </c>
      <c r="D192" s="41" t="str">
        <f t="shared" si="210"/>
        <v>(日)</v>
      </c>
      <c r="E192" s="14">
        <v>18625772</v>
      </c>
      <c r="F192" s="14">
        <v>9365125</v>
      </c>
      <c r="G192" s="14">
        <v>9260647</v>
      </c>
      <c r="I192" s="22"/>
      <c r="J192" s="22"/>
      <c r="K192" s="22"/>
    </row>
    <row r="193" spans="1:11">
      <c r="A193" s="44">
        <v>44539</v>
      </c>
      <c r="B193" s="41" t="s">
        <v>31</v>
      </c>
      <c r="C193" s="44">
        <v>44535</v>
      </c>
      <c r="D193" s="41" t="str">
        <f t="shared" si="210"/>
        <v>(日)</v>
      </c>
      <c r="E193" s="14">
        <v>18607659</v>
      </c>
      <c r="F193" s="14">
        <v>9354818</v>
      </c>
      <c r="G193" s="14">
        <v>9252841</v>
      </c>
      <c r="I193" s="22"/>
      <c r="J193" s="22"/>
      <c r="K193" s="22"/>
    </row>
    <row r="194" spans="1:11">
      <c r="A194" s="44">
        <v>44538</v>
      </c>
      <c r="B194" s="41" t="s">
        <v>32</v>
      </c>
      <c r="C194" s="44">
        <v>44535</v>
      </c>
      <c r="D194" s="41" t="str">
        <f t="shared" si="210"/>
        <v>(日)</v>
      </c>
      <c r="E194" s="14">
        <v>18598311</v>
      </c>
      <c r="F194" s="14">
        <v>9350330</v>
      </c>
      <c r="G194" s="14">
        <v>9247981</v>
      </c>
      <c r="I194" s="22"/>
      <c r="J194" s="22"/>
      <c r="K194" s="22"/>
    </row>
    <row r="195" spans="1:11">
      <c r="A195" s="44">
        <v>44537</v>
      </c>
      <c r="B195" s="41" t="s">
        <v>28</v>
      </c>
      <c r="C195" s="44">
        <v>44528</v>
      </c>
      <c r="D195" s="41" t="str">
        <f t="shared" si="210"/>
        <v>(日)</v>
      </c>
      <c r="E195" s="14">
        <v>18577321</v>
      </c>
      <c r="F195" s="14">
        <v>9341279</v>
      </c>
      <c r="G195" s="14">
        <v>9236042</v>
      </c>
      <c r="I195" s="22"/>
      <c r="J195" s="22"/>
      <c r="K195" s="22"/>
    </row>
    <row r="196" spans="1:11">
      <c r="A196" s="44">
        <v>44536</v>
      </c>
      <c r="B196" s="41" t="s">
        <v>29</v>
      </c>
      <c r="C196" s="44">
        <v>44528</v>
      </c>
      <c r="D196" s="41" t="str">
        <f t="shared" si="210"/>
        <v>(日)</v>
      </c>
      <c r="E196" s="14">
        <v>18561020</v>
      </c>
      <c r="F196" s="14">
        <v>9328651</v>
      </c>
      <c r="G196" s="14">
        <v>9232369</v>
      </c>
      <c r="H196" s="22"/>
      <c r="I196" s="22"/>
      <c r="J196" s="22"/>
      <c r="K196" s="22"/>
    </row>
    <row r="197" spans="1:11">
      <c r="A197" s="44">
        <v>44533</v>
      </c>
      <c r="B197" s="41" t="s">
        <v>30</v>
      </c>
      <c r="C197" s="44">
        <v>44528</v>
      </c>
      <c r="D197" s="41" t="str">
        <f t="shared" si="210"/>
        <v>(日)</v>
      </c>
      <c r="E197" s="14">
        <v>18533174</v>
      </c>
      <c r="F197" s="14">
        <v>9314823</v>
      </c>
      <c r="G197" s="14">
        <v>9218351</v>
      </c>
      <c r="H197" s="22"/>
      <c r="I197" s="22"/>
      <c r="J197" s="22"/>
      <c r="K197" s="22"/>
    </row>
    <row r="198" spans="1:11">
      <c r="A198" s="44">
        <v>44532</v>
      </c>
      <c r="B198" s="41" t="s">
        <v>31</v>
      </c>
      <c r="C198" s="44">
        <v>44528</v>
      </c>
      <c r="D198" s="41" t="str">
        <f t="shared" si="210"/>
        <v>(日)</v>
      </c>
      <c r="E198" s="14">
        <v>18522039</v>
      </c>
      <c r="F198" s="14">
        <v>9312559</v>
      </c>
      <c r="G198" s="14">
        <v>9209480</v>
      </c>
      <c r="H198" s="22"/>
      <c r="I198" s="22"/>
      <c r="J198" s="22"/>
      <c r="K198" s="22"/>
    </row>
    <row r="199" spans="1:11">
      <c r="A199" s="44">
        <v>44531</v>
      </c>
      <c r="B199" s="41" t="s">
        <v>32</v>
      </c>
      <c r="C199" s="44">
        <v>44528</v>
      </c>
      <c r="D199" s="41" t="str">
        <f t="shared" si="210"/>
        <v>(日)</v>
      </c>
      <c r="E199" s="14">
        <v>18502379</v>
      </c>
      <c r="F199" s="14">
        <v>9303652</v>
      </c>
      <c r="G199" s="14">
        <v>9198727</v>
      </c>
      <c r="H199" s="22"/>
      <c r="I199" s="22"/>
      <c r="J199" s="22"/>
      <c r="K199" s="22"/>
    </row>
    <row r="200" spans="1:11">
      <c r="A200" s="44">
        <v>44530</v>
      </c>
      <c r="B200" s="41" t="s">
        <v>28</v>
      </c>
      <c r="C200" s="44">
        <v>44521</v>
      </c>
      <c r="D200" s="41" t="str">
        <f t="shared" si="210"/>
        <v>(日)</v>
      </c>
      <c r="E200" s="14">
        <v>18481920</v>
      </c>
      <c r="F200" s="14">
        <v>9299559</v>
      </c>
      <c r="G200" s="14">
        <v>9182361</v>
      </c>
      <c r="H200" s="22"/>
      <c r="I200" s="22"/>
      <c r="J200" s="22"/>
      <c r="K200" s="22"/>
    </row>
    <row r="201" spans="1:11">
      <c r="A201" s="44">
        <v>44529</v>
      </c>
      <c r="B201" s="41" t="s">
        <v>29</v>
      </c>
      <c r="C201" s="44">
        <v>44521</v>
      </c>
      <c r="D201" s="41" t="str">
        <f t="shared" si="210"/>
        <v>(日)</v>
      </c>
      <c r="E201" s="14">
        <v>18458304</v>
      </c>
      <c r="F201" s="14">
        <v>9287972</v>
      </c>
      <c r="G201" s="14">
        <v>9170332</v>
      </c>
      <c r="H201" s="22"/>
      <c r="I201" s="22"/>
      <c r="J201" s="22"/>
      <c r="K201" s="22"/>
    </row>
    <row r="202" spans="1:11">
      <c r="A202" s="44">
        <v>44526</v>
      </c>
      <c r="B202" s="41" t="s">
        <v>30</v>
      </c>
      <c r="C202" s="44">
        <v>44521</v>
      </c>
      <c r="D202" s="41" t="str">
        <f t="shared" si="210"/>
        <v>(日)</v>
      </c>
      <c r="E202" s="14">
        <v>18427485</v>
      </c>
      <c r="F202" s="14">
        <v>9274576</v>
      </c>
      <c r="G202" s="14">
        <v>9152909</v>
      </c>
      <c r="H202" s="22"/>
      <c r="I202" s="22"/>
    </row>
    <row r="203" spans="1:11">
      <c r="A203" s="44">
        <v>44525</v>
      </c>
      <c r="B203" s="41" t="s">
        <v>31</v>
      </c>
      <c r="C203" s="44">
        <v>44521</v>
      </c>
      <c r="D203" s="41" t="str">
        <f t="shared" si="210"/>
        <v>(日)</v>
      </c>
      <c r="E203" s="14">
        <v>18385612</v>
      </c>
      <c r="F203" s="14">
        <v>9266788</v>
      </c>
      <c r="G203" s="14">
        <v>9118824</v>
      </c>
      <c r="H203" s="22"/>
      <c r="I203" s="22"/>
    </row>
    <row r="204" spans="1:11">
      <c r="A204" s="44">
        <v>44524</v>
      </c>
      <c r="B204" s="41" t="s">
        <v>32</v>
      </c>
      <c r="C204" s="44">
        <v>44521</v>
      </c>
      <c r="D204" s="41" t="str">
        <f t="shared" si="210"/>
        <v>(日)</v>
      </c>
      <c r="E204" s="14">
        <v>18348886</v>
      </c>
      <c r="F204" s="14">
        <v>9254476</v>
      </c>
      <c r="G204" s="14">
        <v>9094410</v>
      </c>
      <c r="H204" s="22"/>
      <c r="I204" s="22"/>
    </row>
    <row r="205" spans="1:11">
      <c r="A205" s="44">
        <v>44522</v>
      </c>
      <c r="B205" s="41" t="s">
        <v>29</v>
      </c>
      <c r="C205" s="44">
        <v>44514</v>
      </c>
      <c r="D205" s="41" t="str">
        <f t="shared" si="210"/>
        <v>(日)</v>
      </c>
      <c r="E205" s="14">
        <v>18303737</v>
      </c>
      <c r="F205" s="14">
        <v>9238620</v>
      </c>
      <c r="G205" s="14">
        <v>9065117</v>
      </c>
      <c r="H205" s="22"/>
      <c r="I205" s="22"/>
    </row>
    <row r="206" spans="1:11">
      <c r="A206" s="44">
        <v>44519</v>
      </c>
      <c r="B206" s="41" t="s">
        <v>30</v>
      </c>
      <c r="C206" s="44">
        <v>44514</v>
      </c>
      <c r="D206" s="41" t="str">
        <f t="shared" si="210"/>
        <v>(日)</v>
      </c>
      <c r="E206" s="14">
        <v>18262751</v>
      </c>
      <c r="F206" s="14">
        <v>9220629</v>
      </c>
      <c r="G206" s="14">
        <v>9042122</v>
      </c>
      <c r="H206" s="22"/>
      <c r="I206" s="22"/>
    </row>
    <row r="207" spans="1:11">
      <c r="A207" s="44">
        <v>44518</v>
      </c>
      <c r="B207" s="41" t="s">
        <v>31</v>
      </c>
      <c r="C207" s="44">
        <v>44514</v>
      </c>
      <c r="D207" s="41" t="str">
        <f t="shared" si="210"/>
        <v>(日)</v>
      </c>
      <c r="E207" s="14">
        <v>18224500</v>
      </c>
      <c r="F207" s="14">
        <v>9202570</v>
      </c>
      <c r="G207" s="14">
        <v>9021930</v>
      </c>
      <c r="H207" s="22"/>
      <c r="I207" s="22"/>
    </row>
    <row r="208" spans="1:11">
      <c r="A208" s="44">
        <v>44517</v>
      </c>
      <c r="B208" s="41" t="s">
        <v>32</v>
      </c>
      <c r="C208" s="44">
        <v>44514</v>
      </c>
      <c r="D208" s="41" t="str">
        <f t="shared" si="210"/>
        <v>(日)</v>
      </c>
      <c r="E208" s="14">
        <v>18193478</v>
      </c>
      <c r="F208" s="14">
        <v>9187228</v>
      </c>
      <c r="G208" s="14">
        <v>9006250</v>
      </c>
      <c r="H208" s="22"/>
      <c r="I208" s="22"/>
    </row>
    <row r="209" spans="1:7">
      <c r="A209" s="44">
        <v>44516</v>
      </c>
      <c r="B209" s="41" t="s">
        <v>28</v>
      </c>
      <c r="C209" s="44">
        <v>44507</v>
      </c>
      <c r="D209" s="41" t="str">
        <f t="shared" si="210"/>
        <v>(日)</v>
      </c>
      <c r="E209" s="14">
        <v>18144830</v>
      </c>
      <c r="F209" s="14">
        <v>9168539</v>
      </c>
      <c r="G209" s="14">
        <v>8976291</v>
      </c>
    </row>
    <row r="210" spans="1:7">
      <c r="A210" s="44">
        <v>44515</v>
      </c>
      <c r="B210" s="41" t="s">
        <v>29</v>
      </c>
      <c r="C210" s="44">
        <v>44507</v>
      </c>
      <c r="D210" s="41" t="str">
        <f t="shared" si="210"/>
        <v>(日)</v>
      </c>
      <c r="E210" s="14">
        <v>18112044</v>
      </c>
      <c r="F210" s="14">
        <v>9154469</v>
      </c>
      <c r="G210" s="14">
        <v>8957575</v>
      </c>
    </row>
    <row r="211" spans="1:7">
      <c r="A211" s="44">
        <v>44512</v>
      </c>
      <c r="B211" s="41" t="s">
        <v>30</v>
      </c>
      <c r="C211" s="44">
        <v>44507</v>
      </c>
      <c r="D211" s="41" t="str">
        <f t="shared" si="210"/>
        <v>(日)</v>
      </c>
      <c r="E211" s="14">
        <v>18061964</v>
      </c>
      <c r="F211" s="14">
        <v>9133366</v>
      </c>
      <c r="G211" s="14">
        <v>8928598</v>
      </c>
    </row>
    <row r="212" spans="1:7">
      <c r="A212" s="44">
        <v>44511</v>
      </c>
      <c r="B212" s="41" t="s">
        <v>31</v>
      </c>
      <c r="C212" s="44">
        <v>44507</v>
      </c>
      <c r="D212" s="41" t="str">
        <f t="shared" si="210"/>
        <v>(日)</v>
      </c>
      <c r="E212" s="14">
        <v>18018569</v>
      </c>
      <c r="F212" s="14">
        <v>9114005</v>
      </c>
      <c r="G212" s="14">
        <v>8904564</v>
      </c>
    </row>
    <row r="213" spans="1:7">
      <c r="A213" s="44">
        <v>44510</v>
      </c>
      <c r="B213" s="41" t="s">
        <v>32</v>
      </c>
      <c r="C213" s="44">
        <v>44507</v>
      </c>
      <c r="D213" s="41" t="str">
        <f t="shared" si="210"/>
        <v>(日)</v>
      </c>
      <c r="E213" s="14">
        <v>17979727</v>
      </c>
      <c r="F213" s="14">
        <v>9100233</v>
      </c>
      <c r="G213" s="14">
        <v>8879494</v>
      </c>
    </row>
    <row r="214" spans="1:7">
      <c r="A214" s="44">
        <v>44509</v>
      </c>
      <c r="B214" s="41" t="s">
        <v>28</v>
      </c>
      <c r="C214" s="44">
        <v>44500</v>
      </c>
      <c r="D214" s="41" t="str">
        <f t="shared" si="210"/>
        <v>(日)</v>
      </c>
      <c r="E214" s="14">
        <v>17901845</v>
      </c>
      <c r="F214" s="14">
        <v>9076610</v>
      </c>
      <c r="G214" s="14">
        <v>8825235</v>
      </c>
    </row>
    <row r="215" spans="1:7">
      <c r="A215" s="44">
        <v>44508</v>
      </c>
      <c r="B215" s="41" t="s">
        <v>29</v>
      </c>
      <c r="C215" s="44">
        <v>44500</v>
      </c>
      <c r="D215" s="41" t="str">
        <f t="shared" si="210"/>
        <v>(日)</v>
      </c>
      <c r="E215" s="14">
        <v>17857311</v>
      </c>
      <c r="F215" s="14">
        <v>9055812</v>
      </c>
      <c r="G215" s="14">
        <v>8801499</v>
      </c>
    </row>
    <row r="216" spans="1:7">
      <c r="A216" s="44">
        <v>44505</v>
      </c>
      <c r="B216" s="41" t="s">
        <v>30</v>
      </c>
      <c r="C216" s="44">
        <v>44500</v>
      </c>
      <c r="D216" s="41" t="str">
        <f t="shared" si="210"/>
        <v>(日)</v>
      </c>
      <c r="E216" s="14">
        <v>17795815</v>
      </c>
      <c r="F216" s="14">
        <v>9027574</v>
      </c>
      <c r="G216" s="14">
        <v>8768241</v>
      </c>
    </row>
    <row r="217" spans="1:7">
      <c r="A217" s="44">
        <v>44504</v>
      </c>
      <c r="B217" s="41" t="s">
        <v>31</v>
      </c>
      <c r="C217" s="44">
        <v>44500</v>
      </c>
      <c r="D217" s="41" t="str">
        <f t="shared" si="210"/>
        <v>(日)</v>
      </c>
      <c r="E217" s="14">
        <v>17737982</v>
      </c>
      <c r="F217" s="14">
        <v>9001117</v>
      </c>
      <c r="G217" s="14">
        <v>8736865</v>
      </c>
    </row>
    <row r="218" spans="1:7">
      <c r="A218" s="44" t="s">
        <v>80</v>
      </c>
      <c r="B218" s="41" t="s">
        <v>28</v>
      </c>
      <c r="C218" s="44">
        <v>44500</v>
      </c>
      <c r="D218" s="41" t="str">
        <f t="shared" si="210"/>
        <v>(日)</v>
      </c>
      <c r="E218" s="14">
        <v>17680448</v>
      </c>
      <c r="F218" s="14">
        <v>8986466</v>
      </c>
      <c r="G218" s="14">
        <v>8693982</v>
      </c>
    </row>
    <row r="219" spans="1:7">
      <c r="A219" s="44">
        <v>44501</v>
      </c>
      <c r="B219" s="41" t="s">
        <v>29</v>
      </c>
      <c r="C219" s="44">
        <v>44493</v>
      </c>
      <c r="D219" s="41" t="str">
        <f t="shared" si="210"/>
        <v>(日)</v>
      </c>
      <c r="E219" s="14">
        <v>17562669</v>
      </c>
      <c r="F219" s="14">
        <v>8968493</v>
      </c>
      <c r="G219" s="14">
        <v>8594176</v>
      </c>
    </row>
    <row r="220" spans="1:7">
      <c r="A220" s="44">
        <v>44498</v>
      </c>
      <c r="B220" s="41" t="s">
        <v>30</v>
      </c>
      <c r="C220" s="44">
        <v>44493</v>
      </c>
      <c r="D220" s="41" t="str">
        <f t="shared" si="210"/>
        <v>(日)</v>
      </c>
      <c r="E220" s="14">
        <v>17467333</v>
      </c>
      <c r="F220" s="14">
        <v>8934834</v>
      </c>
      <c r="G220" s="14">
        <v>8532499</v>
      </c>
    </row>
    <row r="221" spans="1:7">
      <c r="A221" s="44">
        <v>44497</v>
      </c>
      <c r="B221" s="41" t="s">
        <v>31</v>
      </c>
      <c r="C221" s="44">
        <v>44493</v>
      </c>
      <c r="D221" s="41" t="str">
        <f t="shared" si="210"/>
        <v>(日)</v>
      </c>
      <c r="E221" s="14">
        <v>17390568</v>
      </c>
      <c r="F221" s="14">
        <v>8908641</v>
      </c>
      <c r="G221" s="14">
        <v>8481927</v>
      </c>
    </row>
    <row r="222" spans="1:7">
      <c r="A222" s="44">
        <v>44496</v>
      </c>
      <c r="B222" s="41" t="s">
        <v>32</v>
      </c>
      <c r="C222" s="44">
        <v>44493</v>
      </c>
      <c r="D222" s="41" t="str">
        <f t="shared" si="210"/>
        <v>(日)</v>
      </c>
      <c r="E222" s="14">
        <v>17303688</v>
      </c>
      <c r="F222" s="14">
        <v>8880975</v>
      </c>
      <c r="G222" s="14">
        <v>8422713</v>
      </c>
    </row>
    <row r="223" spans="1:7">
      <c r="A223" s="44">
        <v>44495</v>
      </c>
      <c r="B223" s="41" t="s">
        <v>28</v>
      </c>
      <c r="C223" s="44">
        <v>44486</v>
      </c>
      <c r="D223" s="41" t="str">
        <f t="shared" si="210"/>
        <v>(日)</v>
      </c>
      <c r="E223" s="14">
        <v>17063583</v>
      </c>
      <c r="F223" s="14">
        <v>8847583</v>
      </c>
      <c r="G223" s="14">
        <v>8216000</v>
      </c>
    </row>
    <row r="224" spans="1:7">
      <c r="A224" s="44">
        <v>44494</v>
      </c>
      <c r="B224" s="41" t="s">
        <v>29</v>
      </c>
      <c r="C224" s="44">
        <v>44486</v>
      </c>
      <c r="D224" s="41" t="str">
        <f t="shared" si="210"/>
        <v>(日)</v>
      </c>
      <c r="E224" s="14">
        <v>16987004</v>
      </c>
      <c r="F224" s="14">
        <v>8823450</v>
      </c>
      <c r="G224" s="14">
        <v>8163554</v>
      </c>
    </row>
    <row r="225" spans="1:7">
      <c r="A225" s="44">
        <v>44491</v>
      </c>
      <c r="B225" s="41" t="s">
        <v>30</v>
      </c>
      <c r="C225" s="44">
        <v>44486</v>
      </c>
      <c r="D225" s="41" t="str">
        <f t="shared" si="210"/>
        <v>(日)</v>
      </c>
      <c r="E225" s="14">
        <v>16853213</v>
      </c>
      <c r="F225" s="14">
        <v>8770662</v>
      </c>
      <c r="G225" s="14">
        <v>8082551</v>
      </c>
    </row>
    <row r="226" spans="1:7">
      <c r="A226" s="44">
        <v>44490</v>
      </c>
      <c r="B226" s="41" t="s">
        <v>31</v>
      </c>
      <c r="C226" s="44">
        <v>44486</v>
      </c>
      <c r="D226" s="41" t="str">
        <f t="shared" si="210"/>
        <v>(日)</v>
      </c>
      <c r="E226" s="14">
        <v>16759485</v>
      </c>
      <c r="F226" s="14">
        <v>8738968</v>
      </c>
      <c r="G226" s="14">
        <v>8020517</v>
      </c>
    </row>
    <row r="227" spans="1:7">
      <c r="A227" s="44">
        <v>44489</v>
      </c>
      <c r="B227" s="41" t="s">
        <v>32</v>
      </c>
      <c r="C227" s="44">
        <v>44486</v>
      </c>
      <c r="D227" s="41" t="str">
        <f t="shared" si="210"/>
        <v>(日)</v>
      </c>
      <c r="E227" s="14">
        <v>16650906</v>
      </c>
      <c r="F227" s="14">
        <v>8705231</v>
      </c>
      <c r="G227" s="14">
        <v>7945675</v>
      </c>
    </row>
    <row r="228" spans="1:7">
      <c r="A228" s="44">
        <v>44488</v>
      </c>
      <c r="B228" s="41" t="s">
        <v>28</v>
      </c>
      <c r="C228" s="44">
        <v>44479</v>
      </c>
      <c r="D228" s="41" t="str">
        <f t="shared" si="210"/>
        <v>(日)</v>
      </c>
      <c r="E228" s="14">
        <v>16183152</v>
      </c>
      <c r="F228" s="14">
        <v>8654686</v>
      </c>
      <c r="G228" s="14">
        <v>7528466</v>
      </c>
    </row>
    <row r="229" spans="1:7">
      <c r="A229" s="44">
        <v>44487</v>
      </c>
      <c r="B229" s="41" t="s">
        <v>29</v>
      </c>
      <c r="C229" s="44">
        <v>44479</v>
      </c>
      <c r="D229" s="41" t="str">
        <f t="shared" si="210"/>
        <v>(日)</v>
      </c>
      <c r="E229" s="14">
        <v>16110633</v>
      </c>
      <c r="F229" s="14">
        <v>8628005</v>
      </c>
      <c r="G229" s="14">
        <v>7482628</v>
      </c>
    </row>
    <row r="230" spans="1:7">
      <c r="A230" s="44">
        <v>44484</v>
      </c>
      <c r="B230" s="41" t="s">
        <v>30</v>
      </c>
      <c r="C230" s="44">
        <v>44479</v>
      </c>
      <c r="D230" s="41" t="str">
        <f t="shared" si="210"/>
        <v>(日)</v>
      </c>
      <c r="E230" s="14">
        <v>15951922</v>
      </c>
      <c r="F230" s="14">
        <v>8559513</v>
      </c>
      <c r="G230" s="14">
        <v>7392409</v>
      </c>
    </row>
    <row r="231" spans="1:7">
      <c r="A231" s="44">
        <v>44483</v>
      </c>
      <c r="B231" s="41" t="s">
        <v>31</v>
      </c>
      <c r="C231" s="44">
        <v>44479</v>
      </c>
      <c r="D231" s="41" t="str">
        <f t="shared" si="210"/>
        <v>(日)</v>
      </c>
      <c r="E231" s="14">
        <v>15823840</v>
      </c>
      <c r="F231" s="14">
        <v>8505482</v>
      </c>
      <c r="G231" s="14">
        <v>7318358</v>
      </c>
    </row>
    <row r="232" spans="1:7">
      <c r="A232" s="44">
        <v>44482</v>
      </c>
      <c r="B232" s="41" t="s">
        <v>32</v>
      </c>
      <c r="C232" s="44">
        <v>44479</v>
      </c>
      <c r="D232" s="41" t="str">
        <f t="shared" si="210"/>
        <v>(日)</v>
      </c>
      <c r="E232" s="14">
        <v>15695448</v>
      </c>
      <c r="F232" s="14">
        <v>8463591</v>
      </c>
      <c r="G232" s="14">
        <v>7231857</v>
      </c>
    </row>
    <row r="233" spans="1:7">
      <c r="A233" s="44">
        <v>44481</v>
      </c>
      <c r="B233" s="41" t="s">
        <v>28</v>
      </c>
      <c r="C233" s="44">
        <v>44472</v>
      </c>
      <c r="D233" s="41" t="str">
        <f t="shared" si="210"/>
        <v>(日)</v>
      </c>
      <c r="E233" s="14">
        <v>15018814</v>
      </c>
      <c r="F233" s="14">
        <v>8397942</v>
      </c>
      <c r="G233" s="14">
        <v>6620872</v>
      </c>
    </row>
    <row r="234" spans="1:7">
      <c r="A234" s="44">
        <v>44480</v>
      </c>
      <c r="B234" s="41" t="s">
        <v>29</v>
      </c>
      <c r="C234" s="44">
        <v>44472</v>
      </c>
      <c r="D234" s="41" t="str">
        <f t="shared" si="210"/>
        <v>(日)</v>
      </c>
      <c r="E234" s="14">
        <v>14905810</v>
      </c>
      <c r="F234" s="14">
        <v>8353267</v>
      </c>
      <c r="G234" s="14">
        <v>6552543</v>
      </c>
    </row>
    <row r="235" spans="1:7">
      <c r="A235" s="44">
        <v>44477</v>
      </c>
      <c r="B235" s="41" t="s">
        <v>30</v>
      </c>
      <c r="C235" s="44">
        <v>44472</v>
      </c>
      <c r="D235" s="41" t="str">
        <f t="shared" si="210"/>
        <v>(日)</v>
      </c>
      <c r="E235" s="14">
        <v>14754420</v>
      </c>
      <c r="F235" s="14">
        <v>8289525</v>
      </c>
      <c r="G235" s="14">
        <v>6464895</v>
      </c>
    </row>
    <row r="236" spans="1:7">
      <c r="A236" s="44">
        <v>44476</v>
      </c>
      <c r="B236" s="41" t="s">
        <v>31</v>
      </c>
      <c r="C236" s="44">
        <v>44472</v>
      </c>
      <c r="D236" s="41" t="str">
        <f t="shared" si="210"/>
        <v>(日)</v>
      </c>
      <c r="E236" s="14">
        <v>14624035</v>
      </c>
      <c r="F236" s="14">
        <v>8232927</v>
      </c>
      <c r="G236" s="14">
        <v>6391108</v>
      </c>
    </row>
    <row r="237" spans="1:7">
      <c r="A237" s="44">
        <v>44475</v>
      </c>
      <c r="B237" s="41" t="s">
        <v>32</v>
      </c>
      <c r="C237" s="44">
        <v>44472</v>
      </c>
      <c r="D237" s="41" t="str">
        <f t="shared" si="210"/>
        <v>(日)</v>
      </c>
      <c r="E237" s="14">
        <v>14481316</v>
      </c>
      <c r="F237" s="14">
        <v>8178927</v>
      </c>
      <c r="G237" s="14">
        <v>6302389</v>
      </c>
    </row>
    <row r="238" spans="1:7">
      <c r="A238" s="44">
        <v>44474</v>
      </c>
      <c r="B238" s="41" t="s">
        <v>28</v>
      </c>
      <c r="C238" s="44">
        <v>44465</v>
      </c>
      <c r="D238" s="41" t="str">
        <f t="shared" si="210"/>
        <v>(日)</v>
      </c>
      <c r="E238" s="14">
        <v>13870464</v>
      </c>
      <c r="F238" s="14">
        <v>8061533</v>
      </c>
      <c r="G238" s="14">
        <v>5808931</v>
      </c>
    </row>
    <row r="239" spans="1:7">
      <c r="A239" s="44">
        <v>44473</v>
      </c>
      <c r="B239" s="41" t="s">
        <v>29</v>
      </c>
      <c r="C239" s="44">
        <v>44465</v>
      </c>
      <c r="D239" s="41" t="str">
        <f t="shared" si="210"/>
        <v>(日)</v>
      </c>
      <c r="E239" s="14">
        <v>13752173</v>
      </c>
      <c r="F239" s="14">
        <v>7997873</v>
      </c>
      <c r="G239" s="14">
        <v>5754300</v>
      </c>
    </row>
    <row r="240" spans="1:7">
      <c r="A240" s="44">
        <v>44470</v>
      </c>
      <c r="B240" s="41" t="s">
        <v>30</v>
      </c>
      <c r="C240" s="44">
        <v>44465</v>
      </c>
      <c r="D240" s="41" t="str">
        <f t="shared" si="210"/>
        <v>(日)</v>
      </c>
      <c r="E240" s="14">
        <v>13619566</v>
      </c>
      <c r="F240" s="14">
        <v>7923835</v>
      </c>
      <c r="G240" s="14">
        <v>5695731</v>
      </c>
    </row>
    <row r="241" spans="1:7">
      <c r="A241" s="44">
        <v>44469</v>
      </c>
      <c r="B241" s="41" t="s">
        <v>31</v>
      </c>
      <c r="C241" s="44">
        <v>44465</v>
      </c>
      <c r="D241" s="41" t="str">
        <f t="shared" si="210"/>
        <v>(日)</v>
      </c>
      <c r="E241" s="14">
        <v>13471048</v>
      </c>
      <c r="F241" s="14">
        <v>7852469</v>
      </c>
      <c r="G241" s="14">
        <v>5618579</v>
      </c>
    </row>
    <row r="242" spans="1:7">
      <c r="A242" s="44">
        <v>44468</v>
      </c>
      <c r="B242" s="41" t="s">
        <v>32</v>
      </c>
      <c r="C242" s="44">
        <v>44465</v>
      </c>
      <c r="D242" s="41" t="str">
        <f t="shared" si="210"/>
        <v>(日)</v>
      </c>
      <c r="E242" s="14">
        <v>13308466</v>
      </c>
      <c r="F242" s="14">
        <v>7774650</v>
      </c>
      <c r="G242" s="14">
        <v>5533816</v>
      </c>
    </row>
    <row r="243" spans="1:7">
      <c r="A243" s="44">
        <v>44467</v>
      </c>
      <c r="B243" s="41" t="s">
        <v>28</v>
      </c>
      <c r="C243" s="44">
        <v>44458</v>
      </c>
      <c r="D243" s="41" t="str">
        <f t="shared" si="210"/>
        <v>(日)</v>
      </c>
      <c r="E243" s="14">
        <v>12796816</v>
      </c>
      <c r="F243" s="14">
        <v>7550051</v>
      </c>
      <c r="G243" s="14">
        <v>5246765</v>
      </c>
    </row>
    <row r="244" spans="1:7">
      <c r="A244" s="44">
        <v>44466</v>
      </c>
      <c r="B244" s="41" t="s">
        <v>29</v>
      </c>
      <c r="C244" s="44">
        <v>44458</v>
      </c>
      <c r="D244" s="41" t="str">
        <f t="shared" si="210"/>
        <v>(日)</v>
      </c>
      <c r="E244" s="14">
        <v>12687469</v>
      </c>
      <c r="F244" s="14">
        <v>7509874</v>
      </c>
      <c r="G244" s="14">
        <v>5177595</v>
      </c>
    </row>
    <row r="245" spans="1:7">
      <c r="A245" s="44">
        <v>44463</v>
      </c>
      <c r="B245" s="41" t="s">
        <v>30</v>
      </c>
      <c r="C245" s="44">
        <v>44458</v>
      </c>
      <c r="D245" s="41" t="str">
        <f t="shared" si="210"/>
        <v>(日)</v>
      </c>
      <c r="E245" s="14">
        <v>12394639</v>
      </c>
      <c r="F245" s="14">
        <v>7338505</v>
      </c>
      <c r="G245" s="14">
        <v>5056134</v>
      </c>
    </row>
    <row r="246" spans="1:7">
      <c r="A246" s="44">
        <v>44461</v>
      </c>
      <c r="B246" s="41" t="s">
        <v>32</v>
      </c>
      <c r="C246" s="44">
        <v>44458</v>
      </c>
      <c r="D246" s="41" t="str">
        <f t="shared" si="210"/>
        <v>(日)</v>
      </c>
      <c r="E246" s="14">
        <v>12127735</v>
      </c>
      <c r="F246" s="14">
        <v>7183591</v>
      </c>
      <c r="G246" s="14">
        <v>4944144</v>
      </c>
    </row>
    <row r="247" spans="1:7">
      <c r="A247" s="44">
        <v>44460</v>
      </c>
      <c r="B247" s="41" t="s">
        <v>28</v>
      </c>
      <c r="C247" s="44">
        <v>44451</v>
      </c>
      <c r="D247" s="41" t="str">
        <f t="shared" si="210"/>
        <v>(日)</v>
      </c>
      <c r="E247" s="14">
        <v>11493995</v>
      </c>
      <c r="F247" s="14">
        <v>6765420</v>
      </c>
      <c r="G247" s="14">
        <v>4728575</v>
      </c>
    </row>
    <row r="248" spans="1:7">
      <c r="A248" s="44">
        <v>44456</v>
      </c>
      <c r="B248" s="41" t="s">
        <v>30</v>
      </c>
      <c r="C248" s="44">
        <v>44451</v>
      </c>
      <c r="D248" s="41" t="str">
        <f t="shared" si="210"/>
        <v>(日)</v>
      </c>
      <c r="E248" s="14">
        <v>11190658</v>
      </c>
      <c r="F248" s="14">
        <v>6593989</v>
      </c>
      <c r="G248" s="14">
        <v>4596669</v>
      </c>
    </row>
    <row r="249" spans="1:7">
      <c r="A249" s="44">
        <v>44455</v>
      </c>
      <c r="B249" s="41" t="s">
        <v>31</v>
      </c>
      <c r="C249" s="44">
        <v>44451</v>
      </c>
      <c r="D249" s="41" t="str">
        <f t="shared" si="210"/>
        <v>(日)</v>
      </c>
      <c r="E249" s="14">
        <v>10948632</v>
      </c>
      <c r="F249" s="14">
        <v>6453594</v>
      </c>
      <c r="G249" s="14">
        <v>4495038</v>
      </c>
    </row>
    <row r="250" spans="1:7">
      <c r="A250" s="44">
        <v>44454</v>
      </c>
      <c r="B250" s="41" t="s">
        <v>32</v>
      </c>
      <c r="C250" s="44">
        <v>44451</v>
      </c>
      <c r="D250" s="41" t="str">
        <f t="shared" si="210"/>
        <v>(日)</v>
      </c>
      <c r="E250" s="14">
        <v>10693135</v>
      </c>
      <c r="F250" s="14">
        <v>6315611</v>
      </c>
      <c r="G250" s="14">
        <v>4377524</v>
      </c>
    </row>
    <row r="251" spans="1:7">
      <c r="A251" s="44">
        <v>44453</v>
      </c>
      <c r="B251" s="41" t="s">
        <v>28</v>
      </c>
      <c r="C251" s="44">
        <v>44444</v>
      </c>
      <c r="D251" s="41" t="str">
        <f t="shared" si="210"/>
        <v>(日)</v>
      </c>
      <c r="E251" s="14">
        <v>9899421</v>
      </c>
      <c r="F251" s="14">
        <v>5741895</v>
      </c>
      <c r="G251" s="14">
        <v>4157526</v>
      </c>
    </row>
    <row r="252" spans="1:7">
      <c r="A252" s="44">
        <v>44452</v>
      </c>
      <c r="B252" s="41" t="s">
        <v>29</v>
      </c>
      <c r="C252" s="44">
        <v>44444</v>
      </c>
      <c r="D252" s="41" t="str">
        <f t="shared" si="210"/>
        <v>(日)</v>
      </c>
      <c r="E252" s="14">
        <v>9673723</v>
      </c>
      <c r="F252" s="14">
        <v>5630938</v>
      </c>
      <c r="G252" s="14">
        <v>4042785</v>
      </c>
    </row>
    <row r="253" spans="1:7">
      <c r="A253" s="44">
        <v>44449</v>
      </c>
      <c r="B253" s="41" t="s">
        <v>30</v>
      </c>
      <c r="C253" s="44">
        <v>44444</v>
      </c>
      <c r="D253" s="41" t="str">
        <f t="shared" si="210"/>
        <v>(日)</v>
      </c>
      <c r="E253" s="14">
        <v>9364622</v>
      </c>
      <c r="F253" s="14">
        <v>5477379</v>
      </c>
      <c r="G253" s="14">
        <v>3887243</v>
      </c>
    </row>
    <row r="254" spans="1:7">
      <c r="A254" s="44">
        <v>44448</v>
      </c>
      <c r="B254" s="41" t="s">
        <v>31</v>
      </c>
      <c r="C254" s="44">
        <v>44444</v>
      </c>
      <c r="D254" s="41" t="str">
        <f t="shared" si="210"/>
        <v>(日)</v>
      </c>
      <c r="E254" s="14">
        <v>9087375</v>
      </c>
      <c r="F254" s="14">
        <v>5323073</v>
      </c>
      <c r="G254" s="14">
        <v>3764302</v>
      </c>
    </row>
    <row r="255" spans="1:7">
      <c r="A255" s="44">
        <v>44447</v>
      </c>
      <c r="B255" s="41" t="s">
        <v>32</v>
      </c>
      <c r="C255" s="44">
        <v>44444</v>
      </c>
      <c r="D255" s="41" t="str">
        <f t="shared" ref="D255:D279" si="211">"(" &amp; TEXT(C255,"aaa") &amp; ")"</f>
        <v>(日)</v>
      </c>
      <c r="E255" s="14">
        <v>8831775</v>
      </c>
      <c r="F255" s="14">
        <v>5194005</v>
      </c>
      <c r="G255" s="14">
        <v>3637770</v>
      </c>
    </row>
    <row r="256" spans="1:7">
      <c r="A256" s="44">
        <v>44446</v>
      </c>
      <c r="B256" s="41" t="s">
        <v>28</v>
      </c>
      <c r="C256" s="44">
        <v>44437</v>
      </c>
      <c r="D256" s="41" t="str">
        <f t="shared" si="211"/>
        <v>(日)</v>
      </c>
      <c r="E256" s="14">
        <v>8015343</v>
      </c>
      <c r="F256" s="14">
        <v>4705820</v>
      </c>
      <c r="G256" s="14">
        <v>3309523</v>
      </c>
    </row>
    <row r="257" spans="1:7">
      <c r="A257" s="44">
        <v>44445</v>
      </c>
      <c r="B257" s="41" t="s">
        <v>29</v>
      </c>
      <c r="C257" s="44">
        <v>44437</v>
      </c>
      <c r="D257" s="41" t="str">
        <f t="shared" si="211"/>
        <v>(日)</v>
      </c>
      <c r="E257" s="14">
        <v>7832204</v>
      </c>
      <c r="F257" s="14">
        <v>4609625</v>
      </c>
      <c r="G257" s="14">
        <v>3222579</v>
      </c>
    </row>
    <row r="258" spans="1:7">
      <c r="A258" s="44">
        <v>44442</v>
      </c>
      <c r="B258" s="41" t="s">
        <v>30</v>
      </c>
      <c r="C258" s="44">
        <v>44437</v>
      </c>
      <c r="D258" s="41" t="str">
        <f t="shared" si="211"/>
        <v>(日)</v>
      </c>
      <c r="E258" s="14">
        <v>7532648</v>
      </c>
      <c r="F258" s="14">
        <v>4446465</v>
      </c>
      <c r="G258" s="14">
        <v>3086183</v>
      </c>
    </row>
    <row r="259" spans="1:7">
      <c r="A259" s="44">
        <v>44441</v>
      </c>
      <c r="B259" s="41" t="s">
        <v>31</v>
      </c>
      <c r="C259" s="44">
        <v>44437</v>
      </c>
      <c r="D259" s="41" t="str">
        <f t="shared" si="211"/>
        <v>(日)</v>
      </c>
      <c r="E259" s="14">
        <v>7293150</v>
      </c>
      <c r="F259" s="14">
        <v>4323860</v>
      </c>
      <c r="G259" s="14">
        <v>2969290</v>
      </c>
    </row>
    <row r="260" spans="1:7">
      <c r="A260" s="44">
        <v>44440</v>
      </c>
      <c r="B260" s="41" t="s">
        <v>32</v>
      </c>
      <c r="C260" s="44">
        <v>44437</v>
      </c>
      <c r="D260" s="41" t="str">
        <f t="shared" si="211"/>
        <v>(日)</v>
      </c>
      <c r="E260" s="14">
        <v>7049347</v>
      </c>
      <c r="F260" s="14">
        <v>4206037</v>
      </c>
      <c r="G260" s="14">
        <v>2843310</v>
      </c>
    </row>
    <row r="261" spans="1:7">
      <c r="A261" s="44">
        <v>44439</v>
      </c>
      <c r="B261" s="41" t="s">
        <v>28</v>
      </c>
      <c r="C261" s="44">
        <v>44430</v>
      </c>
      <c r="D261" s="41" t="str">
        <f t="shared" si="211"/>
        <v>(日)</v>
      </c>
      <c r="E261" s="14">
        <v>6366259</v>
      </c>
      <c r="F261" s="14">
        <v>3939155</v>
      </c>
      <c r="G261" s="14">
        <v>2427104</v>
      </c>
    </row>
    <row r="262" spans="1:7">
      <c r="A262" s="44">
        <v>44438</v>
      </c>
      <c r="B262" s="41" t="s">
        <v>29</v>
      </c>
      <c r="C262" s="44">
        <v>44430</v>
      </c>
      <c r="D262" s="41" t="str">
        <f t="shared" si="211"/>
        <v>(日)</v>
      </c>
      <c r="E262" s="14">
        <v>6130651</v>
      </c>
      <c r="F262" s="14">
        <v>3818332</v>
      </c>
      <c r="G262" s="14">
        <v>2312319</v>
      </c>
    </row>
    <row r="263" spans="1:7">
      <c r="A263" s="44">
        <v>44435</v>
      </c>
      <c r="B263" s="41" t="s">
        <v>30</v>
      </c>
      <c r="C263" s="44">
        <v>44430</v>
      </c>
      <c r="D263" s="41" t="str">
        <f t="shared" si="211"/>
        <v>(日)</v>
      </c>
      <c r="E263" s="14">
        <v>5767203</v>
      </c>
      <c r="F263" s="14">
        <v>3613973</v>
      </c>
      <c r="G263" s="14">
        <v>2153230</v>
      </c>
    </row>
    <row r="264" spans="1:7">
      <c r="A264" s="44">
        <v>44434</v>
      </c>
      <c r="B264" s="41" t="s">
        <v>31</v>
      </c>
      <c r="C264" s="44">
        <v>44430</v>
      </c>
      <c r="D264" s="41" t="str">
        <f t="shared" si="211"/>
        <v>(日)</v>
      </c>
      <c r="E264" s="14">
        <v>5515725</v>
      </c>
      <c r="F264" s="14">
        <v>3481057</v>
      </c>
      <c r="G264" s="14">
        <v>2034668</v>
      </c>
    </row>
    <row r="265" spans="1:7">
      <c r="A265" s="44">
        <v>44433</v>
      </c>
      <c r="B265" s="41" t="s">
        <v>32</v>
      </c>
      <c r="C265" s="44">
        <v>44430</v>
      </c>
      <c r="D265" s="41" t="str">
        <f t="shared" si="211"/>
        <v>(日)</v>
      </c>
      <c r="E265" s="14">
        <v>5251138</v>
      </c>
      <c r="F265" s="14">
        <v>3336803</v>
      </c>
      <c r="G265" s="14">
        <v>1914335</v>
      </c>
    </row>
    <row r="266" spans="1:7">
      <c r="A266" s="44">
        <v>44432</v>
      </c>
      <c r="B266" s="41" t="s">
        <v>28</v>
      </c>
      <c r="C266" s="44">
        <v>44423</v>
      </c>
      <c r="D266" s="41" t="str">
        <f t="shared" si="211"/>
        <v>(日)</v>
      </c>
      <c r="E266" s="14">
        <v>4642683</v>
      </c>
      <c r="F266" s="14">
        <v>3121870</v>
      </c>
      <c r="G266" s="14">
        <v>1520813</v>
      </c>
    </row>
    <row r="267" spans="1:7">
      <c r="A267" s="44">
        <v>44431</v>
      </c>
      <c r="B267" s="41" t="s">
        <v>29</v>
      </c>
      <c r="C267" s="44">
        <v>44423</v>
      </c>
      <c r="D267" s="41" t="str">
        <f t="shared" si="211"/>
        <v>(日)</v>
      </c>
      <c r="E267" s="14">
        <v>4441321</v>
      </c>
      <c r="F267" s="14">
        <v>3000348</v>
      </c>
      <c r="G267" s="14">
        <v>1440973</v>
      </c>
    </row>
    <row r="268" spans="1:7">
      <c r="A268" s="44">
        <v>44428</v>
      </c>
      <c r="B268" s="41" t="s">
        <v>30</v>
      </c>
      <c r="C268" s="44">
        <v>44423</v>
      </c>
      <c r="D268" s="41" t="str">
        <f t="shared" si="211"/>
        <v>(日)</v>
      </c>
      <c r="E268" s="14">
        <v>4130976</v>
      </c>
      <c r="F268" s="14">
        <v>2827197</v>
      </c>
      <c r="G268" s="14">
        <v>1303779</v>
      </c>
    </row>
    <row r="269" spans="1:7">
      <c r="A269" s="44">
        <v>44427</v>
      </c>
      <c r="B269" s="41" t="s">
        <v>31</v>
      </c>
      <c r="C269" s="44">
        <v>44423</v>
      </c>
      <c r="D269" s="41" t="str">
        <f t="shared" si="211"/>
        <v>(日)</v>
      </c>
      <c r="E269" s="14">
        <v>3902839</v>
      </c>
      <c r="F269" s="14">
        <v>2705274</v>
      </c>
      <c r="G269" s="14">
        <v>1197565</v>
      </c>
    </row>
    <row r="270" spans="1:7">
      <c r="A270" s="44">
        <v>44426</v>
      </c>
      <c r="B270" s="41" t="s">
        <v>32</v>
      </c>
      <c r="C270" s="44">
        <v>44423</v>
      </c>
      <c r="D270" s="41" t="str">
        <f t="shared" si="211"/>
        <v>(日)</v>
      </c>
      <c r="E270" s="14">
        <v>3663878</v>
      </c>
      <c r="F270" s="14">
        <v>2572887</v>
      </c>
      <c r="G270" s="14">
        <v>1090991</v>
      </c>
    </row>
    <row r="271" spans="1:7">
      <c r="A271" s="44">
        <v>44425</v>
      </c>
      <c r="B271" s="41" t="s">
        <v>28</v>
      </c>
      <c r="C271" s="44">
        <v>44416</v>
      </c>
      <c r="D271" s="41" t="str">
        <f t="shared" si="211"/>
        <v>(日)</v>
      </c>
      <c r="E271" s="14">
        <v>3224734</v>
      </c>
      <c r="F271" s="14">
        <v>2409948</v>
      </c>
      <c r="G271" s="14">
        <v>814786</v>
      </c>
    </row>
    <row r="272" spans="1:7">
      <c r="A272" s="44">
        <v>44424</v>
      </c>
      <c r="B272" s="41" t="s">
        <v>29</v>
      </c>
      <c r="C272" s="44">
        <v>44416</v>
      </c>
      <c r="D272" s="41" t="str">
        <f t="shared" si="211"/>
        <v>(日)</v>
      </c>
      <c r="E272" s="14">
        <v>3080184</v>
      </c>
      <c r="F272" s="14">
        <v>2325181</v>
      </c>
      <c r="G272" s="14">
        <v>755003</v>
      </c>
    </row>
    <row r="273" spans="1:7">
      <c r="A273" s="44">
        <v>44421</v>
      </c>
      <c r="B273" s="41" t="s">
        <v>30</v>
      </c>
      <c r="C273" s="44">
        <v>44416</v>
      </c>
      <c r="D273" s="41" t="str">
        <f t="shared" si="211"/>
        <v>(日)</v>
      </c>
      <c r="E273" s="14">
        <v>2899381</v>
      </c>
      <c r="F273" s="14">
        <v>2215605</v>
      </c>
      <c r="G273" s="14">
        <v>683776</v>
      </c>
    </row>
    <row r="274" spans="1:7">
      <c r="A274" s="44">
        <v>44420</v>
      </c>
      <c r="B274" s="41" t="s">
        <v>31</v>
      </c>
      <c r="C274" s="44">
        <v>44416</v>
      </c>
      <c r="D274" s="41" t="str">
        <f t="shared" si="211"/>
        <v>(日)</v>
      </c>
      <c r="E274" s="14">
        <v>2748556</v>
      </c>
      <c r="F274" s="14">
        <v>2115570</v>
      </c>
      <c r="G274" s="14">
        <v>632986</v>
      </c>
    </row>
    <row r="275" spans="1:7">
      <c r="A275" s="44">
        <v>44419</v>
      </c>
      <c r="B275" s="41" t="s">
        <v>32</v>
      </c>
      <c r="C275" s="44">
        <v>44416</v>
      </c>
      <c r="D275" s="41" t="str">
        <f t="shared" si="211"/>
        <v>(日)</v>
      </c>
      <c r="E275" s="14">
        <v>2576423</v>
      </c>
      <c r="F275" s="14">
        <v>2005958</v>
      </c>
      <c r="G275" s="14">
        <v>570465</v>
      </c>
    </row>
    <row r="276" spans="1:7">
      <c r="A276" s="44">
        <v>44418</v>
      </c>
      <c r="B276" s="41" t="s">
        <v>28</v>
      </c>
      <c r="C276" s="44">
        <v>44409</v>
      </c>
      <c r="D276" s="41" t="str">
        <f t="shared" si="211"/>
        <v>(日)</v>
      </c>
      <c r="E276" s="14">
        <v>2107992</v>
      </c>
      <c r="F276" s="14">
        <v>1814876</v>
      </c>
      <c r="G276" s="14">
        <v>293116</v>
      </c>
    </row>
    <row r="277" spans="1:7">
      <c r="A277" s="44">
        <v>44414</v>
      </c>
      <c r="B277" s="41" t="s">
        <v>30</v>
      </c>
      <c r="C277" s="44">
        <v>44409</v>
      </c>
      <c r="D277" s="41" t="str">
        <f t="shared" si="211"/>
        <v>(日)</v>
      </c>
      <c r="E277" s="14">
        <v>1774733</v>
      </c>
      <c r="F277" s="14">
        <v>1551425</v>
      </c>
      <c r="G277" s="14">
        <v>223308</v>
      </c>
    </row>
    <row r="278" spans="1:7">
      <c r="A278" s="44">
        <v>44413</v>
      </c>
      <c r="B278" s="41" t="s">
        <v>31</v>
      </c>
      <c r="C278" s="44">
        <v>44409</v>
      </c>
      <c r="D278" s="41" t="str">
        <f t="shared" si="211"/>
        <v>(日)</v>
      </c>
      <c r="E278" s="14">
        <v>1774269</v>
      </c>
      <c r="F278" s="14">
        <v>1550961</v>
      </c>
      <c r="G278" s="14">
        <v>223308</v>
      </c>
    </row>
    <row r="279" spans="1:7">
      <c r="A279" s="44">
        <v>44412</v>
      </c>
      <c r="B279" s="41" t="s">
        <v>32</v>
      </c>
      <c r="C279" s="44">
        <v>44409</v>
      </c>
      <c r="D279" s="41" t="str">
        <f t="shared" si="211"/>
        <v>(日)</v>
      </c>
      <c r="E279" s="14">
        <v>1637626</v>
      </c>
      <c r="F279" s="14">
        <v>1449639</v>
      </c>
      <c r="G279" s="14">
        <v>187987</v>
      </c>
    </row>
    <row r="280" spans="1:7">
      <c r="A280" s="13"/>
      <c r="B280" s="12"/>
      <c r="C280" s="12"/>
      <c r="D280" s="12"/>
      <c r="E280" s="12"/>
      <c r="F280" s="12"/>
      <c r="G280" s="9"/>
    </row>
    <row r="281" spans="1:7">
      <c r="A281" s="2" t="s">
        <v>83</v>
      </c>
      <c r="B281" s="9"/>
      <c r="C281" s="9"/>
      <c r="D281" s="9"/>
      <c r="E281" s="9"/>
      <c r="F281" s="9"/>
    </row>
    <row r="282" spans="1:7">
      <c r="A282" s="2" t="s">
        <v>82</v>
      </c>
    </row>
  </sheetData>
  <mergeCells count="5">
    <mergeCell ref="A3:A4"/>
    <mergeCell ref="B3:B4"/>
    <mergeCell ref="C3:C4"/>
    <mergeCell ref="D3:D4"/>
    <mergeCell ref="E3:E4"/>
  </mergeCells>
  <phoneticPr fontId="2"/>
  <pageMargins left="0.7" right="0.7" top="0.75" bottom="0.75" header="0.3" footer="0.3"/>
  <pageSetup paperSize="9" scale="42" fitToHeight="3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D9940540A4AD24EA258EF04A3E52A20" ma:contentTypeVersion="13" ma:contentTypeDescription="新しいドキュメントを作成します。" ma:contentTypeScope="" ma:versionID="953fe48ed312eff24e2aa2757d45a001">
  <xsd:schema xmlns:xsd="http://www.w3.org/2001/XMLSchema" xmlns:xs="http://www.w3.org/2001/XMLSchema" xmlns:p="http://schemas.microsoft.com/office/2006/metadata/properties" xmlns:ns2="4792b3de-ecc8-4888-8cb3-43f2ab207195" xmlns:ns3="dde89435-9c06-4bd3-b71c-7d49ee4fff0c" targetNamespace="http://schemas.microsoft.com/office/2006/metadata/properties" ma:root="true" ma:fieldsID="f4a5c3f03b422d802434d0e09c15336e" ns2:_="" ns3:_="">
    <xsd:import namespace="4792b3de-ecc8-4888-8cb3-43f2ab207195"/>
    <xsd:import namespace="dde89435-9c06-4bd3-b71c-7d49ee4fff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92b3de-ecc8-4888-8cb3-43f2ab207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89435-9c06-4bd3-b71c-7d49ee4fff0c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3a67c90-d410-4768-bcd0-1d8803b5704e}" ma:internalName="TaxCatchAll" ma:showField="CatchAllData" ma:web="dde89435-9c06-4bd3-b71c-7d49ee4fff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792b3de-ecc8-4888-8cb3-43f2ab207195">
      <Terms xmlns="http://schemas.microsoft.com/office/infopath/2007/PartnerControls"/>
    </lcf76f155ced4ddcb4097134ff3c332f>
    <TaxCatchAll xmlns="dde89435-9c06-4bd3-b71c-7d49ee4fff0c" xsi:nil="true"/>
  </documentManagement>
</p:properties>
</file>

<file path=customXml/itemProps1.xml><?xml version="1.0" encoding="utf-8"?>
<ds:datastoreItem xmlns:ds="http://schemas.openxmlformats.org/officeDocument/2006/customXml" ds:itemID="{B443A017-6560-49F1-A06B-FF4A1F72B2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92b3de-ecc8-4888-8cb3-43f2ab207195"/>
    <ds:schemaRef ds:uri="dde89435-9c06-4bd3-b71c-7d49ee4fff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BBDFB6-9A70-4A5A-8DDB-F3F9A5D5A6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13705-5299-4BDA-B344-B89B2CFFBC4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f29c99a9-2f7a-4302-86cb-05f0a42840fb"/>
    <ds:schemaRef ds:uri="418539d9-ccaa-4f07-ad3e-d267fe6a0194"/>
    <ds:schemaRef ds:uri="4792b3de-ecc8-4888-8cb3-43f2ab207195"/>
    <ds:schemaRef ds:uri="dde89435-9c06-4bd3-b71c-7d49ee4fff0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総接種回数</vt:lpstr>
      <vt:lpstr>初回接種_一般接種</vt:lpstr>
      <vt:lpstr>初回接種_医療従事者等</vt:lpstr>
      <vt:lpstr>初回接種_職域接種</vt:lpstr>
      <vt:lpstr>初回接種_重複</vt:lpstr>
      <vt:lpstr>初回接種_一般接種!Print_Area</vt:lpstr>
      <vt:lpstr>総接種回数!Print_Area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2024-04-08T14:31:07Z</dcterms:created>
  <dcterms:modified xsi:type="dcterms:W3CDTF">2024-04-08T14:31:08Z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0x010100CD9940540A4AD24EA258EF04A3E52A20</vt:lpwstr>
  </property>
  <property fmtid="{D5CDD505-2E9C-101B-9397-08002B2CF9AE}" pid="3" name="_dlc_DocIdItemGuid">
    <vt:lpwstr>4c02ec85-7b6a-43ba-8fd7-75960f2d326a</vt:lpwstr>
  </property>
  <property fmtid="{D5CDD505-2E9C-101B-9397-08002B2CF9AE}" pid="4" name="MediaServiceImageTags">
    <vt:lpwstr/>
  </property>
</Properties>
</file>