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/>
  </bookViews>
  <sheets>
    <sheet name="sh_sdw" sheetId="1" r:id="rId1"/>
    <sheet name="备份" sheetId="2" r:id="rId2"/>
    <sheet name="数值公式" sheetId="3" r:id="rId3"/>
    <sheet name="参考数据" sheetId="4" r:id="rId4"/>
  </sheets>
  <calcPr calcId="144525"/>
</workbook>
</file>

<file path=xl/comments1.xml><?xml version="1.0" encoding="utf-8"?>
<comments xmlns="http://schemas.openxmlformats.org/spreadsheetml/2006/main">
  <authors>
    <author>56455</author>
  </authors>
  <commentList>
    <comment ref="A1" authorId="0">
      <text>
        <r>
          <rPr>
            <sz val="9"/>
            <rFont val="宋体"/>
            <charset val="134"/>
          </rPr>
          <t>//唯一id</t>
        </r>
      </text>
    </comment>
    <comment ref="B1" authorId="0">
      <text>
        <r>
          <rPr>
            <sz val="9"/>
            <rFont val="宋体"/>
            <charset val="134"/>
          </rPr>
          <t>//半径</t>
        </r>
      </text>
    </comment>
    <comment ref="C1" authorId="0">
      <text>
        <r>
          <rPr>
            <b/>
            <sz val="9"/>
            <rFont val="宋体"/>
            <charset val="134"/>
          </rPr>
          <t>//名字</t>
        </r>
      </text>
    </comment>
    <comment ref="D1" authorId="0">
      <text>
        <r>
          <rPr>
            <sz val="9"/>
            <rFont val="宋体"/>
            <charset val="134"/>
          </rPr>
          <t>//移动速度</t>
        </r>
      </text>
    </comment>
    <comment ref="E1" authorId="0">
      <text>
        <r>
          <rPr>
            <sz val="9"/>
            <rFont val="宋体"/>
            <charset val="134"/>
          </rPr>
          <t>//类型
[点击:0]
[小球:1]
[魔法球:2]</t>
        </r>
      </text>
    </comment>
    <comment ref="F1" authorId="0">
      <text>
        <r>
          <rPr>
            <sz val="9"/>
            <rFont val="宋体"/>
            <charset val="134"/>
          </rPr>
          <t>//icon</t>
        </r>
      </text>
    </comment>
    <comment ref="G1" authorId="0">
      <text>
        <r>
          <rPr>
            <sz val="9"/>
            <rFont val="宋体"/>
            <charset val="134"/>
          </rPr>
          <t>//球形象</t>
        </r>
      </text>
    </comment>
    <comment ref="H1" authorId="0">
      <text>
        <r>
          <rPr>
            <sz val="9"/>
            <rFont val="宋体"/>
            <charset val="134"/>
          </rPr>
          <t>//初始等级</t>
        </r>
      </text>
    </comment>
    <comment ref="I1" authorId="0">
      <text>
        <r>
          <rPr>
            <sz val="9"/>
            <rFont val="宋体"/>
            <charset val="134"/>
          </rPr>
          <t>//开放等级</t>
        </r>
      </text>
    </comment>
    <comment ref="J1" authorId="0">
      <text>
        <r>
          <rPr>
            <sz val="9"/>
            <rFont val="宋体"/>
            <charset val="134"/>
          </rPr>
          <t>//初始攻击力</t>
        </r>
      </text>
    </comment>
    <comment ref="K1" authorId="0">
      <text>
        <r>
          <rPr>
            <sz val="9"/>
            <rFont val="宋体"/>
            <charset val="134"/>
          </rPr>
          <t>//初始消耗值</t>
        </r>
      </text>
    </comment>
    <comment ref="L1" authorId="0">
      <text>
        <r>
          <rPr>
            <sz val="9"/>
            <rFont val="宋体"/>
            <charset val="134"/>
          </rPr>
          <t>//解锁消耗</t>
        </r>
      </text>
    </comment>
  </commentList>
</comments>
</file>

<file path=xl/comments2.xml><?xml version="1.0" encoding="utf-8"?>
<comments xmlns="http://schemas.openxmlformats.org/spreadsheetml/2006/main">
  <authors>
    <author>56455</author>
  </authors>
  <commentList>
    <comment ref="A1" authorId="0">
      <text>
        <r>
          <rPr>
            <sz val="9"/>
            <rFont val="宋体"/>
            <charset val="134"/>
          </rPr>
          <t>//唯一id</t>
        </r>
      </text>
    </comment>
    <comment ref="B1" authorId="0">
      <text>
        <r>
          <rPr>
            <sz val="9"/>
            <rFont val="宋体"/>
            <charset val="134"/>
          </rPr>
          <t>//半径</t>
        </r>
      </text>
    </comment>
    <comment ref="C1" authorId="0">
      <text>
        <r>
          <rPr>
            <b/>
            <sz val="9"/>
            <rFont val="宋体"/>
            <charset val="134"/>
          </rPr>
          <t>//名字</t>
        </r>
      </text>
    </comment>
    <comment ref="D1" authorId="0">
      <text>
        <r>
          <rPr>
            <sz val="9"/>
            <rFont val="宋体"/>
            <charset val="134"/>
          </rPr>
          <t>//移动速度</t>
        </r>
      </text>
    </comment>
    <comment ref="E1" authorId="0">
      <text>
        <r>
          <rPr>
            <sz val="9"/>
            <rFont val="宋体"/>
            <charset val="134"/>
          </rPr>
          <t>//类型
[点击:0]
[小球:1]
[魔法球:2]</t>
        </r>
      </text>
    </comment>
    <comment ref="F1" authorId="0">
      <text>
        <r>
          <rPr>
            <sz val="9"/>
            <rFont val="宋体"/>
            <charset val="134"/>
          </rPr>
          <t>//icon</t>
        </r>
      </text>
    </comment>
    <comment ref="G1" authorId="0">
      <text>
        <r>
          <rPr>
            <sz val="9"/>
            <rFont val="宋体"/>
            <charset val="134"/>
          </rPr>
          <t>//球形象</t>
        </r>
      </text>
    </comment>
    <comment ref="H1" authorId="0">
      <text>
        <r>
          <rPr>
            <sz val="9"/>
            <rFont val="宋体"/>
            <charset val="134"/>
          </rPr>
          <t>//初始等级</t>
        </r>
      </text>
    </comment>
    <comment ref="I1" authorId="0">
      <text>
        <r>
          <rPr>
            <sz val="9"/>
            <rFont val="宋体"/>
            <charset val="134"/>
          </rPr>
          <t>//开放等级</t>
        </r>
      </text>
    </comment>
    <comment ref="J1" authorId="0">
      <text>
        <r>
          <rPr>
            <sz val="9"/>
            <rFont val="宋体"/>
            <charset val="134"/>
          </rPr>
          <t>//初始攻击力</t>
        </r>
      </text>
    </comment>
    <comment ref="K1" authorId="0">
      <text>
        <r>
          <rPr>
            <sz val="9"/>
            <rFont val="宋体"/>
            <charset val="134"/>
          </rPr>
          <t>//初始消耗值</t>
        </r>
      </text>
    </comment>
    <comment ref="L1" authorId="0">
      <text>
        <r>
          <rPr>
            <sz val="9"/>
            <rFont val="宋体"/>
            <charset val="134"/>
          </rPr>
          <t>//解锁消耗</t>
        </r>
      </text>
    </comment>
  </commentList>
</comments>
</file>

<file path=xl/sharedStrings.xml><?xml version="1.0" encoding="utf-8"?>
<sst xmlns="http://schemas.openxmlformats.org/spreadsheetml/2006/main" count="156">
  <si>
    <t>kId</t>
  </si>
  <si>
    <t>iRadius</t>
  </si>
  <si>
    <t>kName</t>
  </si>
  <si>
    <t>iSpeed</t>
  </si>
  <si>
    <t>eType</t>
  </si>
  <si>
    <t>kSkin</t>
  </si>
  <si>
    <t>kIcon</t>
  </si>
  <si>
    <t>iLevel</t>
  </si>
  <si>
    <t>iOpenLevel</t>
  </si>
  <si>
    <t>iAttack</t>
  </si>
  <si>
    <t>iCost</t>
  </si>
  <si>
    <t>iOpenCost</t>
  </si>
  <si>
    <t>B000</t>
  </si>
  <si>
    <t>点击</t>
  </si>
  <si>
    <t>clickImg</t>
  </si>
  <si>
    <t>B001</t>
  </si>
  <si>
    <t>小蓝球</t>
  </si>
  <si>
    <t>小球</t>
  </si>
  <si>
    <t>ball01</t>
  </si>
  <si>
    <t>B002</t>
  </si>
  <si>
    <t>呆呆球</t>
  </si>
  <si>
    <t>ball02</t>
  </si>
  <si>
    <t>B003</t>
  </si>
  <si>
    <t>布袋球</t>
  </si>
  <si>
    <t>ball03</t>
  </si>
  <si>
    <t>B004</t>
  </si>
  <si>
    <t>闪电球</t>
  </si>
  <si>
    <t>魔法球</t>
  </si>
  <si>
    <t>ball_thunder</t>
  </si>
  <si>
    <t>thunder</t>
  </si>
  <si>
    <t>B005</t>
  </si>
  <si>
    <t>火焰球</t>
  </si>
  <si>
    <t>ball_fire</t>
  </si>
  <si>
    <t>fire</t>
  </si>
  <si>
    <t>B006</t>
  </si>
  <si>
    <t>冰霜球</t>
  </si>
  <si>
    <t>ball_snow</t>
  </si>
  <si>
    <t>snow</t>
  </si>
  <si>
    <t>B007</t>
  </si>
  <si>
    <t>剧毒球</t>
  </si>
  <si>
    <t>ball_poison</t>
  </si>
  <si>
    <t>poison</t>
  </si>
  <si>
    <t>B008</t>
  </si>
  <si>
    <t>圣光球</t>
  </si>
  <si>
    <t>ball_lighting</t>
  </si>
  <si>
    <t>lighting</t>
  </si>
  <si>
    <t>B009</t>
  </si>
  <si>
    <t>大郎球</t>
  </si>
  <si>
    <t>ball04</t>
  </si>
  <si>
    <t>B010</t>
  </si>
  <si>
    <t>公仔球</t>
  </si>
  <si>
    <t>ball05</t>
  </si>
  <si>
    <t>B011</t>
  </si>
  <si>
    <t>饭团球</t>
  </si>
  <si>
    <t>ball06</t>
  </si>
  <si>
    <t>B012</t>
  </si>
  <si>
    <t>包子球</t>
  </si>
  <si>
    <t>ball07</t>
  </si>
  <si>
    <t>B013</t>
  </si>
  <si>
    <t>猴宝球</t>
  </si>
  <si>
    <t>ball08</t>
  </si>
  <si>
    <t>B014</t>
  </si>
  <si>
    <t>汤圆球</t>
  </si>
  <si>
    <t>ball09</t>
  </si>
  <si>
    <t>B015</t>
  </si>
  <si>
    <t>蘑菇球</t>
  </si>
  <si>
    <t>ball10</t>
  </si>
  <si>
    <t>B016</t>
  </si>
  <si>
    <t>狐狸球</t>
  </si>
  <si>
    <t>ball11</t>
  </si>
  <si>
    <t>B017</t>
  </si>
  <si>
    <t>猫咪球</t>
  </si>
  <si>
    <t>ball12</t>
  </si>
  <si>
    <t>B018</t>
  </si>
  <si>
    <t>鸡仔球</t>
  </si>
  <si>
    <t>ball13</t>
  </si>
  <si>
    <t>B019</t>
  </si>
  <si>
    <t>熊猫球</t>
  </si>
  <si>
    <t>ball14</t>
  </si>
  <si>
    <t>B020</t>
  </si>
  <si>
    <t>波比球</t>
  </si>
  <si>
    <t>ball15</t>
  </si>
  <si>
    <t>B021</t>
  </si>
  <si>
    <t>乌鸦球</t>
  </si>
  <si>
    <t>ball16</t>
  </si>
  <si>
    <t>B022</t>
  </si>
  <si>
    <t>奎爷球</t>
  </si>
  <si>
    <t>ball17</t>
  </si>
  <si>
    <t>B023</t>
  </si>
  <si>
    <t>头盔球</t>
  </si>
  <si>
    <t>ball18</t>
  </si>
  <si>
    <t>B024</t>
  </si>
  <si>
    <t>里奥球</t>
  </si>
  <si>
    <t>ball19</t>
  </si>
  <si>
    <t>B025</t>
  </si>
  <si>
    <t>塞尔球</t>
  </si>
  <si>
    <t>ball20</t>
  </si>
  <si>
    <t>B026</t>
  </si>
  <si>
    <t>鹰眼球</t>
  </si>
  <si>
    <t>ball21</t>
  </si>
  <si>
    <t>B027</t>
  </si>
  <si>
    <t>蜘蛛球</t>
  </si>
  <si>
    <t>ball22</t>
  </si>
  <si>
    <t>B028</t>
  </si>
  <si>
    <t>章鱼球</t>
  </si>
  <si>
    <t>ball23</t>
  </si>
  <si>
    <t>B029</t>
  </si>
  <si>
    <t>钢铁球</t>
  </si>
  <si>
    <t>ball24</t>
  </si>
  <si>
    <t>B030</t>
  </si>
  <si>
    <t>蝙蝠球</t>
  </si>
  <si>
    <t>ball25</t>
  </si>
  <si>
    <t>取值时均为四舍五入</t>
  </si>
  <si>
    <t>攻击</t>
  </si>
  <si>
    <t>前值*1.1；四舍五入</t>
  </si>
  <si>
    <t>消耗</t>
  </si>
  <si>
    <t>前值*1.15；四舍五入</t>
  </si>
  <si>
    <t>初始攻击力</t>
  </si>
  <si>
    <t>上一个球的初始攻击*3</t>
  </si>
  <si>
    <t>(初始攻击为1的小球除外)</t>
  </si>
  <si>
    <t>初始升级消耗</t>
  </si>
  <si>
    <t>上一个球初始消耗*6</t>
  </si>
  <si>
    <t>(初始消耗为0的小球除外)</t>
  </si>
  <si>
    <t>每级攻击增加值</t>
  </si>
  <si>
    <t>ROUNDUP(前值/15,0)</t>
  </si>
  <si>
    <t>每级攻击增加后的值</t>
  </si>
  <si>
    <t>ROUNDUP(前值*16/15,0)</t>
  </si>
  <si>
    <t>每级消耗增加值</t>
  </si>
  <si>
    <t>ROUNDUP(前值/10,0)</t>
  </si>
  <si>
    <t>(即增加10%)</t>
  </si>
  <si>
    <t>每级消耗增加后的值</t>
  </si>
  <si>
    <t>ROUNDUP(前值*1.1,0)</t>
  </si>
  <si>
    <t>(即*110%)</t>
  </si>
  <si>
    <t>比值（消耗/攻击）</t>
  </si>
  <si>
    <t>ROUNDDOWN(前值*0.11,0)</t>
  </si>
  <si>
    <t>(即增加11%)</t>
  </si>
  <si>
    <t>魔法球攻击升级公式</t>
  </si>
  <si>
    <t>ROUNDDOWN(前值*1.11,0)</t>
  </si>
  <si>
    <t>(前一个攻击球的1.11倍)</t>
  </si>
  <si>
    <t>ROUNDDOWN(前值*0.15,0)</t>
  </si>
  <si>
    <t>(即增加15%)</t>
  </si>
  <si>
    <t>魔法球资源消耗升级公式</t>
  </si>
  <si>
    <t>ROUNDDOWN(前值*1.15,0)</t>
  </si>
  <si>
    <t>(前一个消耗的1.15倍)</t>
  </si>
  <si>
    <t>ROUND(B44*1.1,0)</t>
  </si>
  <si>
    <t>ROUND(C4*1.15,0)</t>
  </si>
  <si>
    <t>ROUND(D72*16/15,0)</t>
  </si>
  <si>
    <t>ROUND(G6*1.1,0)</t>
  </si>
  <si>
    <t>等级</t>
  </si>
  <si>
    <t>球1</t>
  </si>
  <si>
    <t>球2</t>
  </si>
  <si>
    <t>球3</t>
  </si>
  <si>
    <t>球4</t>
  </si>
  <si>
    <t>最后1球</t>
  </si>
  <si>
    <t>球1，a</t>
  </si>
  <si>
    <t>球2,b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</si>
</sst>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4" borderId="10" applyNumberFormat="0" applyAlignment="0" applyProtection="0">
      <alignment vertical="center"/>
    </xf>
    <xf numFmtId="0" fontId="12" fillId="24" borderId="7" applyNumberFormat="0" applyAlignment="0" applyProtection="0">
      <alignment vertical="center"/>
    </xf>
    <xf numFmtId="0" fontId="19" fillId="37" borderId="1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3" xfId="0" applyFill="1" applyBorder="1">
      <alignment vertical="center"/>
    </xf>
    <xf numFmtId="11" fontId="0" fillId="2" borderId="0" xfId="0" applyNumberFormat="1" applyFill="1">
      <alignment vertical="center"/>
    </xf>
    <xf numFmtId="11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2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2" xfId="0" applyFill="1" applyBorder="1">
      <alignment vertical="center"/>
    </xf>
    <xf numFmtId="11" fontId="0" fillId="5" borderId="1" xfId="0" applyNumberFormat="1" applyFill="1" applyBorder="1">
      <alignment vertical="center"/>
    </xf>
    <xf numFmtId="0" fontId="0" fillId="7" borderId="4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11" fontId="0" fillId="5" borderId="3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Alignment="1">
      <alignment horizontal="right" vertical="center"/>
    </xf>
    <xf numFmtId="11" fontId="0" fillId="0" borderId="0" xfId="0" applyNumberForma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workbookViewId="0">
      <selection activeCell="M7" sqref="M7"/>
    </sheetView>
  </sheetViews>
  <sheetFormatPr defaultColWidth="9" defaultRowHeight="13.5"/>
  <cols>
    <col min="4" max="5" width="12.625"/>
    <col min="6" max="6" width="20.75" customWidth="1"/>
    <col min="9" max="9" width="11.875" customWidth="1"/>
    <col min="10" max="10" width="14.875" customWidth="1"/>
    <col min="11" max="12" width="12.6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50</v>
      </c>
      <c r="C2" t="s">
        <v>13</v>
      </c>
      <c r="D2">
        <v>0</v>
      </c>
      <c r="E2" t="s">
        <v>13</v>
      </c>
      <c r="F2" t="s">
        <v>14</v>
      </c>
      <c r="G2" t="s">
        <v>14</v>
      </c>
      <c r="H2">
        <v>1</v>
      </c>
      <c r="I2">
        <v>1</v>
      </c>
      <c r="J2">
        <v>1</v>
      </c>
      <c r="K2">
        <v>11</v>
      </c>
      <c r="L2">
        <v>11</v>
      </c>
    </row>
    <row r="3" spans="1:12">
      <c r="A3" t="s">
        <v>15</v>
      </c>
      <c r="B3">
        <v>30</v>
      </c>
      <c r="C3" t="s">
        <v>16</v>
      </c>
      <c r="D3">
        <v>13</v>
      </c>
      <c r="E3" t="s">
        <v>17</v>
      </c>
      <c r="F3" t="s">
        <v>18</v>
      </c>
      <c r="G3" t="s">
        <v>18</v>
      </c>
      <c r="H3">
        <v>0</v>
      </c>
      <c r="I3">
        <v>1</v>
      </c>
      <c r="J3">
        <v>1</v>
      </c>
      <c r="K3">
        <v>11</v>
      </c>
      <c r="L3">
        <v>1</v>
      </c>
    </row>
    <row r="4" spans="1:12">
      <c r="A4" t="s">
        <v>19</v>
      </c>
      <c r="B4">
        <v>30</v>
      </c>
      <c r="C4" t="s">
        <v>20</v>
      </c>
      <c r="D4">
        <v>13</v>
      </c>
      <c r="E4" t="s">
        <v>17</v>
      </c>
      <c r="F4" t="s">
        <v>21</v>
      </c>
      <c r="G4" t="s">
        <v>21</v>
      </c>
      <c r="H4">
        <v>0</v>
      </c>
      <c r="I4">
        <v>1</v>
      </c>
      <c r="J4">
        <v>30</v>
      </c>
      <c r="K4">
        <v>300</v>
      </c>
      <c r="L4">
        <v>300</v>
      </c>
    </row>
    <row r="5" spans="1:12">
      <c r="A5" t="s">
        <v>22</v>
      </c>
      <c r="B5">
        <v>30</v>
      </c>
      <c r="C5" t="s">
        <v>23</v>
      </c>
      <c r="D5">
        <v>13</v>
      </c>
      <c r="E5" t="s">
        <v>17</v>
      </c>
      <c r="F5" t="s">
        <v>24</v>
      </c>
      <c r="G5" t="s">
        <v>24</v>
      </c>
      <c r="H5">
        <v>0</v>
      </c>
      <c r="I5">
        <v>1</v>
      </c>
      <c r="J5">
        <f>J4*3</f>
        <v>90</v>
      </c>
      <c r="K5">
        <f>K4*6</f>
        <v>1800</v>
      </c>
      <c r="L5">
        <f>L4*5</f>
        <v>1500</v>
      </c>
    </row>
    <row r="6" spans="1:12">
      <c r="A6" t="s">
        <v>25</v>
      </c>
      <c r="B6" s="34">
        <v>33</v>
      </c>
      <c r="C6" t="s">
        <v>26</v>
      </c>
      <c r="D6">
        <v>15</v>
      </c>
      <c r="E6" t="s">
        <v>27</v>
      </c>
      <c r="F6" t="s">
        <v>28</v>
      </c>
      <c r="G6" t="s">
        <v>29</v>
      </c>
      <c r="H6">
        <v>0</v>
      </c>
      <c r="I6">
        <v>30</v>
      </c>
      <c r="J6">
        <v>1000</v>
      </c>
      <c r="K6">
        <v>1000000</v>
      </c>
      <c r="L6">
        <f>J6*1000</f>
        <v>1000000</v>
      </c>
    </row>
    <row r="7" spans="1:12">
      <c r="A7" t="s">
        <v>30</v>
      </c>
      <c r="B7" s="34">
        <v>32</v>
      </c>
      <c r="C7" t="s">
        <v>31</v>
      </c>
      <c r="D7">
        <v>14</v>
      </c>
      <c r="E7" t="s">
        <v>27</v>
      </c>
      <c r="F7" t="s">
        <v>32</v>
      </c>
      <c r="G7" t="s">
        <v>33</v>
      </c>
      <c r="H7">
        <v>0</v>
      </c>
      <c r="I7">
        <v>50</v>
      </c>
      <c r="J7">
        <v>3000000</v>
      </c>
      <c r="K7">
        <v>3600000000</v>
      </c>
      <c r="L7">
        <f>J7*1100</f>
        <v>3300000000</v>
      </c>
    </row>
    <row r="8" spans="1:12">
      <c r="A8" t="s">
        <v>34</v>
      </c>
      <c r="B8" s="34">
        <v>31</v>
      </c>
      <c r="C8" t="s">
        <v>35</v>
      </c>
      <c r="D8">
        <v>13</v>
      </c>
      <c r="E8" t="s">
        <v>27</v>
      </c>
      <c r="F8" t="s">
        <v>36</v>
      </c>
      <c r="G8" t="s">
        <v>37</v>
      </c>
      <c r="H8">
        <v>0</v>
      </c>
      <c r="I8">
        <v>75</v>
      </c>
      <c r="J8">
        <v>8000000000</v>
      </c>
      <c r="K8">
        <v>11200000000000</v>
      </c>
      <c r="L8">
        <f>J8*1200</f>
        <v>9600000000000</v>
      </c>
    </row>
    <row r="9" spans="1:12">
      <c r="A9" t="s">
        <v>38</v>
      </c>
      <c r="B9" s="34">
        <v>30</v>
      </c>
      <c r="C9" t="s">
        <v>39</v>
      </c>
      <c r="D9">
        <v>12</v>
      </c>
      <c r="E9" t="s">
        <v>27</v>
      </c>
      <c r="F9" t="s">
        <v>40</v>
      </c>
      <c r="G9" t="s">
        <v>41</v>
      </c>
      <c r="H9">
        <v>0</v>
      </c>
      <c r="I9">
        <v>100</v>
      </c>
      <c r="J9" s="36">
        <v>12000000000000</v>
      </c>
      <c r="K9">
        <v>1.92e+16</v>
      </c>
      <c r="L9">
        <f>J9*1300</f>
        <v>1.56e+16</v>
      </c>
    </row>
    <row r="10" spans="1:12">
      <c r="A10" t="s">
        <v>42</v>
      </c>
      <c r="B10" s="34">
        <v>29</v>
      </c>
      <c r="C10" t="s">
        <v>43</v>
      </c>
      <c r="D10">
        <v>11</v>
      </c>
      <c r="E10" t="s">
        <v>27</v>
      </c>
      <c r="F10" t="s">
        <v>44</v>
      </c>
      <c r="G10" t="s">
        <v>45</v>
      </c>
      <c r="H10">
        <v>0</v>
      </c>
      <c r="I10">
        <v>150</v>
      </c>
      <c r="J10" s="36">
        <v>1.5e+16</v>
      </c>
      <c r="K10">
        <v>2.7e+19</v>
      </c>
      <c r="L10">
        <f>J10*1400</f>
        <v>2.1e+19</v>
      </c>
    </row>
    <row r="11" spans="1:12">
      <c r="A11" t="s">
        <v>46</v>
      </c>
      <c r="B11">
        <v>30</v>
      </c>
      <c r="C11" t="s">
        <v>47</v>
      </c>
      <c r="D11">
        <v>13</v>
      </c>
      <c r="E11" t="s">
        <v>17</v>
      </c>
      <c r="F11" t="s">
        <v>48</v>
      </c>
      <c r="G11" t="s">
        <v>48</v>
      </c>
      <c r="H11">
        <v>0</v>
      </c>
      <c r="I11">
        <v>1</v>
      </c>
      <c r="J11">
        <v>270</v>
      </c>
      <c r="K11">
        <f>K5*6</f>
        <v>10800</v>
      </c>
      <c r="L11">
        <f>L5*5</f>
        <v>7500</v>
      </c>
    </row>
    <row r="12" spans="1:12">
      <c r="A12" t="s">
        <v>49</v>
      </c>
      <c r="B12">
        <v>30</v>
      </c>
      <c r="C12" t="s">
        <v>50</v>
      </c>
      <c r="D12">
        <v>12</v>
      </c>
      <c r="E12" t="s">
        <v>17</v>
      </c>
      <c r="F12" t="s">
        <v>51</v>
      </c>
      <c r="G12" t="s">
        <v>51</v>
      </c>
      <c r="H12">
        <v>0</v>
      </c>
      <c r="I12">
        <v>1</v>
      </c>
      <c r="J12">
        <f>J11*3</f>
        <v>810</v>
      </c>
      <c r="K12">
        <f>K11*6</f>
        <v>64800</v>
      </c>
      <c r="L12">
        <f>L11*5</f>
        <v>37500</v>
      </c>
    </row>
    <row r="13" spans="1:12">
      <c r="A13" t="s">
        <v>52</v>
      </c>
      <c r="B13">
        <v>28</v>
      </c>
      <c r="C13" t="s">
        <v>53</v>
      </c>
      <c r="D13">
        <v>12</v>
      </c>
      <c r="E13" t="s">
        <v>17</v>
      </c>
      <c r="F13" t="s">
        <v>54</v>
      </c>
      <c r="G13" t="s">
        <v>54</v>
      </c>
      <c r="H13">
        <v>0</v>
      </c>
      <c r="I13">
        <v>1</v>
      </c>
      <c r="J13">
        <f>J12*3</f>
        <v>2430</v>
      </c>
      <c r="K13">
        <f t="shared" ref="K13:K32" si="0">K12*6</f>
        <v>388800</v>
      </c>
      <c r="L13">
        <f>INT(L12*4.9)</f>
        <v>183750</v>
      </c>
    </row>
    <row r="14" spans="1:12">
      <c r="A14" t="s">
        <v>55</v>
      </c>
      <c r="B14">
        <v>28</v>
      </c>
      <c r="C14" t="s">
        <v>56</v>
      </c>
      <c r="D14">
        <v>12</v>
      </c>
      <c r="E14" t="s">
        <v>17</v>
      </c>
      <c r="F14" t="s">
        <v>57</v>
      </c>
      <c r="G14" t="s">
        <v>57</v>
      </c>
      <c r="H14">
        <v>0</v>
      </c>
      <c r="I14">
        <v>1</v>
      </c>
      <c r="J14">
        <f>J13*3</f>
        <v>7290</v>
      </c>
      <c r="K14">
        <f t="shared" si="0"/>
        <v>2332800</v>
      </c>
      <c r="L14">
        <f>INT(L13*4.9)</f>
        <v>900375</v>
      </c>
    </row>
    <row r="15" spans="1:12">
      <c r="A15" t="s">
        <v>58</v>
      </c>
      <c r="B15">
        <v>28</v>
      </c>
      <c r="C15" t="s">
        <v>59</v>
      </c>
      <c r="D15">
        <v>12</v>
      </c>
      <c r="E15" t="s">
        <v>17</v>
      </c>
      <c r="F15" t="s">
        <v>60</v>
      </c>
      <c r="G15" t="s">
        <v>60</v>
      </c>
      <c r="H15">
        <v>0</v>
      </c>
      <c r="I15">
        <v>1</v>
      </c>
      <c r="J15">
        <f>J14*3</f>
        <v>21870</v>
      </c>
      <c r="K15">
        <f t="shared" si="0"/>
        <v>13996800</v>
      </c>
      <c r="L15">
        <f>INT(L14*4.9)</f>
        <v>4411837</v>
      </c>
    </row>
    <row r="16" spans="1:12">
      <c r="A16" t="s">
        <v>61</v>
      </c>
      <c r="B16">
        <v>28</v>
      </c>
      <c r="C16" t="s">
        <v>62</v>
      </c>
      <c r="D16">
        <v>11</v>
      </c>
      <c r="E16" t="s">
        <v>17</v>
      </c>
      <c r="F16" t="s">
        <v>63</v>
      </c>
      <c r="G16" t="s">
        <v>63</v>
      </c>
      <c r="H16">
        <v>0</v>
      </c>
      <c r="I16">
        <v>1</v>
      </c>
      <c r="J16">
        <f>J15*3</f>
        <v>65610</v>
      </c>
      <c r="K16">
        <f t="shared" si="0"/>
        <v>83980800</v>
      </c>
      <c r="L16">
        <f>INT(L15*4.9)</f>
        <v>21618001</v>
      </c>
    </row>
    <row r="17" spans="1:12">
      <c r="A17" t="s">
        <v>64</v>
      </c>
      <c r="B17">
        <v>28</v>
      </c>
      <c r="C17" t="s">
        <v>65</v>
      </c>
      <c r="D17">
        <v>11</v>
      </c>
      <c r="E17" t="s">
        <v>17</v>
      </c>
      <c r="F17" t="s">
        <v>66</v>
      </c>
      <c r="G17" t="s">
        <v>66</v>
      </c>
      <c r="H17">
        <v>0</v>
      </c>
      <c r="I17">
        <v>1</v>
      </c>
      <c r="J17">
        <f t="shared" ref="J17:J32" si="1">J16*3</f>
        <v>196830</v>
      </c>
      <c r="K17">
        <f t="shared" si="0"/>
        <v>503884800</v>
      </c>
      <c r="L17">
        <f>INT(L16*4.9)</f>
        <v>105928204</v>
      </c>
    </row>
    <row r="18" spans="1:12">
      <c r="A18" t="s">
        <v>67</v>
      </c>
      <c r="B18">
        <v>26</v>
      </c>
      <c r="C18" t="s">
        <v>68</v>
      </c>
      <c r="D18">
        <v>11</v>
      </c>
      <c r="E18" t="s">
        <v>17</v>
      </c>
      <c r="F18" t="s">
        <v>69</v>
      </c>
      <c r="G18" t="s">
        <v>69</v>
      </c>
      <c r="H18">
        <v>0</v>
      </c>
      <c r="I18">
        <v>1</v>
      </c>
      <c r="J18">
        <f t="shared" si="1"/>
        <v>590490</v>
      </c>
      <c r="K18">
        <f t="shared" si="0"/>
        <v>3023308800</v>
      </c>
      <c r="L18">
        <f>INT(L17*4.9)</f>
        <v>519048199</v>
      </c>
    </row>
    <row r="19" spans="1:12">
      <c r="A19" t="s">
        <v>70</v>
      </c>
      <c r="B19">
        <v>26</v>
      </c>
      <c r="C19" t="s">
        <v>71</v>
      </c>
      <c r="D19">
        <v>11</v>
      </c>
      <c r="E19" t="s">
        <v>17</v>
      </c>
      <c r="F19" t="s">
        <v>72</v>
      </c>
      <c r="G19" t="s">
        <v>72</v>
      </c>
      <c r="H19">
        <v>0</v>
      </c>
      <c r="I19">
        <v>1</v>
      </c>
      <c r="J19">
        <f t="shared" si="1"/>
        <v>1771470</v>
      </c>
      <c r="K19">
        <f t="shared" si="0"/>
        <v>18139852800</v>
      </c>
      <c r="L19">
        <f>INT(L18*4.8)</f>
        <v>2491431355</v>
      </c>
    </row>
    <row r="20" spans="1:12">
      <c r="A20" t="s">
        <v>73</v>
      </c>
      <c r="B20">
        <v>26</v>
      </c>
      <c r="C20" t="s">
        <v>74</v>
      </c>
      <c r="D20">
        <v>10</v>
      </c>
      <c r="E20" t="s">
        <v>17</v>
      </c>
      <c r="F20" t="s">
        <v>75</v>
      </c>
      <c r="G20" t="s">
        <v>75</v>
      </c>
      <c r="H20">
        <v>0</v>
      </c>
      <c r="I20">
        <v>1</v>
      </c>
      <c r="J20">
        <f t="shared" si="1"/>
        <v>5314410</v>
      </c>
      <c r="K20">
        <f t="shared" si="0"/>
        <v>108839116800</v>
      </c>
      <c r="L20">
        <f>INT(L19*4.8)</f>
        <v>11958870504</v>
      </c>
    </row>
    <row r="21" spans="1:12">
      <c r="A21" t="s">
        <v>76</v>
      </c>
      <c r="B21">
        <v>26</v>
      </c>
      <c r="C21" t="s">
        <v>77</v>
      </c>
      <c r="D21">
        <v>10</v>
      </c>
      <c r="E21" t="s">
        <v>17</v>
      </c>
      <c r="F21" t="s">
        <v>78</v>
      </c>
      <c r="G21" t="s">
        <v>78</v>
      </c>
      <c r="H21">
        <v>0</v>
      </c>
      <c r="I21">
        <v>1</v>
      </c>
      <c r="J21">
        <f t="shared" si="1"/>
        <v>15943230</v>
      </c>
      <c r="K21">
        <f t="shared" si="0"/>
        <v>653034700800</v>
      </c>
      <c r="L21">
        <f>INT(L20*4.8)</f>
        <v>57402578419</v>
      </c>
    </row>
    <row r="22" spans="1:12">
      <c r="A22" t="s">
        <v>79</v>
      </c>
      <c r="B22">
        <v>26</v>
      </c>
      <c r="C22" t="s">
        <v>80</v>
      </c>
      <c r="D22">
        <v>10</v>
      </c>
      <c r="E22" t="s">
        <v>17</v>
      </c>
      <c r="F22" t="s">
        <v>81</v>
      </c>
      <c r="G22" t="s">
        <v>81</v>
      </c>
      <c r="H22">
        <v>0</v>
      </c>
      <c r="I22">
        <v>1</v>
      </c>
      <c r="J22">
        <f t="shared" si="1"/>
        <v>47829690</v>
      </c>
      <c r="K22">
        <f t="shared" si="0"/>
        <v>3918208204800</v>
      </c>
      <c r="L22">
        <f>INT(L21*4.8)</f>
        <v>275532376411</v>
      </c>
    </row>
    <row r="23" spans="1:12">
      <c r="A23" t="s">
        <v>82</v>
      </c>
      <c r="B23">
        <v>24</v>
      </c>
      <c r="C23" t="s">
        <v>83</v>
      </c>
      <c r="D23">
        <v>10</v>
      </c>
      <c r="E23" t="s">
        <v>17</v>
      </c>
      <c r="F23" t="s">
        <v>84</v>
      </c>
      <c r="G23" t="s">
        <v>84</v>
      </c>
      <c r="H23">
        <v>0</v>
      </c>
      <c r="I23">
        <v>1</v>
      </c>
      <c r="J23">
        <f t="shared" si="1"/>
        <v>143489070</v>
      </c>
      <c r="K23">
        <f t="shared" si="0"/>
        <v>23509249228800</v>
      </c>
      <c r="L23">
        <f>INT(L22*4.8)</f>
        <v>1322555406772</v>
      </c>
    </row>
    <row r="24" spans="1:12">
      <c r="A24" t="s">
        <v>85</v>
      </c>
      <c r="B24">
        <v>24</v>
      </c>
      <c r="C24" t="s">
        <v>86</v>
      </c>
      <c r="D24">
        <v>9</v>
      </c>
      <c r="E24" t="s">
        <v>17</v>
      </c>
      <c r="F24" t="s">
        <v>87</v>
      </c>
      <c r="G24" t="s">
        <v>87</v>
      </c>
      <c r="H24">
        <v>0</v>
      </c>
      <c r="I24">
        <v>1</v>
      </c>
      <c r="J24">
        <f t="shared" si="1"/>
        <v>430467210</v>
      </c>
      <c r="K24">
        <f t="shared" si="0"/>
        <v>141055495372800</v>
      </c>
      <c r="L24">
        <f>INT(L23*4.7)</f>
        <v>6216010411828</v>
      </c>
    </row>
    <row r="25" spans="1:12">
      <c r="A25" t="s">
        <v>88</v>
      </c>
      <c r="B25">
        <v>24</v>
      </c>
      <c r="C25" t="s">
        <v>89</v>
      </c>
      <c r="D25">
        <v>9</v>
      </c>
      <c r="E25" t="s">
        <v>17</v>
      </c>
      <c r="F25" t="s">
        <v>90</v>
      </c>
      <c r="G25" t="s">
        <v>90</v>
      </c>
      <c r="H25">
        <v>0</v>
      </c>
      <c r="I25">
        <v>1</v>
      </c>
      <c r="J25">
        <f t="shared" si="1"/>
        <v>1291401630</v>
      </c>
      <c r="K25">
        <f t="shared" si="0"/>
        <v>846332972236800</v>
      </c>
      <c r="L25">
        <f>INT(L24*4.7)</f>
        <v>29215248935591</v>
      </c>
    </row>
    <row r="26" spans="1:12">
      <c r="A26" t="s">
        <v>91</v>
      </c>
      <c r="B26">
        <v>24</v>
      </c>
      <c r="C26" t="s">
        <v>92</v>
      </c>
      <c r="D26">
        <v>9</v>
      </c>
      <c r="E26" t="s">
        <v>17</v>
      </c>
      <c r="F26" t="s">
        <v>93</v>
      </c>
      <c r="G26" t="s">
        <v>93</v>
      </c>
      <c r="H26">
        <v>0</v>
      </c>
      <c r="I26">
        <v>1</v>
      </c>
      <c r="J26">
        <f t="shared" si="1"/>
        <v>3874204890</v>
      </c>
      <c r="K26">
        <f t="shared" si="0"/>
        <v>5077997833420800</v>
      </c>
      <c r="L26">
        <f>INT(L25*4.7)</f>
        <v>137311669997278</v>
      </c>
    </row>
    <row r="27" spans="1:12">
      <c r="A27" t="s">
        <v>94</v>
      </c>
      <c r="B27">
        <v>24</v>
      </c>
      <c r="C27" t="s">
        <v>95</v>
      </c>
      <c r="D27">
        <v>9</v>
      </c>
      <c r="E27" t="s">
        <v>17</v>
      </c>
      <c r="F27" t="s">
        <v>96</v>
      </c>
      <c r="G27" t="s">
        <v>96</v>
      </c>
      <c r="H27">
        <v>0</v>
      </c>
      <c r="I27">
        <v>1</v>
      </c>
      <c r="J27">
        <f t="shared" si="1"/>
        <v>11622614670</v>
      </c>
      <c r="K27">
        <f t="shared" si="0"/>
        <v>3.04679870005248e+16</v>
      </c>
      <c r="L27">
        <f>INT(L26*4.7)</f>
        <v>645364848987207</v>
      </c>
    </row>
    <row r="28" spans="1:12">
      <c r="A28" t="s">
        <v>97</v>
      </c>
      <c r="B28">
        <v>22</v>
      </c>
      <c r="C28" t="s">
        <v>98</v>
      </c>
      <c r="D28">
        <v>8</v>
      </c>
      <c r="E28" t="s">
        <v>17</v>
      </c>
      <c r="F28" t="s">
        <v>99</v>
      </c>
      <c r="G28" t="s">
        <v>99</v>
      </c>
      <c r="H28">
        <v>0</v>
      </c>
      <c r="I28">
        <v>1</v>
      </c>
      <c r="J28">
        <f t="shared" si="1"/>
        <v>34867844010</v>
      </c>
      <c r="K28">
        <f t="shared" si="0"/>
        <v>1.82807922003149e+17</v>
      </c>
      <c r="L28">
        <f>INT(L27*4.7)</f>
        <v>3033214790239870</v>
      </c>
    </row>
    <row r="29" spans="1:12">
      <c r="A29" t="s">
        <v>100</v>
      </c>
      <c r="B29">
        <v>22</v>
      </c>
      <c r="C29" t="s">
        <v>101</v>
      </c>
      <c r="D29">
        <v>8</v>
      </c>
      <c r="E29" t="s">
        <v>17</v>
      </c>
      <c r="F29" t="s">
        <v>102</v>
      </c>
      <c r="G29" t="s">
        <v>102</v>
      </c>
      <c r="H29">
        <v>0</v>
      </c>
      <c r="I29">
        <v>1</v>
      </c>
      <c r="J29">
        <f t="shared" si="1"/>
        <v>104603532030</v>
      </c>
      <c r="K29">
        <f t="shared" si="0"/>
        <v>1.09684753201889e+18</v>
      </c>
      <c r="L29">
        <f>INT(L28*4.5)</f>
        <v>1.36494665560794e+16</v>
      </c>
    </row>
    <row r="30" spans="1:12">
      <c r="A30" t="s">
        <v>103</v>
      </c>
      <c r="B30">
        <v>22</v>
      </c>
      <c r="C30" t="s">
        <v>104</v>
      </c>
      <c r="D30">
        <v>8</v>
      </c>
      <c r="E30" t="s">
        <v>17</v>
      </c>
      <c r="F30" t="s">
        <v>105</v>
      </c>
      <c r="G30" t="s">
        <v>105</v>
      </c>
      <c r="H30">
        <v>0</v>
      </c>
      <c r="I30">
        <v>1</v>
      </c>
      <c r="J30">
        <f t="shared" si="1"/>
        <v>313810596090</v>
      </c>
      <c r="K30">
        <f t="shared" si="0"/>
        <v>6.58108519211336e+18</v>
      </c>
      <c r="L30">
        <f>INT(L29*4.5)</f>
        <v>6.14225995023573e+16</v>
      </c>
    </row>
    <row r="31" spans="1:12">
      <c r="A31" t="s">
        <v>106</v>
      </c>
      <c r="B31">
        <v>22</v>
      </c>
      <c r="C31" t="s">
        <v>107</v>
      </c>
      <c r="D31">
        <v>8</v>
      </c>
      <c r="E31" t="s">
        <v>17</v>
      </c>
      <c r="F31" t="s">
        <v>108</v>
      </c>
      <c r="G31" t="s">
        <v>108</v>
      </c>
      <c r="H31">
        <v>0</v>
      </c>
      <c r="I31">
        <v>1</v>
      </c>
      <c r="J31">
        <f t="shared" si="1"/>
        <v>941431788270</v>
      </c>
      <c r="K31">
        <f t="shared" si="0"/>
        <v>3.94865111526801e+19</v>
      </c>
      <c r="L31">
        <f>INT(L30*4.5)</f>
        <v>2.76401697760608e+17</v>
      </c>
    </row>
    <row r="32" spans="1:12">
      <c r="A32" t="s">
        <v>109</v>
      </c>
      <c r="B32">
        <v>22</v>
      </c>
      <c r="C32" t="s">
        <v>110</v>
      </c>
      <c r="D32">
        <v>7</v>
      </c>
      <c r="E32" t="s">
        <v>17</v>
      </c>
      <c r="F32" t="s">
        <v>111</v>
      </c>
      <c r="G32" t="s">
        <v>111</v>
      </c>
      <c r="H32">
        <v>0</v>
      </c>
      <c r="I32">
        <v>1</v>
      </c>
      <c r="J32">
        <f t="shared" si="1"/>
        <v>2824295364810</v>
      </c>
      <c r="K32">
        <f t="shared" si="0"/>
        <v>2.36919066916081e+20</v>
      </c>
      <c r="L32">
        <f>INT(L31*4.5)</f>
        <v>1.24380763992274e+18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M15" sqref="M15"/>
    </sheetView>
  </sheetViews>
  <sheetFormatPr defaultColWidth="9" defaultRowHeight="13.5"/>
  <cols>
    <col min="6" max="6" width="20.75" customWidth="1"/>
    <col min="9" max="9" width="11.875" customWidth="1"/>
    <col min="10" max="10" width="14.875" customWidth="1"/>
    <col min="11" max="11" width="11.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50</v>
      </c>
      <c r="C2" t="s">
        <v>13</v>
      </c>
      <c r="D2">
        <v>0</v>
      </c>
      <c r="E2" t="s">
        <v>13</v>
      </c>
      <c r="F2" t="s">
        <v>14</v>
      </c>
      <c r="G2" t="s">
        <v>14</v>
      </c>
      <c r="H2">
        <v>1</v>
      </c>
      <c r="I2">
        <v>1</v>
      </c>
      <c r="J2">
        <v>1</v>
      </c>
      <c r="K2">
        <v>11</v>
      </c>
      <c r="L2">
        <v>11</v>
      </c>
    </row>
    <row r="3" spans="1:12">
      <c r="A3" t="s">
        <v>15</v>
      </c>
      <c r="B3">
        <v>30</v>
      </c>
      <c r="C3" t="s">
        <v>16</v>
      </c>
      <c r="D3">
        <v>13</v>
      </c>
      <c r="E3" t="s">
        <v>17</v>
      </c>
      <c r="F3" t="s">
        <v>18</v>
      </c>
      <c r="G3" t="s">
        <v>18</v>
      </c>
      <c r="H3">
        <v>0</v>
      </c>
      <c r="I3">
        <v>1</v>
      </c>
      <c r="J3">
        <v>1</v>
      </c>
      <c r="K3">
        <v>11</v>
      </c>
      <c r="L3">
        <v>1</v>
      </c>
    </row>
    <row r="4" spans="1:12">
      <c r="A4" t="s">
        <v>19</v>
      </c>
      <c r="B4">
        <v>30</v>
      </c>
      <c r="C4" t="s">
        <v>20</v>
      </c>
      <c r="D4">
        <v>13</v>
      </c>
      <c r="E4" t="s">
        <v>17</v>
      </c>
      <c r="F4" t="s">
        <v>21</v>
      </c>
      <c r="G4" t="s">
        <v>21</v>
      </c>
      <c r="H4">
        <v>0</v>
      </c>
      <c r="I4">
        <v>1</v>
      </c>
      <c r="J4">
        <v>30</v>
      </c>
      <c r="K4">
        <v>300</v>
      </c>
      <c r="L4">
        <v>300</v>
      </c>
    </row>
    <row r="5" spans="1:12">
      <c r="A5" t="s">
        <v>22</v>
      </c>
      <c r="B5">
        <v>30</v>
      </c>
      <c r="C5" t="s">
        <v>23</v>
      </c>
      <c r="D5">
        <v>13</v>
      </c>
      <c r="E5" t="s">
        <v>17</v>
      </c>
      <c r="F5" t="s">
        <v>24</v>
      </c>
      <c r="G5" t="s">
        <v>24</v>
      </c>
      <c r="H5">
        <v>0</v>
      </c>
      <c r="I5">
        <v>1</v>
      </c>
      <c r="J5">
        <f>J4*3</f>
        <v>90</v>
      </c>
      <c r="K5">
        <f>K4*6</f>
        <v>1800</v>
      </c>
      <c r="L5">
        <f>L4*6</f>
        <v>1800</v>
      </c>
    </row>
    <row r="6" spans="1:12">
      <c r="A6" t="s">
        <v>25</v>
      </c>
      <c r="B6" s="34">
        <v>33</v>
      </c>
      <c r="C6" t="s">
        <v>26</v>
      </c>
      <c r="D6">
        <v>15</v>
      </c>
      <c r="E6" t="s">
        <v>27</v>
      </c>
      <c r="F6" t="s">
        <v>28</v>
      </c>
      <c r="G6" t="s">
        <v>29</v>
      </c>
      <c r="H6">
        <v>0</v>
      </c>
      <c r="I6">
        <v>30</v>
      </c>
      <c r="J6">
        <v>1000</v>
      </c>
      <c r="K6">
        <f t="shared" ref="K6:K10" si="0">L6</f>
        <v>1000000</v>
      </c>
      <c r="L6">
        <f>J6*1000</f>
        <v>1000000</v>
      </c>
    </row>
    <row r="7" spans="1:12">
      <c r="A7" t="s">
        <v>30</v>
      </c>
      <c r="B7" s="34">
        <v>32</v>
      </c>
      <c r="C7" t="s">
        <v>31</v>
      </c>
      <c r="D7">
        <v>14</v>
      </c>
      <c r="E7" t="s">
        <v>27</v>
      </c>
      <c r="F7" t="s">
        <v>32</v>
      </c>
      <c r="G7" t="s">
        <v>33</v>
      </c>
      <c r="H7">
        <v>0</v>
      </c>
      <c r="I7">
        <v>50</v>
      </c>
      <c r="J7">
        <v>3000000</v>
      </c>
      <c r="K7">
        <f t="shared" si="0"/>
        <v>3300000000</v>
      </c>
      <c r="L7">
        <f>J7*1100</f>
        <v>3300000000</v>
      </c>
    </row>
    <row r="8" spans="1:12">
      <c r="A8" t="s">
        <v>34</v>
      </c>
      <c r="B8" s="34">
        <v>31</v>
      </c>
      <c r="C8" t="s">
        <v>35</v>
      </c>
      <c r="D8">
        <v>13</v>
      </c>
      <c r="E8" t="s">
        <v>27</v>
      </c>
      <c r="F8" t="s">
        <v>36</v>
      </c>
      <c r="G8" t="s">
        <v>37</v>
      </c>
      <c r="H8">
        <v>0</v>
      </c>
      <c r="I8">
        <v>75</v>
      </c>
      <c r="J8">
        <v>80000000000</v>
      </c>
      <c r="K8">
        <f t="shared" si="0"/>
        <v>96000000000000</v>
      </c>
      <c r="L8">
        <f>J8*1200</f>
        <v>96000000000000</v>
      </c>
    </row>
    <row r="9" spans="1:12">
      <c r="A9" t="s">
        <v>38</v>
      </c>
      <c r="B9" s="34">
        <v>30</v>
      </c>
      <c r="C9" t="s">
        <v>39</v>
      </c>
      <c r="D9">
        <v>12</v>
      </c>
      <c r="E9" t="s">
        <v>27</v>
      </c>
      <c r="F9" t="s">
        <v>40</v>
      </c>
      <c r="G9" t="s">
        <v>41</v>
      </c>
      <c r="H9">
        <v>0</v>
      </c>
      <c r="I9">
        <v>100</v>
      </c>
      <c r="J9" s="35">
        <v>2000000000000</v>
      </c>
      <c r="K9">
        <f t="shared" si="0"/>
        <v>2600000000000000</v>
      </c>
      <c r="L9">
        <f>J9*1300</f>
        <v>2600000000000000</v>
      </c>
    </row>
    <row r="10" spans="1:12">
      <c r="A10" t="s">
        <v>42</v>
      </c>
      <c r="B10" s="34">
        <v>29</v>
      </c>
      <c r="C10" t="s">
        <v>43</v>
      </c>
      <c r="D10">
        <v>11</v>
      </c>
      <c r="E10" t="s">
        <v>27</v>
      </c>
      <c r="F10" t="s">
        <v>44</v>
      </c>
      <c r="G10" t="s">
        <v>45</v>
      </c>
      <c r="H10">
        <v>0</v>
      </c>
      <c r="I10">
        <v>150</v>
      </c>
      <c r="J10" s="35">
        <v>1250000000000000</v>
      </c>
      <c r="K10">
        <f t="shared" si="0"/>
        <v>1.75e+18</v>
      </c>
      <c r="L10">
        <f>J10*1400</f>
        <v>1.75e+18</v>
      </c>
    </row>
    <row r="11" spans="1:12">
      <c r="A11" t="s">
        <v>46</v>
      </c>
      <c r="B11">
        <v>30</v>
      </c>
      <c r="C11" t="s">
        <v>47</v>
      </c>
      <c r="D11">
        <v>13</v>
      </c>
      <c r="E11" t="s">
        <v>17</v>
      </c>
      <c r="F11" t="s">
        <v>48</v>
      </c>
      <c r="G11" t="s">
        <v>48</v>
      </c>
      <c r="H11">
        <v>0</v>
      </c>
      <c r="I11">
        <v>1</v>
      </c>
      <c r="J11">
        <v>270</v>
      </c>
      <c r="K11">
        <f>K5*6</f>
        <v>10800</v>
      </c>
      <c r="L11">
        <f t="shared" ref="L11:L32" si="1">K11</f>
        <v>10800</v>
      </c>
    </row>
    <row r="12" spans="1:12">
      <c r="A12" t="s">
        <v>49</v>
      </c>
      <c r="B12">
        <v>30</v>
      </c>
      <c r="C12" t="s">
        <v>50</v>
      </c>
      <c r="D12">
        <v>12</v>
      </c>
      <c r="E12" t="s">
        <v>17</v>
      </c>
      <c r="F12" t="s">
        <v>51</v>
      </c>
      <c r="G12" t="s">
        <v>51</v>
      </c>
      <c r="H12">
        <v>0</v>
      </c>
      <c r="I12">
        <v>1</v>
      </c>
      <c r="J12">
        <f t="shared" ref="J12:J32" si="2">J11*3</f>
        <v>810</v>
      </c>
      <c r="K12">
        <f t="shared" ref="K12:K32" si="3">K11*6</f>
        <v>64800</v>
      </c>
      <c r="L12">
        <f t="shared" si="1"/>
        <v>64800</v>
      </c>
    </row>
    <row r="13" spans="1:12">
      <c r="A13" t="s">
        <v>52</v>
      </c>
      <c r="B13">
        <v>28</v>
      </c>
      <c r="C13" t="s">
        <v>53</v>
      </c>
      <c r="D13">
        <v>12</v>
      </c>
      <c r="E13" t="s">
        <v>17</v>
      </c>
      <c r="F13" t="s">
        <v>54</v>
      </c>
      <c r="G13" t="s">
        <v>54</v>
      </c>
      <c r="H13">
        <v>0</v>
      </c>
      <c r="I13">
        <v>1</v>
      </c>
      <c r="J13">
        <f t="shared" si="2"/>
        <v>2430</v>
      </c>
      <c r="K13">
        <f t="shared" si="3"/>
        <v>388800</v>
      </c>
      <c r="L13">
        <f t="shared" si="1"/>
        <v>388800</v>
      </c>
    </row>
    <row r="14" spans="1:12">
      <c r="A14" t="s">
        <v>55</v>
      </c>
      <c r="B14">
        <v>28</v>
      </c>
      <c r="C14" t="s">
        <v>56</v>
      </c>
      <c r="D14">
        <v>12</v>
      </c>
      <c r="E14" t="s">
        <v>17</v>
      </c>
      <c r="F14" t="s">
        <v>57</v>
      </c>
      <c r="G14" t="s">
        <v>57</v>
      </c>
      <c r="H14">
        <v>0</v>
      </c>
      <c r="I14">
        <v>1</v>
      </c>
      <c r="J14">
        <f t="shared" si="2"/>
        <v>7290</v>
      </c>
      <c r="K14">
        <f t="shared" si="3"/>
        <v>2332800</v>
      </c>
      <c r="L14">
        <f t="shared" si="1"/>
        <v>2332800</v>
      </c>
    </row>
    <row r="15" spans="1:12">
      <c r="A15" t="s">
        <v>58</v>
      </c>
      <c r="B15">
        <v>28</v>
      </c>
      <c r="C15" t="s">
        <v>59</v>
      </c>
      <c r="D15">
        <v>12</v>
      </c>
      <c r="E15" t="s">
        <v>17</v>
      </c>
      <c r="F15" t="s">
        <v>60</v>
      </c>
      <c r="G15" t="s">
        <v>60</v>
      </c>
      <c r="H15">
        <v>0</v>
      </c>
      <c r="I15">
        <v>1</v>
      </c>
      <c r="J15">
        <f t="shared" si="2"/>
        <v>21870</v>
      </c>
      <c r="K15">
        <f t="shared" si="3"/>
        <v>13996800</v>
      </c>
      <c r="L15">
        <f t="shared" si="1"/>
        <v>13996800</v>
      </c>
    </row>
    <row r="16" spans="1:12">
      <c r="A16" t="s">
        <v>61</v>
      </c>
      <c r="B16">
        <v>28</v>
      </c>
      <c r="C16" t="s">
        <v>62</v>
      </c>
      <c r="D16">
        <v>11</v>
      </c>
      <c r="E16" t="s">
        <v>17</v>
      </c>
      <c r="F16" t="s">
        <v>63</v>
      </c>
      <c r="G16" t="s">
        <v>63</v>
      </c>
      <c r="H16">
        <v>0</v>
      </c>
      <c r="I16">
        <v>1</v>
      </c>
      <c r="J16">
        <f t="shared" si="2"/>
        <v>65610</v>
      </c>
      <c r="K16">
        <f t="shared" si="3"/>
        <v>83980800</v>
      </c>
      <c r="L16">
        <f t="shared" si="1"/>
        <v>83980800</v>
      </c>
    </row>
    <row r="17" spans="1:12">
      <c r="A17" t="s">
        <v>64</v>
      </c>
      <c r="B17">
        <v>28</v>
      </c>
      <c r="C17" t="s">
        <v>65</v>
      </c>
      <c r="D17">
        <v>11</v>
      </c>
      <c r="E17" t="s">
        <v>17</v>
      </c>
      <c r="F17" t="s">
        <v>66</v>
      </c>
      <c r="G17" t="s">
        <v>66</v>
      </c>
      <c r="H17">
        <v>0</v>
      </c>
      <c r="I17">
        <v>1</v>
      </c>
      <c r="J17">
        <f t="shared" si="2"/>
        <v>196830</v>
      </c>
      <c r="K17">
        <f t="shared" si="3"/>
        <v>503884800</v>
      </c>
      <c r="L17">
        <f t="shared" si="1"/>
        <v>503884800</v>
      </c>
    </row>
    <row r="18" spans="1:12">
      <c r="A18" t="s">
        <v>67</v>
      </c>
      <c r="B18">
        <v>26</v>
      </c>
      <c r="C18" t="s">
        <v>68</v>
      </c>
      <c r="D18">
        <v>11</v>
      </c>
      <c r="E18" t="s">
        <v>17</v>
      </c>
      <c r="F18" t="s">
        <v>69</v>
      </c>
      <c r="G18" t="s">
        <v>69</v>
      </c>
      <c r="H18">
        <v>0</v>
      </c>
      <c r="I18">
        <v>1</v>
      </c>
      <c r="J18">
        <f t="shared" si="2"/>
        <v>590490</v>
      </c>
      <c r="K18">
        <f t="shared" si="3"/>
        <v>3023308800</v>
      </c>
      <c r="L18">
        <f t="shared" si="1"/>
        <v>3023308800</v>
      </c>
    </row>
    <row r="19" spans="1:12">
      <c r="A19" t="s">
        <v>70</v>
      </c>
      <c r="B19">
        <v>26</v>
      </c>
      <c r="C19" t="s">
        <v>71</v>
      </c>
      <c r="D19">
        <v>11</v>
      </c>
      <c r="E19" t="s">
        <v>17</v>
      </c>
      <c r="F19" t="s">
        <v>72</v>
      </c>
      <c r="G19" t="s">
        <v>72</v>
      </c>
      <c r="H19">
        <v>0</v>
      </c>
      <c r="I19">
        <v>1</v>
      </c>
      <c r="J19">
        <f t="shared" si="2"/>
        <v>1771470</v>
      </c>
      <c r="K19">
        <f t="shared" si="3"/>
        <v>18139852800</v>
      </c>
      <c r="L19">
        <f t="shared" si="1"/>
        <v>18139852800</v>
      </c>
    </row>
    <row r="20" spans="1:12">
      <c r="A20" t="s">
        <v>73</v>
      </c>
      <c r="B20">
        <v>26</v>
      </c>
      <c r="C20" t="s">
        <v>74</v>
      </c>
      <c r="D20">
        <v>10</v>
      </c>
      <c r="E20" t="s">
        <v>17</v>
      </c>
      <c r="F20" t="s">
        <v>75</v>
      </c>
      <c r="G20" t="s">
        <v>75</v>
      </c>
      <c r="H20">
        <v>0</v>
      </c>
      <c r="I20">
        <v>1</v>
      </c>
      <c r="J20">
        <f t="shared" si="2"/>
        <v>5314410</v>
      </c>
      <c r="K20">
        <f t="shared" si="3"/>
        <v>108839116800</v>
      </c>
      <c r="L20">
        <f t="shared" si="1"/>
        <v>108839116800</v>
      </c>
    </row>
    <row r="21" spans="1:12">
      <c r="A21" t="s">
        <v>76</v>
      </c>
      <c r="B21">
        <v>26</v>
      </c>
      <c r="C21" t="s">
        <v>77</v>
      </c>
      <c r="D21">
        <v>10</v>
      </c>
      <c r="E21" t="s">
        <v>17</v>
      </c>
      <c r="F21" t="s">
        <v>78</v>
      </c>
      <c r="G21" t="s">
        <v>78</v>
      </c>
      <c r="H21">
        <v>0</v>
      </c>
      <c r="I21">
        <v>1</v>
      </c>
      <c r="J21">
        <f t="shared" si="2"/>
        <v>15943230</v>
      </c>
      <c r="K21">
        <f t="shared" si="3"/>
        <v>653034700800</v>
      </c>
      <c r="L21">
        <f t="shared" si="1"/>
        <v>653034700800</v>
      </c>
    </row>
    <row r="22" spans="1:12">
      <c r="A22" t="s">
        <v>79</v>
      </c>
      <c r="B22">
        <v>26</v>
      </c>
      <c r="C22" t="s">
        <v>80</v>
      </c>
      <c r="D22">
        <v>10</v>
      </c>
      <c r="E22" t="s">
        <v>17</v>
      </c>
      <c r="F22" t="s">
        <v>81</v>
      </c>
      <c r="G22" t="s">
        <v>81</v>
      </c>
      <c r="H22">
        <v>0</v>
      </c>
      <c r="I22">
        <v>1</v>
      </c>
      <c r="J22">
        <f t="shared" si="2"/>
        <v>47829690</v>
      </c>
      <c r="K22">
        <f t="shared" si="3"/>
        <v>3918208204800</v>
      </c>
      <c r="L22">
        <f t="shared" si="1"/>
        <v>3918208204800</v>
      </c>
    </row>
    <row r="23" spans="1:12">
      <c r="A23" t="s">
        <v>82</v>
      </c>
      <c r="B23">
        <v>24</v>
      </c>
      <c r="C23" t="s">
        <v>83</v>
      </c>
      <c r="D23">
        <v>10</v>
      </c>
      <c r="E23" t="s">
        <v>17</v>
      </c>
      <c r="F23" t="s">
        <v>84</v>
      </c>
      <c r="G23" t="s">
        <v>84</v>
      </c>
      <c r="H23">
        <v>0</v>
      </c>
      <c r="I23">
        <v>1</v>
      </c>
      <c r="J23">
        <f t="shared" si="2"/>
        <v>143489070</v>
      </c>
      <c r="K23">
        <f t="shared" si="3"/>
        <v>23509249228800</v>
      </c>
      <c r="L23">
        <f t="shared" si="1"/>
        <v>23509249228800</v>
      </c>
    </row>
    <row r="24" spans="1:12">
      <c r="A24" t="s">
        <v>85</v>
      </c>
      <c r="B24">
        <v>24</v>
      </c>
      <c r="C24" t="s">
        <v>86</v>
      </c>
      <c r="D24">
        <v>9</v>
      </c>
      <c r="E24" t="s">
        <v>17</v>
      </c>
      <c r="F24" t="s">
        <v>87</v>
      </c>
      <c r="G24" t="s">
        <v>87</v>
      </c>
      <c r="H24">
        <v>0</v>
      </c>
      <c r="I24">
        <v>1</v>
      </c>
      <c r="J24">
        <f t="shared" si="2"/>
        <v>430467210</v>
      </c>
      <c r="K24">
        <f t="shared" si="3"/>
        <v>141055495372800</v>
      </c>
      <c r="L24">
        <f t="shared" si="1"/>
        <v>141055495372800</v>
      </c>
    </row>
    <row r="25" spans="1:12">
      <c r="A25" t="s">
        <v>88</v>
      </c>
      <c r="B25">
        <v>24</v>
      </c>
      <c r="C25" t="s">
        <v>89</v>
      </c>
      <c r="D25">
        <v>9</v>
      </c>
      <c r="E25" t="s">
        <v>17</v>
      </c>
      <c r="F25" t="s">
        <v>90</v>
      </c>
      <c r="G25" t="s">
        <v>90</v>
      </c>
      <c r="H25">
        <v>0</v>
      </c>
      <c r="I25">
        <v>1</v>
      </c>
      <c r="J25">
        <f t="shared" si="2"/>
        <v>1291401630</v>
      </c>
      <c r="K25">
        <f t="shared" si="3"/>
        <v>846332972236800</v>
      </c>
      <c r="L25">
        <f t="shared" si="1"/>
        <v>846332972236800</v>
      </c>
    </row>
    <row r="26" spans="1:12">
      <c r="A26" t="s">
        <v>91</v>
      </c>
      <c r="B26">
        <v>24</v>
      </c>
      <c r="C26" t="s">
        <v>92</v>
      </c>
      <c r="D26">
        <v>9</v>
      </c>
      <c r="E26" t="s">
        <v>17</v>
      </c>
      <c r="F26" t="s">
        <v>93</v>
      </c>
      <c r="G26" t="s">
        <v>93</v>
      </c>
      <c r="H26">
        <v>0</v>
      </c>
      <c r="I26">
        <v>1</v>
      </c>
      <c r="J26">
        <f t="shared" si="2"/>
        <v>3874204890</v>
      </c>
      <c r="K26">
        <f t="shared" si="3"/>
        <v>5077997833420800</v>
      </c>
      <c r="L26">
        <f t="shared" si="1"/>
        <v>5077997833420800</v>
      </c>
    </row>
    <row r="27" spans="1:12">
      <c r="A27" t="s">
        <v>94</v>
      </c>
      <c r="B27">
        <v>24</v>
      </c>
      <c r="C27" t="s">
        <v>95</v>
      </c>
      <c r="D27">
        <v>9</v>
      </c>
      <c r="E27" t="s">
        <v>17</v>
      </c>
      <c r="F27" t="s">
        <v>96</v>
      </c>
      <c r="G27" t="s">
        <v>96</v>
      </c>
      <c r="H27">
        <v>0</v>
      </c>
      <c r="I27">
        <v>1</v>
      </c>
      <c r="J27">
        <f t="shared" si="2"/>
        <v>11622614670</v>
      </c>
      <c r="K27">
        <f t="shared" si="3"/>
        <v>3.04679870005248e+16</v>
      </c>
      <c r="L27">
        <f t="shared" si="1"/>
        <v>3.04679870005248e+16</v>
      </c>
    </row>
    <row r="28" spans="1:12">
      <c r="A28" t="s">
        <v>97</v>
      </c>
      <c r="B28">
        <v>22</v>
      </c>
      <c r="C28" t="s">
        <v>98</v>
      </c>
      <c r="D28">
        <v>8</v>
      </c>
      <c r="E28" t="s">
        <v>17</v>
      </c>
      <c r="F28" t="s">
        <v>99</v>
      </c>
      <c r="G28" t="s">
        <v>99</v>
      </c>
      <c r="H28">
        <v>0</v>
      </c>
      <c r="I28">
        <v>1</v>
      </c>
      <c r="J28">
        <f t="shared" si="2"/>
        <v>34867844010</v>
      </c>
      <c r="K28">
        <f t="shared" si="3"/>
        <v>1.82807922003149e+17</v>
      </c>
      <c r="L28">
        <f t="shared" si="1"/>
        <v>1.82807922003149e+17</v>
      </c>
    </row>
    <row r="29" spans="1:12">
      <c r="A29" t="s">
        <v>100</v>
      </c>
      <c r="B29">
        <v>22</v>
      </c>
      <c r="C29" t="s">
        <v>101</v>
      </c>
      <c r="D29">
        <v>8</v>
      </c>
      <c r="E29" t="s">
        <v>17</v>
      </c>
      <c r="F29" t="s">
        <v>102</v>
      </c>
      <c r="G29" t="s">
        <v>102</v>
      </c>
      <c r="H29">
        <v>0</v>
      </c>
      <c r="I29">
        <v>1</v>
      </c>
      <c r="J29">
        <f t="shared" si="2"/>
        <v>104603532030</v>
      </c>
      <c r="K29">
        <f t="shared" si="3"/>
        <v>1.09684753201889e+18</v>
      </c>
      <c r="L29">
        <f t="shared" si="1"/>
        <v>1.09684753201889e+18</v>
      </c>
    </row>
    <row r="30" spans="1:12">
      <c r="A30" t="s">
        <v>103</v>
      </c>
      <c r="B30">
        <v>22</v>
      </c>
      <c r="C30" t="s">
        <v>104</v>
      </c>
      <c r="D30">
        <v>8</v>
      </c>
      <c r="E30" t="s">
        <v>17</v>
      </c>
      <c r="F30" t="s">
        <v>105</v>
      </c>
      <c r="G30" t="s">
        <v>105</v>
      </c>
      <c r="H30">
        <v>0</v>
      </c>
      <c r="I30">
        <v>1</v>
      </c>
      <c r="J30">
        <f t="shared" si="2"/>
        <v>313810596090</v>
      </c>
      <c r="K30">
        <f t="shared" si="3"/>
        <v>6.58108519211336e+18</v>
      </c>
      <c r="L30">
        <f t="shared" si="1"/>
        <v>6.58108519211336e+18</v>
      </c>
    </row>
    <row r="31" spans="1:12">
      <c r="A31" t="s">
        <v>106</v>
      </c>
      <c r="B31">
        <v>22</v>
      </c>
      <c r="C31" t="s">
        <v>107</v>
      </c>
      <c r="D31">
        <v>8</v>
      </c>
      <c r="E31" t="s">
        <v>17</v>
      </c>
      <c r="F31" t="s">
        <v>108</v>
      </c>
      <c r="G31" t="s">
        <v>108</v>
      </c>
      <c r="H31">
        <v>0</v>
      </c>
      <c r="I31">
        <v>1</v>
      </c>
      <c r="J31">
        <f t="shared" si="2"/>
        <v>941431788270</v>
      </c>
      <c r="K31">
        <f t="shared" si="3"/>
        <v>3.94865111526801e+19</v>
      </c>
      <c r="L31">
        <f t="shared" si="1"/>
        <v>3.94865111526801e+19</v>
      </c>
    </row>
    <row r="32" spans="1:12">
      <c r="A32" t="s">
        <v>109</v>
      </c>
      <c r="B32">
        <v>22</v>
      </c>
      <c r="C32" t="s">
        <v>110</v>
      </c>
      <c r="D32">
        <v>7</v>
      </c>
      <c r="E32" t="s">
        <v>17</v>
      </c>
      <c r="F32" t="s">
        <v>111</v>
      </c>
      <c r="G32" t="s">
        <v>111</v>
      </c>
      <c r="H32">
        <v>0</v>
      </c>
      <c r="I32">
        <v>1</v>
      </c>
      <c r="J32">
        <f t="shared" si="2"/>
        <v>2824295364810</v>
      </c>
      <c r="K32">
        <f t="shared" si="3"/>
        <v>2.36919066916081e+20</v>
      </c>
      <c r="L32">
        <f t="shared" si="1"/>
        <v>2.36919066916081e+20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28"/>
  <sheetViews>
    <sheetView workbookViewId="0">
      <selection activeCell="G17" sqref="G17"/>
    </sheetView>
  </sheetViews>
  <sheetFormatPr defaultColWidth="9" defaultRowHeight="13.5" outlineLevelCol="5"/>
  <cols>
    <col min="3" max="3" width="12.625"/>
    <col min="4" max="4" width="19.125" customWidth="1"/>
    <col min="5" max="5" width="25.375" customWidth="1"/>
    <col min="6" max="6" width="26.375" customWidth="1"/>
  </cols>
  <sheetData>
    <row r="1" spans="4:6">
      <c r="D1" s="32" t="s">
        <v>112</v>
      </c>
      <c r="E1" s="32"/>
      <c r="F1" s="32"/>
    </row>
    <row r="2" spans="4:6">
      <c r="D2" s="32"/>
      <c r="E2" s="32"/>
      <c r="F2" s="32"/>
    </row>
    <row r="3" spans="3:5">
      <c r="C3" t="s">
        <v>13</v>
      </c>
      <c r="D3" t="s">
        <v>113</v>
      </c>
      <c r="E3" t="s">
        <v>114</v>
      </c>
    </row>
    <row r="4" spans="4:5">
      <c r="D4" t="s">
        <v>115</v>
      </c>
      <c r="E4" t="s">
        <v>116</v>
      </c>
    </row>
    <row r="7" spans="3:6">
      <c r="C7" t="s">
        <v>17</v>
      </c>
      <c r="D7" t="s">
        <v>117</v>
      </c>
      <c r="E7" t="s">
        <v>118</v>
      </c>
      <c r="F7" s="33" t="s">
        <v>119</v>
      </c>
    </row>
    <row r="8" spans="4:6">
      <c r="D8" t="s">
        <v>120</v>
      </c>
      <c r="E8" t="s">
        <v>121</v>
      </c>
      <c r="F8" s="33" t="s">
        <v>122</v>
      </c>
    </row>
    <row r="10" spans="4:5">
      <c r="D10" t="s">
        <v>123</v>
      </c>
      <c r="E10" s="34" t="s">
        <v>124</v>
      </c>
    </row>
    <row r="11" spans="4:5">
      <c r="D11" t="s">
        <v>125</v>
      </c>
      <c r="E11" s="34" t="s">
        <v>126</v>
      </c>
    </row>
    <row r="13" spans="4:6">
      <c r="D13" t="s">
        <v>127</v>
      </c>
      <c r="E13" s="34" t="s">
        <v>128</v>
      </c>
      <c r="F13" s="33" t="s">
        <v>129</v>
      </c>
    </row>
    <row r="14" spans="4:6">
      <c r="D14" t="s">
        <v>130</v>
      </c>
      <c r="E14" s="34" t="s">
        <v>131</v>
      </c>
      <c r="F14" s="33" t="s">
        <v>132</v>
      </c>
    </row>
    <row r="17" spans="3:6">
      <c r="C17" t="s">
        <v>27</v>
      </c>
      <c r="D17" t="s">
        <v>117</v>
      </c>
      <c r="E17" t="s">
        <v>115</v>
      </c>
      <c r="F17" t="s">
        <v>133</v>
      </c>
    </row>
    <row r="18" spans="4:6">
      <c r="D18">
        <v>1000</v>
      </c>
      <c r="E18">
        <v>1000000</v>
      </c>
      <c r="F18">
        <f>E18/D18</f>
        <v>1000</v>
      </c>
    </row>
    <row r="19" spans="4:6">
      <c r="D19">
        <v>3000000</v>
      </c>
      <c r="E19">
        <v>3300000000</v>
      </c>
      <c r="F19">
        <f>E19/D19</f>
        <v>1100</v>
      </c>
    </row>
    <row r="20" spans="4:6">
      <c r="D20">
        <v>80000000000</v>
      </c>
      <c r="E20">
        <v>96000000000000</v>
      </c>
      <c r="F20">
        <f>E20/D20</f>
        <v>1200</v>
      </c>
    </row>
    <row r="21" spans="4:6">
      <c r="D21">
        <v>2000000000000</v>
      </c>
      <c r="E21">
        <v>2600000000000000</v>
      </c>
      <c r="F21">
        <f>E21/D21</f>
        <v>1300</v>
      </c>
    </row>
    <row r="22" spans="4:6">
      <c r="D22">
        <v>1250000000000000</v>
      </c>
      <c r="E22">
        <v>1.75e+18</v>
      </c>
      <c r="F22">
        <f>E22/D22</f>
        <v>1400</v>
      </c>
    </row>
    <row r="24" spans="4:6">
      <c r="D24" t="s">
        <v>123</v>
      </c>
      <c r="E24" t="s">
        <v>134</v>
      </c>
      <c r="F24" s="33" t="s">
        <v>135</v>
      </c>
    </row>
    <row r="25" spans="4:6">
      <c r="D25" t="s">
        <v>136</v>
      </c>
      <c r="E25" t="s">
        <v>137</v>
      </c>
      <c r="F25" s="33" t="s">
        <v>138</v>
      </c>
    </row>
    <row r="27" spans="4:6">
      <c r="D27" t="s">
        <v>127</v>
      </c>
      <c r="E27" t="s">
        <v>139</v>
      </c>
      <c r="F27" s="33" t="s">
        <v>140</v>
      </c>
    </row>
    <row r="28" spans="4:6">
      <c r="D28" t="s">
        <v>141</v>
      </c>
      <c r="E28" t="s">
        <v>142</v>
      </c>
      <c r="F28" s="33" t="s">
        <v>143</v>
      </c>
    </row>
  </sheetData>
  <mergeCells count="1">
    <mergeCell ref="D1:F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3"/>
  <sheetViews>
    <sheetView workbookViewId="0">
      <selection activeCell="F14" sqref="F14"/>
    </sheetView>
  </sheetViews>
  <sheetFormatPr defaultColWidth="9" defaultRowHeight="13.5"/>
  <cols>
    <col min="2" max="3" width="18.25" customWidth="1"/>
    <col min="4" max="4" width="9.375"/>
    <col min="5" max="5" width="12.625"/>
    <col min="6" max="6" width="20.375" customWidth="1"/>
    <col min="7" max="7" width="17.125" customWidth="1"/>
    <col min="8" max="8" width="10.375"/>
    <col min="9" max="9" width="12.625"/>
    <col min="10" max="10" width="11.5"/>
    <col min="11" max="11" width="12.625"/>
    <col min="12" max="12" width="12.625" style="3"/>
    <col min="13" max="14" width="12.625"/>
    <col min="15" max="15" width="12.625" style="4"/>
    <col min="16" max="19" width="12.625"/>
  </cols>
  <sheetData>
    <row r="1" customFormat="1" spans="3:19">
      <c r="C1" s="5" t="s">
        <v>17</v>
      </c>
      <c r="D1" s="5"/>
      <c r="E1" s="5"/>
      <c r="F1" s="5"/>
      <c r="G1" s="5"/>
      <c r="H1" s="5"/>
      <c r="I1" s="5"/>
      <c r="J1" s="5"/>
      <c r="K1" s="5"/>
      <c r="L1" s="21"/>
      <c r="M1" s="5"/>
      <c r="N1" s="22"/>
      <c r="O1" s="23" t="s">
        <v>27</v>
      </c>
      <c r="P1" s="23"/>
      <c r="Q1" s="23"/>
      <c r="R1" s="23"/>
      <c r="S1" s="23"/>
    </row>
    <row r="2" s="1" customFormat="1" spans="1:16384">
      <c r="A2"/>
      <c r="B2" s="6" t="s">
        <v>144</v>
      </c>
      <c r="C2" s="7" t="s">
        <v>145</v>
      </c>
      <c r="D2" s="8"/>
      <c r="E2" s="9"/>
      <c r="F2" s="10" t="s">
        <v>146</v>
      </c>
      <c r="G2" s="11" t="s">
        <v>147</v>
      </c>
      <c r="H2" s="12"/>
      <c r="I2" s="24"/>
      <c r="J2" s="25"/>
      <c r="K2" s="26"/>
      <c r="L2" s="27"/>
      <c r="M2" s="7"/>
      <c r="N2"/>
      <c r="O2" s="4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Format="1" spans="1:19">
      <c r="A3" t="s">
        <v>148</v>
      </c>
      <c r="B3" s="13" t="s">
        <v>13</v>
      </c>
      <c r="C3" s="14" t="s">
        <v>115</v>
      </c>
      <c r="D3" s="15" t="s">
        <v>149</v>
      </c>
      <c r="E3" s="16" t="s">
        <v>115</v>
      </c>
      <c r="F3" s="17" t="s">
        <v>150</v>
      </c>
      <c r="G3" s="18" t="s">
        <v>115</v>
      </c>
      <c r="H3" s="19" t="s">
        <v>151</v>
      </c>
      <c r="I3" s="28" t="s">
        <v>115</v>
      </c>
      <c r="J3" s="29" t="s">
        <v>152</v>
      </c>
      <c r="K3" s="30" t="s">
        <v>115</v>
      </c>
      <c r="L3" s="31" t="s">
        <v>153</v>
      </c>
      <c r="M3" s="14" t="s">
        <v>115</v>
      </c>
      <c r="O3" s="4" t="s">
        <v>154</v>
      </c>
      <c r="P3" t="s">
        <v>115</v>
      </c>
      <c r="R3" t="s">
        <v>155</v>
      </c>
      <c r="S3" t="s">
        <v>115</v>
      </c>
    </row>
    <row r="4" customFormat="1" spans="1:19">
      <c r="A4">
        <v>1</v>
      </c>
      <c r="B4">
        <v>1</v>
      </c>
      <c r="C4">
        <v>11</v>
      </c>
      <c r="D4">
        <v>1</v>
      </c>
      <c r="E4">
        <v>11</v>
      </c>
      <c r="F4">
        <v>30</v>
      </c>
      <c r="G4">
        <v>300</v>
      </c>
      <c r="H4">
        <v>90</v>
      </c>
      <c r="I4">
        <f>G4*6</f>
        <v>1800</v>
      </c>
      <c r="J4">
        <v>270</v>
      </c>
      <c r="K4">
        <f>I4*6</f>
        <v>10800</v>
      </c>
      <c r="L4" s="3">
        <v>143489070</v>
      </c>
      <c r="M4">
        <v>45776367187500</v>
      </c>
      <c r="O4" s="4">
        <v>1000</v>
      </c>
      <c r="P4">
        <v>1200000</v>
      </c>
      <c r="Q4">
        <f t="shared" ref="Q4:Q67" si="0">P4/O4</f>
        <v>1200</v>
      </c>
      <c r="R4">
        <v>3000000</v>
      </c>
      <c r="S4">
        <v>3600000000</v>
      </c>
    </row>
    <row r="5" customFormat="1" spans="1:19">
      <c r="A5">
        <v>2</v>
      </c>
      <c r="B5">
        <v>2</v>
      </c>
      <c r="C5">
        <f t="shared" ref="C5:C68" si="1">ROUND(C4*1.15,0)</f>
        <v>13</v>
      </c>
      <c r="D5">
        <v>2</v>
      </c>
      <c r="E5">
        <f t="shared" ref="E5:I5" si="2">ROUND(E4*1.1,0)</f>
        <v>12</v>
      </c>
      <c r="F5">
        <f t="shared" ref="F5:J5" si="3">ROUND(F4*16/15,0)</f>
        <v>32</v>
      </c>
      <c r="G5">
        <f t="shared" si="2"/>
        <v>330</v>
      </c>
      <c r="H5">
        <f t="shared" si="3"/>
        <v>96</v>
      </c>
      <c r="I5">
        <f t="shared" si="2"/>
        <v>1980</v>
      </c>
      <c r="J5">
        <f t="shared" si="3"/>
        <v>288</v>
      </c>
      <c r="K5">
        <f t="shared" ref="K5:K68" si="4">ROUND(K4*1.1,0)</f>
        <v>11880</v>
      </c>
      <c r="L5" s="3">
        <f t="shared" ref="L5:L68" si="5">ROUND(L4*16/15,0)</f>
        <v>153055008</v>
      </c>
      <c r="M5">
        <f t="shared" ref="M5:M68" si="6">ROUND(M4*1.1,0)</f>
        <v>50354003906250</v>
      </c>
      <c r="O5" s="4">
        <f t="shared" ref="O5:O68" si="7">ROUND(O4*1.11,2)</f>
        <v>1110</v>
      </c>
      <c r="P5">
        <f t="shared" ref="P5:P68" si="8">ROUND(P4*1.15,0)</f>
        <v>1380000</v>
      </c>
      <c r="Q5">
        <f t="shared" si="0"/>
        <v>1243.24324324324</v>
      </c>
      <c r="R5">
        <f t="shared" ref="R5:R68" si="9">ROUND(R4*1.11,0)</f>
        <v>3330000</v>
      </c>
      <c r="S5">
        <f t="shared" ref="S5:S68" si="10">ROUND(S4*1.15,0)</f>
        <v>4140000000</v>
      </c>
    </row>
    <row r="6" customFormat="1" spans="1:19">
      <c r="A6">
        <v>3</v>
      </c>
      <c r="B6">
        <v>3</v>
      </c>
      <c r="C6">
        <f t="shared" si="1"/>
        <v>15</v>
      </c>
      <c r="D6">
        <v>3</v>
      </c>
      <c r="E6">
        <f t="shared" ref="E6:I6" si="11">ROUND(E5*1.1,0)</f>
        <v>13</v>
      </c>
      <c r="F6">
        <f t="shared" ref="F6:J6" si="12">ROUND(F5*16/15,0)</f>
        <v>34</v>
      </c>
      <c r="G6">
        <f t="shared" si="11"/>
        <v>363</v>
      </c>
      <c r="H6">
        <f t="shared" si="12"/>
        <v>102</v>
      </c>
      <c r="I6">
        <f t="shared" si="11"/>
        <v>2178</v>
      </c>
      <c r="J6">
        <f t="shared" si="12"/>
        <v>307</v>
      </c>
      <c r="K6">
        <f t="shared" si="4"/>
        <v>13068</v>
      </c>
      <c r="L6" s="3">
        <f t="shared" si="5"/>
        <v>163258675</v>
      </c>
      <c r="M6">
        <f t="shared" si="6"/>
        <v>55389404296875</v>
      </c>
      <c r="O6" s="4">
        <f t="shared" si="7"/>
        <v>1232.1</v>
      </c>
      <c r="P6">
        <f t="shared" si="8"/>
        <v>1587000</v>
      </c>
      <c r="Q6">
        <f t="shared" si="0"/>
        <v>1288.04480155832</v>
      </c>
      <c r="R6">
        <f t="shared" si="9"/>
        <v>3696300</v>
      </c>
      <c r="S6">
        <f t="shared" si="10"/>
        <v>4761000000</v>
      </c>
    </row>
    <row r="7" customFormat="1" spans="1:19">
      <c r="A7">
        <v>4</v>
      </c>
      <c r="B7">
        <v>4</v>
      </c>
      <c r="C7">
        <f t="shared" si="1"/>
        <v>17</v>
      </c>
      <c r="D7">
        <v>4</v>
      </c>
      <c r="E7">
        <f t="shared" ref="E7:I7" si="13">ROUND(E6*1.1,0)</f>
        <v>14</v>
      </c>
      <c r="F7">
        <f t="shared" ref="F7:J7" si="14">ROUND(F6*16/15,0)</f>
        <v>36</v>
      </c>
      <c r="G7">
        <f t="shared" si="13"/>
        <v>399</v>
      </c>
      <c r="H7">
        <f t="shared" si="14"/>
        <v>109</v>
      </c>
      <c r="I7">
        <f t="shared" si="13"/>
        <v>2396</v>
      </c>
      <c r="J7">
        <f t="shared" si="14"/>
        <v>327</v>
      </c>
      <c r="K7">
        <f t="shared" si="4"/>
        <v>14375</v>
      </c>
      <c r="L7" s="3">
        <f t="shared" si="5"/>
        <v>174142587</v>
      </c>
      <c r="M7">
        <f t="shared" si="6"/>
        <v>60928344726563</v>
      </c>
      <c r="O7" s="4">
        <f t="shared" si="7"/>
        <v>1367.63</v>
      </c>
      <c r="P7">
        <f t="shared" si="8"/>
        <v>1825050</v>
      </c>
      <c r="Q7">
        <f t="shared" si="0"/>
        <v>1334.46180619027</v>
      </c>
      <c r="R7">
        <f t="shared" si="9"/>
        <v>4102893</v>
      </c>
      <c r="S7">
        <f t="shared" si="10"/>
        <v>5475150000</v>
      </c>
    </row>
    <row r="8" customFormat="1" spans="1:19">
      <c r="A8">
        <v>5</v>
      </c>
      <c r="B8">
        <v>5</v>
      </c>
      <c r="C8">
        <f t="shared" si="1"/>
        <v>20</v>
      </c>
      <c r="D8">
        <v>5</v>
      </c>
      <c r="E8">
        <f t="shared" ref="E8:I8" si="15">ROUND(E7*1.1,0)</f>
        <v>15</v>
      </c>
      <c r="F8">
        <f t="shared" ref="F8:J8" si="16">ROUND(F7*16/15,0)</f>
        <v>38</v>
      </c>
      <c r="G8">
        <f t="shared" si="15"/>
        <v>439</v>
      </c>
      <c r="H8">
        <f t="shared" si="16"/>
        <v>116</v>
      </c>
      <c r="I8">
        <f t="shared" si="15"/>
        <v>2636</v>
      </c>
      <c r="J8">
        <f t="shared" si="16"/>
        <v>349</v>
      </c>
      <c r="K8">
        <f t="shared" si="4"/>
        <v>15813</v>
      </c>
      <c r="L8" s="3">
        <f t="shared" si="5"/>
        <v>185752093</v>
      </c>
      <c r="M8">
        <f t="shared" si="6"/>
        <v>67021179199219</v>
      </c>
      <c r="O8" s="4">
        <f t="shared" si="7"/>
        <v>1518.07</v>
      </c>
      <c r="P8">
        <f t="shared" si="8"/>
        <v>2098808</v>
      </c>
      <c r="Q8">
        <f t="shared" si="0"/>
        <v>1382.55021178207</v>
      </c>
      <c r="R8">
        <f t="shared" si="9"/>
        <v>4554211</v>
      </c>
      <c r="S8">
        <f t="shared" si="10"/>
        <v>6296422500</v>
      </c>
    </row>
    <row r="9" customFormat="1" spans="1:19">
      <c r="A9">
        <v>6</v>
      </c>
      <c r="B9">
        <v>6</v>
      </c>
      <c r="C9">
        <f t="shared" si="1"/>
        <v>23</v>
      </c>
      <c r="D9">
        <v>6</v>
      </c>
      <c r="E9">
        <f t="shared" ref="E9:I9" si="17">ROUND(E8*1.1,0)</f>
        <v>17</v>
      </c>
      <c r="F9">
        <f t="shared" ref="F9:J9" si="18">ROUND(F8*16/15,0)</f>
        <v>41</v>
      </c>
      <c r="G9">
        <f t="shared" si="17"/>
        <v>483</v>
      </c>
      <c r="H9">
        <f t="shared" si="18"/>
        <v>124</v>
      </c>
      <c r="I9">
        <f t="shared" si="17"/>
        <v>2900</v>
      </c>
      <c r="J9">
        <f t="shared" si="18"/>
        <v>372</v>
      </c>
      <c r="K9">
        <f t="shared" si="4"/>
        <v>17394</v>
      </c>
      <c r="L9" s="3">
        <f t="shared" si="5"/>
        <v>198135566</v>
      </c>
      <c r="M9">
        <f t="shared" si="6"/>
        <v>73723297119141</v>
      </c>
      <c r="O9" s="4">
        <f t="shared" si="7"/>
        <v>1685.06</v>
      </c>
      <c r="P9">
        <f t="shared" si="8"/>
        <v>2413629</v>
      </c>
      <c r="Q9">
        <f t="shared" si="0"/>
        <v>1432.36976724864</v>
      </c>
      <c r="R9">
        <f t="shared" si="9"/>
        <v>5055174</v>
      </c>
      <c r="S9">
        <f t="shared" si="10"/>
        <v>7240885875</v>
      </c>
    </row>
    <row r="10" customFormat="1" spans="1:19">
      <c r="A10">
        <v>7</v>
      </c>
      <c r="B10">
        <v>7</v>
      </c>
      <c r="C10">
        <f t="shared" si="1"/>
        <v>26</v>
      </c>
      <c r="D10">
        <v>7</v>
      </c>
      <c r="E10">
        <f t="shared" ref="E10:I10" si="19">ROUND(E9*1.1,0)</f>
        <v>19</v>
      </c>
      <c r="F10">
        <f t="shared" ref="F10:J10" si="20">ROUND(F9*16/15,0)</f>
        <v>44</v>
      </c>
      <c r="G10">
        <f t="shared" si="19"/>
        <v>531</v>
      </c>
      <c r="H10">
        <f t="shared" si="20"/>
        <v>132</v>
      </c>
      <c r="I10">
        <f t="shared" si="19"/>
        <v>3190</v>
      </c>
      <c r="J10">
        <f t="shared" si="20"/>
        <v>397</v>
      </c>
      <c r="K10">
        <f t="shared" si="4"/>
        <v>19133</v>
      </c>
      <c r="L10" s="3">
        <f t="shared" si="5"/>
        <v>211344604</v>
      </c>
      <c r="M10">
        <f t="shared" si="6"/>
        <v>81095626831055</v>
      </c>
      <c r="O10" s="4">
        <f t="shared" si="7"/>
        <v>1870.42</v>
      </c>
      <c r="P10">
        <f t="shared" si="8"/>
        <v>2775673</v>
      </c>
      <c r="Q10">
        <f t="shared" si="0"/>
        <v>1483.98381112264</v>
      </c>
      <c r="R10">
        <f t="shared" si="9"/>
        <v>5611243</v>
      </c>
      <c r="S10">
        <f t="shared" si="10"/>
        <v>8327018756</v>
      </c>
    </row>
    <row r="11" customFormat="1" spans="1:19">
      <c r="A11">
        <v>8</v>
      </c>
      <c r="B11">
        <v>8</v>
      </c>
      <c r="C11">
        <f t="shared" si="1"/>
        <v>30</v>
      </c>
      <c r="D11">
        <v>8</v>
      </c>
      <c r="E11">
        <f t="shared" ref="E11:I11" si="21">ROUND(E10*1.1,0)</f>
        <v>21</v>
      </c>
      <c r="F11">
        <f t="shared" ref="F11:J11" si="22">ROUND(F10*16/15,0)</f>
        <v>47</v>
      </c>
      <c r="G11">
        <f t="shared" si="21"/>
        <v>584</v>
      </c>
      <c r="H11">
        <f t="shared" si="22"/>
        <v>141</v>
      </c>
      <c r="I11">
        <f t="shared" si="21"/>
        <v>3509</v>
      </c>
      <c r="J11">
        <f t="shared" si="22"/>
        <v>423</v>
      </c>
      <c r="K11">
        <f t="shared" si="4"/>
        <v>21046</v>
      </c>
      <c r="L11" s="3">
        <f t="shared" si="5"/>
        <v>225434244</v>
      </c>
      <c r="M11">
        <f t="shared" si="6"/>
        <v>89205189514161</v>
      </c>
      <c r="O11" s="4">
        <f t="shared" si="7"/>
        <v>2076.17</v>
      </c>
      <c r="P11">
        <f t="shared" si="8"/>
        <v>3192024</v>
      </c>
      <c r="Q11">
        <f t="shared" si="0"/>
        <v>1537.45791529595</v>
      </c>
      <c r="R11">
        <f t="shared" si="9"/>
        <v>6228480</v>
      </c>
      <c r="S11">
        <f t="shared" si="10"/>
        <v>9576071569</v>
      </c>
    </row>
    <row r="12" customFormat="1" spans="1:19">
      <c r="A12">
        <v>9</v>
      </c>
      <c r="B12">
        <v>9</v>
      </c>
      <c r="C12">
        <f t="shared" si="1"/>
        <v>35</v>
      </c>
      <c r="D12">
        <v>9</v>
      </c>
      <c r="E12">
        <f t="shared" ref="E12:I12" si="23">ROUND(E11*1.1,0)</f>
        <v>23</v>
      </c>
      <c r="F12">
        <f t="shared" ref="F12:J12" si="24">ROUND(F11*16/15,0)</f>
        <v>50</v>
      </c>
      <c r="G12">
        <f t="shared" si="23"/>
        <v>642</v>
      </c>
      <c r="H12">
        <f t="shared" si="24"/>
        <v>150</v>
      </c>
      <c r="I12">
        <f t="shared" si="23"/>
        <v>3860</v>
      </c>
      <c r="J12">
        <f t="shared" si="24"/>
        <v>451</v>
      </c>
      <c r="K12">
        <f t="shared" si="4"/>
        <v>23151</v>
      </c>
      <c r="L12" s="3">
        <f t="shared" si="5"/>
        <v>240463194</v>
      </c>
      <c r="M12">
        <f t="shared" si="6"/>
        <v>98125708465577</v>
      </c>
      <c r="O12" s="4">
        <f t="shared" si="7"/>
        <v>2304.55</v>
      </c>
      <c r="P12">
        <f t="shared" si="8"/>
        <v>3670828</v>
      </c>
      <c r="Q12">
        <f t="shared" si="0"/>
        <v>1592.86107916947</v>
      </c>
      <c r="R12">
        <f t="shared" si="9"/>
        <v>6913613</v>
      </c>
      <c r="S12">
        <f t="shared" si="10"/>
        <v>11012482304</v>
      </c>
    </row>
    <row r="13" customFormat="1" spans="1:19">
      <c r="A13">
        <v>10</v>
      </c>
      <c r="B13">
        <v>10</v>
      </c>
      <c r="C13">
        <f t="shared" si="1"/>
        <v>40</v>
      </c>
      <c r="D13">
        <v>10</v>
      </c>
      <c r="E13">
        <f t="shared" ref="E13:I13" si="25">ROUND(E12*1.1,0)</f>
        <v>25</v>
      </c>
      <c r="F13">
        <f t="shared" ref="F13:J13" si="26">ROUND(F12*16/15,0)</f>
        <v>53</v>
      </c>
      <c r="G13">
        <f t="shared" si="25"/>
        <v>706</v>
      </c>
      <c r="H13">
        <f t="shared" si="26"/>
        <v>160</v>
      </c>
      <c r="I13">
        <f t="shared" si="25"/>
        <v>4246</v>
      </c>
      <c r="J13">
        <f t="shared" si="26"/>
        <v>481</v>
      </c>
      <c r="K13">
        <f t="shared" si="4"/>
        <v>25466</v>
      </c>
      <c r="L13" s="3">
        <f t="shared" si="5"/>
        <v>256494074</v>
      </c>
      <c r="M13">
        <f t="shared" si="6"/>
        <v>107938279312135</v>
      </c>
      <c r="O13" s="4">
        <f t="shared" si="7"/>
        <v>2558.05</v>
      </c>
      <c r="P13">
        <f t="shared" si="8"/>
        <v>4221452</v>
      </c>
      <c r="Q13">
        <f t="shared" si="0"/>
        <v>1650.26172279666</v>
      </c>
      <c r="R13">
        <f t="shared" si="9"/>
        <v>7674110</v>
      </c>
      <c r="S13">
        <f t="shared" si="10"/>
        <v>12664354650</v>
      </c>
    </row>
    <row r="14" customFormat="1" spans="1:19">
      <c r="A14">
        <v>11</v>
      </c>
      <c r="B14">
        <v>11</v>
      </c>
      <c r="C14">
        <f t="shared" si="1"/>
        <v>46</v>
      </c>
      <c r="D14">
        <v>11</v>
      </c>
      <c r="E14">
        <f t="shared" ref="E14:I14" si="27">ROUND(E13*1.1,0)</f>
        <v>28</v>
      </c>
      <c r="F14">
        <f t="shared" ref="F14:J14" si="28">ROUND(F13*16/15,0)</f>
        <v>57</v>
      </c>
      <c r="G14">
        <f t="shared" si="27"/>
        <v>777</v>
      </c>
      <c r="H14">
        <f t="shared" si="28"/>
        <v>171</v>
      </c>
      <c r="I14">
        <f t="shared" si="27"/>
        <v>4671</v>
      </c>
      <c r="J14">
        <f t="shared" si="28"/>
        <v>513</v>
      </c>
      <c r="K14">
        <f t="shared" si="4"/>
        <v>28013</v>
      </c>
      <c r="L14" s="3">
        <f t="shared" si="5"/>
        <v>273593679</v>
      </c>
      <c r="M14">
        <f t="shared" si="6"/>
        <v>118732107243349</v>
      </c>
      <c r="O14" s="4">
        <f t="shared" si="7"/>
        <v>2839.44</v>
      </c>
      <c r="P14">
        <f t="shared" si="8"/>
        <v>4854670</v>
      </c>
      <c r="Q14">
        <f t="shared" si="0"/>
        <v>1709.72797453019</v>
      </c>
      <c r="R14">
        <f t="shared" si="9"/>
        <v>8518262</v>
      </c>
      <c r="S14">
        <f t="shared" si="10"/>
        <v>14564007848</v>
      </c>
    </row>
    <row r="15" customFormat="1" spans="1:19">
      <c r="A15">
        <v>12</v>
      </c>
      <c r="B15">
        <v>12</v>
      </c>
      <c r="C15">
        <f t="shared" si="1"/>
        <v>53</v>
      </c>
      <c r="D15">
        <v>12</v>
      </c>
      <c r="E15">
        <f t="shared" ref="E15:I15" si="29">ROUND(E14*1.1,0)</f>
        <v>31</v>
      </c>
      <c r="F15">
        <f t="shared" ref="F15:J15" si="30">ROUND(F14*16/15,0)</f>
        <v>61</v>
      </c>
      <c r="G15">
        <f t="shared" si="29"/>
        <v>855</v>
      </c>
      <c r="H15">
        <f t="shared" si="30"/>
        <v>182</v>
      </c>
      <c r="I15">
        <f t="shared" si="29"/>
        <v>5138</v>
      </c>
      <c r="J15">
        <f t="shared" si="30"/>
        <v>547</v>
      </c>
      <c r="K15">
        <f t="shared" si="4"/>
        <v>30814</v>
      </c>
      <c r="L15" s="3">
        <f t="shared" si="5"/>
        <v>291833258</v>
      </c>
      <c r="M15">
        <f t="shared" si="6"/>
        <v>130605317967684</v>
      </c>
      <c r="O15" s="4">
        <f t="shared" si="7"/>
        <v>3151.78</v>
      </c>
      <c r="P15">
        <f t="shared" si="8"/>
        <v>5582871</v>
      </c>
      <c r="Q15">
        <f t="shared" si="0"/>
        <v>1771.33905285267</v>
      </c>
      <c r="R15">
        <f t="shared" si="9"/>
        <v>9455271</v>
      </c>
      <c r="S15">
        <f t="shared" si="10"/>
        <v>16748609025</v>
      </c>
    </row>
    <row r="16" customFormat="1" spans="1:19">
      <c r="A16">
        <v>13</v>
      </c>
      <c r="B16">
        <v>13</v>
      </c>
      <c r="C16">
        <f t="shared" si="1"/>
        <v>61</v>
      </c>
      <c r="D16">
        <v>13</v>
      </c>
      <c r="E16">
        <f t="shared" ref="E16:I16" si="31">ROUND(E15*1.1,0)</f>
        <v>34</v>
      </c>
      <c r="F16">
        <f t="shared" ref="F16:J16" si="32">ROUND(F15*16/15,0)</f>
        <v>65</v>
      </c>
      <c r="G16">
        <f t="shared" si="31"/>
        <v>941</v>
      </c>
      <c r="H16">
        <f t="shared" si="32"/>
        <v>194</v>
      </c>
      <c r="I16">
        <f t="shared" si="31"/>
        <v>5652</v>
      </c>
      <c r="J16">
        <f t="shared" si="32"/>
        <v>583</v>
      </c>
      <c r="K16">
        <f t="shared" si="4"/>
        <v>33895</v>
      </c>
      <c r="L16" s="3">
        <f t="shared" si="5"/>
        <v>311288809</v>
      </c>
      <c r="M16">
        <f t="shared" si="6"/>
        <v>143665849764452</v>
      </c>
      <c r="O16" s="4">
        <f t="shared" si="7"/>
        <v>3498.48</v>
      </c>
      <c r="P16">
        <f t="shared" si="8"/>
        <v>6420302</v>
      </c>
      <c r="Q16">
        <f t="shared" si="0"/>
        <v>1835.16898767465</v>
      </c>
      <c r="R16">
        <f t="shared" si="9"/>
        <v>10495351</v>
      </c>
      <c r="S16">
        <f t="shared" si="10"/>
        <v>19260900379</v>
      </c>
    </row>
    <row r="17" customFormat="1" spans="1:19">
      <c r="A17">
        <v>14</v>
      </c>
      <c r="B17">
        <v>14</v>
      </c>
      <c r="C17">
        <f t="shared" si="1"/>
        <v>70</v>
      </c>
      <c r="D17">
        <v>14</v>
      </c>
      <c r="E17">
        <f t="shared" ref="E17:I17" si="33">ROUND(E16*1.1,0)</f>
        <v>37</v>
      </c>
      <c r="F17">
        <f t="shared" ref="F17:J17" si="34">ROUND(F16*16/15,0)</f>
        <v>69</v>
      </c>
      <c r="G17">
        <f t="shared" si="33"/>
        <v>1035</v>
      </c>
      <c r="H17">
        <f t="shared" si="34"/>
        <v>207</v>
      </c>
      <c r="I17">
        <f t="shared" si="33"/>
        <v>6217</v>
      </c>
      <c r="J17">
        <f t="shared" si="34"/>
        <v>622</v>
      </c>
      <c r="K17">
        <f t="shared" si="4"/>
        <v>37285</v>
      </c>
      <c r="L17" s="3">
        <f t="shared" si="5"/>
        <v>332041396</v>
      </c>
      <c r="M17">
        <f t="shared" si="6"/>
        <v>158032434740897</v>
      </c>
      <c r="O17" s="4">
        <f t="shared" si="7"/>
        <v>3883.31</v>
      </c>
      <c r="P17">
        <f t="shared" si="8"/>
        <v>7383347</v>
      </c>
      <c r="Q17">
        <f t="shared" si="0"/>
        <v>1901.30249709655</v>
      </c>
      <c r="R17">
        <f t="shared" si="9"/>
        <v>11649840</v>
      </c>
      <c r="S17">
        <f t="shared" si="10"/>
        <v>22150035436</v>
      </c>
    </row>
    <row r="18" customFormat="1" spans="1:19">
      <c r="A18">
        <v>15</v>
      </c>
      <c r="B18">
        <v>15</v>
      </c>
      <c r="C18">
        <f t="shared" si="1"/>
        <v>81</v>
      </c>
      <c r="D18">
        <v>15</v>
      </c>
      <c r="E18">
        <f t="shared" ref="E18:I18" si="35">ROUND(E17*1.1,0)</f>
        <v>41</v>
      </c>
      <c r="F18">
        <f t="shared" ref="F18:J18" si="36">ROUND(F17*16/15,0)</f>
        <v>74</v>
      </c>
      <c r="G18">
        <f t="shared" si="35"/>
        <v>1139</v>
      </c>
      <c r="H18">
        <f t="shared" si="36"/>
        <v>221</v>
      </c>
      <c r="I18">
        <f t="shared" si="35"/>
        <v>6839</v>
      </c>
      <c r="J18">
        <f t="shared" si="36"/>
        <v>663</v>
      </c>
      <c r="K18">
        <f t="shared" si="4"/>
        <v>41014</v>
      </c>
      <c r="L18" s="3">
        <f t="shared" si="5"/>
        <v>354177489</v>
      </c>
      <c r="M18">
        <f t="shared" si="6"/>
        <v>173835678214987</v>
      </c>
      <c r="O18" s="4">
        <f t="shared" si="7"/>
        <v>4310.47</v>
      </c>
      <c r="P18">
        <f t="shared" si="8"/>
        <v>8490849</v>
      </c>
      <c r="Q18">
        <f t="shared" si="0"/>
        <v>1969.81976443404</v>
      </c>
      <c r="R18">
        <f t="shared" si="9"/>
        <v>12931322</v>
      </c>
      <c r="S18">
        <f t="shared" si="10"/>
        <v>25472540751</v>
      </c>
    </row>
    <row r="19" customFormat="1" spans="1:19">
      <c r="A19">
        <v>16</v>
      </c>
      <c r="B19">
        <v>16</v>
      </c>
      <c r="C19">
        <f t="shared" si="1"/>
        <v>93</v>
      </c>
      <c r="D19">
        <v>16</v>
      </c>
      <c r="E19">
        <f t="shared" ref="E19:I19" si="37">ROUND(E18*1.1,0)</f>
        <v>45</v>
      </c>
      <c r="F19">
        <f t="shared" ref="F19:J19" si="38">ROUND(F18*16/15,0)</f>
        <v>79</v>
      </c>
      <c r="G19">
        <f t="shared" si="37"/>
        <v>1253</v>
      </c>
      <c r="H19">
        <f t="shared" si="38"/>
        <v>236</v>
      </c>
      <c r="I19">
        <f t="shared" si="37"/>
        <v>7523</v>
      </c>
      <c r="J19">
        <f t="shared" si="38"/>
        <v>707</v>
      </c>
      <c r="K19">
        <f t="shared" si="4"/>
        <v>45115</v>
      </c>
      <c r="L19" s="3">
        <f t="shared" si="5"/>
        <v>377789322</v>
      </c>
      <c r="M19">
        <f t="shared" si="6"/>
        <v>191219246036486</v>
      </c>
      <c r="O19" s="4">
        <f t="shared" si="7"/>
        <v>4784.62</v>
      </c>
      <c r="P19">
        <f t="shared" si="8"/>
        <v>9764476</v>
      </c>
      <c r="Q19">
        <f t="shared" si="0"/>
        <v>2040.80491240684</v>
      </c>
      <c r="R19">
        <f t="shared" si="9"/>
        <v>14353767</v>
      </c>
      <c r="S19">
        <f t="shared" si="10"/>
        <v>29293421864</v>
      </c>
    </row>
    <row r="20" customFormat="1" spans="1:19">
      <c r="A20">
        <v>17</v>
      </c>
      <c r="B20">
        <v>17</v>
      </c>
      <c r="C20">
        <f t="shared" si="1"/>
        <v>107</v>
      </c>
      <c r="D20">
        <v>17</v>
      </c>
      <c r="E20">
        <f t="shared" ref="E20:I20" si="39">ROUND(E19*1.1,0)</f>
        <v>50</v>
      </c>
      <c r="F20">
        <f t="shared" ref="F20:J20" si="40">ROUND(F19*16/15,0)</f>
        <v>84</v>
      </c>
      <c r="G20">
        <f t="shared" si="39"/>
        <v>1378</v>
      </c>
      <c r="H20">
        <f t="shared" si="40"/>
        <v>252</v>
      </c>
      <c r="I20">
        <f t="shared" si="39"/>
        <v>8275</v>
      </c>
      <c r="J20">
        <f t="shared" si="40"/>
        <v>754</v>
      </c>
      <c r="K20">
        <f t="shared" si="4"/>
        <v>49627</v>
      </c>
      <c r="L20" s="3">
        <f t="shared" si="5"/>
        <v>402975277</v>
      </c>
      <c r="M20">
        <f t="shared" si="6"/>
        <v>210341170640135</v>
      </c>
      <c r="O20" s="4">
        <f t="shared" si="7"/>
        <v>5310.93</v>
      </c>
      <c r="P20">
        <f t="shared" si="8"/>
        <v>11229147</v>
      </c>
      <c r="Q20">
        <f t="shared" si="0"/>
        <v>2114.34663985404</v>
      </c>
      <c r="R20">
        <f t="shared" si="9"/>
        <v>15932681</v>
      </c>
      <c r="S20">
        <f t="shared" si="10"/>
        <v>33687435144</v>
      </c>
    </row>
    <row r="21" customFormat="1" spans="1:19">
      <c r="A21">
        <v>18</v>
      </c>
      <c r="B21">
        <v>18</v>
      </c>
      <c r="C21">
        <f t="shared" si="1"/>
        <v>123</v>
      </c>
      <c r="D21">
        <v>18</v>
      </c>
      <c r="E21">
        <f t="shared" ref="E21:I21" si="41">ROUND(E20*1.1,0)</f>
        <v>55</v>
      </c>
      <c r="F21">
        <f t="shared" ref="F21:J21" si="42">ROUND(F20*16/15,0)</f>
        <v>90</v>
      </c>
      <c r="G21">
        <f t="shared" si="41"/>
        <v>1516</v>
      </c>
      <c r="H21">
        <f t="shared" si="42"/>
        <v>269</v>
      </c>
      <c r="I21">
        <f t="shared" si="41"/>
        <v>9103</v>
      </c>
      <c r="J21">
        <f t="shared" si="42"/>
        <v>804</v>
      </c>
      <c r="K21">
        <f t="shared" si="4"/>
        <v>54590</v>
      </c>
      <c r="L21" s="3">
        <f t="shared" si="5"/>
        <v>429840295</v>
      </c>
      <c r="M21">
        <f t="shared" si="6"/>
        <v>231375287704149</v>
      </c>
      <c r="O21" s="4">
        <f t="shared" si="7"/>
        <v>5895.13</v>
      </c>
      <c r="P21">
        <f t="shared" si="8"/>
        <v>12913519</v>
      </c>
      <c r="Q21">
        <f t="shared" si="0"/>
        <v>2190.54015772341</v>
      </c>
      <c r="R21">
        <f t="shared" si="9"/>
        <v>17685276</v>
      </c>
      <c r="S21">
        <f t="shared" si="10"/>
        <v>38740550416</v>
      </c>
    </row>
    <row r="22" customFormat="1" spans="1:19">
      <c r="A22">
        <v>19</v>
      </c>
      <c r="B22">
        <v>19</v>
      </c>
      <c r="C22">
        <f t="shared" si="1"/>
        <v>141</v>
      </c>
      <c r="D22">
        <v>19</v>
      </c>
      <c r="E22">
        <f t="shared" ref="E22:I22" si="43">ROUND(E21*1.1,0)</f>
        <v>61</v>
      </c>
      <c r="F22">
        <f t="shared" ref="F22:J22" si="44">ROUND(F21*16/15,0)</f>
        <v>96</v>
      </c>
      <c r="G22">
        <f t="shared" si="43"/>
        <v>1668</v>
      </c>
      <c r="H22">
        <f t="shared" si="44"/>
        <v>287</v>
      </c>
      <c r="I22">
        <f t="shared" si="43"/>
        <v>10013</v>
      </c>
      <c r="J22">
        <f t="shared" si="44"/>
        <v>858</v>
      </c>
      <c r="K22">
        <f t="shared" si="4"/>
        <v>60049</v>
      </c>
      <c r="L22" s="3">
        <f t="shared" si="5"/>
        <v>458496315</v>
      </c>
      <c r="M22">
        <f t="shared" si="6"/>
        <v>254512816474564</v>
      </c>
      <c r="O22" s="4">
        <f t="shared" si="7"/>
        <v>6543.59</v>
      </c>
      <c r="P22">
        <f t="shared" si="8"/>
        <v>14850547</v>
      </c>
      <c r="Q22">
        <f t="shared" si="0"/>
        <v>2269.48005605486</v>
      </c>
      <c r="R22">
        <f t="shared" si="9"/>
        <v>19630656</v>
      </c>
      <c r="S22">
        <f t="shared" si="10"/>
        <v>44551632978</v>
      </c>
    </row>
    <row r="23" customFormat="1" spans="1:19">
      <c r="A23">
        <v>20</v>
      </c>
      <c r="B23">
        <v>20</v>
      </c>
      <c r="C23">
        <f t="shared" si="1"/>
        <v>162</v>
      </c>
      <c r="D23">
        <v>20</v>
      </c>
      <c r="E23">
        <f t="shared" ref="E23:I23" si="45">ROUND(E22*1.1,0)</f>
        <v>67</v>
      </c>
      <c r="F23">
        <f t="shared" ref="F23:J23" si="46">ROUND(F22*16/15,0)</f>
        <v>102</v>
      </c>
      <c r="G23">
        <f t="shared" si="45"/>
        <v>1835</v>
      </c>
      <c r="H23">
        <f t="shared" si="46"/>
        <v>306</v>
      </c>
      <c r="I23">
        <f t="shared" si="45"/>
        <v>11014</v>
      </c>
      <c r="J23">
        <f t="shared" si="46"/>
        <v>915</v>
      </c>
      <c r="K23">
        <f t="shared" si="4"/>
        <v>66054</v>
      </c>
      <c r="L23" s="3">
        <f t="shared" si="5"/>
        <v>489062736</v>
      </c>
      <c r="M23">
        <f t="shared" si="6"/>
        <v>279964098122020</v>
      </c>
      <c r="O23" s="4">
        <f t="shared" si="7"/>
        <v>7263.38</v>
      </c>
      <c r="P23">
        <f t="shared" si="8"/>
        <v>17078129</v>
      </c>
      <c r="Q23">
        <f t="shared" si="0"/>
        <v>2351.26470045626</v>
      </c>
      <c r="R23">
        <f t="shared" si="9"/>
        <v>21790028</v>
      </c>
      <c r="S23">
        <f t="shared" si="10"/>
        <v>51234377925</v>
      </c>
    </row>
    <row r="24" customFormat="1" spans="1:19">
      <c r="A24">
        <v>21</v>
      </c>
      <c r="B24">
        <v>21</v>
      </c>
      <c r="C24">
        <f t="shared" si="1"/>
        <v>186</v>
      </c>
      <c r="D24">
        <v>21</v>
      </c>
      <c r="E24">
        <f t="shared" ref="E24:I24" si="47">ROUND(E23*1.1,0)</f>
        <v>74</v>
      </c>
      <c r="F24">
        <f t="shared" ref="F24:J24" si="48">ROUND(F23*16/15,0)</f>
        <v>109</v>
      </c>
      <c r="G24">
        <f t="shared" si="47"/>
        <v>2019</v>
      </c>
      <c r="H24">
        <f t="shared" si="48"/>
        <v>326</v>
      </c>
      <c r="I24">
        <f t="shared" si="47"/>
        <v>12115</v>
      </c>
      <c r="J24">
        <f t="shared" si="48"/>
        <v>976</v>
      </c>
      <c r="K24">
        <f t="shared" si="4"/>
        <v>72659</v>
      </c>
      <c r="L24" s="3">
        <f t="shared" si="5"/>
        <v>521666918</v>
      </c>
      <c r="M24">
        <f t="shared" si="6"/>
        <v>307960507934222</v>
      </c>
      <c r="O24" s="4">
        <f t="shared" si="7"/>
        <v>8062.35</v>
      </c>
      <c r="P24">
        <f t="shared" si="8"/>
        <v>19639848</v>
      </c>
      <c r="Q24">
        <f t="shared" si="0"/>
        <v>2435.99546038066</v>
      </c>
      <c r="R24">
        <f t="shared" si="9"/>
        <v>24186931</v>
      </c>
      <c r="S24">
        <f t="shared" si="10"/>
        <v>58919534614</v>
      </c>
    </row>
    <row r="25" customFormat="1" spans="1:19">
      <c r="A25">
        <v>22</v>
      </c>
      <c r="B25">
        <v>22</v>
      </c>
      <c r="C25">
        <f t="shared" si="1"/>
        <v>214</v>
      </c>
      <c r="D25">
        <v>22</v>
      </c>
      <c r="E25">
        <f t="shared" ref="E25:I25" si="49">ROUND(E24*1.1,0)</f>
        <v>81</v>
      </c>
      <c r="F25">
        <f t="shared" ref="F25:J25" si="50">ROUND(F24*16/15,0)</f>
        <v>116</v>
      </c>
      <c r="G25">
        <f t="shared" si="49"/>
        <v>2221</v>
      </c>
      <c r="H25">
        <f t="shared" si="50"/>
        <v>348</v>
      </c>
      <c r="I25">
        <f t="shared" si="49"/>
        <v>13327</v>
      </c>
      <c r="J25">
        <f t="shared" si="50"/>
        <v>1041</v>
      </c>
      <c r="K25">
        <f t="shared" si="4"/>
        <v>79925</v>
      </c>
      <c r="L25" s="3">
        <f t="shared" si="5"/>
        <v>556444713</v>
      </c>
      <c r="M25">
        <f t="shared" si="6"/>
        <v>338756558727644</v>
      </c>
      <c r="O25" s="4">
        <f t="shared" si="7"/>
        <v>8949.21</v>
      </c>
      <c r="P25">
        <f t="shared" si="8"/>
        <v>22585825</v>
      </c>
      <c r="Q25">
        <f t="shared" si="0"/>
        <v>2523.77863520914</v>
      </c>
      <c r="R25">
        <f t="shared" si="9"/>
        <v>26847493</v>
      </c>
      <c r="S25">
        <f t="shared" si="10"/>
        <v>67757464806</v>
      </c>
    </row>
    <row r="26" customFormat="1" spans="1:19">
      <c r="A26">
        <v>23</v>
      </c>
      <c r="B26">
        <v>23</v>
      </c>
      <c r="C26">
        <f t="shared" si="1"/>
        <v>246</v>
      </c>
      <c r="D26">
        <v>23</v>
      </c>
      <c r="E26">
        <f t="shared" ref="E26:I26" si="51">ROUND(E25*1.1,0)</f>
        <v>89</v>
      </c>
      <c r="F26">
        <f t="shared" ref="F26:J26" si="52">ROUND(F25*16/15,0)</f>
        <v>124</v>
      </c>
      <c r="G26">
        <f t="shared" si="51"/>
        <v>2443</v>
      </c>
      <c r="H26">
        <f t="shared" si="52"/>
        <v>371</v>
      </c>
      <c r="I26">
        <f t="shared" si="51"/>
        <v>14660</v>
      </c>
      <c r="J26">
        <f t="shared" si="52"/>
        <v>1110</v>
      </c>
      <c r="K26">
        <f t="shared" si="4"/>
        <v>87918</v>
      </c>
      <c r="L26" s="3">
        <f t="shared" si="5"/>
        <v>593541027</v>
      </c>
      <c r="M26">
        <f t="shared" si="6"/>
        <v>372632214600408</v>
      </c>
      <c r="O26" s="4">
        <f t="shared" si="7"/>
        <v>9933.62</v>
      </c>
      <c r="P26">
        <f t="shared" si="8"/>
        <v>25973699</v>
      </c>
      <c r="Q26">
        <f t="shared" si="0"/>
        <v>2614.726454203</v>
      </c>
      <c r="R26">
        <f t="shared" si="9"/>
        <v>29800717</v>
      </c>
      <c r="S26">
        <f t="shared" si="10"/>
        <v>77921084527</v>
      </c>
    </row>
    <row r="27" customFormat="1" spans="1:19">
      <c r="A27">
        <v>24</v>
      </c>
      <c r="B27">
        <v>24</v>
      </c>
      <c r="C27">
        <f t="shared" si="1"/>
        <v>283</v>
      </c>
      <c r="D27">
        <v>24</v>
      </c>
      <c r="E27">
        <f t="shared" ref="E27:I27" si="53">ROUND(E26*1.1,0)</f>
        <v>98</v>
      </c>
      <c r="F27">
        <f t="shared" ref="F27:J27" si="54">ROUND(F26*16/15,0)</f>
        <v>132</v>
      </c>
      <c r="G27">
        <f t="shared" si="53"/>
        <v>2687</v>
      </c>
      <c r="H27">
        <f t="shared" si="54"/>
        <v>396</v>
      </c>
      <c r="I27">
        <f t="shared" si="53"/>
        <v>16126</v>
      </c>
      <c r="J27">
        <f t="shared" si="54"/>
        <v>1184</v>
      </c>
      <c r="K27">
        <f t="shared" si="4"/>
        <v>96710</v>
      </c>
      <c r="L27" s="3">
        <f t="shared" si="5"/>
        <v>633110429</v>
      </c>
      <c r="M27">
        <f t="shared" si="6"/>
        <v>409895436060449</v>
      </c>
      <c r="O27" s="4">
        <f t="shared" si="7"/>
        <v>11026.32</v>
      </c>
      <c r="P27">
        <f t="shared" si="8"/>
        <v>29869754</v>
      </c>
      <c r="Q27">
        <f t="shared" si="0"/>
        <v>2708.95040231011</v>
      </c>
      <c r="R27">
        <f t="shared" si="9"/>
        <v>33078796</v>
      </c>
      <c r="S27">
        <f t="shared" si="10"/>
        <v>89609247206</v>
      </c>
    </row>
    <row r="28" customFormat="1" spans="1:19">
      <c r="A28">
        <v>25</v>
      </c>
      <c r="B28">
        <v>25</v>
      </c>
      <c r="C28">
        <f t="shared" si="1"/>
        <v>325</v>
      </c>
      <c r="D28">
        <v>25</v>
      </c>
      <c r="E28">
        <f t="shared" ref="E28:I28" si="55">ROUND(E27*1.1,0)</f>
        <v>108</v>
      </c>
      <c r="F28">
        <f t="shared" ref="F28:J28" si="56">ROUND(F27*16/15,0)</f>
        <v>141</v>
      </c>
      <c r="G28">
        <f t="shared" si="55"/>
        <v>2956</v>
      </c>
      <c r="H28">
        <f t="shared" si="56"/>
        <v>422</v>
      </c>
      <c r="I28">
        <f t="shared" si="55"/>
        <v>17739</v>
      </c>
      <c r="J28">
        <f t="shared" si="56"/>
        <v>1263</v>
      </c>
      <c r="K28">
        <f t="shared" si="4"/>
        <v>106381</v>
      </c>
      <c r="L28" s="3">
        <f t="shared" si="5"/>
        <v>675317791</v>
      </c>
      <c r="M28">
        <f t="shared" si="6"/>
        <v>450884979666494</v>
      </c>
      <c r="O28" s="4">
        <f t="shared" si="7"/>
        <v>12239.22</v>
      </c>
      <c r="P28">
        <f t="shared" si="8"/>
        <v>34350217</v>
      </c>
      <c r="Q28">
        <f t="shared" si="0"/>
        <v>2806.56912777121</v>
      </c>
      <c r="R28">
        <f t="shared" si="9"/>
        <v>36717464</v>
      </c>
      <c r="S28">
        <f t="shared" si="10"/>
        <v>103050634287</v>
      </c>
    </row>
    <row r="29" customFormat="1" spans="1:19">
      <c r="A29">
        <v>26</v>
      </c>
      <c r="B29">
        <v>26</v>
      </c>
      <c r="C29">
        <f t="shared" si="1"/>
        <v>374</v>
      </c>
      <c r="D29">
        <v>26</v>
      </c>
      <c r="E29">
        <f t="shared" ref="E29:I29" si="57">ROUND(E28*1.1,0)</f>
        <v>119</v>
      </c>
      <c r="F29">
        <f t="shared" ref="F29:J29" si="58">ROUND(F28*16/15,0)</f>
        <v>150</v>
      </c>
      <c r="G29">
        <f t="shared" si="57"/>
        <v>3252</v>
      </c>
      <c r="H29">
        <f t="shared" si="58"/>
        <v>450</v>
      </c>
      <c r="I29">
        <f t="shared" si="57"/>
        <v>19513</v>
      </c>
      <c r="J29">
        <f t="shared" si="58"/>
        <v>1347</v>
      </c>
      <c r="K29">
        <f t="shared" si="4"/>
        <v>117019</v>
      </c>
      <c r="L29" s="3">
        <f t="shared" si="5"/>
        <v>720338977</v>
      </c>
      <c r="M29">
        <f t="shared" si="6"/>
        <v>495973477633143</v>
      </c>
      <c r="O29" s="4">
        <f t="shared" si="7"/>
        <v>13585.53</v>
      </c>
      <c r="P29">
        <f t="shared" si="8"/>
        <v>39502750</v>
      </c>
      <c r="Q29">
        <f t="shared" si="0"/>
        <v>2907.70768604537</v>
      </c>
      <c r="R29">
        <f t="shared" si="9"/>
        <v>40756385</v>
      </c>
      <c r="S29">
        <f t="shared" si="10"/>
        <v>118508229430</v>
      </c>
    </row>
    <row r="30" customFormat="1" spans="1:19">
      <c r="A30">
        <v>27</v>
      </c>
      <c r="B30">
        <v>27</v>
      </c>
      <c r="C30">
        <f t="shared" si="1"/>
        <v>430</v>
      </c>
      <c r="D30">
        <v>27</v>
      </c>
      <c r="E30">
        <f t="shared" ref="E30:I30" si="59">ROUND(E29*1.1,0)</f>
        <v>131</v>
      </c>
      <c r="F30">
        <f t="shared" ref="F30:J30" si="60">ROUND(F29*16/15,0)</f>
        <v>160</v>
      </c>
      <c r="G30">
        <f t="shared" si="59"/>
        <v>3577</v>
      </c>
      <c r="H30">
        <f t="shared" si="60"/>
        <v>480</v>
      </c>
      <c r="I30">
        <f t="shared" si="59"/>
        <v>21464</v>
      </c>
      <c r="J30">
        <f t="shared" si="60"/>
        <v>1437</v>
      </c>
      <c r="K30">
        <f t="shared" si="4"/>
        <v>128721</v>
      </c>
      <c r="L30" s="3">
        <f t="shared" si="5"/>
        <v>768361575</v>
      </c>
      <c r="M30">
        <f t="shared" si="6"/>
        <v>545570825396457</v>
      </c>
      <c r="O30" s="4">
        <f t="shared" si="7"/>
        <v>15079.94</v>
      </c>
      <c r="P30">
        <f t="shared" si="8"/>
        <v>45428163</v>
      </c>
      <c r="Q30">
        <f t="shared" si="0"/>
        <v>3012.48963855294</v>
      </c>
      <c r="R30">
        <f t="shared" si="9"/>
        <v>45239587</v>
      </c>
      <c r="S30">
        <f t="shared" si="10"/>
        <v>136284463845</v>
      </c>
    </row>
    <row r="31" customFormat="1" spans="1:19">
      <c r="A31">
        <v>28</v>
      </c>
      <c r="B31">
        <v>28</v>
      </c>
      <c r="C31">
        <f t="shared" si="1"/>
        <v>495</v>
      </c>
      <c r="D31">
        <v>28</v>
      </c>
      <c r="E31">
        <f t="shared" ref="E31:I31" si="61">ROUND(E30*1.1,0)</f>
        <v>144</v>
      </c>
      <c r="F31">
        <f t="shared" ref="F31:J31" si="62">ROUND(F30*16/15,0)</f>
        <v>171</v>
      </c>
      <c r="G31">
        <f t="shared" si="61"/>
        <v>3935</v>
      </c>
      <c r="H31">
        <f t="shared" si="62"/>
        <v>512</v>
      </c>
      <c r="I31">
        <f t="shared" si="61"/>
        <v>23610</v>
      </c>
      <c r="J31">
        <f t="shared" si="62"/>
        <v>1533</v>
      </c>
      <c r="K31">
        <f t="shared" si="4"/>
        <v>141593</v>
      </c>
      <c r="L31" s="3">
        <f t="shared" si="5"/>
        <v>819585680</v>
      </c>
      <c r="M31">
        <f t="shared" si="6"/>
        <v>600127907936103</v>
      </c>
      <c r="O31" s="4">
        <f t="shared" si="7"/>
        <v>16738.73</v>
      </c>
      <c r="P31">
        <f t="shared" si="8"/>
        <v>52242387</v>
      </c>
      <c r="Q31">
        <f t="shared" si="0"/>
        <v>3121.04843079493</v>
      </c>
      <c r="R31">
        <f t="shared" si="9"/>
        <v>50215942</v>
      </c>
      <c r="S31">
        <f t="shared" si="10"/>
        <v>156727133422</v>
      </c>
    </row>
    <row r="32" customFormat="1" spans="1:19">
      <c r="A32">
        <v>29</v>
      </c>
      <c r="B32">
        <v>29</v>
      </c>
      <c r="C32">
        <f t="shared" si="1"/>
        <v>569</v>
      </c>
      <c r="D32">
        <v>29</v>
      </c>
      <c r="E32">
        <f t="shared" ref="E32:I32" si="63">ROUND(E31*1.1,0)</f>
        <v>158</v>
      </c>
      <c r="F32">
        <f t="shared" ref="F32:J32" si="64">ROUND(F31*16/15,0)</f>
        <v>182</v>
      </c>
      <c r="G32">
        <f t="shared" si="63"/>
        <v>4329</v>
      </c>
      <c r="H32">
        <f t="shared" si="64"/>
        <v>546</v>
      </c>
      <c r="I32">
        <f t="shared" si="63"/>
        <v>25971</v>
      </c>
      <c r="J32">
        <f t="shared" si="64"/>
        <v>1635</v>
      </c>
      <c r="K32">
        <f t="shared" si="4"/>
        <v>155752</v>
      </c>
      <c r="L32" s="3">
        <f t="shared" si="5"/>
        <v>874224725</v>
      </c>
      <c r="M32">
        <f t="shared" si="6"/>
        <v>660140698729713</v>
      </c>
      <c r="O32" s="4">
        <f t="shared" si="7"/>
        <v>18579.99</v>
      </c>
      <c r="P32">
        <f t="shared" si="8"/>
        <v>60078745</v>
      </c>
      <c r="Q32">
        <f t="shared" si="0"/>
        <v>3233.5186940359</v>
      </c>
      <c r="R32">
        <f t="shared" si="9"/>
        <v>55739696</v>
      </c>
      <c r="S32">
        <f t="shared" si="10"/>
        <v>180236203435</v>
      </c>
    </row>
    <row r="33" customFormat="1" spans="1:19">
      <c r="A33">
        <v>30</v>
      </c>
      <c r="B33">
        <v>30</v>
      </c>
      <c r="C33">
        <f t="shared" si="1"/>
        <v>654</v>
      </c>
      <c r="D33">
        <v>30</v>
      </c>
      <c r="E33">
        <f t="shared" ref="E33:I33" si="65">ROUND(E32*1.1,0)</f>
        <v>174</v>
      </c>
      <c r="F33">
        <f t="shared" ref="F33:J33" si="66">ROUND(F32*16/15,0)</f>
        <v>194</v>
      </c>
      <c r="G33">
        <f t="shared" si="65"/>
        <v>4762</v>
      </c>
      <c r="H33">
        <f t="shared" si="66"/>
        <v>582</v>
      </c>
      <c r="I33">
        <f t="shared" si="65"/>
        <v>28568</v>
      </c>
      <c r="J33">
        <f t="shared" si="66"/>
        <v>1744</v>
      </c>
      <c r="K33">
        <f t="shared" si="4"/>
        <v>171327</v>
      </c>
      <c r="L33" s="3">
        <f t="shared" si="5"/>
        <v>932506373</v>
      </c>
      <c r="M33">
        <f t="shared" si="6"/>
        <v>726154768602684</v>
      </c>
      <c r="O33" s="4">
        <f t="shared" si="7"/>
        <v>20623.79</v>
      </c>
      <c r="P33">
        <f t="shared" si="8"/>
        <v>69090557</v>
      </c>
      <c r="Q33">
        <f t="shared" si="0"/>
        <v>3350.04172365991</v>
      </c>
      <c r="R33">
        <f t="shared" si="9"/>
        <v>61871063</v>
      </c>
      <c r="S33">
        <f t="shared" si="10"/>
        <v>207271633950</v>
      </c>
    </row>
    <row r="34" customFormat="1" spans="1:19">
      <c r="A34">
        <v>31</v>
      </c>
      <c r="B34">
        <v>31</v>
      </c>
      <c r="C34">
        <f t="shared" si="1"/>
        <v>752</v>
      </c>
      <c r="D34">
        <v>31</v>
      </c>
      <c r="E34">
        <f t="shared" ref="E34:I34" si="67">ROUND(E33*1.1,0)</f>
        <v>191</v>
      </c>
      <c r="F34">
        <f t="shared" ref="F34:J34" si="68">ROUND(F33*16/15,0)</f>
        <v>207</v>
      </c>
      <c r="G34">
        <f t="shared" si="67"/>
        <v>5238</v>
      </c>
      <c r="H34">
        <f t="shared" si="68"/>
        <v>621</v>
      </c>
      <c r="I34">
        <f t="shared" si="67"/>
        <v>31425</v>
      </c>
      <c r="J34">
        <f t="shared" si="68"/>
        <v>1860</v>
      </c>
      <c r="K34">
        <f t="shared" si="4"/>
        <v>188460</v>
      </c>
      <c r="L34" s="3">
        <f t="shared" si="5"/>
        <v>994673465</v>
      </c>
      <c r="M34">
        <f t="shared" si="6"/>
        <v>798770245462953</v>
      </c>
      <c r="O34" s="4">
        <f t="shared" si="7"/>
        <v>22892.41</v>
      </c>
      <c r="P34">
        <f t="shared" si="8"/>
        <v>79454141</v>
      </c>
      <c r="Q34">
        <f t="shared" si="0"/>
        <v>3470.76349759593</v>
      </c>
      <c r="R34">
        <f t="shared" si="9"/>
        <v>68676880</v>
      </c>
      <c r="S34">
        <f t="shared" si="10"/>
        <v>238362379043</v>
      </c>
    </row>
    <row r="35" customFormat="1" spans="1:19">
      <c r="A35">
        <v>32</v>
      </c>
      <c r="B35">
        <v>32</v>
      </c>
      <c r="C35">
        <f t="shared" si="1"/>
        <v>865</v>
      </c>
      <c r="D35">
        <v>32</v>
      </c>
      <c r="E35">
        <f t="shared" ref="E35:I35" si="69">ROUND(E34*1.1,0)</f>
        <v>210</v>
      </c>
      <c r="F35">
        <f t="shared" ref="F35:J35" si="70">ROUND(F34*16/15,0)</f>
        <v>221</v>
      </c>
      <c r="G35">
        <f t="shared" si="69"/>
        <v>5762</v>
      </c>
      <c r="H35">
        <f t="shared" si="70"/>
        <v>662</v>
      </c>
      <c r="I35">
        <f t="shared" si="69"/>
        <v>34568</v>
      </c>
      <c r="J35">
        <f t="shared" si="70"/>
        <v>1984</v>
      </c>
      <c r="K35">
        <f t="shared" si="4"/>
        <v>207306</v>
      </c>
      <c r="L35" s="3">
        <f t="shared" si="5"/>
        <v>1060985029</v>
      </c>
      <c r="M35">
        <f t="shared" si="6"/>
        <v>878647270009248</v>
      </c>
      <c r="O35" s="4">
        <f t="shared" si="7"/>
        <v>25410.58</v>
      </c>
      <c r="P35">
        <f t="shared" si="8"/>
        <v>91372262</v>
      </c>
      <c r="Q35">
        <f t="shared" si="0"/>
        <v>3595.83535676872</v>
      </c>
      <c r="R35">
        <f t="shared" si="9"/>
        <v>76231337</v>
      </c>
      <c r="S35">
        <f t="shared" si="10"/>
        <v>274116735899</v>
      </c>
    </row>
    <row r="36" customFormat="1" spans="1:19">
      <c r="A36">
        <v>33</v>
      </c>
      <c r="B36">
        <v>33</v>
      </c>
      <c r="C36">
        <f t="shared" si="1"/>
        <v>995</v>
      </c>
      <c r="D36">
        <v>33</v>
      </c>
      <c r="E36">
        <f t="shared" ref="E36:I36" si="71">ROUND(E35*1.1,0)</f>
        <v>231</v>
      </c>
      <c r="F36">
        <f t="shared" ref="F36:J36" si="72">ROUND(F35*16/15,0)</f>
        <v>236</v>
      </c>
      <c r="G36">
        <f t="shared" si="71"/>
        <v>6338</v>
      </c>
      <c r="H36">
        <f t="shared" si="72"/>
        <v>706</v>
      </c>
      <c r="I36">
        <f t="shared" si="71"/>
        <v>38025</v>
      </c>
      <c r="J36">
        <f t="shared" si="72"/>
        <v>2116</v>
      </c>
      <c r="K36">
        <f t="shared" si="4"/>
        <v>228037</v>
      </c>
      <c r="L36" s="3">
        <f t="shared" si="5"/>
        <v>1131717364</v>
      </c>
      <c r="M36">
        <f t="shared" si="6"/>
        <v>966511997010173</v>
      </c>
      <c r="O36" s="4">
        <f t="shared" si="7"/>
        <v>28205.74</v>
      </c>
      <c r="P36">
        <f t="shared" si="8"/>
        <v>105078101</v>
      </c>
      <c r="Q36">
        <f t="shared" si="0"/>
        <v>3725.41550053287</v>
      </c>
      <c r="R36">
        <f t="shared" si="9"/>
        <v>84616784</v>
      </c>
      <c r="S36">
        <f t="shared" si="10"/>
        <v>315234246284</v>
      </c>
    </row>
    <row r="37" customFormat="1" spans="1:19">
      <c r="A37">
        <v>34</v>
      </c>
      <c r="B37">
        <v>34</v>
      </c>
      <c r="C37">
        <f t="shared" si="1"/>
        <v>1144</v>
      </c>
      <c r="D37">
        <v>34</v>
      </c>
      <c r="E37">
        <f t="shared" ref="E37:I37" si="73">ROUND(E36*1.1,0)</f>
        <v>254</v>
      </c>
      <c r="F37">
        <f t="shared" ref="F37:J37" si="74">ROUND(F36*16/15,0)</f>
        <v>252</v>
      </c>
      <c r="G37">
        <f t="shared" si="73"/>
        <v>6972</v>
      </c>
      <c r="H37">
        <f t="shared" si="74"/>
        <v>753</v>
      </c>
      <c r="I37">
        <f t="shared" si="73"/>
        <v>41828</v>
      </c>
      <c r="J37">
        <f t="shared" si="74"/>
        <v>2257</v>
      </c>
      <c r="K37">
        <f t="shared" si="4"/>
        <v>250841</v>
      </c>
      <c r="L37" s="3">
        <f t="shared" si="5"/>
        <v>1207165188</v>
      </c>
      <c r="M37">
        <f t="shared" si="6"/>
        <v>1063163196711190</v>
      </c>
      <c r="O37" s="4">
        <f t="shared" si="7"/>
        <v>31308.37</v>
      </c>
      <c r="P37">
        <f t="shared" si="8"/>
        <v>120839816</v>
      </c>
      <c r="Q37">
        <f t="shared" si="0"/>
        <v>3859.66487555884</v>
      </c>
      <c r="R37">
        <f t="shared" si="9"/>
        <v>93924630</v>
      </c>
      <c r="S37">
        <f t="shared" si="10"/>
        <v>362519383227</v>
      </c>
    </row>
    <row r="38" customFormat="1" spans="1:19">
      <c r="A38">
        <v>35</v>
      </c>
      <c r="B38">
        <v>35</v>
      </c>
      <c r="C38">
        <f t="shared" si="1"/>
        <v>1316</v>
      </c>
      <c r="D38">
        <v>35</v>
      </c>
      <c r="E38">
        <f t="shared" ref="E38:I38" si="75">ROUND(E37*1.1,0)</f>
        <v>279</v>
      </c>
      <c r="F38">
        <f t="shared" ref="F38:J38" si="76">ROUND(F37*16/15,0)</f>
        <v>269</v>
      </c>
      <c r="G38">
        <f t="shared" si="75"/>
        <v>7669</v>
      </c>
      <c r="H38">
        <f t="shared" si="76"/>
        <v>803</v>
      </c>
      <c r="I38">
        <f t="shared" si="75"/>
        <v>46011</v>
      </c>
      <c r="J38">
        <f t="shared" si="76"/>
        <v>2407</v>
      </c>
      <c r="K38">
        <f t="shared" si="4"/>
        <v>275925</v>
      </c>
      <c r="L38" s="3">
        <f t="shared" si="5"/>
        <v>1287642867</v>
      </c>
      <c r="M38">
        <f t="shared" si="6"/>
        <v>1169479516382310</v>
      </c>
      <c r="O38" s="4">
        <f t="shared" si="7"/>
        <v>34752.29</v>
      </c>
      <c r="P38">
        <f t="shared" si="8"/>
        <v>138965788</v>
      </c>
      <c r="Q38">
        <f t="shared" si="0"/>
        <v>3998.75196713655</v>
      </c>
      <c r="R38">
        <f t="shared" si="9"/>
        <v>104256339</v>
      </c>
      <c r="S38">
        <f t="shared" si="10"/>
        <v>416897290711</v>
      </c>
    </row>
    <row r="39" customFormat="1" spans="1:19">
      <c r="A39">
        <v>36</v>
      </c>
      <c r="B39">
        <v>36</v>
      </c>
      <c r="C39">
        <f t="shared" si="1"/>
        <v>1513</v>
      </c>
      <c r="D39">
        <v>36</v>
      </c>
      <c r="E39">
        <f t="shared" ref="E39:I39" si="77">ROUND(E38*1.1,0)</f>
        <v>307</v>
      </c>
      <c r="F39">
        <f t="shared" ref="F39:J39" si="78">ROUND(F38*16/15,0)</f>
        <v>287</v>
      </c>
      <c r="G39">
        <f t="shared" si="77"/>
        <v>8436</v>
      </c>
      <c r="H39">
        <f t="shared" si="78"/>
        <v>857</v>
      </c>
      <c r="I39">
        <f t="shared" si="77"/>
        <v>50612</v>
      </c>
      <c r="J39">
        <f t="shared" si="78"/>
        <v>2567</v>
      </c>
      <c r="K39">
        <f t="shared" si="4"/>
        <v>303518</v>
      </c>
      <c r="L39" s="3">
        <f t="shared" si="5"/>
        <v>1373485725</v>
      </c>
      <c r="M39">
        <f t="shared" si="6"/>
        <v>1286427468020540</v>
      </c>
      <c r="O39" s="4">
        <f t="shared" si="7"/>
        <v>38575.04</v>
      </c>
      <c r="P39">
        <f t="shared" si="8"/>
        <v>159810656</v>
      </c>
      <c r="Q39">
        <f t="shared" si="0"/>
        <v>4142.85133599343</v>
      </c>
      <c r="R39">
        <f t="shared" si="9"/>
        <v>115724536</v>
      </c>
      <c r="S39">
        <f t="shared" si="10"/>
        <v>479431884318</v>
      </c>
    </row>
    <row r="40" customFormat="1" spans="1:19">
      <c r="A40">
        <v>37</v>
      </c>
      <c r="B40">
        <v>37</v>
      </c>
      <c r="C40">
        <f t="shared" si="1"/>
        <v>1740</v>
      </c>
      <c r="D40">
        <v>37</v>
      </c>
      <c r="E40">
        <f t="shared" ref="E40:I40" si="79">ROUND(E39*1.1,0)</f>
        <v>338</v>
      </c>
      <c r="F40">
        <f t="shared" ref="F40:J40" si="80">ROUND(F39*16/15,0)</f>
        <v>306</v>
      </c>
      <c r="G40">
        <f t="shared" si="79"/>
        <v>9280</v>
      </c>
      <c r="H40">
        <f t="shared" si="80"/>
        <v>914</v>
      </c>
      <c r="I40">
        <f t="shared" si="79"/>
        <v>55673</v>
      </c>
      <c r="J40">
        <f t="shared" si="80"/>
        <v>2738</v>
      </c>
      <c r="K40">
        <f t="shared" si="4"/>
        <v>333870</v>
      </c>
      <c r="L40" s="3">
        <f t="shared" si="5"/>
        <v>1465051440</v>
      </c>
      <c r="M40">
        <f t="shared" si="6"/>
        <v>1415070214822590</v>
      </c>
      <c r="O40" s="4">
        <f t="shared" si="7"/>
        <v>42818.29</v>
      </c>
      <c r="P40">
        <f t="shared" si="8"/>
        <v>183782254</v>
      </c>
      <c r="Q40">
        <f t="shared" si="0"/>
        <v>4292.14370774732</v>
      </c>
      <c r="R40">
        <f t="shared" si="9"/>
        <v>128454235</v>
      </c>
      <c r="S40">
        <f t="shared" si="10"/>
        <v>551346666966</v>
      </c>
    </row>
    <row r="41" customFormat="1" spans="1:19">
      <c r="A41">
        <v>38</v>
      </c>
      <c r="B41">
        <v>38</v>
      </c>
      <c r="C41">
        <f t="shared" si="1"/>
        <v>2001</v>
      </c>
      <c r="D41">
        <v>38</v>
      </c>
      <c r="E41">
        <f t="shared" ref="E41:I41" si="81">ROUND(E40*1.1,0)</f>
        <v>372</v>
      </c>
      <c r="F41">
        <f t="shared" ref="F41:J41" si="82">ROUND(F40*16/15,0)</f>
        <v>326</v>
      </c>
      <c r="G41">
        <f t="shared" si="81"/>
        <v>10208</v>
      </c>
      <c r="H41">
        <f t="shared" si="82"/>
        <v>975</v>
      </c>
      <c r="I41">
        <f t="shared" si="81"/>
        <v>61240</v>
      </c>
      <c r="J41">
        <f t="shared" si="82"/>
        <v>2921</v>
      </c>
      <c r="K41">
        <f t="shared" si="4"/>
        <v>367257</v>
      </c>
      <c r="L41" s="3">
        <f t="shared" si="5"/>
        <v>1562721536</v>
      </c>
      <c r="M41">
        <f t="shared" si="6"/>
        <v>1556577236304850</v>
      </c>
      <c r="O41" s="4">
        <f t="shared" si="7"/>
        <v>47528.3</v>
      </c>
      <c r="P41">
        <f t="shared" si="8"/>
        <v>211349592</v>
      </c>
      <c r="Q41">
        <f t="shared" si="0"/>
        <v>4446.81572873425</v>
      </c>
      <c r="R41">
        <f t="shared" si="9"/>
        <v>142584201</v>
      </c>
      <c r="S41">
        <f t="shared" si="10"/>
        <v>634048667011</v>
      </c>
    </row>
    <row r="42" customFormat="1" spans="1:19">
      <c r="A42">
        <v>39</v>
      </c>
      <c r="B42">
        <v>39</v>
      </c>
      <c r="C42">
        <f t="shared" si="1"/>
        <v>2301</v>
      </c>
      <c r="D42">
        <v>39</v>
      </c>
      <c r="E42">
        <f t="shared" ref="E42:I42" si="83">ROUND(E41*1.1,0)</f>
        <v>409</v>
      </c>
      <c r="F42">
        <f t="shared" ref="F42:J42" si="84">ROUND(F41*16/15,0)</f>
        <v>348</v>
      </c>
      <c r="G42">
        <f t="shared" si="83"/>
        <v>11229</v>
      </c>
      <c r="H42">
        <f t="shared" si="84"/>
        <v>1040</v>
      </c>
      <c r="I42">
        <f t="shared" si="83"/>
        <v>67364</v>
      </c>
      <c r="J42">
        <f t="shared" si="84"/>
        <v>3116</v>
      </c>
      <c r="K42">
        <f t="shared" si="4"/>
        <v>403983</v>
      </c>
      <c r="L42" s="3">
        <f t="shared" si="5"/>
        <v>1666902972</v>
      </c>
      <c r="M42">
        <f t="shared" si="6"/>
        <v>1712234959935340</v>
      </c>
      <c r="O42" s="4">
        <f t="shared" si="7"/>
        <v>52756.41</v>
      </c>
      <c r="P42">
        <f t="shared" si="8"/>
        <v>243052031</v>
      </c>
      <c r="Q42">
        <f t="shared" si="0"/>
        <v>4607.06160635267</v>
      </c>
      <c r="R42">
        <f t="shared" si="9"/>
        <v>158268463</v>
      </c>
      <c r="S42">
        <f t="shared" si="10"/>
        <v>729155967063</v>
      </c>
    </row>
    <row r="43" customFormat="1" spans="1:19">
      <c r="A43">
        <v>40</v>
      </c>
      <c r="B43" s="3">
        <f t="shared" ref="B43:G43" si="85">ROUND(B42*1.1,0)</f>
        <v>43</v>
      </c>
      <c r="C43">
        <f t="shared" si="1"/>
        <v>2646</v>
      </c>
      <c r="D43">
        <v>40</v>
      </c>
      <c r="E43">
        <f t="shared" si="85"/>
        <v>450</v>
      </c>
      <c r="F43">
        <f t="shared" ref="F43:J43" si="86">ROUND(F42*16/15,0)</f>
        <v>371</v>
      </c>
      <c r="G43">
        <f t="shared" si="85"/>
        <v>12352</v>
      </c>
      <c r="H43">
        <f t="shared" si="86"/>
        <v>1109</v>
      </c>
      <c r="I43">
        <f t="shared" ref="I43:I106" si="87">ROUND(I42*1.1,0)</f>
        <v>74100</v>
      </c>
      <c r="J43">
        <f t="shared" si="86"/>
        <v>3324</v>
      </c>
      <c r="K43">
        <f t="shared" si="4"/>
        <v>444381</v>
      </c>
      <c r="L43" s="3">
        <f t="shared" si="5"/>
        <v>1778029837</v>
      </c>
      <c r="M43">
        <f t="shared" si="6"/>
        <v>1883458455928870</v>
      </c>
      <c r="O43" s="4">
        <f t="shared" si="7"/>
        <v>58559.62</v>
      </c>
      <c r="P43">
        <f t="shared" si="8"/>
        <v>279509836</v>
      </c>
      <c r="Q43">
        <f t="shared" si="0"/>
        <v>4773.08145100668</v>
      </c>
      <c r="R43">
        <f t="shared" si="9"/>
        <v>175677994</v>
      </c>
      <c r="S43">
        <f t="shared" si="10"/>
        <v>838529362122</v>
      </c>
    </row>
    <row r="44" customFormat="1" spans="1:19">
      <c r="A44">
        <v>41</v>
      </c>
      <c r="B44" s="3">
        <f t="shared" ref="B44:G44" si="88">ROUND(B43*1.1,0)</f>
        <v>47</v>
      </c>
      <c r="C44">
        <f t="shared" si="1"/>
        <v>3043</v>
      </c>
      <c r="D44">
        <v>41</v>
      </c>
      <c r="E44">
        <f t="shared" si="88"/>
        <v>495</v>
      </c>
      <c r="F44">
        <f t="shared" ref="F44:J44" si="89">ROUND(F43*16/15,0)</f>
        <v>396</v>
      </c>
      <c r="G44">
        <f t="shared" si="88"/>
        <v>13587</v>
      </c>
      <c r="H44">
        <f t="shared" si="89"/>
        <v>1183</v>
      </c>
      <c r="I44">
        <f t="shared" si="87"/>
        <v>81510</v>
      </c>
      <c r="J44">
        <f t="shared" si="89"/>
        <v>3546</v>
      </c>
      <c r="K44">
        <f t="shared" si="4"/>
        <v>488819</v>
      </c>
      <c r="L44" s="3">
        <f t="shared" si="5"/>
        <v>1896565159</v>
      </c>
      <c r="M44">
        <f t="shared" si="6"/>
        <v>2071804301521760</v>
      </c>
      <c r="O44" s="4">
        <f t="shared" si="7"/>
        <v>65001.18</v>
      </c>
      <c r="P44">
        <f t="shared" si="8"/>
        <v>321436311</v>
      </c>
      <c r="Q44">
        <f t="shared" si="0"/>
        <v>4945.08424308605</v>
      </c>
      <c r="R44">
        <f t="shared" si="9"/>
        <v>195002573</v>
      </c>
      <c r="S44">
        <f t="shared" si="10"/>
        <v>964308766440</v>
      </c>
    </row>
    <row r="45" customFormat="1" spans="1:19">
      <c r="A45">
        <v>42</v>
      </c>
      <c r="B45" s="3">
        <f t="shared" ref="B45:G45" si="90">ROUND(B44*1.1,0)</f>
        <v>52</v>
      </c>
      <c r="C45">
        <f t="shared" si="1"/>
        <v>3499</v>
      </c>
      <c r="D45">
        <v>42</v>
      </c>
      <c r="E45">
        <f t="shared" si="90"/>
        <v>545</v>
      </c>
      <c r="F45">
        <f t="shared" ref="F45:J45" si="91">ROUND(F44*16/15,0)</f>
        <v>422</v>
      </c>
      <c r="G45">
        <f t="shared" si="90"/>
        <v>14946</v>
      </c>
      <c r="H45">
        <f t="shared" si="91"/>
        <v>1262</v>
      </c>
      <c r="I45">
        <f t="shared" si="87"/>
        <v>89661</v>
      </c>
      <c r="J45">
        <f t="shared" si="91"/>
        <v>3782</v>
      </c>
      <c r="K45">
        <f t="shared" si="4"/>
        <v>537701</v>
      </c>
      <c r="L45" s="3">
        <f t="shared" si="5"/>
        <v>2023002836</v>
      </c>
      <c r="M45">
        <f t="shared" si="6"/>
        <v>2278984731673940</v>
      </c>
      <c r="O45" s="4">
        <f t="shared" si="7"/>
        <v>72151.31</v>
      </c>
      <c r="P45">
        <f t="shared" si="8"/>
        <v>369651758</v>
      </c>
      <c r="Q45">
        <f t="shared" si="0"/>
        <v>5123.28546772055</v>
      </c>
      <c r="R45">
        <f t="shared" si="9"/>
        <v>216452856</v>
      </c>
      <c r="S45">
        <f t="shared" si="10"/>
        <v>1108955081406</v>
      </c>
    </row>
    <row r="46" customFormat="1" spans="1:19">
      <c r="A46">
        <v>43</v>
      </c>
      <c r="B46" s="3">
        <f t="shared" ref="B46:G46" si="92">ROUND(B45*1.1,0)</f>
        <v>57</v>
      </c>
      <c r="C46">
        <f t="shared" si="1"/>
        <v>4024</v>
      </c>
      <c r="D46">
        <v>43</v>
      </c>
      <c r="E46">
        <f t="shared" si="92"/>
        <v>600</v>
      </c>
      <c r="F46">
        <f t="shared" ref="F46:J46" si="93">ROUND(F45*16/15,0)</f>
        <v>450</v>
      </c>
      <c r="G46">
        <f t="shared" si="92"/>
        <v>16441</v>
      </c>
      <c r="H46">
        <f t="shared" si="93"/>
        <v>1346</v>
      </c>
      <c r="I46">
        <f t="shared" si="87"/>
        <v>98627</v>
      </c>
      <c r="J46">
        <f t="shared" si="93"/>
        <v>4034</v>
      </c>
      <c r="K46">
        <f t="shared" si="4"/>
        <v>591471</v>
      </c>
      <c r="L46" s="3">
        <f t="shared" si="5"/>
        <v>2157869692</v>
      </c>
      <c r="M46">
        <f t="shared" si="6"/>
        <v>2506883204841330</v>
      </c>
      <c r="O46" s="4">
        <f t="shared" si="7"/>
        <v>80087.95</v>
      </c>
      <c r="P46">
        <f t="shared" si="8"/>
        <v>425099522</v>
      </c>
      <c r="Q46">
        <f t="shared" si="0"/>
        <v>5307.90864293567</v>
      </c>
      <c r="R46">
        <f t="shared" si="9"/>
        <v>240262670</v>
      </c>
      <c r="S46">
        <f t="shared" si="10"/>
        <v>1275298343617</v>
      </c>
    </row>
    <row r="47" customFormat="1" spans="1:19">
      <c r="A47">
        <v>44</v>
      </c>
      <c r="B47" s="3">
        <f t="shared" ref="B47:G47" si="94">ROUND(B46*1.1,0)</f>
        <v>63</v>
      </c>
      <c r="C47">
        <f t="shared" si="1"/>
        <v>4628</v>
      </c>
      <c r="D47">
        <v>44</v>
      </c>
      <c r="E47">
        <f t="shared" si="94"/>
        <v>660</v>
      </c>
      <c r="F47">
        <f t="shared" ref="F47:J47" si="95">ROUND(F46*16/15,0)</f>
        <v>480</v>
      </c>
      <c r="G47">
        <f t="shared" si="94"/>
        <v>18085</v>
      </c>
      <c r="H47">
        <f t="shared" si="95"/>
        <v>1436</v>
      </c>
      <c r="I47">
        <f t="shared" si="87"/>
        <v>108490</v>
      </c>
      <c r="J47">
        <f t="shared" si="95"/>
        <v>4303</v>
      </c>
      <c r="K47">
        <f t="shared" si="4"/>
        <v>650618</v>
      </c>
      <c r="L47" s="3">
        <f t="shared" si="5"/>
        <v>2301727671</v>
      </c>
      <c r="M47">
        <f t="shared" si="6"/>
        <v>2757571525325460</v>
      </c>
      <c r="O47" s="4">
        <f t="shared" si="7"/>
        <v>88897.62</v>
      </c>
      <c r="P47">
        <f t="shared" si="8"/>
        <v>488864450</v>
      </c>
      <c r="Q47">
        <f t="shared" si="0"/>
        <v>5499.1849050627</v>
      </c>
      <c r="R47">
        <f t="shared" si="9"/>
        <v>266691564</v>
      </c>
      <c r="S47">
        <f t="shared" si="10"/>
        <v>1466593095160</v>
      </c>
    </row>
    <row r="48" customFormat="1" spans="1:19">
      <c r="A48">
        <v>45</v>
      </c>
      <c r="B48" s="3">
        <f t="shared" ref="B48:G48" si="96">ROUND(B47*1.1,0)</f>
        <v>69</v>
      </c>
      <c r="C48">
        <f t="shared" si="1"/>
        <v>5322</v>
      </c>
      <c r="D48">
        <v>45</v>
      </c>
      <c r="E48">
        <f t="shared" si="96"/>
        <v>726</v>
      </c>
      <c r="F48">
        <f t="shared" ref="F48:J48" si="97">ROUND(F47*16/15,0)</f>
        <v>512</v>
      </c>
      <c r="G48">
        <f t="shared" si="96"/>
        <v>19894</v>
      </c>
      <c r="H48">
        <f t="shared" si="97"/>
        <v>1532</v>
      </c>
      <c r="I48">
        <f t="shared" si="87"/>
        <v>119339</v>
      </c>
      <c r="J48">
        <f t="shared" si="97"/>
        <v>4590</v>
      </c>
      <c r="K48">
        <f t="shared" si="4"/>
        <v>715680</v>
      </c>
      <c r="L48" s="3">
        <f t="shared" si="5"/>
        <v>2455176182</v>
      </c>
      <c r="M48">
        <f t="shared" si="6"/>
        <v>3033328677858010</v>
      </c>
      <c r="O48" s="4">
        <f t="shared" si="7"/>
        <v>98676.36</v>
      </c>
      <c r="P48">
        <f t="shared" si="8"/>
        <v>562194118</v>
      </c>
      <c r="Q48">
        <f t="shared" si="0"/>
        <v>5697.35363160944</v>
      </c>
      <c r="R48">
        <f t="shared" si="9"/>
        <v>296027636</v>
      </c>
      <c r="S48">
        <f t="shared" si="10"/>
        <v>1686582059434</v>
      </c>
    </row>
    <row r="49" customFormat="1" spans="1:19">
      <c r="A49">
        <v>46</v>
      </c>
      <c r="B49" s="3">
        <f t="shared" ref="B49:G49" si="98">ROUND(B48*1.1,0)</f>
        <v>76</v>
      </c>
      <c r="C49">
        <f t="shared" si="1"/>
        <v>6120</v>
      </c>
      <c r="D49">
        <v>46</v>
      </c>
      <c r="E49">
        <f t="shared" si="98"/>
        <v>799</v>
      </c>
      <c r="F49">
        <f t="shared" ref="F49:J49" si="99">ROUND(F48*16/15,0)</f>
        <v>546</v>
      </c>
      <c r="G49">
        <f t="shared" si="98"/>
        <v>21883</v>
      </c>
      <c r="H49">
        <f t="shared" si="99"/>
        <v>1634</v>
      </c>
      <c r="I49">
        <f t="shared" si="87"/>
        <v>131273</v>
      </c>
      <c r="J49">
        <f t="shared" si="99"/>
        <v>4896</v>
      </c>
      <c r="K49">
        <f t="shared" si="4"/>
        <v>787248</v>
      </c>
      <c r="L49" s="3">
        <f t="shared" si="5"/>
        <v>2618854594</v>
      </c>
      <c r="M49">
        <f t="shared" si="6"/>
        <v>3336661545643810</v>
      </c>
      <c r="O49" s="4">
        <f t="shared" si="7"/>
        <v>109530.76</v>
      </c>
      <c r="P49">
        <f t="shared" si="8"/>
        <v>646523236</v>
      </c>
      <c r="Q49">
        <f t="shared" si="0"/>
        <v>5902.66365357092</v>
      </c>
      <c r="R49">
        <f t="shared" si="9"/>
        <v>328590676</v>
      </c>
      <c r="S49">
        <f t="shared" si="10"/>
        <v>1939569368349</v>
      </c>
    </row>
    <row r="50" customFormat="1" spans="1:19">
      <c r="A50">
        <v>47</v>
      </c>
      <c r="B50" s="3">
        <f t="shared" ref="B50:G50" si="100">ROUND(B49*1.1,0)</f>
        <v>84</v>
      </c>
      <c r="C50">
        <f t="shared" si="1"/>
        <v>7038</v>
      </c>
      <c r="D50">
        <v>47</v>
      </c>
      <c r="E50">
        <f t="shared" si="100"/>
        <v>879</v>
      </c>
      <c r="F50">
        <f t="shared" ref="F50:J50" si="101">ROUND(F49*16/15,0)</f>
        <v>582</v>
      </c>
      <c r="G50">
        <f t="shared" si="100"/>
        <v>24071</v>
      </c>
      <c r="H50">
        <f t="shared" si="101"/>
        <v>1743</v>
      </c>
      <c r="I50">
        <f t="shared" si="87"/>
        <v>144400</v>
      </c>
      <c r="J50">
        <f t="shared" si="101"/>
        <v>5222</v>
      </c>
      <c r="K50">
        <f t="shared" si="4"/>
        <v>865973</v>
      </c>
      <c r="L50" s="3">
        <f t="shared" si="5"/>
        <v>2793444900</v>
      </c>
      <c r="M50">
        <f t="shared" si="6"/>
        <v>3670327700208190</v>
      </c>
      <c r="O50" s="4">
        <f t="shared" si="7"/>
        <v>121579.14</v>
      </c>
      <c r="P50">
        <f t="shared" si="8"/>
        <v>743501721</v>
      </c>
      <c r="Q50">
        <f t="shared" si="0"/>
        <v>6115.37243148784</v>
      </c>
      <c r="R50">
        <f t="shared" si="9"/>
        <v>364735650</v>
      </c>
      <c r="S50">
        <f t="shared" si="10"/>
        <v>2230504773601</v>
      </c>
    </row>
    <row r="51" customFormat="1" spans="1:19">
      <c r="A51">
        <v>48</v>
      </c>
      <c r="B51" s="3">
        <f t="shared" ref="B51:G51" si="102">ROUND(B50*1.1,0)</f>
        <v>92</v>
      </c>
      <c r="C51">
        <f t="shared" si="1"/>
        <v>8094</v>
      </c>
      <c r="D51">
        <v>48</v>
      </c>
      <c r="E51">
        <f t="shared" si="102"/>
        <v>967</v>
      </c>
      <c r="F51">
        <f t="shared" ref="F51:J51" si="103">ROUND(F50*16/15,0)</f>
        <v>621</v>
      </c>
      <c r="G51">
        <f t="shared" si="102"/>
        <v>26478</v>
      </c>
      <c r="H51">
        <f t="shared" si="103"/>
        <v>1859</v>
      </c>
      <c r="I51">
        <f t="shared" si="87"/>
        <v>158840</v>
      </c>
      <c r="J51">
        <f t="shared" si="103"/>
        <v>5570</v>
      </c>
      <c r="K51">
        <f t="shared" si="4"/>
        <v>952570</v>
      </c>
      <c r="L51" s="3">
        <f t="shared" si="5"/>
        <v>2979674560</v>
      </c>
      <c r="M51">
        <f t="shared" si="6"/>
        <v>4037360470229010</v>
      </c>
      <c r="O51" s="4">
        <f t="shared" si="7"/>
        <v>134952.85</v>
      </c>
      <c r="P51">
        <f t="shared" si="8"/>
        <v>855026979</v>
      </c>
      <c r="Q51">
        <f t="shared" si="0"/>
        <v>6335.7459957311</v>
      </c>
      <c r="R51">
        <f t="shared" si="9"/>
        <v>404856572</v>
      </c>
      <c r="S51">
        <f t="shared" si="10"/>
        <v>2565080489641</v>
      </c>
    </row>
    <row r="52" customFormat="1" spans="1:19">
      <c r="A52">
        <v>49</v>
      </c>
      <c r="B52" s="3">
        <f t="shared" ref="B52:G52" si="104">ROUND(B51*1.1,0)</f>
        <v>101</v>
      </c>
      <c r="C52">
        <f t="shared" si="1"/>
        <v>9308</v>
      </c>
      <c r="D52">
        <v>49</v>
      </c>
      <c r="E52">
        <f t="shared" si="104"/>
        <v>1064</v>
      </c>
      <c r="F52">
        <f t="shared" ref="F52:J52" si="105">ROUND(F51*16/15,0)</f>
        <v>662</v>
      </c>
      <c r="G52">
        <f t="shared" si="104"/>
        <v>29126</v>
      </c>
      <c r="H52">
        <f t="shared" si="105"/>
        <v>1983</v>
      </c>
      <c r="I52">
        <f t="shared" si="87"/>
        <v>174724</v>
      </c>
      <c r="J52">
        <f t="shared" si="105"/>
        <v>5941</v>
      </c>
      <c r="K52">
        <f t="shared" si="4"/>
        <v>1047827</v>
      </c>
      <c r="L52" s="3">
        <f t="shared" si="5"/>
        <v>3178319531</v>
      </c>
      <c r="M52">
        <f t="shared" si="6"/>
        <v>4441096517251910</v>
      </c>
      <c r="O52" s="4">
        <f t="shared" si="7"/>
        <v>149797.66</v>
      </c>
      <c r="P52">
        <f t="shared" si="8"/>
        <v>983281026</v>
      </c>
      <c r="Q52">
        <f t="shared" si="0"/>
        <v>6564.0613211181</v>
      </c>
      <c r="R52">
        <f t="shared" si="9"/>
        <v>449390795</v>
      </c>
      <c r="S52">
        <f t="shared" si="10"/>
        <v>2949842563087</v>
      </c>
    </row>
    <row r="53" s="2" customFormat="1" spans="1:19">
      <c r="A53" s="2">
        <v>50</v>
      </c>
      <c r="B53" s="20">
        <f t="shared" ref="B53:G53" si="106">ROUND(B52*1.1,0)</f>
        <v>111</v>
      </c>
      <c r="C53" s="2">
        <f t="shared" si="1"/>
        <v>10704</v>
      </c>
      <c r="D53" s="2">
        <v>50</v>
      </c>
      <c r="E53" s="2">
        <f t="shared" si="106"/>
        <v>1170</v>
      </c>
      <c r="F53" s="2">
        <f t="shared" ref="F53:J53" si="107">ROUND(F52*16/15,0)</f>
        <v>706</v>
      </c>
      <c r="G53" s="2">
        <f t="shared" si="106"/>
        <v>32039</v>
      </c>
      <c r="H53" s="2">
        <f t="shared" si="107"/>
        <v>2115</v>
      </c>
      <c r="I53" s="2">
        <f t="shared" si="87"/>
        <v>192196</v>
      </c>
      <c r="J53" s="2">
        <f t="shared" si="107"/>
        <v>6337</v>
      </c>
      <c r="K53" s="2">
        <f t="shared" si="4"/>
        <v>1152610</v>
      </c>
      <c r="L53" s="20">
        <f t="shared" si="5"/>
        <v>3390207500</v>
      </c>
      <c r="M53" s="2">
        <f t="shared" si="6"/>
        <v>4885206168977100</v>
      </c>
      <c r="N53"/>
      <c r="O53" s="4">
        <f t="shared" si="7"/>
        <v>166275.4</v>
      </c>
      <c r="P53" s="2">
        <f t="shared" si="8"/>
        <v>1130773180</v>
      </c>
      <c r="Q53">
        <f t="shared" si="0"/>
        <v>6800.60417836914</v>
      </c>
      <c r="R53" s="2">
        <f t="shared" si="9"/>
        <v>498823782</v>
      </c>
      <c r="S53" s="2">
        <f t="shared" si="10"/>
        <v>3392318947550</v>
      </c>
    </row>
    <row r="54" customFormat="1" spans="1:19">
      <c r="A54">
        <v>51</v>
      </c>
      <c r="B54" s="3">
        <f t="shared" ref="B54:G54" si="108">ROUND(B53*1.1,0)</f>
        <v>122</v>
      </c>
      <c r="C54">
        <f t="shared" si="1"/>
        <v>12310</v>
      </c>
      <c r="D54">
        <v>51</v>
      </c>
      <c r="E54">
        <f t="shared" si="108"/>
        <v>1287</v>
      </c>
      <c r="F54">
        <f t="shared" ref="F54:J54" si="109">ROUND(F53*16/15,0)</f>
        <v>753</v>
      </c>
      <c r="G54">
        <f t="shared" si="108"/>
        <v>35243</v>
      </c>
      <c r="H54">
        <f t="shared" si="109"/>
        <v>2256</v>
      </c>
      <c r="I54">
        <f t="shared" si="87"/>
        <v>211416</v>
      </c>
      <c r="J54">
        <f t="shared" si="109"/>
        <v>6759</v>
      </c>
      <c r="K54">
        <f t="shared" si="4"/>
        <v>1267871</v>
      </c>
      <c r="L54" s="3">
        <f t="shared" si="5"/>
        <v>3616221333</v>
      </c>
      <c r="M54">
        <f t="shared" si="6"/>
        <v>5373726785874810</v>
      </c>
      <c r="O54" s="4">
        <f t="shared" si="7"/>
        <v>184565.69</v>
      </c>
      <c r="P54">
        <f t="shared" si="8"/>
        <v>1300389157</v>
      </c>
      <c r="Q54">
        <f t="shared" si="0"/>
        <v>7045.67114830497</v>
      </c>
      <c r="R54">
        <f t="shared" si="9"/>
        <v>553694398</v>
      </c>
      <c r="S54">
        <f t="shared" si="10"/>
        <v>3901166789683</v>
      </c>
    </row>
    <row r="55" customFormat="1" spans="1:19">
      <c r="A55">
        <v>52</v>
      </c>
      <c r="B55" s="3">
        <f t="shared" ref="B55:G55" si="110">ROUND(B54*1.1,0)</f>
        <v>134</v>
      </c>
      <c r="C55">
        <f t="shared" si="1"/>
        <v>14157</v>
      </c>
      <c r="D55">
        <v>52</v>
      </c>
      <c r="E55">
        <f t="shared" si="110"/>
        <v>1416</v>
      </c>
      <c r="F55">
        <f t="shared" ref="F55:J55" si="111">ROUND(F54*16/15,0)</f>
        <v>803</v>
      </c>
      <c r="G55">
        <f t="shared" si="110"/>
        <v>38767</v>
      </c>
      <c r="H55">
        <f t="shared" si="111"/>
        <v>2406</v>
      </c>
      <c r="I55">
        <f t="shared" si="87"/>
        <v>232558</v>
      </c>
      <c r="J55">
        <f t="shared" si="111"/>
        <v>7210</v>
      </c>
      <c r="K55">
        <f t="shared" si="4"/>
        <v>1394658</v>
      </c>
      <c r="L55" s="3">
        <f t="shared" si="5"/>
        <v>3857302755</v>
      </c>
      <c r="M55">
        <f t="shared" si="6"/>
        <v>5911099464462290</v>
      </c>
      <c r="O55" s="4">
        <f t="shared" si="7"/>
        <v>204867.92</v>
      </c>
      <c r="P55">
        <f t="shared" si="8"/>
        <v>1495447531</v>
      </c>
      <c r="Q55">
        <f t="shared" si="0"/>
        <v>7299.56906381438</v>
      </c>
      <c r="R55">
        <f t="shared" si="9"/>
        <v>614600782</v>
      </c>
      <c r="S55">
        <f t="shared" si="10"/>
        <v>4486341808135</v>
      </c>
    </row>
    <row r="56" customFormat="1" spans="1:19">
      <c r="A56">
        <v>53</v>
      </c>
      <c r="B56" s="3">
        <f t="shared" ref="B56:G56" si="112">ROUND(B55*1.1,0)</f>
        <v>147</v>
      </c>
      <c r="C56">
        <f t="shared" si="1"/>
        <v>16281</v>
      </c>
      <c r="D56">
        <v>53</v>
      </c>
      <c r="E56">
        <f t="shared" si="112"/>
        <v>1558</v>
      </c>
      <c r="F56">
        <f t="shared" ref="F56:J56" si="113">ROUND(F55*16/15,0)</f>
        <v>857</v>
      </c>
      <c r="G56">
        <f t="shared" si="112"/>
        <v>42644</v>
      </c>
      <c r="H56">
        <f t="shared" si="113"/>
        <v>2566</v>
      </c>
      <c r="I56">
        <f t="shared" si="87"/>
        <v>255814</v>
      </c>
      <c r="J56">
        <f t="shared" si="113"/>
        <v>7691</v>
      </c>
      <c r="K56">
        <f t="shared" si="4"/>
        <v>1534124</v>
      </c>
      <c r="L56" s="3">
        <f t="shared" si="5"/>
        <v>4114456272</v>
      </c>
      <c r="M56">
        <f t="shared" si="6"/>
        <v>6502209410908520</v>
      </c>
      <c r="O56" s="4">
        <f t="shared" si="7"/>
        <v>227403.39</v>
      </c>
      <c r="P56">
        <f t="shared" si="8"/>
        <v>1719764661</v>
      </c>
      <c r="Q56">
        <f t="shared" si="0"/>
        <v>7562.61663909232</v>
      </c>
      <c r="R56">
        <f t="shared" si="9"/>
        <v>682206868</v>
      </c>
      <c r="S56">
        <f t="shared" si="10"/>
        <v>5159293079355</v>
      </c>
    </row>
    <row r="57" customFormat="1" spans="1:19">
      <c r="A57">
        <v>54</v>
      </c>
      <c r="B57" s="3">
        <f t="shared" ref="B57:G57" si="114">ROUND(B56*1.1,0)</f>
        <v>162</v>
      </c>
      <c r="C57">
        <f t="shared" si="1"/>
        <v>18723</v>
      </c>
      <c r="D57">
        <v>54</v>
      </c>
      <c r="E57">
        <f t="shared" si="114"/>
        <v>1714</v>
      </c>
      <c r="F57">
        <f t="shared" ref="F57:J57" si="115">ROUND(F56*16/15,0)</f>
        <v>914</v>
      </c>
      <c r="G57">
        <f t="shared" si="114"/>
        <v>46908</v>
      </c>
      <c r="H57">
        <f t="shared" si="115"/>
        <v>2737</v>
      </c>
      <c r="I57">
        <f t="shared" si="87"/>
        <v>281395</v>
      </c>
      <c r="J57">
        <f t="shared" si="115"/>
        <v>8204</v>
      </c>
      <c r="K57">
        <f t="shared" si="4"/>
        <v>1687536</v>
      </c>
      <c r="L57" s="3">
        <f t="shared" si="5"/>
        <v>4388753357</v>
      </c>
      <c r="M57">
        <f t="shared" si="6"/>
        <v>7152430351999370</v>
      </c>
      <c r="O57" s="4">
        <f t="shared" si="7"/>
        <v>252417.76</v>
      </c>
      <c r="P57">
        <f t="shared" si="8"/>
        <v>1977729360</v>
      </c>
      <c r="Q57">
        <f t="shared" si="0"/>
        <v>7835.14345424823</v>
      </c>
      <c r="R57">
        <f t="shared" si="9"/>
        <v>757249623</v>
      </c>
      <c r="S57">
        <f t="shared" si="10"/>
        <v>5933187041258</v>
      </c>
    </row>
    <row r="58" customFormat="1" spans="1:19">
      <c r="A58">
        <v>55</v>
      </c>
      <c r="B58" s="3">
        <f t="shared" ref="B58:G58" si="116">ROUND(B57*1.1,0)</f>
        <v>178</v>
      </c>
      <c r="C58">
        <f t="shared" si="1"/>
        <v>21531</v>
      </c>
      <c r="D58">
        <v>55</v>
      </c>
      <c r="E58">
        <f t="shared" si="116"/>
        <v>1885</v>
      </c>
      <c r="F58">
        <f t="shared" ref="F58:J58" si="117">ROUND(F57*16/15,0)</f>
        <v>975</v>
      </c>
      <c r="G58">
        <f t="shared" si="116"/>
        <v>51599</v>
      </c>
      <c r="H58">
        <f t="shared" si="117"/>
        <v>2919</v>
      </c>
      <c r="I58">
        <f t="shared" si="87"/>
        <v>309535</v>
      </c>
      <c r="J58">
        <f t="shared" si="117"/>
        <v>8751</v>
      </c>
      <c r="K58">
        <f t="shared" si="4"/>
        <v>1856290</v>
      </c>
      <c r="L58" s="3">
        <f t="shared" si="5"/>
        <v>4681336914</v>
      </c>
      <c r="M58">
        <f t="shared" si="6"/>
        <v>7867673387199310</v>
      </c>
      <c r="O58" s="4">
        <f t="shared" si="7"/>
        <v>280183.71</v>
      </c>
      <c r="P58">
        <f t="shared" si="8"/>
        <v>2274388764</v>
      </c>
      <c r="Q58">
        <f t="shared" si="0"/>
        <v>8117.49107041234</v>
      </c>
      <c r="R58">
        <f t="shared" si="9"/>
        <v>840547082</v>
      </c>
      <c r="S58">
        <f t="shared" si="10"/>
        <v>6823165097447</v>
      </c>
    </row>
    <row r="59" customFormat="1" spans="1:19">
      <c r="A59">
        <v>56</v>
      </c>
      <c r="B59" s="3">
        <f t="shared" ref="B59:G59" si="118">ROUND(B58*1.1,0)</f>
        <v>196</v>
      </c>
      <c r="C59">
        <f t="shared" si="1"/>
        <v>24761</v>
      </c>
      <c r="D59">
        <v>56</v>
      </c>
      <c r="E59">
        <f t="shared" si="118"/>
        <v>2074</v>
      </c>
      <c r="F59">
        <f t="shared" ref="F59:J59" si="119">ROUND(F58*16/15,0)</f>
        <v>1040</v>
      </c>
      <c r="G59">
        <f t="shared" si="118"/>
        <v>56759</v>
      </c>
      <c r="H59">
        <f t="shared" si="119"/>
        <v>3114</v>
      </c>
      <c r="I59">
        <f t="shared" si="87"/>
        <v>340489</v>
      </c>
      <c r="J59">
        <f t="shared" si="119"/>
        <v>9334</v>
      </c>
      <c r="K59">
        <f t="shared" si="4"/>
        <v>2041919</v>
      </c>
      <c r="L59" s="3">
        <f t="shared" si="5"/>
        <v>4993426042</v>
      </c>
      <c r="M59">
        <f t="shared" si="6"/>
        <v>8654440725919240</v>
      </c>
      <c r="O59" s="4">
        <f t="shared" si="7"/>
        <v>311003.92</v>
      </c>
      <c r="P59">
        <f t="shared" si="8"/>
        <v>2615547079</v>
      </c>
      <c r="Q59">
        <f t="shared" si="0"/>
        <v>8410.01322105522</v>
      </c>
      <c r="R59">
        <f t="shared" si="9"/>
        <v>933007261</v>
      </c>
      <c r="S59">
        <f t="shared" si="10"/>
        <v>7846639862064</v>
      </c>
    </row>
    <row r="60" customFormat="1" spans="1:19">
      <c r="A60">
        <v>57</v>
      </c>
      <c r="B60" s="3">
        <f t="shared" ref="B60:G60" si="120">ROUND(B59*1.1,0)</f>
        <v>216</v>
      </c>
      <c r="C60">
        <f t="shared" si="1"/>
        <v>28475</v>
      </c>
      <c r="D60">
        <v>57</v>
      </c>
      <c r="E60">
        <f t="shared" si="120"/>
        <v>2281</v>
      </c>
      <c r="F60">
        <f t="shared" ref="F60:J60" si="121">ROUND(F59*16/15,0)</f>
        <v>1109</v>
      </c>
      <c r="G60">
        <f t="shared" si="120"/>
        <v>62435</v>
      </c>
      <c r="H60">
        <f t="shared" si="121"/>
        <v>3322</v>
      </c>
      <c r="I60">
        <f t="shared" si="87"/>
        <v>374538</v>
      </c>
      <c r="J60">
        <f t="shared" si="121"/>
        <v>9956</v>
      </c>
      <c r="K60">
        <f t="shared" si="4"/>
        <v>2246111</v>
      </c>
      <c r="L60" s="3">
        <f t="shared" si="5"/>
        <v>5326321111</v>
      </c>
      <c r="M60">
        <f t="shared" si="6"/>
        <v>9519884798511160</v>
      </c>
      <c r="O60" s="4">
        <f t="shared" si="7"/>
        <v>345214.35</v>
      </c>
      <c r="P60">
        <f t="shared" si="8"/>
        <v>3007879141</v>
      </c>
      <c r="Q60">
        <f t="shared" si="0"/>
        <v>8713.07679127475</v>
      </c>
      <c r="R60">
        <f t="shared" si="9"/>
        <v>1035638060</v>
      </c>
      <c r="S60">
        <f t="shared" si="10"/>
        <v>9023635841374</v>
      </c>
    </row>
    <row r="61" customFormat="1" spans="1:19">
      <c r="A61">
        <v>58</v>
      </c>
      <c r="B61" s="3">
        <f t="shared" ref="B61:G61" si="122">ROUND(B60*1.1,0)</f>
        <v>238</v>
      </c>
      <c r="C61">
        <f t="shared" si="1"/>
        <v>32746</v>
      </c>
      <c r="D61">
        <v>58</v>
      </c>
      <c r="E61">
        <f t="shared" si="122"/>
        <v>2509</v>
      </c>
      <c r="F61">
        <f t="shared" ref="F61:J61" si="123">ROUND(F60*16/15,0)</f>
        <v>1183</v>
      </c>
      <c r="G61">
        <f t="shared" si="122"/>
        <v>68679</v>
      </c>
      <c r="H61">
        <f t="shared" si="123"/>
        <v>3543</v>
      </c>
      <c r="I61">
        <f t="shared" si="87"/>
        <v>411992</v>
      </c>
      <c r="J61">
        <f t="shared" si="123"/>
        <v>10620</v>
      </c>
      <c r="K61">
        <f t="shared" si="4"/>
        <v>2470722</v>
      </c>
      <c r="L61" s="3">
        <f t="shared" si="5"/>
        <v>5681409185</v>
      </c>
      <c r="M61">
        <f t="shared" si="6"/>
        <v>1.04718732783623e+16</v>
      </c>
      <c r="O61" s="4">
        <f t="shared" si="7"/>
        <v>383187.93</v>
      </c>
      <c r="P61">
        <f t="shared" si="8"/>
        <v>3459061012</v>
      </c>
      <c r="Q61">
        <f t="shared" si="0"/>
        <v>9027.06150478174</v>
      </c>
      <c r="R61">
        <f t="shared" si="9"/>
        <v>1149558247</v>
      </c>
      <c r="S61">
        <f t="shared" si="10"/>
        <v>10377181217580</v>
      </c>
    </row>
    <row r="62" customFormat="1" spans="1:19">
      <c r="A62">
        <v>59</v>
      </c>
      <c r="B62" s="3">
        <f t="shared" ref="B62:G62" si="124">ROUND(B61*1.1,0)</f>
        <v>262</v>
      </c>
      <c r="C62">
        <f t="shared" si="1"/>
        <v>37658</v>
      </c>
      <c r="D62">
        <v>59</v>
      </c>
      <c r="E62">
        <f t="shared" si="124"/>
        <v>2760</v>
      </c>
      <c r="F62">
        <f t="shared" ref="F62:J62" si="125">ROUND(F61*16/15,0)</f>
        <v>1262</v>
      </c>
      <c r="G62">
        <f t="shared" si="124"/>
        <v>75547</v>
      </c>
      <c r="H62">
        <f t="shared" si="125"/>
        <v>3779</v>
      </c>
      <c r="I62">
        <f t="shared" si="87"/>
        <v>453191</v>
      </c>
      <c r="J62">
        <f t="shared" si="125"/>
        <v>11328</v>
      </c>
      <c r="K62">
        <f t="shared" si="4"/>
        <v>2717794</v>
      </c>
      <c r="L62" s="3">
        <f t="shared" si="5"/>
        <v>6060169797</v>
      </c>
      <c r="M62">
        <f t="shared" si="6"/>
        <v>1.15190606061985e+16</v>
      </c>
      <c r="O62" s="4">
        <f t="shared" si="7"/>
        <v>425338.6</v>
      </c>
      <c r="P62">
        <f t="shared" si="8"/>
        <v>3977920164</v>
      </c>
      <c r="Q62">
        <f t="shared" si="0"/>
        <v>9352.36106951027</v>
      </c>
      <c r="R62">
        <f t="shared" si="9"/>
        <v>1276009654</v>
      </c>
      <c r="S62">
        <f t="shared" si="10"/>
        <v>11933758400217</v>
      </c>
    </row>
    <row r="63" customFormat="1" spans="1:19">
      <c r="A63">
        <v>60</v>
      </c>
      <c r="B63" s="3">
        <f t="shared" ref="B63:G63" si="126">ROUND(B62*1.1,0)</f>
        <v>288</v>
      </c>
      <c r="C63">
        <f t="shared" si="1"/>
        <v>43307</v>
      </c>
      <c r="D63">
        <v>60</v>
      </c>
      <c r="E63">
        <f t="shared" si="126"/>
        <v>3036</v>
      </c>
      <c r="F63">
        <f t="shared" ref="F63:J63" si="127">ROUND(F62*16/15,0)</f>
        <v>1346</v>
      </c>
      <c r="G63">
        <f t="shared" si="126"/>
        <v>83102</v>
      </c>
      <c r="H63">
        <f t="shared" si="127"/>
        <v>4031</v>
      </c>
      <c r="I63">
        <f t="shared" si="87"/>
        <v>498510</v>
      </c>
      <c r="J63">
        <f t="shared" si="127"/>
        <v>12083</v>
      </c>
      <c r="K63">
        <f t="shared" si="4"/>
        <v>2989573</v>
      </c>
      <c r="L63" s="3">
        <f t="shared" si="5"/>
        <v>6464181117</v>
      </c>
      <c r="M63">
        <f t="shared" si="6"/>
        <v>1.26709666668184e+16</v>
      </c>
      <c r="O63" s="4">
        <f t="shared" si="7"/>
        <v>472125.85</v>
      </c>
      <c r="P63">
        <f t="shared" si="8"/>
        <v>4574608189</v>
      </c>
      <c r="Q63">
        <f t="shared" si="0"/>
        <v>9689.38300878887</v>
      </c>
      <c r="R63">
        <f t="shared" si="9"/>
        <v>1416370716</v>
      </c>
      <c r="S63">
        <f t="shared" si="10"/>
        <v>13723822160250</v>
      </c>
    </row>
    <row r="64" customFormat="1" spans="1:19">
      <c r="A64">
        <v>61</v>
      </c>
      <c r="B64" s="3">
        <f t="shared" ref="B64:G64" si="128">ROUND(B63*1.1,0)</f>
        <v>317</v>
      </c>
      <c r="C64">
        <f t="shared" si="1"/>
        <v>49803</v>
      </c>
      <c r="D64">
        <v>61</v>
      </c>
      <c r="E64">
        <f t="shared" si="128"/>
        <v>3340</v>
      </c>
      <c r="F64">
        <f t="shared" ref="F64:J64" si="129">ROUND(F63*16/15,0)</f>
        <v>1436</v>
      </c>
      <c r="G64">
        <f t="shared" si="128"/>
        <v>91412</v>
      </c>
      <c r="H64">
        <f t="shared" si="129"/>
        <v>4300</v>
      </c>
      <c r="I64">
        <f t="shared" si="87"/>
        <v>548361</v>
      </c>
      <c r="J64">
        <f t="shared" si="129"/>
        <v>12889</v>
      </c>
      <c r="K64">
        <f t="shared" si="4"/>
        <v>3288530</v>
      </c>
      <c r="L64" s="3">
        <f t="shared" si="5"/>
        <v>6895126525</v>
      </c>
      <c r="M64">
        <f t="shared" si="6"/>
        <v>1.39380633335002e+16</v>
      </c>
      <c r="O64" s="4">
        <f t="shared" si="7"/>
        <v>524059.69</v>
      </c>
      <c r="P64">
        <f t="shared" si="8"/>
        <v>5260799417</v>
      </c>
      <c r="Q64">
        <f t="shared" si="0"/>
        <v>10038.5500304364</v>
      </c>
      <c r="R64">
        <f t="shared" si="9"/>
        <v>1572171495</v>
      </c>
      <c r="S64">
        <f t="shared" si="10"/>
        <v>15782395484288</v>
      </c>
    </row>
    <row r="65" customFormat="1" spans="1:19">
      <c r="A65">
        <v>62</v>
      </c>
      <c r="B65" s="3">
        <f t="shared" ref="B65:G65" si="130">ROUND(B64*1.1,0)</f>
        <v>349</v>
      </c>
      <c r="C65">
        <f t="shared" si="1"/>
        <v>57273</v>
      </c>
      <c r="D65">
        <v>62</v>
      </c>
      <c r="E65">
        <f t="shared" si="130"/>
        <v>3674</v>
      </c>
      <c r="F65">
        <f t="shared" ref="F65:J65" si="131">ROUND(F64*16/15,0)</f>
        <v>1532</v>
      </c>
      <c r="G65">
        <f t="shared" si="130"/>
        <v>100553</v>
      </c>
      <c r="H65">
        <f t="shared" si="131"/>
        <v>4587</v>
      </c>
      <c r="I65">
        <f t="shared" si="87"/>
        <v>603197</v>
      </c>
      <c r="J65">
        <f t="shared" si="131"/>
        <v>13748</v>
      </c>
      <c r="K65">
        <f t="shared" si="4"/>
        <v>3617383</v>
      </c>
      <c r="L65" s="3">
        <f t="shared" si="5"/>
        <v>7354801627</v>
      </c>
      <c r="M65">
        <f t="shared" si="6"/>
        <v>1.53318696668502e+16</v>
      </c>
      <c r="O65" s="4">
        <f t="shared" si="7"/>
        <v>581706.26</v>
      </c>
      <c r="P65">
        <f t="shared" si="8"/>
        <v>6049919330</v>
      </c>
      <c r="Q65">
        <f t="shared" si="0"/>
        <v>10400.2995085526</v>
      </c>
      <c r="R65">
        <f t="shared" si="9"/>
        <v>1745110359</v>
      </c>
      <c r="S65">
        <f t="shared" si="10"/>
        <v>18149754806931</v>
      </c>
    </row>
    <row r="66" customFormat="1" spans="1:19">
      <c r="A66">
        <v>63</v>
      </c>
      <c r="B66" s="3">
        <f t="shared" ref="B66:G66" si="132">ROUND(B65*1.1,0)</f>
        <v>384</v>
      </c>
      <c r="C66">
        <f t="shared" si="1"/>
        <v>65864</v>
      </c>
      <c r="D66">
        <f t="shared" ref="D66:H66" si="133">ROUND(D65*16/15,0)</f>
        <v>66</v>
      </c>
      <c r="E66">
        <f t="shared" si="132"/>
        <v>4041</v>
      </c>
      <c r="F66">
        <f t="shared" si="133"/>
        <v>1634</v>
      </c>
      <c r="G66">
        <f t="shared" si="132"/>
        <v>110608</v>
      </c>
      <c r="H66">
        <f t="shared" si="133"/>
        <v>4893</v>
      </c>
      <c r="I66">
        <f t="shared" si="87"/>
        <v>663517</v>
      </c>
      <c r="J66">
        <f t="shared" ref="J66:J129" si="134">ROUND(J65*16/15,0)</f>
        <v>14665</v>
      </c>
      <c r="K66">
        <f t="shared" si="4"/>
        <v>3979121</v>
      </c>
      <c r="L66" s="3">
        <f t="shared" si="5"/>
        <v>7845121735</v>
      </c>
      <c r="M66">
        <f t="shared" si="6"/>
        <v>1.68650566335352e+16</v>
      </c>
      <c r="O66" s="4">
        <f t="shared" si="7"/>
        <v>645693.95</v>
      </c>
      <c r="P66">
        <f t="shared" si="8"/>
        <v>6957407230</v>
      </c>
      <c r="Q66">
        <f t="shared" si="0"/>
        <v>10775.0850538401</v>
      </c>
      <c r="R66">
        <f t="shared" si="9"/>
        <v>1937072498</v>
      </c>
      <c r="S66">
        <f t="shared" si="10"/>
        <v>20872218027971</v>
      </c>
    </row>
    <row r="67" customFormat="1" spans="1:19">
      <c r="A67">
        <v>64</v>
      </c>
      <c r="B67" s="3">
        <f t="shared" ref="B67:G67" si="135">ROUND(B66*1.1,0)</f>
        <v>422</v>
      </c>
      <c r="C67">
        <f t="shared" si="1"/>
        <v>75744</v>
      </c>
      <c r="D67">
        <f t="shared" ref="D67:H67" si="136">ROUND(D66*16/15,0)</f>
        <v>70</v>
      </c>
      <c r="E67">
        <f t="shared" si="135"/>
        <v>4445</v>
      </c>
      <c r="F67">
        <f t="shared" si="136"/>
        <v>1743</v>
      </c>
      <c r="G67">
        <f t="shared" si="135"/>
        <v>121669</v>
      </c>
      <c r="H67">
        <f t="shared" si="136"/>
        <v>5219</v>
      </c>
      <c r="I67">
        <f t="shared" si="87"/>
        <v>729869</v>
      </c>
      <c r="J67">
        <f t="shared" si="134"/>
        <v>15643</v>
      </c>
      <c r="K67">
        <f t="shared" si="4"/>
        <v>4377033</v>
      </c>
      <c r="L67" s="3">
        <f t="shared" si="5"/>
        <v>8368129851</v>
      </c>
      <c r="M67">
        <f t="shared" si="6"/>
        <v>1.85515622968887e+16</v>
      </c>
      <c r="O67" s="4">
        <f t="shared" si="7"/>
        <v>716720.28</v>
      </c>
      <c r="P67">
        <f t="shared" si="8"/>
        <v>8001018315</v>
      </c>
      <c r="Q67">
        <f t="shared" si="0"/>
        <v>11163.3764779197</v>
      </c>
      <c r="R67">
        <f t="shared" si="9"/>
        <v>2150150473</v>
      </c>
      <c r="S67">
        <f t="shared" si="10"/>
        <v>24003050732167</v>
      </c>
    </row>
    <row r="68" customFormat="1" spans="1:19">
      <c r="A68">
        <v>65</v>
      </c>
      <c r="B68" s="3">
        <f t="shared" ref="B68:G68" si="137">ROUND(B67*1.1,0)</f>
        <v>464</v>
      </c>
      <c r="C68">
        <f t="shared" si="1"/>
        <v>87106</v>
      </c>
      <c r="D68">
        <f t="shared" ref="D68:H68" si="138">ROUND(D67*16/15,0)</f>
        <v>75</v>
      </c>
      <c r="E68">
        <f t="shared" si="137"/>
        <v>4890</v>
      </c>
      <c r="F68">
        <f t="shared" si="138"/>
        <v>1859</v>
      </c>
      <c r="G68">
        <f t="shared" si="137"/>
        <v>133836</v>
      </c>
      <c r="H68">
        <f t="shared" si="138"/>
        <v>5567</v>
      </c>
      <c r="I68">
        <f t="shared" si="87"/>
        <v>802856</v>
      </c>
      <c r="J68">
        <f t="shared" si="134"/>
        <v>16686</v>
      </c>
      <c r="K68">
        <f t="shared" si="4"/>
        <v>4814736</v>
      </c>
      <c r="L68" s="3">
        <f t="shared" si="5"/>
        <v>8926005174</v>
      </c>
      <c r="M68">
        <f t="shared" si="6"/>
        <v>2.04067185265776e+16</v>
      </c>
      <c r="O68" s="4">
        <f t="shared" si="7"/>
        <v>795559.51</v>
      </c>
      <c r="P68">
        <f t="shared" si="8"/>
        <v>9201171062</v>
      </c>
      <c r="Q68">
        <f t="shared" ref="Q68:Q131" si="139">P68/O68</f>
        <v>11565.6603262778</v>
      </c>
      <c r="R68">
        <f t="shared" si="9"/>
        <v>2386667025</v>
      </c>
      <c r="S68">
        <f t="shared" si="10"/>
        <v>27603508341992</v>
      </c>
    </row>
    <row r="69" customFormat="1" spans="1:19">
      <c r="A69">
        <v>66</v>
      </c>
      <c r="B69" s="3">
        <f t="shared" ref="B69:G69" si="140">ROUND(B68*1.1,0)</f>
        <v>510</v>
      </c>
      <c r="C69">
        <f t="shared" ref="C69:C132" si="141">ROUND(C68*1.15,0)</f>
        <v>100172</v>
      </c>
      <c r="D69">
        <f t="shared" ref="D69:H69" si="142">ROUND(D68*16/15,0)</f>
        <v>80</v>
      </c>
      <c r="E69">
        <f t="shared" si="140"/>
        <v>5379</v>
      </c>
      <c r="F69">
        <f t="shared" si="142"/>
        <v>1983</v>
      </c>
      <c r="G69">
        <f t="shared" si="140"/>
        <v>147220</v>
      </c>
      <c r="H69">
        <f t="shared" si="142"/>
        <v>5938</v>
      </c>
      <c r="I69">
        <f t="shared" si="87"/>
        <v>883142</v>
      </c>
      <c r="J69">
        <f t="shared" si="134"/>
        <v>17798</v>
      </c>
      <c r="K69">
        <f t="shared" ref="K69:K132" si="143">ROUND(K68*1.1,0)</f>
        <v>5296210</v>
      </c>
      <c r="L69" s="3">
        <f t="shared" ref="L69:L132" si="144">ROUND(L68*16/15,0)</f>
        <v>9521072186</v>
      </c>
      <c r="M69">
        <f t="shared" ref="M69:M132" si="145">ROUND(M68*1.1,0)</f>
        <v>2.24473903792354e+16</v>
      </c>
      <c r="O69" s="4">
        <f t="shared" ref="O69:O132" si="146">ROUND(O68*1.11,2)</f>
        <v>883071.06</v>
      </c>
      <c r="P69">
        <f t="shared" ref="P69:P132" si="147">ROUND(P68*1.15,0)</f>
        <v>10581346721</v>
      </c>
      <c r="Q69">
        <f t="shared" si="139"/>
        <v>11982.440825317</v>
      </c>
      <c r="R69">
        <f t="shared" ref="R69:R132" si="148">ROUND(R68*1.11,0)</f>
        <v>2649200398</v>
      </c>
      <c r="S69">
        <f t="shared" ref="S69:S132" si="149">ROUND(S68*1.15,0)</f>
        <v>31744034593291</v>
      </c>
    </row>
    <row r="70" customFormat="1" spans="1:19">
      <c r="A70">
        <v>67</v>
      </c>
      <c r="B70" s="3">
        <f t="shared" ref="B70:G70" si="150">ROUND(B69*1.1,0)</f>
        <v>561</v>
      </c>
      <c r="C70">
        <f t="shared" si="141"/>
        <v>115198</v>
      </c>
      <c r="D70">
        <f t="shared" ref="D70:H70" si="151">ROUND(D69*16/15,0)</f>
        <v>85</v>
      </c>
      <c r="E70">
        <f t="shared" si="150"/>
        <v>5917</v>
      </c>
      <c r="F70">
        <f t="shared" si="151"/>
        <v>2115</v>
      </c>
      <c r="G70">
        <f t="shared" si="150"/>
        <v>161942</v>
      </c>
      <c r="H70">
        <f t="shared" si="151"/>
        <v>6334</v>
      </c>
      <c r="I70">
        <f t="shared" si="87"/>
        <v>971456</v>
      </c>
      <c r="J70">
        <f t="shared" si="134"/>
        <v>18985</v>
      </c>
      <c r="K70">
        <f t="shared" si="143"/>
        <v>5825831</v>
      </c>
      <c r="L70" s="3">
        <f t="shared" si="144"/>
        <v>10155810332</v>
      </c>
      <c r="M70">
        <f t="shared" si="145"/>
        <v>2.46921294171589e+16</v>
      </c>
      <c r="O70" s="4">
        <f t="shared" si="146"/>
        <v>980208.88</v>
      </c>
      <c r="P70">
        <f t="shared" si="147"/>
        <v>12168548729</v>
      </c>
      <c r="Q70">
        <f t="shared" si="139"/>
        <v>12414.2404514842</v>
      </c>
      <c r="R70">
        <f t="shared" si="148"/>
        <v>2940612442</v>
      </c>
      <c r="S70">
        <f t="shared" si="149"/>
        <v>36505639782285</v>
      </c>
    </row>
    <row r="71" customFormat="1" spans="1:19">
      <c r="A71">
        <v>68</v>
      </c>
      <c r="B71" s="3">
        <f t="shared" ref="B71:G71" si="152">ROUND(B70*1.1,0)</f>
        <v>617</v>
      </c>
      <c r="C71">
        <f t="shared" si="141"/>
        <v>132478</v>
      </c>
      <c r="D71">
        <f t="shared" ref="D71:H71" si="153">ROUND(D70*16/15,0)</f>
        <v>91</v>
      </c>
      <c r="E71">
        <f t="shared" si="152"/>
        <v>6509</v>
      </c>
      <c r="F71">
        <f t="shared" si="153"/>
        <v>2256</v>
      </c>
      <c r="G71">
        <f t="shared" si="152"/>
        <v>178136</v>
      </c>
      <c r="H71">
        <f t="shared" si="153"/>
        <v>6756</v>
      </c>
      <c r="I71">
        <f t="shared" si="87"/>
        <v>1068602</v>
      </c>
      <c r="J71">
        <f t="shared" si="134"/>
        <v>20251</v>
      </c>
      <c r="K71">
        <f t="shared" si="143"/>
        <v>6408414</v>
      </c>
      <c r="L71" s="3">
        <f t="shared" si="144"/>
        <v>10832864354</v>
      </c>
      <c r="M71">
        <f t="shared" si="145"/>
        <v>2.71613423588748e+16</v>
      </c>
      <c r="O71" s="4">
        <f t="shared" si="146"/>
        <v>1088031.86</v>
      </c>
      <c r="P71">
        <f t="shared" si="147"/>
        <v>13993831038</v>
      </c>
      <c r="Q71">
        <f t="shared" si="139"/>
        <v>12861.6004296051</v>
      </c>
      <c r="R71">
        <f t="shared" si="148"/>
        <v>3264079811</v>
      </c>
      <c r="S71">
        <f t="shared" si="149"/>
        <v>41981485749628</v>
      </c>
    </row>
    <row r="72" customFormat="1" spans="1:19">
      <c r="A72">
        <v>69</v>
      </c>
      <c r="B72" s="3">
        <f t="shared" ref="B72:G72" si="154">ROUND(B71*1.1,0)</f>
        <v>679</v>
      </c>
      <c r="C72">
        <f t="shared" si="141"/>
        <v>152350</v>
      </c>
      <c r="D72">
        <f t="shared" ref="D72:H72" si="155">ROUND(D71*16/15,0)</f>
        <v>97</v>
      </c>
      <c r="E72">
        <f t="shared" si="154"/>
        <v>7160</v>
      </c>
      <c r="F72">
        <f t="shared" si="155"/>
        <v>2406</v>
      </c>
      <c r="G72">
        <f t="shared" si="154"/>
        <v>195950</v>
      </c>
      <c r="H72">
        <f t="shared" si="155"/>
        <v>7206</v>
      </c>
      <c r="I72">
        <f t="shared" si="87"/>
        <v>1175462</v>
      </c>
      <c r="J72">
        <f t="shared" si="134"/>
        <v>21601</v>
      </c>
      <c r="K72">
        <f t="shared" si="143"/>
        <v>7049255</v>
      </c>
      <c r="L72" s="3">
        <f t="shared" si="144"/>
        <v>11555055311</v>
      </c>
      <c r="M72">
        <f t="shared" si="145"/>
        <v>2.98774765947623e+16</v>
      </c>
      <c r="O72" s="4">
        <f t="shared" si="146"/>
        <v>1207715.36</v>
      </c>
      <c r="P72">
        <f t="shared" si="147"/>
        <v>16092905694</v>
      </c>
      <c r="Q72">
        <f t="shared" si="139"/>
        <v>13325.081577169</v>
      </c>
      <c r="R72">
        <f t="shared" si="148"/>
        <v>3623128590</v>
      </c>
      <c r="S72">
        <f t="shared" si="149"/>
        <v>48278708612072</v>
      </c>
    </row>
    <row r="73" customFormat="1" spans="1:19">
      <c r="A73">
        <v>70</v>
      </c>
      <c r="B73" s="3">
        <f t="shared" ref="B73:G73" si="156">ROUND(B72*1.1,0)</f>
        <v>747</v>
      </c>
      <c r="C73">
        <f t="shared" si="141"/>
        <v>175203</v>
      </c>
      <c r="D73">
        <f t="shared" ref="D73:H73" si="157">ROUND(D72*16/15,0)</f>
        <v>103</v>
      </c>
      <c r="E73">
        <f t="shared" si="156"/>
        <v>7876</v>
      </c>
      <c r="F73">
        <f t="shared" si="157"/>
        <v>2566</v>
      </c>
      <c r="G73">
        <f t="shared" si="156"/>
        <v>215545</v>
      </c>
      <c r="H73">
        <f t="shared" si="157"/>
        <v>7686</v>
      </c>
      <c r="I73">
        <f t="shared" si="87"/>
        <v>1293008</v>
      </c>
      <c r="J73">
        <f t="shared" si="134"/>
        <v>23041</v>
      </c>
      <c r="K73">
        <f t="shared" si="143"/>
        <v>7754181</v>
      </c>
      <c r="L73" s="3">
        <f t="shared" si="144"/>
        <v>12325392332</v>
      </c>
      <c r="M73">
        <f t="shared" si="145"/>
        <v>3.28652242542385e+16</v>
      </c>
      <c r="O73" s="4">
        <f t="shared" si="146"/>
        <v>1340564.05</v>
      </c>
      <c r="P73">
        <f t="shared" si="147"/>
        <v>18506841548</v>
      </c>
      <c r="Q73">
        <f t="shared" si="139"/>
        <v>13805.2646928731</v>
      </c>
      <c r="R73">
        <f t="shared" si="148"/>
        <v>4021672735</v>
      </c>
      <c r="S73">
        <f t="shared" si="149"/>
        <v>55520514903883</v>
      </c>
    </row>
    <row r="74" customFormat="1" spans="1:19">
      <c r="A74">
        <v>71</v>
      </c>
      <c r="B74" s="3">
        <f t="shared" ref="B74:G74" si="158">ROUND(B73*1.1,0)</f>
        <v>822</v>
      </c>
      <c r="C74">
        <f t="shared" si="141"/>
        <v>201483</v>
      </c>
      <c r="D74">
        <f t="shared" ref="D74:H74" si="159">ROUND(D73*16/15,0)</f>
        <v>110</v>
      </c>
      <c r="E74">
        <f t="shared" si="158"/>
        <v>8664</v>
      </c>
      <c r="F74">
        <f t="shared" si="159"/>
        <v>2737</v>
      </c>
      <c r="G74">
        <f t="shared" si="158"/>
        <v>237100</v>
      </c>
      <c r="H74">
        <f t="shared" si="159"/>
        <v>8198</v>
      </c>
      <c r="I74">
        <f t="shared" si="87"/>
        <v>1422309</v>
      </c>
      <c r="J74">
        <f t="shared" si="134"/>
        <v>24577</v>
      </c>
      <c r="K74">
        <f t="shared" si="143"/>
        <v>8529599</v>
      </c>
      <c r="L74" s="3">
        <f t="shared" si="144"/>
        <v>13147085154</v>
      </c>
      <c r="M74">
        <f t="shared" si="145"/>
        <v>3.61517466796624e+16</v>
      </c>
      <c r="O74" s="4">
        <f t="shared" si="146"/>
        <v>1488026.1</v>
      </c>
      <c r="P74">
        <f t="shared" si="147"/>
        <v>21282867780</v>
      </c>
      <c r="Q74">
        <f t="shared" si="139"/>
        <v>14302.7516654446</v>
      </c>
      <c r="R74">
        <f t="shared" si="148"/>
        <v>4464056736</v>
      </c>
      <c r="S74">
        <f t="shared" si="149"/>
        <v>63848592139466</v>
      </c>
    </row>
    <row r="75" customFormat="1" spans="1:19">
      <c r="A75">
        <v>72</v>
      </c>
      <c r="B75" s="3">
        <f t="shared" ref="B75:G75" si="160">ROUND(B74*1.1,0)</f>
        <v>904</v>
      </c>
      <c r="C75">
        <f t="shared" si="141"/>
        <v>231705</v>
      </c>
      <c r="D75">
        <f t="shared" ref="D75:H75" si="161">ROUND(D74*16/15,0)</f>
        <v>117</v>
      </c>
      <c r="E75">
        <f t="shared" si="160"/>
        <v>9530</v>
      </c>
      <c r="F75">
        <f t="shared" si="161"/>
        <v>2919</v>
      </c>
      <c r="G75">
        <f t="shared" si="160"/>
        <v>260810</v>
      </c>
      <c r="H75">
        <f t="shared" si="161"/>
        <v>8745</v>
      </c>
      <c r="I75">
        <f t="shared" si="87"/>
        <v>1564540</v>
      </c>
      <c r="J75">
        <f t="shared" si="134"/>
        <v>26215</v>
      </c>
      <c r="K75">
        <f t="shared" si="143"/>
        <v>9382559</v>
      </c>
      <c r="L75" s="3">
        <f t="shared" si="144"/>
        <v>14023557498</v>
      </c>
      <c r="M75">
        <f t="shared" si="145"/>
        <v>3.97669213476286e+16</v>
      </c>
      <c r="O75" s="4">
        <f t="shared" si="146"/>
        <v>1651708.97</v>
      </c>
      <c r="P75">
        <f t="shared" si="147"/>
        <v>24475297947</v>
      </c>
      <c r="Q75">
        <f t="shared" si="139"/>
        <v>14818.1661488464</v>
      </c>
      <c r="R75">
        <f t="shared" si="148"/>
        <v>4955102977</v>
      </c>
      <c r="S75">
        <f t="shared" si="149"/>
        <v>73425880960386</v>
      </c>
    </row>
    <row r="76" customFormat="1" spans="1:19">
      <c r="A76">
        <v>73</v>
      </c>
      <c r="B76" s="3">
        <f t="shared" ref="B76:G76" si="162">ROUND(B75*1.1,0)</f>
        <v>994</v>
      </c>
      <c r="C76">
        <f t="shared" si="141"/>
        <v>266461</v>
      </c>
      <c r="D76">
        <f t="shared" ref="D76:H76" si="163">ROUND(D75*16/15,0)</f>
        <v>125</v>
      </c>
      <c r="E76">
        <f t="shared" si="162"/>
        <v>10483</v>
      </c>
      <c r="F76">
        <f t="shared" si="163"/>
        <v>3114</v>
      </c>
      <c r="G76">
        <f t="shared" si="162"/>
        <v>286891</v>
      </c>
      <c r="H76">
        <f t="shared" si="163"/>
        <v>9328</v>
      </c>
      <c r="I76">
        <f t="shared" si="87"/>
        <v>1720994</v>
      </c>
      <c r="J76">
        <f t="shared" si="134"/>
        <v>27963</v>
      </c>
      <c r="K76">
        <f t="shared" si="143"/>
        <v>10320815</v>
      </c>
      <c r="L76" s="3">
        <f t="shared" si="144"/>
        <v>14958461331</v>
      </c>
      <c r="M76">
        <f t="shared" si="145"/>
        <v>4.37436134823915e+16</v>
      </c>
      <c r="O76" s="4">
        <f t="shared" si="146"/>
        <v>1833396.96</v>
      </c>
      <c r="P76">
        <f t="shared" si="147"/>
        <v>28146592639</v>
      </c>
      <c r="Q76">
        <f t="shared" si="139"/>
        <v>15352.154090514</v>
      </c>
      <c r="R76">
        <f t="shared" si="148"/>
        <v>5500164304</v>
      </c>
      <c r="S76">
        <f t="shared" si="149"/>
        <v>84439763104444</v>
      </c>
    </row>
    <row r="77" customFormat="1" spans="1:19">
      <c r="A77">
        <v>74</v>
      </c>
      <c r="B77" s="3">
        <f t="shared" ref="B77:G77" si="164">ROUND(B76*1.1,0)</f>
        <v>1093</v>
      </c>
      <c r="C77">
        <f t="shared" si="141"/>
        <v>306430</v>
      </c>
      <c r="D77">
        <f t="shared" ref="D77:H77" si="165">ROUND(D76*16/15,0)</f>
        <v>133</v>
      </c>
      <c r="E77">
        <f t="shared" si="164"/>
        <v>11531</v>
      </c>
      <c r="F77">
        <f t="shared" si="165"/>
        <v>3322</v>
      </c>
      <c r="G77">
        <f t="shared" si="164"/>
        <v>315580</v>
      </c>
      <c r="H77">
        <f t="shared" si="165"/>
        <v>9950</v>
      </c>
      <c r="I77">
        <f t="shared" si="87"/>
        <v>1893093</v>
      </c>
      <c r="J77">
        <f t="shared" si="134"/>
        <v>29827</v>
      </c>
      <c r="K77">
        <f t="shared" si="143"/>
        <v>11352897</v>
      </c>
      <c r="L77" s="3">
        <f t="shared" si="144"/>
        <v>15955692086</v>
      </c>
      <c r="M77">
        <f t="shared" si="145"/>
        <v>4.81179748306307e+16</v>
      </c>
      <c r="O77" s="4">
        <f t="shared" si="146"/>
        <v>2035070.63</v>
      </c>
      <c r="P77">
        <f t="shared" si="147"/>
        <v>32368581535</v>
      </c>
      <c r="Q77">
        <f t="shared" si="139"/>
        <v>15905.3848342355</v>
      </c>
      <c r="R77">
        <f t="shared" si="148"/>
        <v>6105182377</v>
      </c>
      <c r="S77">
        <f t="shared" si="149"/>
        <v>97105727570111</v>
      </c>
    </row>
    <row r="78" customFormat="1" spans="1:19">
      <c r="A78">
        <v>75</v>
      </c>
      <c r="B78" s="3">
        <f t="shared" ref="B78:G78" si="166">ROUND(B77*1.1,0)</f>
        <v>1202</v>
      </c>
      <c r="C78">
        <f t="shared" si="141"/>
        <v>352395</v>
      </c>
      <c r="D78">
        <f t="shared" ref="D78:H78" si="167">ROUND(D77*16/15,0)</f>
        <v>142</v>
      </c>
      <c r="E78">
        <f t="shared" si="166"/>
        <v>12684</v>
      </c>
      <c r="F78">
        <f t="shared" si="167"/>
        <v>3543</v>
      </c>
      <c r="G78">
        <f t="shared" si="166"/>
        <v>347138</v>
      </c>
      <c r="H78">
        <f t="shared" si="167"/>
        <v>10613</v>
      </c>
      <c r="I78">
        <f t="shared" si="87"/>
        <v>2082402</v>
      </c>
      <c r="J78">
        <f t="shared" si="134"/>
        <v>31815</v>
      </c>
      <c r="K78">
        <f t="shared" si="143"/>
        <v>12488187</v>
      </c>
      <c r="L78" s="3">
        <f t="shared" si="144"/>
        <v>17019404892</v>
      </c>
      <c r="M78">
        <f t="shared" si="145"/>
        <v>5.29297723136938e+16</v>
      </c>
      <c r="O78" s="4">
        <f t="shared" si="146"/>
        <v>2258928.4</v>
      </c>
      <c r="P78">
        <f t="shared" si="147"/>
        <v>37223868765</v>
      </c>
      <c r="Q78">
        <f t="shared" si="139"/>
        <v>16478.5518500719</v>
      </c>
      <c r="R78">
        <f t="shared" si="148"/>
        <v>6776752438</v>
      </c>
      <c r="S78">
        <f t="shared" si="149"/>
        <v>111671586705628</v>
      </c>
    </row>
    <row r="79" customFormat="1" spans="1:19">
      <c r="A79">
        <v>76</v>
      </c>
      <c r="B79" s="3">
        <f t="shared" ref="B79:G79" si="168">ROUND(B78*1.1,0)</f>
        <v>1322</v>
      </c>
      <c r="C79">
        <f t="shared" si="141"/>
        <v>405254</v>
      </c>
      <c r="D79">
        <f t="shared" ref="D79:H79" si="169">ROUND(D78*16/15,0)</f>
        <v>151</v>
      </c>
      <c r="E79">
        <f t="shared" si="168"/>
        <v>13952</v>
      </c>
      <c r="F79">
        <f t="shared" si="169"/>
        <v>3779</v>
      </c>
      <c r="G79">
        <f t="shared" si="168"/>
        <v>381852</v>
      </c>
      <c r="H79">
        <f t="shared" si="169"/>
        <v>11321</v>
      </c>
      <c r="I79">
        <f t="shared" si="87"/>
        <v>2290642</v>
      </c>
      <c r="J79">
        <f t="shared" si="134"/>
        <v>33936</v>
      </c>
      <c r="K79">
        <f t="shared" si="143"/>
        <v>13737006</v>
      </c>
      <c r="L79" s="3">
        <f t="shared" si="144"/>
        <v>18154031885</v>
      </c>
      <c r="M79">
        <f t="shared" si="145"/>
        <v>5.82227495450632e+16</v>
      </c>
      <c r="O79" s="4">
        <f t="shared" si="146"/>
        <v>2507410.52</v>
      </c>
      <c r="P79">
        <f t="shared" si="147"/>
        <v>42807449080</v>
      </c>
      <c r="Q79">
        <f t="shared" si="139"/>
        <v>17072.3735656976</v>
      </c>
      <c r="R79">
        <f t="shared" si="148"/>
        <v>7522195206</v>
      </c>
      <c r="S79">
        <f t="shared" si="149"/>
        <v>128422324711472</v>
      </c>
    </row>
    <row r="80" customFormat="1" spans="1:19">
      <c r="A80">
        <v>77</v>
      </c>
      <c r="B80" s="3">
        <f t="shared" ref="B80:G80" si="170">ROUND(B79*1.1,0)</f>
        <v>1454</v>
      </c>
      <c r="C80">
        <f t="shared" si="141"/>
        <v>466042</v>
      </c>
      <c r="D80">
        <f t="shared" ref="D80:H80" si="171">ROUND(D79*16/15,0)</f>
        <v>161</v>
      </c>
      <c r="E80">
        <f t="shared" si="170"/>
        <v>15347</v>
      </c>
      <c r="F80">
        <f t="shared" si="171"/>
        <v>4031</v>
      </c>
      <c r="G80">
        <f t="shared" si="170"/>
        <v>420037</v>
      </c>
      <c r="H80">
        <f t="shared" si="171"/>
        <v>12076</v>
      </c>
      <c r="I80">
        <f t="shared" si="87"/>
        <v>2519706</v>
      </c>
      <c r="J80">
        <f t="shared" si="134"/>
        <v>36198</v>
      </c>
      <c r="K80">
        <f t="shared" si="143"/>
        <v>15110707</v>
      </c>
      <c r="L80" s="3">
        <f t="shared" si="144"/>
        <v>19364300677</v>
      </c>
      <c r="M80">
        <f t="shared" si="145"/>
        <v>6.40450244995695e+16</v>
      </c>
      <c r="O80" s="4">
        <f t="shared" si="146"/>
        <v>2783225.68</v>
      </c>
      <c r="P80">
        <f t="shared" si="147"/>
        <v>49228566442</v>
      </c>
      <c r="Q80">
        <f t="shared" si="139"/>
        <v>17687.5942169375</v>
      </c>
      <c r="R80">
        <f t="shared" si="148"/>
        <v>8349636679</v>
      </c>
      <c r="S80">
        <f t="shared" si="149"/>
        <v>147685673418193</v>
      </c>
    </row>
    <row r="81" customFormat="1" spans="1:19">
      <c r="A81">
        <v>78</v>
      </c>
      <c r="B81" s="3">
        <f t="shared" ref="B81:G81" si="172">ROUND(B80*1.1,0)</f>
        <v>1599</v>
      </c>
      <c r="C81">
        <f t="shared" si="141"/>
        <v>535948</v>
      </c>
      <c r="D81">
        <f t="shared" ref="D81:H81" si="173">ROUND(D80*16/15,0)</f>
        <v>172</v>
      </c>
      <c r="E81">
        <f t="shared" si="172"/>
        <v>16882</v>
      </c>
      <c r="F81">
        <f t="shared" si="173"/>
        <v>4300</v>
      </c>
      <c r="G81">
        <f t="shared" si="172"/>
        <v>462041</v>
      </c>
      <c r="H81">
        <f t="shared" si="173"/>
        <v>12881</v>
      </c>
      <c r="I81">
        <f t="shared" si="87"/>
        <v>2771677</v>
      </c>
      <c r="J81">
        <f t="shared" si="134"/>
        <v>38611</v>
      </c>
      <c r="K81">
        <f t="shared" si="143"/>
        <v>16621778</v>
      </c>
      <c r="L81" s="3">
        <f t="shared" si="144"/>
        <v>20655254055</v>
      </c>
      <c r="M81">
        <f t="shared" si="145"/>
        <v>7.04495269495265e+16</v>
      </c>
      <c r="O81" s="4">
        <f t="shared" si="146"/>
        <v>3089380.5</v>
      </c>
      <c r="P81">
        <f t="shared" si="147"/>
        <v>56612851408</v>
      </c>
      <c r="Q81">
        <f t="shared" si="139"/>
        <v>18324.9850279045</v>
      </c>
      <c r="R81">
        <f t="shared" si="148"/>
        <v>9268096714</v>
      </c>
      <c r="S81">
        <f t="shared" si="149"/>
        <v>169838524430922</v>
      </c>
    </row>
    <row r="82" customFormat="1" spans="1:19">
      <c r="A82">
        <v>79</v>
      </c>
      <c r="B82" s="3">
        <f t="shared" ref="B82:G82" si="174">ROUND(B81*1.1,0)</f>
        <v>1759</v>
      </c>
      <c r="C82">
        <f t="shared" si="141"/>
        <v>616340</v>
      </c>
      <c r="D82">
        <f t="shared" ref="D82:H82" si="175">ROUND(D81*16/15,0)</f>
        <v>183</v>
      </c>
      <c r="E82">
        <f t="shared" si="174"/>
        <v>18570</v>
      </c>
      <c r="F82">
        <f t="shared" si="175"/>
        <v>4587</v>
      </c>
      <c r="G82">
        <f t="shared" si="174"/>
        <v>508245</v>
      </c>
      <c r="H82">
        <f t="shared" si="175"/>
        <v>13740</v>
      </c>
      <c r="I82">
        <f t="shared" si="87"/>
        <v>3048845</v>
      </c>
      <c r="J82">
        <f t="shared" si="134"/>
        <v>41185</v>
      </c>
      <c r="K82">
        <f t="shared" si="143"/>
        <v>18283956</v>
      </c>
      <c r="L82" s="3">
        <f t="shared" si="144"/>
        <v>22032270992</v>
      </c>
      <c r="M82">
        <f t="shared" si="145"/>
        <v>7.74944796444792e+16</v>
      </c>
      <c r="O82" s="4">
        <f t="shared" si="146"/>
        <v>3429212.36</v>
      </c>
      <c r="P82">
        <f t="shared" si="147"/>
        <v>65104779119</v>
      </c>
      <c r="Q82">
        <f t="shared" si="139"/>
        <v>18985.3448209897</v>
      </c>
      <c r="R82">
        <f t="shared" si="148"/>
        <v>10287587353</v>
      </c>
      <c r="S82">
        <f t="shared" si="149"/>
        <v>195314303095560</v>
      </c>
    </row>
    <row r="83" customFormat="1" spans="1:19">
      <c r="A83">
        <v>80</v>
      </c>
      <c r="B83" s="3">
        <f t="shared" ref="B83:G83" si="176">ROUND(B82*1.1,0)</f>
        <v>1935</v>
      </c>
      <c r="C83">
        <f t="shared" si="141"/>
        <v>708791</v>
      </c>
      <c r="D83">
        <f t="shared" ref="D83:H83" si="177">ROUND(D82*16/15,0)</f>
        <v>195</v>
      </c>
      <c r="E83">
        <f t="shared" si="176"/>
        <v>20427</v>
      </c>
      <c r="F83">
        <f t="shared" si="177"/>
        <v>4893</v>
      </c>
      <c r="G83">
        <f t="shared" si="176"/>
        <v>559070</v>
      </c>
      <c r="H83">
        <f t="shared" si="177"/>
        <v>14656</v>
      </c>
      <c r="I83">
        <f t="shared" si="87"/>
        <v>3353730</v>
      </c>
      <c r="J83">
        <f t="shared" si="134"/>
        <v>43931</v>
      </c>
      <c r="K83">
        <f t="shared" si="143"/>
        <v>20112352</v>
      </c>
      <c r="L83" s="3">
        <f t="shared" si="144"/>
        <v>23501089058</v>
      </c>
      <c r="M83">
        <f t="shared" si="145"/>
        <v>8.52439276089271e+16</v>
      </c>
      <c r="O83" s="4">
        <f t="shared" si="146"/>
        <v>3806425.72</v>
      </c>
      <c r="P83">
        <f t="shared" si="147"/>
        <v>74870495987</v>
      </c>
      <c r="Q83">
        <f t="shared" si="139"/>
        <v>19669.5013890879</v>
      </c>
      <c r="R83">
        <f t="shared" si="148"/>
        <v>11419221962</v>
      </c>
      <c r="S83">
        <f t="shared" si="149"/>
        <v>224611448559894</v>
      </c>
    </row>
    <row r="84" customFormat="1" spans="1:19">
      <c r="A84">
        <v>81</v>
      </c>
      <c r="B84" s="3">
        <f t="shared" ref="B84:G84" si="178">ROUND(B83*1.1,0)</f>
        <v>2129</v>
      </c>
      <c r="C84">
        <f t="shared" si="141"/>
        <v>815110</v>
      </c>
      <c r="D84">
        <f t="shared" ref="D84:H84" si="179">ROUND(D83*16/15,0)</f>
        <v>208</v>
      </c>
      <c r="E84">
        <f t="shared" si="178"/>
        <v>22470</v>
      </c>
      <c r="F84">
        <f t="shared" si="179"/>
        <v>5219</v>
      </c>
      <c r="G84">
        <f t="shared" si="178"/>
        <v>614977</v>
      </c>
      <c r="H84">
        <f t="shared" si="179"/>
        <v>15633</v>
      </c>
      <c r="I84">
        <f t="shared" si="87"/>
        <v>3689103</v>
      </c>
      <c r="J84">
        <f t="shared" si="134"/>
        <v>46860</v>
      </c>
      <c r="K84">
        <f t="shared" si="143"/>
        <v>22123587</v>
      </c>
      <c r="L84" s="3">
        <f t="shared" si="144"/>
        <v>25067828329</v>
      </c>
      <c r="M84">
        <f t="shared" si="145"/>
        <v>9.37683203698198e+16</v>
      </c>
      <c r="O84" s="4">
        <f t="shared" si="146"/>
        <v>4225132.55</v>
      </c>
      <c r="P84">
        <f t="shared" si="147"/>
        <v>86101070385</v>
      </c>
      <c r="Q84">
        <f t="shared" si="139"/>
        <v>20378.3122460856</v>
      </c>
      <c r="R84">
        <f t="shared" si="148"/>
        <v>12675336378</v>
      </c>
      <c r="S84">
        <f t="shared" si="149"/>
        <v>258303165843878</v>
      </c>
    </row>
    <row r="85" customFormat="1" spans="1:19">
      <c r="A85">
        <v>82</v>
      </c>
      <c r="B85" s="3">
        <f t="shared" ref="B85:G85" si="180">ROUND(B84*1.1,0)</f>
        <v>2342</v>
      </c>
      <c r="C85">
        <f t="shared" si="141"/>
        <v>937377</v>
      </c>
      <c r="D85">
        <f t="shared" ref="D85:H85" si="181">ROUND(D84*16/15,0)</f>
        <v>222</v>
      </c>
      <c r="E85">
        <f t="shared" si="180"/>
        <v>24717</v>
      </c>
      <c r="F85">
        <f t="shared" si="181"/>
        <v>5567</v>
      </c>
      <c r="G85">
        <f t="shared" si="180"/>
        <v>676475</v>
      </c>
      <c r="H85">
        <f t="shared" si="181"/>
        <v>16675</v>
      </c>
      <c r="I85">
        <f t="shared" si="87"/>
        <v>4058013</v>
      </c>
      <c r="J85">
        <f t="shared" si="134"/>
        <v>49984</v>
      </c>
      <c r="K85">
        <f t="shared" si="143"/>
        <v>24335946</v>
      </c>
      <c r="L85" s="3">
        <f t="shared" si="144"/>
        <v>26739016884</v>
      </c>
      <c r="M85">
        <f t="shared" si="145"/>
        <v>1.03145152406802e+17</v>
      </c>
      <c r="O85" s="4">
        <f t="shared" si="146"/>
        <v>4689897.13</v>
      </c>
      <c r="P85">
        <f t="shared" si="147"/>
        <v>99016230943</v>
      </c>
      <c r="Q85">
        <f t="shared" si="139"/>
        <v>21112.6658428433</v>
      </c>
      <c r="R85">
        <f t="shared" si="148"/>
        <v>14069623380</v>
      </c>
      <c r="S85">
        <f t="shared" si="149"/>
        <v>297048640720460</v>
      </c>
    </row>
    <row r="86" customFormat="1" spans="1:19">
      <c r="A86">
        <v>83</v>
      </c>
      <c r="B86" s="3">
        <f t="shared" ref="B86:G86" si="182">ROUND(B85*1.1,0)</f>
        <v>2576</v>
      </c>
      <c r="C86">
        <f t="shared" si="141"/>
        <v>1077984</v>
      </c>
      <c r="D86">
        <f t="shared" ref="D86:H86" si="183">ROUND(D85*16/15,0)</f>
        <v>237</v>
      </c>
      <c r="E86">
        <f t="shared" si="182"/>
        <v>27189</v>
      </c>
      <c r="F86">
        <f t="shared" si="183"/>
        <v>5938</v>
      </c>
      <c r="G86">
        <f t="shared" si="182"/>
        <v>744123</v>
      </c>
      <c r="H86">
        <f t="shared" si="183"/>
        <v>17787</v>
      </c>
      <c r="I86">
        <f t="shared" si="87"/>
        <v>4463814</v>
      </c>
      <c r="J86">
        <f t="shared" si="134"/>
        <v>53316</v>
      </c>
      <c r="K86">
        <f t="shared" si="143"/>
        <v>26769541</v>
      </c>
      <c r="L86" s="3">
        <f t="shared" si="144"/>
        <v>28521618010</v>
      </c>
      <c r="M86">
        <f t="shared" si="145"/>
        <v>1.13459667647482e+17</v>
      </c>
      <c r="O86" s="4">
        <f t="shared" si="146"/>
        <v>5205785.81</v>
      </c>
      <c r="P86">
        <f t="shared" si="147"/>
        <v>113868665584</v>
      </c>
      <c r="Q86">
        <f t="shared" si="139"/>
        <v>21873.482647954</v>
      </c>
      <c r="R86">
        <f t="shared" si="148"/>
        <v>15617281952</v>
      </c>
      <c r="S86">
        <f t="shared" si="149"/>
        <v>341605936828529</v>
      </c>
    </row>
    <row r="87" customFormat="1" spans="1:19">
      <c r="A87">
        <v>84</v>
      </c>
      <c r="B87" s="3">
        <f t="shared" ref="B87:G87" si="184">ROUND(B86*1.1,0)</f>
        <v>2834</v>
      </c>
      <c r="C87">
        <f t="shared" si="141"/>
        <v>1239682</v>
      </c>
      <c r="D87">
        <f t="shared" ref="D87:H87" si="185">ROUND(D86*16/15,0)</f>
        <v>253</v>
      </c>
      <c r="E87">
        <f t="shared" si="184"/>
        <v>29908</v>
      </c>
      <c r="F87">
        <f t="shared" si="185"/>
        <v>6334</v>
      </c>
      <c r="G87">
        <f t="shared" si="184"/>
        <v>818535</v>
      </c>
      <c r="H87">
        <f t="shared" si="185"/>
        <v>18973</v>
      </c>
      <c r="I87">
        <f t="shared" si="87"/>
        <v>4910195</v>
      </c>
      <c r="J87">
        <f t="shared" si="134"/>
        <v>56870</v>
      </c>
      <c r="K87">
        <f t="shared" si="143"/>
        <v>29446495</v>
      </c>
      <c r="L87" s="3">
        <f t="shared" si="144"/>
        <v>30423059211</v>
      </c>
      <c r="M87">
        <f t="shared" si="145"/>
        <v>1.2480563441223e+17</v>
      </c>
      <c r="O87" s="4">
        <f t="shared" si="146"/>
        <v>5778422.25</v>
      </c>
      <c r="P87">
        <f t="shared" si="147"/>
        <v>130948965422</v>
      </c>
      <c r="Q87">
        <f t="shared" si="139"/>
        <v>22661.7162534289</v>
      </c>
      <c r="R87">
        <f t="shared" si="148"/>
        <v>17335182967</v>
      </c>
      <c r="S87">
        <f t="shared" si="149"/>
        <v>392846827352808</v>
      </c>
    </row>
    <row r="88" customFormat="1" spans="1:19">
      <c r="A88">
        <v>85</v>
      </c>
      <c r="B88" s="3">
        <f t="shared" ref="B88:G88" si="186">ROUND(B87*1.1,0)</f>
        <v>3117</v>
      </c>
      <c r="C88">
        <f t="shared" si="141"/>
        <v>1425634</v>
      </c>
      <c r="D88">
        <f t="shared" ref="D88:H88" si="187">ROUND(D87*16/15,0)</f>
        <v>270</v>
      </c>
      <c r="E88">
        <f t="shared" si="186"/>
        <v>32899</v>
      </c>
      <c r="F88">
        <f t="shared" si="187"/>
        <v>6756</v>
      </c>
      <c r="G88">
        <f t="shared" si="186"/>
        <v>900389</v>
      </c>
      <c r="H88">
        <f t="shared" si="187"/>
        <v>20238</v>
      </c>
      <c r="I88">
        <f t="shared" si="87"/>
        <v>5401215</v>
      </c>
      <c r="J88">
        <f t="shared" si="134"/>
        <v>60661</v>
      </c>
      <c r="K88">
        <f t="shared" si="143"/>
        <v>32391145</v>
      </c>
      <c r="L88" s="3">
        <f t="shared" si="144"/>
        <v>32451263158</v>
      </c>
      <c r="M88">
        <f t="shared" si="145"/>
        <v>1.37286197853453e+17</v>
      </c>
      <c r="O88" s="4">
        <f t="shared" si="146"/>
        <v>6414048.7</v>
      </c>
      <c r="P88">
        <f t="shared" si="147"/>
        <v>150591310235</v>
      </c>
      <c r="Q88">
        <f t="shared" si="139"/>
        <v>23478.3546677779</v>
      </c>
      <c r="R88">
        <f t="shared" si="148"/>
        <v>19242053093</v>
      </c>
      <c r="S88">
        <f t="shared" si="149"/>
        <v>451773851455729</v>
      </c>
    </row>
    <row r="89" customFormat="1" spans="1:19">
      <c r="A89">
        <v>86</v>
      </c>
      <c r="B89" s="3">
        <f t="shared" ref="B89:G89" si="188">ROUND(B88*1.1,0)</f>
        <v>3429</v>
      </c>
      <c r="C89">
        <f t="shared" si="141"/>
        <v>1639479</v>
      </c>
      <c r="D89">
        <f t="shared" ref="D89:H89" si="189">ROUND(D88*16/15,0)</f>
        <v>288</v>
      </c>
      <c r="E89">
        <f t="shared" si="188"/>
        <v>36189</v>
      </c>
      <c r="F89">
        <f t="shared" si="189"/>
        <v>7206</v>
      </c>
      <c r="G89">
        <f t="shared" si="188"/>
        <v>990428</v>
      </c>
      <c r="H89">
        <f t="shared" si="189"/>
        <v>21587</v>
      </c>
      <c r="I89">
        <f t="shared" si="87"/>
        <v>5941337</v>
      </c>
      <c r="J89">
        <f t="shared" si="134"/>
        <v>64705</v>
      </c>
      <c r="K89">
        <f t="shared" si="143"/>
        <v>35630260</v>
      </c>
      <c r="L89" s="3">
        <f t="shared" si="144"/>
        <v>34614680702</v>
      </c>
      <c r="M89">
        <f t="shared" si="145"/>
        <v>1.51014817638798e+17</v>
      </c>
      <c r="O89" s="4">
        <f t="shared" si="146"/>
        <v>7119594.06</v>
      </c>
      <c r="P89">
        <f t="shared" si="147"/>
        <v>173180006770</v>
      </c>
      <c r="Q89">
        <f t="shared" si="139"/>
        <v>24324.4214923681</v>
      </c>
      <c r="R89">
        <f t="shared" si="148"/>
        <v>21358678933</v>
      </c>
      <c r="S89">
        <f t="shared" si="149"/>
        <v>519539929174088</v>
      </c>
    </row>
    <row r="90" customFormat="1" spans="1:19">
      <c r="A90">
        <v>87</v>
      </c>
      <c r="B90" s="3">
        <f t="shared" ref="B90:G90" si="190">ROUND(B89*1.1,0)</f>
        <v>3772</v>
      </c>
      <c r="C90">
        <f t="shared" si="141"/>
        <v>1885401</v>
      </c>
      <c r="D90">
        <f t="shared" ref="D90:H90" si="191">ROUND(D89*16/15,0)</f>
        <v>307</v>
      </c>
      <c r="E90">
        <f t="shared" si="190"/>
        <v>39808</v>
      </c>
      <c r="F90">
        <f t="shared" si="191"/>
        <v>7686</v>
      </c>
      <c r="G90">
        <f t="shared" si="190"/>
        <v>1089471</v>
      </c>
      <c r="H90">
        <f t="shared" si="191"/>
        <v>23026</v>
      </c>
      <c r="I90">
        <f t="shared" si="87"/>
        <v>6535471</v>
      </c>
      <c r="J90">
        <f t="shared" si="134"/>
        <v>69019</v>
      </c>
      <c r="K90">
        <f t="shared" si="143"/>
        <v>39193286</v>
      </c>
      <c r="L90" s="3">
        <f t="shared" si="144"/>
        <v>36922326082</v>
      </c>
      <c r="M90">
        <f t="shared" si="145"/>
        <v>1.66116299402678e+17</v>
      </c>
      <c r="O90" s="4">
        <f t="shared" si="146"/>
        <v>7902749.41</v>
      </c>
      <c r="P90">
        <f t="shared" si="147"/>
        <v>199157007786</v>
      </c>
      <c r="Q90">
        <f t="shared" si="139"/>
        <v>25200.9772110438</v>
      </c>
      <c r="R90">
        <f t="shared" si="148"/>
        <v>23708133616</v>
      </c>
      <c r="S90">
        <f t="shared" si="149"/>
        <v>597470918550201</v>
      </c>
    </row>
    <row r="91" customFormat="1" spans="1:19">
      <c r="A91">
        <v>88</v>
      </c>
      <c r="B91" s="3">
        <f t="shared" ref="B91:G91" si="192">ROUND(B90*1.1,0)</f>
        <v>4149</v>
      </c>
      <c r="C91">
        <f t="shared" si="141"/>
        <v>2168211</v>
      </c>
      <c r="D91">
        <f t="shared" ref="D91:H91" si="193">ROUND(D90*16/15,0)</f>
        <v>327</v>
      </c>
      <c r="E91">
        <f t="shared" si="192"/>
        <v>43789</v>
      </c>
      <c r="F91">
        <f t="shared" si="193"/>
        <v>8198</v>
      </c>
      <c r="G91">
        <f t="shared" si="192"/>
        <v>1198418</v>
      </c>
      <c r="H91">
        <f t="shared" si="193"/>
        <v>24561</v>
      </c>
      <c r="I91">
        <f t="shared" si="87"/>
        <v>7189018</v>
      </c>
      <c r="J91">
        <f t="shared" si="134"/>
        <v>73620</v>
      </c>
      <c r="K91">
        <f t="shared" si="143"/>
        <v>43112615</v>
      </c>
      <c r="L91" s="3">
        <f t="shared" si="144"/>
        <v>39383814487</v>
      </c>
      <c r="M91">
        <f t="shared" si="145"/>
        <v>1.82727929342946e+17</v>
      </c>
      <c r="O91" s="4">
        <f t="shared" si="146"/>
        <v>8772051.85</v>
      </c>
      <c r="P91">
        <f t="shared" si="147"/>
        <v>229030558954</v>
      </c>
      <c r="Q91">
        <f t="shared" si="139"/>
        <v>26109.1205193914</v>
      </c>
      <c r="R91">
        <f t="shared" si="148"/>
        <v>26316028314</v>
      </c>
      <c r="S91">
        <f t="shared" si="149"/>
        <v>687091556332731</v>
      </c>
    </row>
    <row r="92" customFormat="1" spans="1:19">
      <c r="A92">
        <v>89</v>
      </c>
      <c r="B92" s="3">
        <f t="shared" ref="B92:G92" si="194">ROUND(B91*1.1,0)</f>
        <v>4564</v>
      </c>
      <c r="C92">
        <f t="shared" si="141"/>
        <v>2493443</v>
      </c>
      <c r="D92">
        <f t="shared" ref="D92:H92" si="195">ROUND(D91*16/15,0)</f>
        <v>349</v>
      </c>
      <c r="E92">
        <f t="shared" si="194"/>
        <v>48168</v>
      </c>
      <c r="F92">
        <f t="shared" si="195"/>
        <v>8745</v>
      </c>
      <c r="G92">
        <f t="shared" si="194"/>
        <v>1318260</v>
      </c>
      <c r="H92">
        <f t="shared" si="195"/>
        <v>26198</v>
      </c>
      <c r="I92">
        <f t="shared" si="87"/>
        <v>7907920</v>
      </c>
      <c r="J92">
        <f t="shared" si="134"/>
        <v>78528</v>
      </c>
      <c r="K92">
        <f t="shared" si="143"/>
        <v>47423877</v>
      </c>
      <c r="L92" s="3">
        <f t="shared" si="144"/>
        <v>42009402119</v>
      </c>
      <c r="M92">
        <f t="shared" si="145"/>
        <v>2.01000722277241e+17</v>
      </c>
      <c r="O92" s="4">
        <f t="shared" si="146"/>
        <v>9736977.55</v>
      </c>
      <c r="P92">
        <f t="shared" si="147"/>
        <v>263385142797</v>
      </c>
      <c r="Q92">
        <f t="shared" si="139"/>
        <v>27049.9897370103</v>
      </c>
      <c r="R92">
        <f t="shared" si="148"/>
        <v>29210791429</v>
      </c>
      <c r="S92">
        <f t="shared" si="149"/>
        <v>790155289782641</v>
      </c>
    </row>
    <row r="93" customFormat="1" spans="1:19">
      <c r="A93">
        <v>90</v>
      </c>
      <c r="B93" s="3">
        <f t="shared" ref="B93:G93" si="196">ROUND(B92*1.1,0)</f>
        <v>5020</v>
      </c>
      <c r="C93">
        <f t="shared" si="141"/>
        <v>2867459</v>
      </c>
      <c r="D93">
        <f t="shared" ref="D93:H93" si="197">ROUND(D92*16/15,0)</f>
        <v>372</v>
      </c>
      <c r="E93">
        <f t="shared" si="196"/>
        <v>52985</v>
      </c>
      <c r="F93">
        <f t="shared" si="197"/>
        <v>9328</v>
      </c>
      <c r="G93">
        <f t="shared" si="196"/>
        <v>1450086</v>
      </c>
      <c r="H93">
        <f t="shared" si="197"/>
        <v>27945</v>
      </c>
      <c r="I93">
        <f t="shared" si="87"/>
        <v>8698712</v>
      </c>
      <c r="J93">
        <f t="shared" si="134"/>
        <v>83763</v>
      </c>
      <c r="K93">
        <f t="shared" si="143"/>
        <v>52166265</v>
      </c>
      <c r="L93" s="3">
        <f t="shared" si="144"/>
        <v>44810028927</v>
      </c>
      <c r="M93">
        <f t="shared" si="145"/>
        <v>2.21100794504965e+17</v>
      </c>
      <c r="O93" s="4">
        <f t="shared" si="146"/>
        <v>10808045.08</v>
      </c>
      <c r="P93">
        <f t="shared" si="147"/>
        <v>302892914217</v>
      </c>
      <c r="Q93">
        <f t="shared" si="139"/>
        <v>28024.7641432858</v>
      </c>
      <c r="R93">
        <f t="shared" si="148"/>
        <v>32423978486</v>
      </c>
      <c r="S93">
        <f t="shared" si="149"/>
        <v>908678583250037</v>
      </c>
    </row>
    <row r="94" customFormat="1" spans="1:19">
      <c r="A94">
        <v>91</v>
      </c>
      <c r="B94" s="3">
        <f t="shared" ref="B94:G94" si="198">ROUND(B93*1.1,0)</f>
        <v>5522</v>
      </c>
      <c r="C94">
        <f t="shared" si="141"/>
        <v>3297578</v>
      </c>
      <c r="D94">
        <f t="shared" ref="D94:H94" si="199">ROUND(D93*16/15,0)</f>
        <v>397</v>
      </c>
      <c r="E94">
        <f t="shared" si="198"/>
        <v>58284</v>
      </c>
      <c r="F94">
        <f t="shared" si="199"/>
        <v>9950</v>
      </c>
      <c r="G94">
        <f t="shared" si="198"/>
        <v>1595095</v>
      </c>
      <c r="H94">
        <f t="shared" si="199"/>
        <v>29808</v>
      </c>
      <c r="I94">
        <f t="shared" si="87"/>
        <v>9568583</v>
      </c>
      <c r="J94">
        <f t="shared" si="134"/>
        <v>89347</v>
      </c>
      <c r="K94">
        <f t="shared" si="143"/>
        <v>57382892</v>
      </c>
      <c r="L94" s="3">
        <f t="shared" si="144"/>
        <v>47797364189</v>
      </c>
      <c r="M94">
        <f t="shared" si="145"/>
        <v>2.43210873955462e+17</v>
      </c>
      <c r="O94" s="4">
        <f t="shared" si="146"/>
        <v>11996930.04</v>
      </c>
      <c r="P94">
        <f t="shared" si="147"/>
        <v>348326851350</v>
      </c>
      <c r="Q94">
        <f t="shared" si="139"/>
        <v>29034.6655509879</v>
      </c>
      <c r="R94">
        <f t="shared" si="148"/>
        <v>35990616119</v>
      </c>
      <c r="S94">
        <f t="shared" si="149"/>
        <v>1044980370737540</v>
      </c>
    </row>
    <row r="95" customFormat="1" spans="1:19">
      <c r="A95">
        <v>92</v>
      </c>
      <c r="B95" s="3">
        <f t="shared" ref="B95:G95" si="200">ROUND(B94*1.1,0)</f>
        <v>6074</v>
      </c>
      <c r="C95">
        <f t="shared" si="141"/>
        <v>3792215</v>
      </c>
      <c r="D95">
        <f t="shared" ref="D95:H95" si="201">ROUND(D94*16/15,0)</f>
        <v>423</v>
      </c>
      <c r="E95">
        <f t="shared" si="200"/>
        <v>64112</v>
      </c>
      <c r="F95">
        <f t="shared" si="201"/>
        <v>10613</v>
      </c>
      <c r="G95">
        <f t="shared" si="200"/>
        <v>1754605</v>
      </c>
      <c r="H95">
        <f t="shared" si="201"/>
        <v>31795</v>
      </c>
      <c r="I95">
        <f t="shared" si="87"/>
        <v>10525441</v>
      </c>
      <c r="J95">
        <f t="shared" si="134"/>
        <v>95303</v>
      </c>
      <c r="K95">
        <f t="shared" si="143"/>
        <v>63121181</v>
      </c>
      <c r="L95" s="3">
        <f t="shared" si="144"/>
        <v>50983855135</v>
      </c>
      <c r="M95">
        <f t="shared" si="145"/>
        <v>2.67531961351008e+17</v>
      </c>
      <c r="O95" s="4">
        <f t="shared" si="146"/>
        <v>13316592.34</v>
      </c>
      <c r="P95">
        <f t="shared" si="147"/>
        <v>400575879053</v>
      </c>
      <c r="Q95">
        <f t="shared" si="139"/>
        <v>30080.9598150543</v>
      </c>
      <c r="R95">
        <f t="shared" si="148"/>
        <v>39949583892</v>
      </c>
      <c r="S95">
        <f t="shared" si="149"/>
        <v>1201727426348170</v>
      </c>
    </row>
    <row r="96" customFormat="1" spans="1:19">
      <c r="A96">
        <v>93</v>
      </c>
      <c r="B96" s="3">
        <f t="shared" ref="B96:G96" si="202">ROUND(B95*1.1,0)</f>
        <v>6681</v>
      </c>
      <c r="C96">
        <f t="shared" si="141"/>
        <v>4361047</v>
      </c>
      <c r="D96">
        <f t="shared" ref="D96:H96" si="203">ROUND(D95*16/15,0)</f>
        <v>451</v>
      </c>
      <c r="E96">
        <f t="shared" si="202"/>
        <v>70523</v>
      </c>
      <c r="F96">
        <f t="shared" si="203"/>
        <v>11321</v>
      </c>
      <c r="G96">
        <f t="shared" si="202"/>
        <v>1930066</v>
      </c>
      <c r="H96">
        <f t="shared" si="203"/>
        <v>33915</v>
      </c>
      <c r="I96">
        <f t="shared" si="87"/>
        <v>11577985</v>
      </c>
      <c r="J96">
        <f t="shared" si="134"/>
        <v>101657</v>
      </c>
      <c r="K96">
        <f t="shared" si="143"/>
        <v>69433299</v>
      </c>
      <c r="L96" s="3">
        <f t="shared" si="144"/>
        <v>54382778811</v>
      </c>
      <c r="M96">
        <f t="shared" si="145"/>
        <v>2.94285157486109e+17</v>
      </c>
      <c r="O96" s="4">
        <f t="shared" si="146"/>
        <v>14781417.5</v>
      </c>
      <c r="P96">
        <f t="shared" si="147"/>
        <v>460662260911</v>
      </c>
      <c r="Q96">
        <f t="shared" si="139"/>
        <v>31164.9583614697</v>
      </c>
      <c r="R96">
        <f t="shared" si="148"/>
        <v>44344038120</v>
      </c>
      <c r="S96">
        <f t="shared" si="149"/>
        <v>1381986540300400</v>
      </c>
    </row>
    <row r="97" customFormat="1" spans="1:19">
      <c r="A97">
        <v>94</v>
      </c>
      <c r="B97" s="3">
        <f t="shared" ref="B97:G97" si="204">ROUND(B96*1.1,0)</f>
        <v>7349</v>
      </c>
      <c r="C97">
        <f t="shared" si="141"/>
        <v>5015204</v>
      </c>
      <c r="D97">
        <f t="shared" ref="D97:H97" si="205">ROUND(D96*16/15,0)</f>
        <v>481</v>
      </c>
      <c r="E97">
        <f t="shared" si="204"/>
        <v>77575</v>
      </c>
      <c r="F97">
        <f t="shared" si="205"/>
        <v>12076</v>
      </c>
      <c r="G97">
        <f t="shared" si="204"/>
        <v>2123073</v>
      </c>
      <c r="H97">
        <f t="shared" si="205"/>
        <v>36176</v>
      </c>
      <c r="I97">
        <f t="shared" si="87"/>
        <v>12735784</v>
      </c>
      <c r="J97">
        <f t="shared" si="134"/>
        <v>108434</v>
      </c>
      <c r="K97">
        <f t="shared" si="143"/>
        <v>76376629</v>
      </c>
      <c r="L97" s="3">
        <f t="shared" si="144"/>
        <v>58008297398</v>
      </c>
      <c r="M97">
        <f t="shared" si="145"/>
        <v>3.2371367323472e+17</v>
      </c>
      <c r="O97" s="4">
        <f t="shared" si="146"/>
        <v>16407373.43</v>
      </c>
      <c r="P97">
        <f t="shared" si="147"/>
        <v>529761600048</v>
      </c>
      <c r="Q97">
        <f t="shared" si="139"/>
        <v>32288.0199142271</v>
      </c>
      <c r="R97">
        <f t="shared" si="148"/>
        <v>49221882313</v>
      </c>
      <c r="S97">
        <f t="shared" si="149"/>
        <v>1589284521345460</v>
      </c>
    </row>
    <row r="98" customFormat="1" spans="1:19">
      <c r="A98">
        <v>95</v>
      </c>
      <c r="B98" s="3">
        <f t="shared" ref="B98:G98" si="206">ROUND(B97*1.1,0)</f>
        <v>8084</v>
      </c>
      <c r="C98">
        <f t="shared" si="141"/>
        <v>5767485</v>
      </c>
      <c r="D98">
        <f t="shared" ref="D98:H98" si="207">ROUND(D97*16/15,0)</f>
        <v>513</v>
      </c>
      <c r="E98">
        <f t="shared" si="206"/>
        <v>85333</v>
      </c>
      <c r="F98">
        <f t="shared" si="207"/>
        <v>12881</v>
      </c>
      <c r="G98">
        <f t="shared" si="206"/>
        <v>2335380</v>
      </c>
      <c r="H98">
        <f t="shared" si="207"/>
        <v>38588</v>
      </c>
      <c r="I98">
        <f t="shared" si="87"/>
        <v>14009362</v>
      </c>
      <c r="J98">
        <f t="shared" si="134"/>
        <v>115663</v>
      </c>
      <c r="K98">
        <f t="shared" si="143"/>
        <v>84014292</v>
      </c>
      <c r="L98" s="3">
        <f t="shared" si="144"/>
        <v>61875517225</v>
      </c>
      <c r="M98">
        <f t="shared" si="145"/>
        <v>3.56085040558192e+17</v>
      </c>
      <c r="O98" s="4">
        <f t="shared" si="146"/>
        <v>18212184.51</v>
      </c>
      <c r="P98">
        <f t="shared" si="147"/>
        <v>609225840055</v>
      </c>
      <c r="Q98">
        <f t="shared" si="139"/>
        <v>33451.5521584181</v>
      </c>
      <c r="R98">
        <f t="shared" si="148"/>
        <v>54636289367</v>
      </c>
      <c r="S98">
        <f t="shared" si="149"/>
        <v>1827677199547280</v>
      </c>
    </row>
    <row r="99" customFormat="1" spans="1:19">
      <c r="A99">
        <v>96</v>
      </c>
      <c r="B99" s="3">
        <f t="shared" ref="B99:G99" si="208">ROUND(B98*1.1,0)</f>
        <v>8892</v>
      </c>
      <c r="C99">
        <f t="shared" si="141"/>
        <v>6632608</v>
      </c>
      <c r="D99">
        <f t="shared" ref="D99:H99" si="209">ROUND(D98*16/15,0)</f>
        <v>547</v>
      </c>
      <c r="E99">
        <f t="shared" si="208"/>
        <v>93866</v>
      </c>
      <c r="F99">
        <f t="shared" si="209"/>
        <v>13740</v>
      </c>
      <c r="G99">
        <f t="shared" si="208"/>
        <v>2568918</v>
      </c>
      <c r="H99">
        <f t="shared" si="209"/>
        <v>41161</v>
      </c>
      <c r="I99">
        <f t="shared" si="87"/>
        <v>15410298</v>
      </c>
      <c r="J99">
        <f t="shared" si="134"/>
        <v>123374</v>
      </c>
      <c r="K99">
        <f t="shared" si="143"/>
        <v>92415721</v>
      </c>
      <c r="L99" s="3">
        <f t="shared" si="144"/>
        <v>66000551707</v>
      </c>
      <c r="M99">
        <f t="shared" si="145"/>
        <v>3.91693544614011e+17</v>
      </c>
      <c r="O99" s="4">
        <f t="shared" si="146"/>
        <v>20215524.81</v>
      </c>
      <c r="P99">
        <f t="shared" si="147"/>
        <v>700609716063</v>
      </c>
      <c r="Q99">
        <f t="shared" si="139"/>
        <v>34657.0134907618</v>
      </c>
      <c r="R99">
        <f t="shared" si="148"/>
        <v>60646281197</v>
      </c>
      <c r="S99">
        <f t="shared" si="149"/>
        <v>2101828779479370</v>
      </c>
    </row>
    <row r="100" customFormat="1" spans="1:19">
      <c r="A100">
        <v>97</v>
      </c>
      <c r="B100" s="3">
        <f t="shared" ref="B100:G100" si="210">ROUND(B99*1.1,0)</f>
        <v>9781</v>
      </c>
      <c r="C100">
        <f t="shared" si="141"/>
        <v>7627499</v>
      </c>
      <c r="D100">
        <f t="shared" ref="D100:H100" si="211">ROUND(D99*16/15,0)</f>
        <v>583</v>
      </c>
      <c r="E100">
        <f t="shared" si="210"/>
        <v>103253</v>
      </c>
      <c r="F100">
        <f t="shared" si="211"/>
        <v>14656</v>
      </c>
      <c r="G100">
        <f t="shared" si="210"/>
        <v>2825810</v>
      </c>
      <c r="H100">
        <f t="shared" si="211"/>
        <v>43905</v>
      </c>
      <c r="I100">
        <f t="shared" si="87"/>
        <v>16951328</v>
      </c>
      <c r="J100">
        <f t="shared" si="134"/>
        <v>131599</v>
      </c>
      <c r="K100">
        <f t="shared" si="143"/>
        <v>101657293</v>
      </c>
      <c r="L100" s="3">
        <f t="shared" si="144"/>
        <v>70400588487</v>
      </c>
      <c r="M100">
        <f t="shared" si="145"/>
        <v>4.30862899075412e+17</v>
      </c>
      <c r="O100" s="4">
        <f t="shared" si="146"/>
        <v>22439232.54</v>
      </c>
      <c r="P100">
        <f t="shared" si="147"/>
        <v>805701173472</v>
      </c>
      <c r="Q100">
        <f t="shared" si="139"/>
        <v>35905.9148763561</v>
      </c>
      <c r="R100">
        <f t="shared" si="148"/>
        <v>67317372129</v>
      </c>
      <c r="S100">
        <f t="shared" si="149"/>
        <v>2417103096401280</v>
      </c>
    </row>
    <row r="101" customFormat="1" spans="1:19">
      <c r="A101">
        <v>98</v>
      </c>
      <c r="B101" s="3">
        <f t="shared" ref="B101:G101" si="212">ROUND(B100*1.1,0)</f>
        <v>10759</v>
      </c>
      <c r="C101">
        <f t="shared" si="141"/>
        <v>8771624</v>
      </c>
      <c r="D101">
        <f t="shared" ref="D101:H101" si="213">ROUND(D100*16/15,0)</f>
        <v>622</v>
      </c>
      <c r="E101">
        <f t="shared" si="212"/>
        <v>113578</v>
      </c>
      <c r="F101">
        <f t="shared" si="213"/>
        <v>15633</v>
      </c>
      <c r="G101">
        <f t="shared" si="212"/>
        <v>3108391</v>
      </c>
      <c r="H101">
        <f t="shared" si="213"/>
        <v>46832</v>
      </c>
      <c r="I101">
        <f t="shared" si="87"/>
        <v>18646461</v>
      </c>
      <c r="J101">
        <f t="shared" si="134"/>
        <v>140372</v>
      </c>
      <c r="K101">
        <f t="shared" si="143"/>
        <v>111823022</v>
      </c>
      <c r="L101" s="3">
        <f t="shared" si="144"/>
        <v>75093961053</v>
      </c>
      <c r="M101">
        <f t="shared" si="145"/>
        <v>4.73949188982953e+17</v>
      </c>
      <c r="O101" s="4">
        <f t="shared" si="146"/>
        <v>24907548.12</v>
      </c>
      <c r="P101">
        <f t="shared" si="147"/>
        <v>926556349493</v>
      </c>
      <c r="Q101">
        <f t="shared" si="139"/>
        <v>37199.8217178592</v>
      </c>
      <c r="R101">
        <f t="shared" si="148"/>
        <v>74722283063</v>
      </c>
      <c r="S101">
        <f t="shared" si="149"/>
        <v>2779668560861470</v>
      </c>
    </row>
    <row r="102" customFormat="1" spans="1:19">
      <c r="A102">
        <v>99</v>
      </c>
      <c r="B102" s="3">
        <f t="shared" ref="B102:G102" si="214">ROUND(B101*1.1,0)</f>
        <v>11835</v>
      </c>
      <c r="C102">
        <f t="shared" si="141"/>
        <v>10087368</v>
      </c>
      <c r="D102">
        <f t="shared" ref="D102:H102" si="215">ROUND(D101*16/15,0)</f>
        <v>663</v>
      </c>
      <c r="E102">
        <f t="shared" si="214"/>
        <v>124936</v>
      </c>
      <c r="F102">
        <f t="shared" si="215"/>
        <v>16675</v>
      </c>
      <c r="G102">
        <f t="shared" si="214"/>
        <v>3419230</v>
      </c>
      <c r="H102">
        <f t="shared" si="215"/>
        <v>49954</v>
      </c>
      <c r="I102">
        <f t="shared" si="87"/>
        <v>20511107</v>
      </c>
      <c r="J102">
        <f t="shared" si="134"/>
        <v>149730</v>
      </c>
      <c r="K102">
        <f t="shared" si="143"/>
        <v>123005324</v>
      </c>
      <c r="L102" s="3">
        <f t="shared" si="144"/>
        <v>80100225123</v>
      </c>
      <c r="M102">
        <f t="shared" si="145"/>
        <v>5.21344107881248e+17</v>
      </c>
      <c r="O102" s="4">
        <f t="shared" si="146"/>
        <v>27647378.41</v>
      </c>
      <c r="P102">
        <f t="shared" si="147"/>
        <v>1065539801917</v>
      </c>
      <c r="Q102">
        <f t="shared" si="139"/>
        <v>38540.3558382807</v>
      </c>
      <c r="R102">
        <f t="shared" si="148"/>
        <v>82941734200</v>
      </c>
      <c r="S102">
        <f t="shared" si="149"/>
        <v>3196618844990690</v>
      </c>
    </row>
    <row r="103" s="2" customFormat="1" spans="1:19">
      <c r="A103" s="2">
        <v>100</v>
      </c>
      <c r="B103" s="20">
        <f t="shared" ref="B103:G103" si="216">ROUND(B102*1.1,0)</f>
        <v>13019</v>
      </c>
      <c r="C103" s="2">
        <f t="shared" si="141"/>
        <v>11600473</v>
      </c>
      <c r="D103" s="2">
        <f t="shared" ref="D103:H103" si="217">ROUND(D102*16/15,0)</f>
        <v>707</v>
      </c>
      <c r="E103" s="2">
        <f t="shared" si="216"/>
        <v>137430</v>
      </c>
      <c r="F103" s="2">
        <f t="shared" si="217"/>
        <v>17787</v>
      </c>
      <c r="G103" s="2">
        <f t="shared" si="216"/>
        <v>3761153</v>
      </c>
      <c r="H103" s="2">
        <f t="shared" si="217"/>
        <v>53284</v>
      </c>
      <c r="I103" s="2">
        <f t="shared" si="87"/>
        <v>22562218</v>
      </c>
      <c r="J103" s="2">
        <f t="shared" si="134"/>
        <v>159712</v>
      </c>
      <c r="K103" s="2">
        <f t="shared" si="143"/>
        <v>135305856</v>
      </c>
      <c r="L103" s="20">
        <f t="shared" si="144"/>
        <v>85440240131</v>
      </c>
      <c r="M103" s="2">
        <f t="shared" si="145"/>
        <v>5.73478518669373e+17</v>
      </c>
      <c r="N103"/>
      <c r="O103" s="4">
        <f t="shared" si="146"/>
        <v>30688590.04</v>
      </c>
      <c r="P103" s="2">
        <f t="shared" si="147"/>
        <v>1225370772205</v>
      </c>
      <c r="Q103">
        <f t="shared" si="139"/>
        <v>39929.1974837499</v>
      </c>
      <c r="R103" s="2">
        <f t="shared" si="148"/>
        <v>92065324962</v>
      </c>
      <c r="S103" s="2">
        <f t="shared" si="149"/>
        <v>3676111671739290</v>
      </c>
    </row>
    <row r="104" customFormat="1" spans="1:19">
      <c r="A104">
        <v>101</v>
      </c>
      <c r="B104" s="3">
        <f t="shared" ref="B104:G104" si="218">ROUND(B103*1.1,0)</f>
        <v>14321</v>
      </c>
      <c r="C104">
        <f t="shared" si="141"/>
        <v>13340544</v>
      </c>
      <c r="D104">
        <f t="shared" ref="D104:H104" si="219">ROUND(D103*16/15,0)</f>
        <v>754</v>
      </c>
      <c r="E104">
        <f t="shared" si="218"/>
        <v>151173</v>
      </c>
      <c r="F104">
        <f t="shared" si="219"/>
        <v>18973</v>
      </c>
      <c r="G104">
        <f t="shared" si="218"/>
        <v>4137268</v>
      </c>
      <c r="H104">
        <f t="shared" si="219"/>
        <v>56836</v>
      </c>
      <c r="I104">
        <f t="shared" si="87"/>
        <v>24818440</v>
      </c>
      <c r="J104">
        <f t="shared" si="134"/>
        <v>170359</v>
      </c>
      <c r="K104">
        <f t="shared" si="143"/>
        <v>148836442</v>
      </c>
      <c r="L104" s="3">
        <f t="shared" si="144"/>
        <v>91136256140</v>
      </c>
      <c r="M104">
        <f t="shared" si="145"/>
        <v>6.3082637053631e+17</v>
      </c>
      <c r="O104" s="4">
        <f t="shared" si="146"/>
        <v>34064334.94</v>
      </c>
      <c r="P104">
        <f t="shared" si="147"/>
        <v>1409176388036</v>
      </c>
      <c r="Q104">
        <f t="shared" si="139"/>
        <v>41368.087488515</v>
      </c>
      <c r="R104">
        <f t="shared" si="148"/>
        <v>102192510708</v>
      </c>
      <c r="S104">
        <f t="shared" si="149"/>
        <v>4227528422500180</v>
      </c>
    </row>
    <row r="105" customFormat="1" spans="1:19">
      <c r="A105">
        <v>102</v>
      </c>
      <c r="B105" s="3">
        <f t="shared" ref="B105:G105" si="220">ROUND(B104*1.1,0)</f>
        <v>15753</v>
      </c>
      <c r="C105">
        <f t="shared" si="141"/>
        <v>15341626</v>
      </c>
      <c r="D105">
        <f t="shared" ref="D105:H105" si="221">ROUND(D104*16/15,0)</f>
        <v>804</v>
      </c>
      <c r="E105">
        <f t="shared" si="220"/>
        <v>166290</v>
      </c>
      <c r="F105">
        <f t="shared" si="221"/>
        <v>20238</v>
      </c>
      <c r="G105">
        <f t="shared" si="220"/>
        <v>4550995</v>
      </c>
      <c r="H105">
        <f t="shared" si="221"/>
        <v>60625</v>
      </c>
      <c r="I105">
        <f t="shared" si="87"/>
        <v>27300284</v>
      </c>
      <c r="J105">
        <f t="shared" si="134"/>
        <v>181716</v>
      </c>
      <c r="K105">
        <f t="shared" si="143"/>
        <v>163720086</v>
      </c>
      <c r="L105" s="3">
        <f t="shared" si="144"/>
        <v>97212006549</v>
      </c>
      <c r="M105">
        <f t="shared" si="145"/>
        <v>6.93909007589941e+17</v>
      </c>
      <c r="O105" s="4">
        <f t="shared" si="146"/>
        <v>37811411.78</v>
      </c>
      <c r="P105">
        <f t="shared" si="147"/>
        <v>1620552846241</v>
      </c>
      <c r="Q105">
        <f t="shared" si="139"/>
        <v>42858.8293838364</v>
      </c>
      <c r="R105">
        <f t="shared" si="148"/>
        <v>113433686886</v>
      </c>
      <c r="S105">
        <f t="shared" si="149"/>
        <v>4861657685875210</v>
      </c>
    </row>
    <row r="106" customFormat="1" spans="1:19">
      <c r="A106">
        <v>103</v>
      </c>
      <c r="B106" s="3">
        <f t="shared" ref="B106:G106" si="222">ROUND(B105*1.1,0)</f>
        <v>17328</v>
      </c>
      <c r="C106">
        <f t="shared" si="141"/>
        <v>17642870</v>
      </c>
      <c r="D106">
        <f t="shared" ref="D106:H106" si="223">ROUND(D105*16/15,0)</f>
        <v>858</v>
      </c>
      <c r="E106">
        <f t="shared" si="222"/>
        <v>182919</v>
      </c>
      <c r="F106">
        <f t="shared" si="223"/>
        <v>21587</v>
      </c>
      <c r="G106">
        <f t="shared" si="222"/>
        <v>5006095</v>
      </c>
      <c r="H106">
        <f t="shared" si="223"/>
        <v>64667</v>
      </c>
      <c r="I106">
        <f t="shared" si="87"/>
        <v>30030312</v>
      </c>
      <c r="J106">
        <f t="shared" si="134"/>
        <v>193830</v>
      </c>
      <c r="K106">
        <f t="shared" si="143"/>
        <v>180092095</v>
      </c>
      <c r="L106" s="3">
        <f t="shared" si="144"/>
        <v>103692806986</v>
      </c>
      <c r="M106">
        <f t="shared" si="145"/>
        <v>7.63299908348935e+17</v>
      </c>
      <c r="O106" s="4">
        <f t="shared" si="146"/>
        <v>41970667.08</v>
      </c>
      <c r="P106">
        <f t="shared" si="147"/>
        <v>1863635773177</v>
      </c>
      <c r="Q106">
        <f t="shared" si="139"/>
        <v>44403.2916995276</v>
      </c>
      <c r="R106">
        <f t="shared" si="148"/>
        <v>125911392443</v>
      </c>
      <c r="S106">
        <f t="shared" si="149"/>
        <v>5590906338756490</v>
      </c>
    </row>
    <row r="107" customFormat="1" spans="1:19">
      <c r="A107">
        <v>104</v>
      </c>
      <c r="B107" s="3">
        <f t="shared" ref="B107:G107" si="224">ROUND(B106*1.1,0)</f>
        <v>19061</v>
      </c>
      <c r="C107">
        <f t="shared" si="141"/>
        <v>20289301</v>
      </c>
      <c r="D107">
        <f t="shared" ref="D107:H107" si="225">ROUND(D106*16/15,0)</f>
        <v>915</v>
      </c>
      <c r="E107">
        <f t="shared" si="224"/>
        <v>201211</v>
      </c>
      <c r="F107">
        <f t="shared" si="225"/>
        <v>23026</v>
      </c>
      <c r="G107">
        <f t="shared" si="224"/>
        <v>5506705</v>
      </c>
      <c r="H107">
        <f t="shared" si="225"/>
        <v>68978</v>
      </c>
      <c r="I107">
        <f t="shared" ref="I107:I170" si="226">ROUND(I106*1.1,0)</f>
        <v>33033343</v>
      </c>
      <c r="J107">
        <f t="shared" si="134"/>
        <v>206752</v>
      </c>
      <c r="K107">
        <f t="shared" si="143"/>
        <v>198101305</v>
      </c>
      <c r="L107" s="3">
        <f t="shared" si="144"/>
        <v>110605660785</v>
      </c>
      <c r="M107">
        <f t="shared" si="145"/>
        <v>8.39629899183829e+17</v>
      </c>
      <c r="O107" s="4">
        <f t="shared" si="146"/>
        <v>46587440.46</v>
      </c>
      <c r="P107">
        <f t="shared" si="147"/>
        <v>2143181139154</v>
      </c>
      <c r="Q107">
        <f t="shared" si="139"/>
        <v>46003.4103181551</v>
      </c>
      <c r="R107">
        <f t="shared" si="148"/>
        <v>139761645612</v>
      </c>
      <c r="S107">
        <f t="shared" si="149"/>
        <v>6429542289569960</v>
      </c>
    </row>
    <row r="108" customFormat="1" spans="1:19">
      <c r="A108">
        <v>105</v>
      </c>
      <c r="B108" s="3">
        <f t="shared" ref="B108:G108" si="227">ROUND(B107*1.1,0)</f>
        <v>20967</v>
      </c>
      <c r="C108">
        <f t="shared" si="141"/>
        <v>23332696</v>
      </c>
      <c r="D108">
        <f t="shared" ref="D108:H108" si="228">ROUND(D107*16/15,0)</f>
        <v>976</v>
      </c>
      <c r="E108">
        <f t="shared" si="227"/>
        <v>221332</v>
      </c>
      <c r="F108">
        <f t="shared" si="228"/>
        <v>24561</v>
      </c>
      <c r="G108">
        <f t="shared" si="227"/>
        <v>6057376</v>
      </c>
      <c r="H108">
        <f t="shared" si="228"/>
        <v>73577</v>
      </c>
      <c r="I108">
        <f t="shared" si="226"/>
        <v>36336677</v>
      </c>
      <c r="J108">
        <f t="shared" si="134"/>
        <v>220535</v>
      </c>
      <c r="K108">
        <f t="shared" si="143"/>
        <v>217911436</v>
      </c>
      <c r="L108" s="3">
        <f t="shared" si="144"/>
        <v>117979371504</v>
      </c>
      <c r="M108">
        <f t="shared" si="145"/>
        <v>9.23592889102212e+17</v>
      </c>
      <c r="O108" s="4">
        <f t="shared" si="146"/>
        <v>51712058.91</v>
      </c>
      <c r="P108">
        <f t="shared" si="147"/>
        <v>2464658310027</v>
      </c>
      <c r="Q108">
        <f t="shared" si="139"/>
        <v>47661.1908707117</v>
      </c>
      <c r="R108">
        <f t="shared" si="148"/>
        <v>155135426629</v>
      </c>
      <c r="S108">
        <f t="shared" si="149"/>
        <v>7393973633005450</v>
      </c>
    </row>
    <row r="109" customFormat="1" spans="1:19">
      <c r="A109">
        <v>106</v>
      </c>
      <c r="B109" s="3">
        <f t="shared" ref="B109:G109" si="229">ROUND(B108*1.1,0)</f>
        <v>23064</v>
      </c>
      <c r="C109">
        <f t="shared" si="141"/>
        <v>26832600</v>
      </c>
      <c r="D109">
        <f t="shared" ref="D109:H109" si="230">ROUND(D108*16/15,0)</f>
        <v>1041</v>
      </c>
      <c r="E109">
        <f t="shared" si="229"/>
        <v>243465</v>
      </c>
      <c r="F109">
        <f t="shared" si="230"/>
        <v>26198</v>
      </c>
      <c r="G109">
        <f t="shared" si="229"/>
        <v>6663114</v>
      </c>
      <c r="H109">
        <f t="shared" si="230"/>
        <v>78482</v>
      </c>
      <c r="I109">
        <f t="shared" si="226"/>
        <v>39970345</v>
      </c>
      <c r="J109">
        <f t="shared" si="134"/>
        <v>235237</v>
      </c>
      <c r="K109">
        <f t="shared" si="143"/>
        <v>239702580</v>
      </c>
      <c r="L109" s="3">
        <f t="shared" si="144"/>
        <v>125844662938</v>
      </c>
      <c r="M109">
        <f t="shared" si="145"/>
        <v>1.01595217801243e+18</v>
      </c>
      <c r="O109" s="4">
        <f t="shared" si="146"/>
        <v>57400385.39</v>
      </c>
      <c r="P109">
        <f t="shared" si="147"/>
        <v>2834357056531</v>
      </c>
      <c r="Q109">
        <f t="shared" si="139"/>
        <v>49378.7112625343</v>
      </c>
      <c r="R109">
        <f t="shared" si="148"/>
        <v>172200323558</v>
      </c>
      <c r="S109">
        <f t="shared" si="149"/>
        <v>8503069677956270</v>
      </c>
    </row>
    <row r="110" customFormat="1" spans="1:19">
      <c r="A110">
        <v>107</v>
      </c>
      <c r="B110" s="3">
        <f t="shared" ref="B110:G110" si="231">ROUND(B109*1.1,0)</f>
        <v>25370</v>
      </c>
      <c r="C110">
        <f t="shared" si="141"/>
        <v>30857490</v>
      </c>
      <c r="D110">
        <f t="shared" ref="D110:H110" si="232">ROUND(D109*16/15,0)</f>
        <v>1110</v>
      </c>
      <c r="E110">
        <f t="shared" si="231"/>
        <v>267812</v>
      </c>
      <c r="F110">
        <f t="shared" si="232"/>
        <v>27945</v>
      </c>
      <c r="G110">
        <f t="shared" si="231"/>
        <v>7329425</v>
      </c>
      <c r="H110">
        <f t="shared" si="232"/>
        <v>83714</v>
      </c>
      <c r="I110">
        <f t="shared" si="226"/>
        <v>43967380</v>
      </c>
      <c r="J110">
        <f t="shared" si="134"/>
        <v>250919</v>
      </c>
      <c r="K110">
        <f t="shared" si="143"/>
        <v>263672838</v>
      </c>
      <c r="L110" s="3">
        <f t="shared" si="144"/>
        <v>134234307134</v>
      </c>
      <c r="M110">
        <f t="shared" si="145"/>
        <v>1.11754739581367e+18</v>
      </c>
      <c r="O110" s="4">
        <f t="shared" si="146"/>
        <v>63714427.78</v>
      </c>
      <c r="P110">
        <f t="shared" si="147"/>
        <v>3259510615011</v>
      </c>
      <c r="Q110">
        <f t="shared" si="139"/>
        <v>51158.124283338</v>
      </c>
      <c r="R110">
        <f t="shared" si="148"/>
        <v>191142359149</v>
      </c>
      <c r="S110">
        <f t="shared" si="149"/>
        <v>9778530129649710</v>
      </c>
    </row>
    <row r="111" customFormat="1" spans="1:19">
      <c r="A111">
        <v>108</v>
      </c>
      <c r="B111" s="3">
        <f t="shared" ref="B111:G111" si="233">ROUND(B110*1.1,0)</f>
        <v>27907</v>
      </c>
      <c r="C111">
        <f t="shared" si="141"/>
        <v>35486114</v>
      </c>
      <c r="D111">
        <f t="shared" ref="D111:H111" si="234">ROUND(D110*16/15,0)</f>
        <v>1184</v>
      </c>
      <c r="E111">
        <f t="shared" si="233"/>
        <v>294593</v>
      </c>
      <c r="F111">
        <f t="shared" si="234"/>
        <v>29808</v>
      </c>
      <c r="G111">
        <f t="shared" si="233"/>
        <v>8062368</v>
      </c>
      <c r="H111">
        <f t="shared" si="234"/>
        <v>89295</v>
      </c>
      <c r="I111">
        <f t="shared" si="226"/>
        <v>48364118</v>
      </c>
      <c r="J111">
        <f t="shared" si="134"/>
        <v>267647</v>
      </c>
      <c r="K111">
        <f t="shared" si="143"/>
        <v>290040122</v>
      </c>
      <c r="L111" s="3">
        <f t="shared" si="144"/>
        <v>143183260943</v>
      </c>
      <c r="M111">
        <f t="shared" si="145"/>
        <v>1.22930213539504e+18</v>
      </c>
      <c r="O111" s="4">
        <f t="shared" si="146"/>
        <v>70723014.84</v>
      </c>
      <c r="P111">
        <f t="shared" si="147"/>
        <v>3748437207263</v>
      </c>
      <c r="Q111">
        <f t="shared" si="139"/>
        <v>53001.6602904057</v>
      </c>
      <c r="R111">
        <f t="shared" si="148"/>
        <v>212168018655</v>
      </c>
      <c r="S111">
        <f t="shared" si="149"/>
        <v>1.12453096490972e+16</v>
      </c>
    </row>
    <row r="112" customFormat="1" spans="1:19">
      <c r="A112">
        <v>109</v>
      </c>
      <c r="B112" s="3">
        <f t="shared" ref="B112:G112" si="235">ROUND(B111*1.1,0)</f>
        <v>30698</v>
      </c>
      <c r="C112">
        <f t="shared" si="141"/>
        <v>40809031</v>
      </c>
      <c r="D112">
        <f t="shared" ref="D112:H112" si="236">ROUND(D111*16/15,0)</f>
        <v>1263</v>
      </c>
      <c r="E112">
        <f t="shared" si="235"/>
        <v>324052</v>
      </c>
      <c r="F112">
        <f t="shared" si="236"/>
        <v>31795</v>
      </c>
      <c r="G112">
        <f t="shared" si="235"/>
        <v>8868605</v>
      </c>
      <c r="H112">
        <f t="shared" si="236"/>
        <v>95248</v>
      </c>
      <c r="I112">
        <f t="shared" si="226"/>
        <v>53200530</v>
      </c>
      <c r="J112">
        <f t="shared" si="134"/>
        <v>285490</v>
      </c>
      <c r="K112">
        <f t="shared" si="143"/>
        <v>319044134</v>
      </c>
      <c r="L112" s="3">
        <f t="shared" si="144"/>
        <v>152728811673</v>
      </c>
      <c r="M112">
        <f t="shared" si="145"/>
        <v>1.35223234893454e+18</v>
      </c>
      <c r="O112" s="4">
        <f t="shared" si="146"/>
        <v>78502546.47</v>
      </c>
      <c r="P112">
        <f t="shared" si="147"/>
        <v>4310702788352</v>
      </c>
      <c r="Q112">
        <f t="shared" si="139"/>
        <v>54911.6300322735</v>
      </c>
      <c r="R112">
        <f t="shared" si="148"/>
        <v>235506500707</v>
      </c>
      <c r="S112">
        <f t="shared" si="149"/>
        <v>1.29321060964618e+16</v>
      </c>
    </row>
    <row r="113" customFormat="1" spans="1:19">
      <c r="A113">
        <v>110</v>
      </c>
      <c r="B113" s="3">
        <f t="shared" ref="B113:G113" si="237">ROUND(B112*1.1,0)</f>
        <v>33768</v>
      </c>
      <c r="C113">
        <f t="shared" si="141"/>
        <v>46930386</v>
      </c>
      <c r="D113">
        <f t="shared" ref="D113:H113" si="238">ROUND(D112*16/15,0)</f>
        <v>1347</v>
      </c>
      <c r="E113">
        <f t="shared" si="237"/>
        <v>356457</v>
      </c>
      <c r="F113">
        <f t="shared" si="238"/>
        <v>33915</v>
      </c>
      <c r="G113">
        <f t="shared" si="237"/>
        <v>9755466</v>
      </c>
      <c r="H113">
        <f t="shared" si="238"/>
        <v>101598</v>
      </c>
      <c r="I113">
        <f t="shared" si="226"/>
        <v>58520583</v>
      </c>
      <c r="J113">
        <f t="shared" si="134"/>
        <v>304523</v>
      </c>
      <c r="K113">
        <f t="shared" si="143"/>
        <v>350948547</v>
      </c>
      <c r="L113" s="3">
        <f t="shared" si="144"/>
        <v>162910732451</v>
      </c>
      <c r="M113">
        <f t="shared" si="145"/>
        <v>1.48745558382799e+18</v>
      </c>
      <c r="O113" s="4">
        <f t="shared" si="146"/>
        <v>87137826.58</v>
      </c>
      <c r="P113">
        <f t="shared" si="147"/>
        <v>4957308206605</v>
      </c>
      <c r="Q113">
        <f t="shared" si="139"/>
        <v>56890.4275120262</v>
      </c>
      <c r="R113">
        <f t="shared" si="148"/>
        <v>261412215785</v>
      </c>
      <c r="S113">
        <f t="shared" si="149"/>
        <v>1.48719220109311e+16</v>
      </c>
    </row>
    <row r="114" customFormat="1" spans="1:19">
      <c r="A114">
        <v>111</v>
      </c>
      <c r="B114" s="3">
        <f t="shared" ref="B114:G114" si="239">ROUND(B113*1.1,0)</f>
        <v>37145</v>
      </c>
      <c r="C114">
        <f t="shared" si="141"/>
        <v>53969944</v>
      </c>
      <c r="D114">
        <f t="shared" ref="D114:H114" si="240">ROUND(D113*16/15,0)</f>
        <v>1437</v>
      </c>
      <c r="E114">
        <f t="shared" si="239"/>
        <v>392103</v>
      </c>
      <c r="F114">
        <f t="shared" si="240"/>
        <v>36176</v>
      </c>
      <c r="G114">
        <f t="shared" si="239"/>
        <v>10731013</v>
      </c>
      <c r="H114">
        <f t="shared" si="240"/>
        <v>108371</v>
      </c>
      <c r="I114">
        <f t="shared" si="226"/>
        <v>64372641</v>
      </c>
      <c r="J114">
        <f t="shared" si="134"/>
        <v>324825</v>
      </c>
      <c r="K114">
        <f t="shared" si="143"/>
        <v>386043402</v>
      </c>
      <c r="L114" s="3">
        <f t="shared" si="144"/>
        <v>173771447948</v>
      </c>
      <c r="M114">
        <f t="shared" si="145"/>
        <v>1.63620114221079e+18</v>
      </c>
      <c r="O114" s="4">
        <f t="shared" si="146"/>
        <v>96722987.5</v>
      </c>
      <c r="P114">
        <f t="shared" si="147"/>
        <v>5700904437596</v>
      </c>
      <c r="Q114">
        <f t="shared" si="139"/>
        <v>58940.5330102733</v>
      </c>
      <c r="R114">
        <f t="shared" si="148"/>
        <v>290167559521</v>
      </c>
      <c r="S114">
        <f t="shared" si="149"/>
        <v>1.71027103125708e+16</v>
      </c>
    </row>
    <row r="115" customFormat="1" spans="1:19">
      <c r="A115">
        <v>112</v>
      </c>
      <c r="B115" s="3">
        <f t="shared" ref="B115:G115" si="241">ROUND(B114*1.1,0)</f>
        <v>40860</v>
      </c>
      <c r="C115">
        <f t="shared" si="141"/>
        <v>62065436</v>
      </c>
      <c r="D115">
        <f t="shared" ref="D115:H115" si="242">ROUND(D114*16/15,0)</f>
        <v>1533</v>
      </c>
      <c r="E115">
        <f t="shared" si="241"/>
        <v>431313</v>
      </c>
      <c r="F115">
        <f t="shared" si="242"/>
        <v>38588</v>
      </c>
      <c r="G115">
        <f t="shared" si="241"/>
        <v>11804114</v>
      </c>
      <c r="H115">
        <f t="shared" si="242"/>
        <v>115596</v>
      </c>
      <c r="I115">
        <f t="shared" si="226"/>
        <v>70809905</v>
      </c>
      <c r="J115">
        <f t="shared" si="134"/>
        <v>346480</v>
      </c>
      <c r="K115">
        <f t="shared" si="143"/>
        <v>424647742</v>
      </c>
      <c r="L115" s="3">
        <f t="shared" si="144"/>
        <v>185356211145</v>
      </c>
      <c r="M115">
        <f t="shared" si="145"/>
        <v>1.79982125643187e+18</v>
      </c>
      <c r="O115" s="4">
        <f t="shared" si="146"/>
        <v>107362516.13</v>
      </c>
      <c r="P115">
        <f t="shared" si="147"/>
        <v>6556040103235</v>
      </c>
      <c r="Q115">
        <f t="shared" si="139"/>
        <v>61064.5161789671</v>
      </c>
      <c r="R115">
        <f t="shared" si="148"/>
        <v>322085991068</v>
      </c>
      <c r="S115">
        <f t="shared" si="149"/>
        <v>1.96681168594564e+16</v>
      </c>
    </row>
    <row r="116" customFormat="1" spans="1:19">
      <c r="A116">
        <v>113</v>
      </c>
      <c r="B116" s="3">
        <f t="shared" ref="B116:G116" si="243">ROUND(B115*1.1,0)</f>
        <v>44946</v>
      </c>
      <c r="C116">
        <f t="shared" si="141"/>
        <v>71375251</v>
      </c>
      <c r="D116">
        <f t="shared" ref="D116:H116" si="244">ROUND(D115*16/15,0)</f>
        <v>1635</v>
      </c>
      <c r="E116">
        <f t="shared" si="243"/>
        <v>474444</v>
      </c>
      <c r="F116">
        <f t="shared" si="244"/>
        <v>41161</v>
      </c>
      <c r="G116">
        <f t="shared" si="243"/>
        <v>12984525</v>
      </c>
      <c r="H116">
        <f t="shared" si="244"/>
        <v>123302</v>
      </c>
      <c r="I116">
        <f t="shared" si="226"/>
        <v>77890896</v>
      </c>
      <c r="J116">
        <f t="shared" si="134"/>
        <v>369579</v>
      </c>
      <c r="K116">
        <f t="shared" si="143"/>
        <v>467112516</v>
      </c>
      <c r="L116" s="3">
        <f t="shared" si="144"/>
        <v>197713291888</v>
      </c>
      <c r="M116">
        <f t="shared" si="145"/>
        <v>1.97980338207506e+18</v>
      </c>
      <c r="O116" s="4">
        <f t="shared" si="146"/>
        <v>119172392.9</v>
      </c>
      <c r="P116">
        <f t="shared" si="147"/>
        <v>7539446118720</v>
      </c>
      <c r="Q116">
        <f t="shared" si="139"/>
        <v>63265.0392867961</v>
      </c>
      <c r="R116">
        <f t="shared" si="148"/>
        <v>357515450085</v>
      </c>
      <c r="S116">
        <f t="shared" si="149"/>
        <v>2.26183343883749e+16</v>
      </c>
    </row>
    <row r="117" customFormat="1" spans="1:19">
      <c r="A117">
        <v>114</v>
      </c>
      <c r="B117" s="3">
        <f t="shared" ref="B117:G117" si="245">ROUND(B116*1.1,0)</f>
        <v>49441</v>
      </c>
      <c r="C117">
        <f t="shared" si="141"/>
        <v>82081539</v>
      </c>
      <c r="D117">
        <f t="shared" ref="D117:H117" si="246">ROUND(D116*16/15,0)</f>
        <v>1744</v>
      </c>
      <c r="E117">
        <f t="shared" si="245"/>
        <v>521888</v>
      </c>
      <c r="F117">
        <f t="shared" si="246"/>
        <v>43905</v>
      </c>
      <c r="G117">
        <f t="shared" si="245"/>
        <v>14282978</v>
      </c>
      <c r="H117">
        <f t="shared" si="246"/>
        <v>131522</v>
      </c>
      <c r="I117">
        <f t="shared" si="226"/>
        <v>85679986</v>
      </c>
      <c r="J117">
        <f t="shared" si="134"/>
        <v>394218</v>
      </c>
      <c r="K117">
        <f t="shared" si="143"/>
        <v>513823768</v>
      </c>
      <c r="L117" s="3">
        <f t="shared" si="144"/>
        <v>210894178014</v>
      </c>
      <c r="M117">
        <f t="shared" si="145"/>
        <v>2.17778372028257e+18</v>
      </c>
      <c r="O117" s="4">
        <f t="shared" si="146"/>
        <v>132281356.12</v>
      </c>
      <c r="P117">
        <f t="shared" si="147"/>
        <v>8670363036528</v>
      </c>
      <c r="Q117">
        <f t="shared" si="139"/>
        <v>65544.8605218608</v>
      </c>
      <c r="R117">
        <f t="shared" si="148"/>
        <v>396842149594</v>
      </c>
      <c r="S117">
        <f t="shared" si="149"/>
        <v>2.60110845466311e+16</v>
      </c>
    </row>
    <row r="118" customFormat="1" spans="1:19">
      <c r="A118">
        <v>115</v>
      </c>
      <c r="B118" s="3">
        <f t="shared" ref="B118:G118" si="247">ROUND(B117*1.1,0)</f>
        <v>54385</v>
      </c>
      <c r="C118">
        <f t="shared" si="141"/>
        <v>94393770</v>
      </c>
      <c r="D118">
        <f t="shared" ref="D118:H118" si="248">ROUND(D117*16/15,0)</f>
        <v>1860</v>
      </c>
      <c r="E118">
        <f t="shared" si="247"/>
        <v>574077</v>
      </c>
      <c r="F118">
        <f t="shared" si="248"/>
        <v>46832</v>
      </c>
      <c r="G118">
        <f t="shared" si="247"/>
        <v>15711276</v>
      </c>
      <c r="H118">
        <f t="shared" si="248"/>
        <v>140290</v>
      </c>
      <c r="I118">
        <f t="shared" si="226"/>
        <v>94247985</v>
      </c>
      <c r="J118">
        <f t="shared" si="134"/>
        <v>420499</v>
      </c>
      <c r="K118">
        <f t="shared" si="143"/>
        <v>565206145</v>
      </c>
      <c r="L118" s="3">
        <f t="shared" si="144"/>
        <v>224953789882</v>
      </c>
      <c r="M118">
        <f t="shared" si="145"/>
        <v>2.39556209231083e+18</v>
      </c>
      <c r="O118" s="4">
        <f t="shared" si="146"/>
        <v>146832305.29</v>
      </c>
      <c r="P118">
        <f t="shared" si="147"/>
        <v>9970917492007</v>
      </c>
      <c r="Q118">
        <f t="shared" si="139"/>
        <v>67906.8374790821</v>
      </c>
      <c r="R118">
        <f t="shared" si="148"/>
        <v>440494786049</v>
      </c>
      <c r="S118">
        <f t="shared" si="149"/>
        <v>2.99127472286258e+16</v>
      </c>
    </row>
    <row r="119" customFormat="1" spans="1:19">
      <c r="A119">
        <v>116</v>
      </c>
      <c r="B119" s="3">
        <f t="shared" ref="B119:G119" si="249">ROUND(B118*1.1,0)</f>
        <v>59824</v>
      </c>
      <c r="C119">
        <f t="shared" si="141"/>
        <v>108552836</v>
      </c>
      <c r="D119">
        <f t="shared" ref="D119:H119" si="250">ROUND(D118*16/15,0)</f>
        <v>1984</v>
      </c>
      <c r="E119">
        <f t="shared" si="249"/>
        <v>631485</v>
      </c>
      <c r="F119">
        <f t="shared" si="250"/>
        <v>49954</v>
      </c>
      <c r="G119">
        <f t="shared" si="249"/>
        <v>17282404</v>
      </c>
      <c r="H119">
        <f t="shared" si="250"/>
        <v>149643</v>
      </c>
      <c r="I119">
        <f t="shared" si="226"/>
        <v>103672784</v>
      </c>
      <c r="J119">
        <f t="shared" si="134"/>
        <v>448532</v>
      </c>
      <c r="K119">
        <f t="shared" si="143"/>
        <v>621726760</v>
      </c>
      <c r="L119" s="3">
        <f t="shared" si="144"/>
        <v>239950709207</v>
      </c>
      <c r="M119">
        <f t="shared" si="145"/>
        <v>2.63511830154191e+18</v>
      </c>
      <c r="O119" s="4">
        <f t="shared" si="146"/>
        <v>162983858.87</v>
      </c>
      <c r="P119">
        <f t="shared" si="147"/>
        <v>11466555115808</v>
      </c>
      <c r="Q119">
        <f t="shared" si="139"/>
        <v>70353.9307223914</v>
      </c>
      <c r="R119">
        <f t="shared" si="148"/>
        <v>488949212514</v>
      </c>
      <c r="S119">
        <f t="shared" si="149"/>
        <v>3.43996593129197e+16</v>
      </c>
    </row>
    <row r="120" customFormat="1" spans="1:19">
      <c r="A120">
        <v>117</v>
      </c>
      <c r="B120" s="3">
        <f t="shared" ref="B120:G120" si="251">ROUND(B119*1.1,0)</f>
        <v>65806</v>
      </c>
      <c r="C120">
        <f t="shared" si="141"/>
        <v>124835761</v>
      </c>
      <c r="D120">
        <f t="shared" ref="D120:H120" si="252">ROUND(D119*16/15,0)</f>
        <v>2116</v>
      </c>
      <c r="E120">
        <f t="shared" si="251"/>
        <v>694634</v>
      </c>
      <c r="F120">
        <f t="shared" si="252"/>
        <v>53284</v>
      </c>
      <c r="G120">
        <f t="shared" si="251"/>
        <v>19010644</v>
      </c>
      <c r="H120">
        <f t="shared" si="252"/>
        <v>159619</v>
      </c>
      <c r="I120">
        <f t="shared" si="226"/>
        <v>114040062</v>
      </c>
      <c r="J120">
        <f t="shared" si="134"/>
        <v>478434</v>
      </c>
      <c r="K120">
        <f t="shared" si="143"/>
        <v>683899436</v>
      </c>
      <c r="L120" s="3">
        <f t="shared" si="144"/>
        <v>255947423154</v>
      </c>
      <c r="M120">
        <f t="shared" si="145"/>
        <v>2.8986301316961e+18</v>
      </c>
      <c r="O120" s="4">
        <f t="shared" si="146"/>
        <v>180912083.35</v>
      </c>
      <c r="P120">
        <f t="shared" si="147"/>
        <v>13186538383179</v>
      </c>
      <c r="Q120">
        <f t="shared" si="139"/>
        <v>72889.2075034467</v>
      </c>
      <c r="R120">
        <f t="shared" si="148"/>
        <v>542733625891</v>
      </c>
      <c r="S120">
        <f t="shared" si="149"/>
        <v>3.95596082098577e+16</v>
      </c>
    </row>
    <row r="121" customFormat="1" spans="1:19">
      <c r="A121">
        <v>118</v>
      </c>
      <c r="B121" s="3">
        <f t="shared" ref="B121:G121" si="253">ROUND(B120*1.1,0)</f>
        <v>72387</v>
      </c>
      <c r="C121">
        <f t="shared" si="141"/>
        <v>143561125</v>
      </c>
      <c r="D121">
        <f t="shared" ref="D121:H121" si="254">ROUND(D120*16/15,0)</f>
        <v>2257</v>
      </c>
      <c r="E121">
        <f t="shared" si="253"/>
        <v>764097</v>
      </c>
      <c r="F121">
        <f t="shared" si="254"/>
        <v>56836</v>
      </c>
      <c r="G121">
        <f t="shared" si="253"/>
        <v>20911708</v>
      </c>
      <c r="H121">
        <f t="shared" si="254"/>
        <v>170260</v>
      </c>
      <c r="I121">
        <f t="shared" si="226"/>
        <v>125444068</v>
      </c>
      <c r="J121">
        <f t="shared" si="134"/>
        <v>510330</v>
      </c>
      <c r="K121">
        <f t="shared" si="143"/>
        <v>752289380</v>
      </c>
      <c r="L121" s="3">
        <f t="shared" si="144"/>
        <v>273010584698</v>
      </c>
      <c r="M121">
        <f t="shared" si="145"/>
        <v>3.18849314486571e+18</v>
      </c>
      <c r="O121" s="4">
        <f t="shared" si="146"/>
        <v>200812412.52</v>
      </c>
      <c r="P121">
        <f t="shared" si="147"/>
        <v>15164519140656</v>
      </c>
      <c r="Q121">
        <f t="shared" si="139"/>
        <v>75515.8456111157</v>
      </c>
      <c r="R121">
        <f t="shared" si="148"/>
        <v>602434324739</v>
      </c>
      <c r="S121">
        <f t="shared" si="149"/>
        <v>4.54935494413363e+16</v>
      </c>
    </row>
    <row r="122" customFormat="1" spans="1:19">
      <c r="A122">
        <v>119</v>
      </c>
      <c r="B122" s="3">
        <f t="shared" ref="B122:G122" si="255">ROUND(B121*1.1,0)</f>
        <v>79626</v>
      </c>
      <c r="C122">
        <f t="shared" si="141"/>
        <v>165095294</v>
      </c>
      <c r="D122">
        <f t="shared" ref="D122:H122" si="256">ROUND(D121*16/15,0)</f>
        <v>2407</v>
      </c>
      <c r="E122">
        <f t="shared" si="255"/>
        <v>840507</v>
      </c>
      <c r="F122">
        <f t="shared" si="256"/>
        <v>60625</v>
      </c>
      <c r="G122">
        <f t="shared" si="255"/>
        <v>23002879</v>
      </c>
      <c r="H122">
        <f t="shared" si="256"/>
        <v>181611</v>
      </c>
      <c r="I122">
        <f t="shared" si="226"/>
        <v>137988475</v>
      </c>
      <c r="J122">
        <f t="shared" si="134"/>
        <v>544352</v>
      </c>
      <c r="K122">
        <f t="shared" si="143"/>
        <v>827518318</v>
      </c>
      <c r="L122" s="3">
        <f t="shared" si="144"/>
        <v>291211290345</v>
      </c>
      <c r="M122">
        <f t="shared" si="145"/>
        <v>3.50734245935228e+18</v>
      </c>
      <c r="O122" s="4">
        <f t="shared" si="146"/>
        <v>222901777.9</v>
      </c>
      <c r="P122">
        <f t="shared" si="147"/>
        <v>17439197011754</v>
      </c>
      <c r="Q122">
        <f t="shared" si="139"/>
        <v>78237.137343865</v>
      </c>
      <c r="R122">
        <f t="shared" si="148"/>
        <v>668702100460</v>
      </c>
      <c r="S122">
        <f t="shared" si="149"/>
        <v>5.23175818575367e+16</v>
      </c>
    </row>
    <row r="123" customFormat="1" spans="1:19">
      <c r="A123">
        <v>120</v>
      </c>
      <c r="B123" s="3">
        <f t="shared" ref="B123:G123" si="257">ROUND(B122*1.1,0)</f>
        <v>87589</v>
      </c>
      <c r="C123">
        <f t="shared" si="141"/>
        <v>189859588</v>
      </c>
      <c r="D123">
        <f t="shared" ref="D123:H123" si="258">ROUND(D122*16/15,0)</f>
        <v>2567</v>
      </c>
      <c r="E123">
        <f t="shared" si="257"/>
        <v>924558</v>
      </c>
      <c r="F123">
        <f t="shared" si="258"/>
        <v>64667</v>
      </c>
      <c r="G123">
        <f t="shared" si="257"/>
        <v>25303167</v>
      </c>
      <c r="H123">
        <f t="shared" si="258"/>
        <v>193718</v>
      </c>
      <c r="I123">
        <f t="shared" si="226"/>
        <v>151787323</v>
      </c>
      <c r="J123">
        <f t="shared" si="134"/>
        <v>580642</v>
      </c>
      <c r="K123">
        <f t="shared" si="143"/>
        <v>910270150</v>
      </c>
      <c r="L123" s="3">
        <f t="shared" si="144"/>
        <v>310625376368</v>
      </c>
      <c r="M123">
        <f t="shared" si="145"/>
        <v>3.85807670528751e+18</v>
      </c>
      <c r="O123" s="4">
        <f t="shared" si="146"/>
        <v>247420973.47</v>
      </c>
      <c r="P123">
        <f t="shared" si="147"/>
        <v>20055076563517</v>
      </c>
      <c r="Q123">
        <f t="shared" si="139"/>
        <v>81056.4936442168</v>
      </c>
      <c r="R123">
        <f t="shared" si="148"/>
        <v>742259331511</v>
      </c>
      <c r="S123">
        <f t="shared" si="149"/>
        <v>6.01652191361672e+16</v>
      </c>
    </row>
    <row r="124" customFormat="1" spans="1:19">
      <c r="A124">
        <v>121</v>
      </c>
      <c r="B124" s="3">
        <f t="shared" ref="B124:G124" si="259">ROUND(B123*1.1,0)</f>
        <v>96348</v>
      </c>
      <c r="C124">
        <f t="shared" si="141"/>
        <v>218338526</v>
      </c>
      <c r="D124">
        <f t="shared" ref="D124:H124" si="260">ROUND(D123*16/15,0)</f>
        <v>2738</v>
      </c>
      <c r="E124">
        <f t="shared" si="259"/>
        <v>1017014</v>
      </c>
      <c r="F124">
        <f t="shared" si="260"/>
        <v>68978</v>
      </c>
      <c r="G124">
        <f t="shared" si="259"/>
        <v>27833484</v>
      </c>
      <c r="H124">
        <f t="shared" si="260"/>
        <v>206633</v>
      </c>
      <c r="I124">
        <f t="shared" si="226"/>
        <v>166966055</v>
      </c>
      <c r="J124">
        <f t="shared" si="134"/>
        <v>619351</v>
      </c>
      <c r="K124">
        <f t="shared" si="143"/>
        <v>1001297165</v>
      </c>
      <c r="L124" s="3">
        <f t="shared" si="144"/>
        <v>331333734793</v>
      </c>
      <c r="M124">
        <f t="shared" si="145"/>
        <v>4.24388437581626e+18</v>
      </c>
      <c r="O124" s="4">
        <f t="shared" si="146"/>
        <v>274637280.55</v>
      </c>
      <c r="P124">
        <f t="shared" si="147"/>
        <v>23063338048045</v>
      </c>
      <c r="Q124">
        <f t="shared" si="139"/>
        <v>83977.448370656</v>
      </c>
      <c r="R124">
        <f t="shared" si="148"/>
        <v>823907857977</v>
      </c>
      <c r="S124">
        <f t="shared" si="149"/>
        <v>6.91900020065923e+16</v>
      </c>
    </row>
    <row r="125" customFormat="1" spans="1:19">
      <c r="A125">
        <v>122</v>
      </c>
      <c r="B125" s="3">
        <f t="shared" ref="B125:G125" si="261">ROUND(B124*1.1,0)</f>
        <v>105983</v>
      </c>
      <c r="C125">
        <f t="shared" si="141"/>
        <v>251089305</v>
      </c>
      <c r="D125">
        <f t="shared" ref="D125:H125" si="262">ROUND(D124*16/15,0)</f>
        <v>2921</v>
      </c>
      <c r="E125">
        <f t="shared" si="261"/>
        <v>1118715</v>
      </c>
      <c r="F125">
        <f t="shared" si="262"/>
        <v>73577</v>
      </c>
      <c r="G125">
        <f t="shared" si="261"/>
        <v>30616832</v>
      </c>
      <c r="H125">
        <f t="shared" si="262"/>
        <v>220409</v>
      </c>
      <c r="I125">
        <f t="shared" si="226"/>
        <v>183662661</v>
      </c>
      <c r="J125">
        <f t="shared" si="134"/>
        <v>660641</v>
      </c>
      <c r="K125">
        <f t="shared" si="143"/>
        <v>1101426882</v>
      </c>
      <c r="L125" s="3">
        <f t="shared" si="144"/>
        <v>353422650446</v>
      </c>
      <c r="M125">
        <f t="shared" si="145"/>
        <v>4.66827281339789e+18</v>
      </c>
      <c r="O125" s="4">
        <f t="shared" si="146"/>
        <v>304847381.41</v>
      </c>
      <c r="P125">
        <f t="shared" si="147"/>
        <v>26522838755252</v>
      </c>
      <c r="Q125">
        <f t="shared" si="139"/>
        <v>87003.6627264989</v>
      </c>
      <c r="R125">
        <f t="shared" si="148"/>
        <v>914537722354</v>
      </c>
      <c r="S125">
        <f t="shared" si="149"/>
        <v>7.95685023075811e+16</v>
      </c>
    </row>
    <row r="126" customFormat="1" spans="1:19">
      <c r="A126">
        <v>123</v>
      </c>
      <c r="B126" s="3">
        <f t="shared" ref="B126:G126" si="263">ROUND(B125*1.1,0)</f>
        <v>116581</v>
      </c>
      <c r="C126">
        <f t="shared" si="141"/>
        <v>288752701</v>
      </c>
      <c r="D126">
        <f t="shared" ref="D126:H126" si="264">ROUND(D125*16/15,0)</f>
        <v>3116</v>
      </c>
      <c r="E126">
        <f t="shared" si="263"/>
        <v>1230587</v>
      </c>
      <c r="F126">
        <f t="shared" si="264"/>
        <v>78482</v>
      </c>
      <c r="G126">
        <f t="shared" si="263"/>
        <v>33678515</v>
      </c>
      <c r="H126">
        <f t="shared" si="264"/>
        <v>235103</v>
      </c>
      <c r="I126">
        <f t="shared" si="226"/>
        <v>202028927</v>
      </c>
      <c r="J126">
        <f t="shared" si="134"/>
        <v>704684</v>
      </c>
      <c r="K126">
        <f t="shared" si="143"/>
        <v>1211569570</v>
      </c>
      <c r="L126" s="3">
        <f t="shared" si="144"/>
        <v>376984160476</v>
      </c>
      <c r="M126">
        <f t="shared" si="145"/>
        <v>5.13510009473768e+18</v>
      </c>
      <c r="O126" s="4">
        <f t="shared" si="146"/>
        <v>338380593.37</v>
      </c>
      <c r="P126">
        <f t="shared" si="147"/>
        <v>30501264568540</v>
      </c>
      <c r="Q126">
        <f t="shared" si="139"/>
        <v>90138.9298504734</v>
      </c>
      <c r="R126">
        <f t="shared" si="148"/>
        <v>1015136871813</v>
      </c>
      <c r="S126">
        <f t="shared" si="149"/>
        <v>9.15037776537183e+16</v>
      </c>
    </row>
    <row r="127" customFormat="1" spans="1:19">
      <c r="A127">
        <v>124</v>
      </c>
      <c r="B127" s="3">
        <f t="shared" ref="B127:G127" si="265">ROUND(B126*1.1,0)</f>
        <v>128239</v>
      </c>
      <c r="C127">
        <f t="shared" si="141"/>
        <v>332065606</v>
      </c>
      <c r="D127">
        <f t="shared" ref="D127:H127" si="266">ROUND(D126*16/15,0)</f>
        <v>3324</v>
      </c>
      <c r="E127">
        <f t="shared" si="265"/>
        <v>1353646</v>
      </c>
      <c r="F127">
        <f t="shared" si="266"/>
        <v>83714</v>
      </c>
      <c r="G127">
        <f t="shared" si="265"/>
        <v>37046367</v>
      </c>
      <c r="H127">
        <f t="shared" si="266"/>
        <v>250777</v>
      </c>
      <c r="I127">
        <f t="shared" si="226"/>
        <v>222231820</v>
      </c>
      <c r="J127">
        <f t="shared" si="134"/>
        <v>751663</v>
      </c>
      <c r="K127">
        <f t="shared" si="143"/>
        <v>1332726527</v>
      </c>
      <c r="L127" s="3">
        <f t="shared" si="144"/>
        <v>402116437841</v>
      </c>
      <c r="M127">
        <f t="shared" si="145"/>
        <v>5.64861010421145e+18</v>
      </c>
      <c r="O127" s="4">
        <f t="shared" si="146"/>
        <v>375602458.64</v>
      </c>
      <c r="P127">
        <f t="shared" si="147"/>
        <v>35076454253821</v>
      </c>
      <c r="Q127">
        <f t="shared" si="139"/>
        <v>93387.1795749888</v>
      </c>
      <c r="R127">
        <f t="shared" si="148"/>
        <v>1126801927712</v>
      </c>
      <c r="S127">
        <f t="shared" si="149"/>
        <v>1.05229344301776e+17</v>
      </c>
    </row>
    <row r="128" customFormat="1" spans="1:19">
      <c r="A128">
        <v>125</v>
      </c>
      <c r="B128" s="3">
        <f t="shared" ref="B128:G128" si="267">ROUND(B127*1.1,0)</f>
        <v>141063</v>
      </c>
      <c r="C128">
        <f t="shared" si="141"/>
        <v>381875447</v>
      </c>
      <c r="D128">
        <f t="shared" ref="D128:H128" si="268">ROUND(D127*16/15,0)</f>
        <v>3546</v>
      </c>
      <c r="E128">
        <f t="shared" si="267"/>
        <v>1489011</v>
      </c>
      <c r="F128">
        <f t="shared" si="268"/>
        <v>89295</v>
      </c>
      <c r="G128">
        <f t="shared" si="267"/>
        <v>40751004</v>
      </c>
      <c r="H128">
        <f t="shared" si="268"/>
        <v>267495</v>
      </c>
      <c r="I128">
        <f t="shared" si="226"/>
        <v>244455002</v>
      </c>
      <c r="J128">
        <f t="shared" si="134"/>
        <v>801774</v>
      </c>
      <c r="K128">
        <f t="shared" si="143"/>
        <v>1465999180</v>
      </c>
      <c r="L128" s="3">
        <f t="shared" si="144"/>
        <v>428924200364</v>
      </c>
      <c r="M128">
        <f t="shared" si="145"/>
        <v>6.2134711146326e+18</v>
      </c>
      <c r="O128" s="4">
        <f t="shared" si="146"/>
        <v>416918729.09</v>
      </c>
      <c r="P128">
        <f t="shared" si="147"/>
        <v>40337922391894</v>
      </c>
      <c r="Q128">
        <f t="shared" si="139"/>
        <v>96752.4833435494</v>
      </c>
      <c r="R128">
        <f t="shared" si="148"/>
        <v>1250750139760</v>
      </c>
      <c r="S128">
        <f t="shared" si="149"/>
        <v>1.21013745947042e+17</v>
      </c>
    </row>
    <row r="129" customFormat="1" spans="1:19">
      <c r="A129">
        <v>126</v>
      </c>
      <c r="B129" s="3">
        <f t="shared" ref="B129:G129" si="269">ROUND(B128*1.1,0)</f>
        <v>155169</v>
      </c>
      <c r="C129">
        <f t="shared" si="141"/>
        <v>439156764</v>
      </c>
      <c r="D129">
        <f t="shared" ref="D129:H129" si="270">ROUND(D128*16/15,0)</f>
        <v>3782</v>
      </c>
      <c r="E129">
        <f t="shared" si="269"/>
        <v>1637912</v>
      </c>
      <c r="F129">
        <f t="shared" si="270"/>
        <v>95248</v>
      </c>
      <c r="G129">
        <f t="shared" si="269"/>
        <v>44826104</v>
      </c>
      <c r="H129">
        <f t="shared" si="270"/>
        <v>285328</v>
      </c>
      <c r="I129">
        <f t="shared" si="226"/>
        <v>268900502</v>
      </c>
      <c r="J129">
        <f t="shared" si="134"/>
        <v>855226</v>
      </c>
      <c r="K129">
        <f t="shared" si="143"/>
        <v>1612599098</v>
      </c>
      <c r="L129" s="3">
        <f t="shared" si="144"/>
        <v>457519147055</v>
      </c>
      <c r="M129">
        <f t="shared" si="145"/>
        <v>6.83481822609586e+18</v>
      </c>
      <c r="O129" s="4">
        <f t="shared" si="146"/>
        <v>462779789.29</v>
      </c>
      <c r="P129">
        <f t="shared" si="147"/>
        <v>46388610750678</v>
      </c>
      <c r="Q129">
        <f t="shared" si="139"/>
        <v>100239.059319872</v>
      </c>
      <c r="R129">
        <f t="shared" si="148"/>
        <v>1388332655134</v>
      </c>
      <c r="S129">
        <f t="shared" si="149"/>
        <v>1.39165807839098e+17</v>
      </c>
    </row>
    <row r="130" customFormat="1" spans="1:19">
      <c r="A130">
        <v>127</v>
      </c>
      <c r="B130" s="3">
        <f t="shared" ref="B130:G130" si="271">ROUND(B129*1.1,0)</f>
        <v>170686</v>
      </c>
      <c r="C130">
        <f t="shared" si="141"/>
        <v>505030279</v>
      </c>
      <c r="D130">
        <f t="shared" ref="D130:H130" si="272">ROUND(D129*16/15,0)</f>
        <v>4034</v>
      </c>
      <c r="E130">
        <f t="shared" si="271"/>
        <v>1801703</v>
      </c>
      <c r="F130">
        <f t="shared" si="272"/>
        <v>101598</v>
      </c>
      <c r="G130">
        <f t="shared" si="271"/>
        <v>49308714</v>
      </c>
      <c r="H130">
        <f t="shared" si="272"/>
        <v>304350</v>
      </c>
      <c r="I130">
        <f t="shared" si="226"/>
        <v>295790552</v>
      </c>
      <c r="J130">
        <f t="shared" ref="J130:J193" si="273">ROUND(J129*16/15,0)</f>
        <v>912241</v>
      </c>
      <c r="K130">
        <f t="shared" si="143"/>
        <v>1773859008</v>
      </c>
      <c r="L130" s="3">
        <f t="shared" si="144"/>
        <v>488020423525</v>
      </c>
      <c r="M130">
        <f t="shared" si="145"/>
        <v>7.51830004870545e+18</v>
      </c>
      <c r="O130" s="4">
        <f t="shared" si="146"/>
        <v>513685566.11</v>
      </c>
      <c r="P130">
        <f t="shared" si="147"/>
        <v>53346902363280</v>
      </c>
      <c r="Q130">
        <f t="shared" si="139"/>
        <v>103851.277674126</v>
      </c>
      <c r="R130">
        <f t="shared" si="148"/>
        <v>1541049247199</v>
      </c>
      <c r="S130">
        <f t="shared" si="149"/>
        <v>1.60040679014963e+17</v>
      </c>
    </row>
    <row r="131" customFormat="1" spans="1:19">
      <c r="A131">
        <v>128</v>
      </c>
      <c r="B131" s="3">
        <f t="shared" ref="B131:G131" si="274">ROUND(B130*1.1,0)</f>
        <v>187755</v>
      </c>
      <c r="C131">
        <f t="shared" si="141"/>
        <v>580784821</v>
      </c>
      <c r="D131">
        <f t="shared" ref="D131:H131" si="275">ROUND(D130*16/15,0)</f>
        <v>4303</v>
      </c>
      <c r="E131">
        <f t="shared" si="274"/>
        <v>1981873</v>
      </c>
      <c r="F131">
        <f t="shared" si="275"/>
        <v>108371</v>
      </c>
      <c r="G131">
        <f t="shared" si="274"/>
        <v>54239585</v>
      </c>
      <c r="H131">
        <f t="shared" si="275"/>
        <v>324640</v>
      </c>
      <c r="I131">
        <f t="shared" si="226"/>
        <v>325369607</v>
      </c>
      <c r="J131">
        <f t="shared" si="273"/>
        <v>973057</v>
      </c>
      <c r="K131">
        <f t="shared" si="143"/>
        <v>1951244909</v>
      </c>
      <c r="L131" s="3">
        <f t="shared" si="144"/>
        <v>520555118427</v>
      </c>
      <c r="M131">
        <f t="shared" si="145"/>
        <v>8.270130053576e+18</v>
      </c>
      <c r="O131" s="4">
        <f t="shared" si="146"/>
        <v>570190978.38</v>
      </c>
      <c r="P131">
        <f t="shared" si="147"/>
        <v>61348937717772</v>
      </c>
      <c r="Q131">
        <f t="shared" si="139"/>
        <v>107593.666059175</v>
      </c>
      <c r="R131">
        <f t="shared" si="148"/>
        <v>1710564664391</v>
      </c>
      <c r="S131">
        <f t="shared" si="149"/>
        <v>1.84046780867207e+17</v>
      </c>
    </row>
    <row r="132" customFormat="1" spans="1:19">
      <c r="A132">
        <v>129</v>
      </c>
      <c r="B132" s="3">
        <f t="shared" ref="B132:G132" si="276">ROUND(B131*1.1,0)</f>
        <v>206531</v>
      </c>
      <c r="C132">
        <f t="shared" si="141"/>
        <v>667902544</v>
      </c>
      <c r="D132">
        <f t="shared" ref="D132:H132" si="277">ROUND(D131*16/15,0)</f>
        <v>4590</v>
      </c>
      <c r="E132">
        <f t="shared" si="276"/>
        <v>2180060</v>
      </c>
      <c r="F132">
        <f t="shared" si="277"/>
        <v>115596</v>
      </c>
      <c r="G132">
        <f t="shared" si="276"/>
        <v>59663544</v>
      </c>
      <c r="H132">
        <f t="shared" si="277"/>
        <v>346283</v>
      </c>
      <c r="I132">
        <f t="shared" si="226"/>
        <v>357906568</v>
      </c>
      <c r="J132">
        <f t="shared" si="273"/>
        <v>1037927</v>
      </c>
      <c r="K132">
        <f t="shared" si="143"/>
        <v>2146369400</v>
      </c>
      <c r="L132" s="3">
        <f t="shared" si="144"/>
        <v>555258792989</v>
      </c>
      <c r="M132">
        <f t="shared" si="145"/>
        <v>9.0971430589336e+18</v>
      </c>
      <c r="O132" s="4">
        <f t="shared" si="146"/>
        <v>632911986</v>
      </c>
      <c r="P132">
        <f t="shared" si="147"/>
        <v>70551278375438</v>
      </c>
      <c r="Q132">
        <f t="shared" ref="Q132:Q195" si="278">P132/O132</f>
        <v>111470.91528685</v>
      </c>
      <c r="R132">
        <f t="shared" si="148"/>
        <v>1898726777474</v>
      </c>
      <c r="S132">
        <f t="shared" si="149"/>
        <v>2.11653797997288e+17</v>
      </c>
    </row>
    <row r="133" customFormat="1" spans="1:19">
      <c r="A133">
        <v>130</v>
      </c>
      <c r="B133" s="3">
        <f t="shared" ref="B133:G133" si="279">ROUND(B132*1.1,0)</f>
        <v>227184</v>
      </c>
      <c r="C133">
        <f t="shared" ref="C133:C196" si="280">ROUND(C132*1.15,0)</f>
        <v>768087926</v>
      </c>
      <c r="D133">
        <f t="shared" ref="D133:H133" si="281">ROUND(D132*16/15,0)</f>
        <v>4896</v>
      </c>
      <c r="E133">
        <f t="shared" si="279"/>
        <v>2398066</v>
      </c>
      <c r="F133">
        <f t="shared" si="281"/>
        <v>123302</v>
      </c>
      <c r="G133">
        <f t="shared" si="279"/>
        <v>65629898</v>
      </c>
      <c r="H133">
        <f t="shared" si="281"/>
        <v>369369</v>
      </c>
      <c r="I133">
        <f t="shared" si="226"/>
        <v>393697225</v>
      </c>
      <c r="J133">
        <f t="shared" si="273"/>
        <v>1107122</v>
      </c>
      <c r="K133">
        <f t="shared" ref="K133:K196" si="282">ROUND(K132*1.1,0)</f>
        <v>2361006340</v>
      </c>
      <c r="L133" s="3">
        <f t="shared" ref="L133:L196" si="283">ROUND(L132*16/15,0)</f>
        <v>592276045855</v>
      </c>
      <c r="M133">
        <f t="shared" ref="M133:M196" si="284">ROUND(M132*1.1,0)</f>
        <v>1.0006857364827e+19</v>
      </c>
      <c r="O133" s="4">
        <f t="shared" ref="O133:O196" si="285">ROUND(O132*1.11,2)</f>
        <v>702532304.46</v>
      </c>
      <c r="P133">
        <f t="shared" ref="P133:P196" si="286">ROUND(P132*1.15,0)</f>
        <v>81133970131754</v>
      </c>
      <c r="Q133">
        <f t="shared" si="278"/>
        <v>115487.885207097</v>
      </c>
      <c r="R133">
        <f t="shared" ref="R133:R196" si="287">ROUND(R132*1.11,0)</f>
        <v>2107586722996</v>
      </c>
      <c r="S133">
        <f t="shared" ref="S133:S196" si="288">ROUND(S132*1.15,0)</f>
        <v>2.43401867696881e+17</v>
      </c>
    </row>
    <row r="134" customFormat="1" spans="1:19">
      <c r="A134">
        <v>131</v>
      </c>
      <c r="B134" s="3">
        <f t="shared" ref="B134:G134" si="289">ROUND(B133*1.1,0)</f>
        <v>249902</v>
      </c>
      <c r="C134">
        <f t="shared" si="280"/>
        <v>883301115</v>
      </c>
      <c r="D134">
        <f t="shared" ref="D134:H134" si="290">ROUND(D133*16/15,0)</f>
        <v>5222</v>
      </c>
      <c r="E134">
        <f t="shared" si="289"/>
        <v>2637873</v>
      </c>
      <c r="F134">
        <f t="shared" si="290"/>
        <v>131522</v>
      </c>
      <c r="G134">
        <f t="shared" si="289"/>
        <v>72192888</v>
      </c>
      <c r="H134">
        <f t="shared" si="290"/>
        <v>393994</v>
      </c>
      <c r="I134">
        <f t="shared" si="226"/>
        <v>433066948</v>
      </c>
      <c r="J134">
        <f t="shared" si="273"/>
        <v>1180930</v>
      </c>
      <c r="K134">
        <f t="shared" si="282"/>
        <v>2597106974</v>
      </c>
      <c r="L134" s="3">
        <f t="shared" si="283"/>
        <v>631761115579</v>
      </c>
      <c r="M134">
        <f t="shared" si="284"/>
        <v>1.10075431013097e+19</v>
      </c>
      <c r="O134" s="4">
        <f t="shared" si="285"/>
        <v>779810857.95</v>
      </c>
      <c r="P134" s="2">
        <f t="shared" si="286"/>
        <v>93304065651517</v>
      </c>
      <c r="Q134">
        <f t="shared" si="278"/>
        <v>119649.610800238</v>
      </c>
      <c r="R134">
        <f t="shared" si="287"/>
        <v>2339421262526</v>
      </c>
      <c r="S134">
        <f t="shared" si="288"/>
        <v>2.79912147851413e+17</v>
      </c>
    </row>
    <row r="135" customFormat="1" spans="1:19">
      <c r="A135">
        <v>132</v>
      </c>
      <c r="B135" s="3">
        <f t="shared" ref="B135:G135" si="291">ROUND(B134*1.1,0)</f>
        <v>274892</v>
      </c>
      <c r="C135">
        <f t="shared" si="280"/>
        <v>1015796282</v>
      </c>
      <c r="D135">
        <f t="shared" ref="D135:H135" si="292">ROUND(D134*16/15,0)</f>
        <v>5570</v>
      </c>
      <c r="E135">
        <f t="shared" si="291"/>
        <v>2901660</v>
      </c>
      <c r="F135">
        <f t="shared" si="292"/>
        <v>140290</v>
      </c>
      <c r="G135">
        <f t="shared" si="291"/>
        <v>79412177</v>
      </c>
      <c r="H135">
        <f t="shared" si="292"/>
        <v>420260</v>
      </c>
      <c r="I135">
        <f t="shared" si="226"/>
        <v>476373643</v>
      </c>
      <c r="J135">
        <f t="shared" si="273"/>
        <v>1259659</v>
      </c>
      <c r="K135">
        <f t="shared" si="282"/>
        <v>2856817671</v>
      </c>
      <c r="L135" s="3">
        <f t="shared" si="283"/>
        <v>673878523284</v>
      </c>
      <c r="M135">
        <f t="shared" si="284"/>
        <v>1.21082974114407e+19</v>
      </c>
      <c r="O135" s="4">
        <f t="shared" si="285"/>
        <v>865590052.32</v>
      </c>
      <c r="P135">
        <f t="shared" si="286"/>
        <v>107299675499245</v>
      </c>
      <c r="Q135">
        <f t="shared" si="278"/>
        <v>123961.308487378</v>
      </c>
      <c r="R135">
        <f t="shared" si="287"/>
        <v>2596757601404</v>
      </c>
      <c r="S135">
        <f t="shared" si="288"/>
        <v>3.21898970029125e+17</v>
      </c>
    </row>
    <row r="136" customFormat="1" spans="1:19">
      <c r="A136">
        <v>133</v>
      </c>
      <c r="B136" s="3">
        <f t="shared" ref="B136:G136" si="293">ROUND(B135*1.1,0)</f>
        <v>302381</v>
      </c>
      <c r="C136">
        <f t="shared" si="280"/>
        <v>1168165724</v>
      </c>
      <c r="D136">
        <f t="shared" ref="D136:H136" si="294">ROUND(D135*16/15,0)</f>
        <v>5941</v>
      </c>
      <c r="E136">
        <f t="shared" si="293"/>
        <v>3191826</v>
      </c>
      <c r="F136">
        <f t="shared" si="294"/>
        <v>149643</v>
      </c>
      <c r="G136">
        <f t="shared" si="293"/>
        <v>87353395</v>
      </c>
      <c r="H136">
        <f t="shared" si="294"/>
        <v>448277</v>
      </c>
      <c r="I136">
        <f t="shared" si="226"/>
        <v>524011007</v>
      </c>
      <c r="J136">
        <f t="shared" si="273"/>
        <v>1343636</v>
      </c>
      <c r="K136">
        <f t="shared" si="282"/>
        <v>3142499438</v>
      </c>
      <c r="L136" s="3">
        <f t="shared" si="283"/>
        <v>718803758170</v>
      </c>
      <c r="M136">
        <f t="shared" si="284"/>
        <v>1.33191271525848e+19</v>
      </c>
      <c r="O136" s="4">
        <f t="shared" si="285"/>
        <v>960804958.08</v>
      </c>
      <c r="P136">
        <f t="shared" si="286"/>
        <v>123394626824132</v>
      </c>
      <c r="Q136">
        <f t="shared" si="278"/>
        <v>128428.382666462</v>
      </c>
      <c r="R136">
        <f t="shared" si="287"/>
        <v>2882400937558</v>
      </c>
      <c r="S136">
        <f t="shared" si="288"/>
        <v>3.70183815533494e+17</v>
      </c>
    </row>
    <row r="137" customFormat="1" spans="1:19">
      <c r="A137">
        <v>134</v>
      </c>
      <c r="B137" s="3">
        <f t="shared" ref="B137:G137" si="295">ROUND(B136*1.1,0)</f>
        <v>332619</v>
      </c>
      <c r="C137">
        <f t="shared" si="280"/>
        <v>1343390583</v>
      </c>
      <c r="D137">
        <f t="shared" ref="D137:H137" si="296">ROUND(D136*16/15,0)</f>
        <v>6337</v>
      </c>
      <c r="E137">
        <f t="shared" si="295"/>
        <v>3511009</v>
      </c>
      <c r="F137">
        <f t="shared" si="296"/>
        <v>159619</v>
      </c>
      <c r="G137">
        <f t="shared" si="295"/>
        <v>96088735</v>
      </c>
      <c r="H137">
        <f t="shared" si="296"/>
        <v>478162</v>
      </c>
      <c r="I137">
        <f t="shared" si="226"/>
        <v>576412108</v>
      </c>
      <c r="J137">
        <f t="shared" si="273"/>
        <v>1433212</v>
      </c>
      <c r="K137">
        <f t="shared" si="282"/>
        <v>3456749382</v>
      </c>
      <c r="L137" s="3">
        <f t="shared" si="283"/>
        <v>766724008715</v>
      </c>
      <c r="M137">
        <f t="shared" si="284"/>
        <v>1.46510398678433e+19</v>
      </c>
      <c r="O137" s="4">
        <f t="shared" si="285"/>
        <v>1066493503.47</v>
      </c>
      <c r="P137">
        <f t="shared" si="286"/>
        <v>141903820847752</v>
      </c>
      <c r="Q137">
        <f t="shared" si="278"/>
        <v>133056.432492131</v>
      </c>
      <c r="R137">
        <f t="shared" si="287"/>
        <v>3199465040689</v>
      </c>
      <c r="S137">
        <f t="shared" si="288"/>
        <v>4.25711387863518e+17</v>
      </c>
    </row>
    <row r="138" customFormat="1" spans="1:19">
      <c r="A138">
        <v>135</v>
      </c>
      <c r="B138" s="3">
        <f t="shared" ref="B138:G138" si="297">ROUND(B137*1.1,0)</f>
        <v>365881</v>
      </c>
      <c r="C138">
        <f t="shared" si="280"/>
        <v>1544899170</v>
      </c>
      <c r="D138">
        <f t="shared" ref="D138:H138" si="298">ROUND(D137*16/15,0)</f>
        <v>6759</v>
      </c>
      <c r="E138">
        <f t="shared" si="297"/>
        <v>3862110</v>
      </c>
      <c r="F138">
        <f t="shared" si="298"/>
        <v>170260</v>
      </c>
      <c r="G138">
        <f t="shared" si="297"/>
        <v>105697609</v>
      </c>
      <c r="H138">
        <f t="shared" si="298"/>
        <v>510039</v>
      </c>
      <c r="I138">
        <f t="shared" si="226"/>
        <v>634053319</v>
      </c>
      <c r="J138">
        <f t="shared" si="273"/>
        <v>1528759</v>
      </c>
      <c r="K138">
        <f t="shared" si="282"/>
        <v>3802424320</v>
      </c>
      <c r="L138" s="3">
        <f t="shared" si="283"/>
        <v>817838942629</v>
      </c>
      <c r="M138">
        <f t="shared" si="284"/>
        <v>1.61161438546276e+19</v>
      </c>
      <c r="O138" s="4">
        <f t="shared" si="285"/>
        <v>1183807788.85</v>
      </c>
      <c r="P138">
        <f t="shared" si="286"/>
        <v>163189393974915</v>
      </c>
      <c r="Q138">
        <f t="shared" si="278"/>
        <v>137851.258888442</v>
      </c>
      <c r="R138">
        <f t="shared" si="287"/>
        <v>3551406195165</v>
      </c>
      <c r="S138">
        <f t="shared" si="288"/>
        <v>4.89568096043046e+17</v>
      </c>
    </row>
    <row r="139" customFormat="1" spans="1:19">
      <c r="A139">
        <v>136</v>
      </c>
      <c r="B139" s="3">
        <f t="shared" ref="B139:G139" si="299">ROUND(B138*1.1,0)</f>
        <v>402469</v>
      </c>
      <c r="C139">
        <f t="shared" si="280"/>
        <v>1776634046</v>
      </c>
      <c r="D139">
        <f t="shared" ref="D139:H139" si="300">ROUND(D138*16/15,0)</f>
        <v>7210</v>
      </c>
      <c r="E139">
        <f t="shared" si="299"/>
        <v>4248321</v>
      </c>
      <c r="F139">
        <f t="shared" si="300"/>
        <v>181611</v>
      </c>
      <c r="G139">
        <f t="shared" si="299"/>
        <v>116267370</v>
      </c>
      <c r="H139">
        <f t="shared" si="300"/>
        <v>544042</v>
      </c>
      <c r="I139">
        <f t="shared" si="226"/>
        <v>697458651</v>
      </c>
      <c r="J139">
        <f t="shared" si="273"/>
        <v>1630676</v>
      </c>
      <c r="K139">
        <f t="shared" si="282"/>
        <v>4182666752</v>
      </c>
      <c r="L139" s="3">
        <f t="shared" si="283"/>
        <v>872361538804</v>
      </c>
      <c r="M139">
        <f t="shared" si="284"/>
        <v>1.77277582400904e+19</v>
      </c>
      <c r="O139" s="4">
        <f t="shared" si="285"/>
        <v>1314026645.62</v>
      </c>
      <c r="P139">
        <f t="shared" si="286"/>
        <v>187667803071152</v>
      </c>
      <c r="Q139">
        <f t="shared" si="278"/>
        <v>142818.871821739</v>
      </c>
      <c r="R139">
        <f t="shared" si="287"/>
        <v>3942060876633</v>
      </c>
      <c r="S139">
        <f t="shared" si="288"/>
        <v>5.63003310449503e+17</v>
      </c>
    </row>
    <row r="140" customFormat="1" spans="1:19">
      <c r="A140">
        <v>137</v>
      </c>
      <c r="B140" s="3">
        <f t="shared" ref="B140:G140" si="301">ROUND(B139*1.1,0)</f>
        <v>442716</v>
      </c>
      <c r="C140">
        <f t="shared" si="280"/>
        <v>2043129153</v>
      </c>
      <c r="D140">
        <f t="shared" ref="D140:H140" si="302">ROUND(D139*16/15,0)</f>
        <v>7691</v>
      </c>
      <c r="E140">
        <f t="shared" si="301"/>
        <v>4673153</v>
      </c>
      <c r="F140">
        <f t="shared" si="302"/>
        <v>193718</v>
      </c>
      <c r="G140">
        <f t="shared" si="301"/>
        <v>127894107</v>
      </c>
      <c r="H140">
        <f t="shared" si="302"/>
        <v>580311</v>
      </c>
      <c r="I140">
        <f t="shared" si="226"/>
        <v>767204516</v>
      </c>
      <c r="J140">
        <f t="shared" si="273"/>
        <v>1739388</v>
      </c>
      <c r="K140">
        <f t="shared" si="282"/>
        <v>4600933427</v>
      </c>
      <c r="L140" s="3">
        <f t="shared" si="283"/>
        <v>930518974724</v>
      </c>
      <c r="M140">
        <f t="shared" si="284"/>
        <v>1.95005340640994e+19</v>
      </c>
      <c r="O140" s="4">
        <f t="shared" si="285"/>
        <v>1458569576.64</v>
      </c>
      <c r="P140">
        <f t="shared" si="286"/>
        <v>215817973531825</v>
      </c>
      <c r="Q140">
        <f t="shared" si="278"/>
        <v>147965.49783315</v>
      </c>
      <c r="R140">
        <f t="shared" si="287"/>
        <v>4375687573063</v>
      </c>
      <c r="S140">
        <f t="shared" si="288"/>
        <v>6.47453807016928e+17</v>
      </c>
    </row>
    <row r="141" customFormat="1" spans="1:19">
      <c r="A141">
        <v>138</v>
      </c>
      <c r="B141" s="3">
        <f t="shared" ref="B141:G141" si="303">ROUND(B140*1.1,0)</f>
        <v>486988</v>
      </c>
      <c r="C141">
        <f t="shared" si="280"/>
        <v>2349598526</v>
      </c>
      <c r="D141">
        <f t="shared" ref="D141:H141" si="304">ROUND(D140*16/15,0)</f>
        <v>8204</v>
      </c>
      <c r="E141">
        <f t="shared" si="303"/>
        <v>5140468</v>
      </c>
      <c r="F141">
        <f t="shared" si="304"/>
        <v>206633</v>
      </c>
      <c r="G141">
        <f t="shared" si="303"/>
        <v>140683518</v>
      </c>
      <c r="H141">
        <f t="shared" si="304"/>
        <v>618998</v>
      </c>
      <c r="I141">
        <f t="shared" si="226"/>
        <v>843924968</v>
      </c>
      <c r="J141">
        <f t="shared" si="273"/>
        <v>1855347</v>
      </c>
      <c r="K141">
        <f t="shared" si="282"/>
        <v>5061026770</v>
      </c>
      <c r="L141" s="3">
        <f t="shared" si="283"/>
        <v>992553573039</v>
      </c>
      <c r="M141">
        <f t="shared" si="284"/>
        <v>2.14505874705093e+19</v>
      </c>
      <c r="O141" s="4">
        <f t="shared" si="285"/>
        <v>1619012230.07</v>
      </c>
      <c r="P141">
        <f t="shared" si="286"/>
        <v>248190669561599</v>
      </c>
      <c r="Q141">
        <f t="shared" si="278"/>
        <v>153297.587845194</v>
      </c>
      <c r="R141">
        <f t="shared" si="287"/>
        <v>4857013206100</v>
      </c>
      <c r="S141">
        <f t="shared" si="288"/>
        <v>7.44571878069467e+17</v>
      </c>
    </row>
    <row r="142" customFormat="1" spans="1:19">
      <c r="A142">
        <v>139</v>
      </c>
      <c r="B142" s="3">
        <f t="shared" ref="B142:G142" si="305">ROUND(B141*1.1,0)</f>
        <v>535687</v>
      </c>
      <c r="C142">
        <f t="shared" si="280"/>
        <v>2702038305</v>
      </c>
      <c r="D142">
        <f t="shared" ref="D142:H142" si="306">ROUND(D141*16/15,0)</f>
        <v>8751</v>
      </c>
      <c r="E142">
        <f t="shared" si="305"/>
        <v>5654515</v>
      </c>
      <c r="F142">
        <f t="shared" si="306"/>
        <v>220409</v>
      </c>
      <c r="G142">
        <f t="shared" si="305"/>
        <v>154751870</v>
      </c>
      <c r="H142">
        <f t="shared" si="306"/>
        <v>660265</v>
      </c>
      <c r="I142">
        <f t="shared" si="226"/>
        <v>928317465</v>
      </c>
      <c r="J142">
        <f t="shared" si="273"/>
        <v>1979037</v>
      </c>
      <c r="K142">
        <f t="shared" si="282"/>
        <v>5567129447</v>
      </c>
      <c r="L142" s="3">
        <f t="shared" si="283"/>
        <v>1058723811242</v>
      </c>
      <c r="M142">
        <f t="shared" si="284"/>
        <v>2.35956462175602e+19</v>
      </c>
      <c r="O142" s="4">
        <f t="shared" si="285"/>
        <v>1797103575.38</v>
      </c>
      <c r="P142">
        <f t="shared" si="286"/>
        <v>285419269995839</v>
      </c>
      <c r="Q142">
        <f t="shared" si="278"/>
        <v>158821.825244817</v>
      </c>
      <c r="R142">
        <f t="shared" si="287"/>
        <v>5391284658771</v>
      </c>
      <c r="S142">
        <f t="shared" si="288"/>
        <v>8.56257659779887e+17</v>
      </c>
    </row>
    <row r="143" customFormat="1" spans="1:19">
      <c r="A143">
        <v>140</v>
      </c>
      <c r="B143" s="3">
        <f t="shared" ref="B143:G143" si="307">ROUND(B142*1.1,0)</f>
        <v>589256</v>
      </c>
      <c r="C143">
        <f t="shared" si="280"/>
        <v>3107344051</v>
      </c>
      <c r="D143">
        <f t="shared" ref="D143:H143" si="308">ROUND(D142*16/15,0)</f>
        <v>9334</v>
      </c>
      <c r="E143">
        <f t="shared" si="307"/>
        <v>6219967</v>
      </c>
      <c r="F143">
        <f t="shared" si="308"/>
        <v>235103</v>
      </c>
      <c r="G143">
        <f t="shared" si="307"/>
        <v>170227057</v>
      </c>
      <c r="H143">
        <f t="shared" si="308"/>
        <v>704283</v>
      </c>
      <c r="I143">
        <f t="shared" si="226"/>
        <v>1021149212</v>
      </c>
      <c r="J143">
        <f t="shared" si="273"/>
        <v>2110973</v>
      </c>
      <c r="K143">
        <f t="shared" si="282"/>
        <v>6123842392</v>
      </c>
      <c r="L143" s="3">
        <f t="shared" si="283"/>
        <v>1129305398658</v>
      </c>
      <c r="M143">
        <f t="shared" si="284"/>
        <v>2.59552108393162e+19</v>
      </c>
      <c r="O143" s="4">
        <f t="shared" si="285"/>
        <v>1994784968.67</v>
      </c>
      <c r="P143">
        <f t="shared" si="286"/>
        <v>328232160495215</v>
      </c>
      <c r="Q143">
        <f t="shared" si="278"/>
        <v>164545.134262797</v>
      </c>
      <c r="R143">
        <f t="shared" si="287"/>
        <v>5984325971236</v>
      </c>
      <c r="S143">
        <f t="shared" si="288"/>
        <v>9.8469630874687e+17</v>
      </c>
    </row>
    <row r="144" customFormat="1" spans="1:19">
      <c r="A144">
        <v>141</v>
      </c>
      <c r="B144" s="3">
        <f t="shared" ref="B144:G144" si="309">ROUND(B143*1.1,0)</f>
        <v>648182</v>
      </c>
      <c r="C144">
        <f t="shared" si="280"/>
        <v>3573445659</v>
      </c>
      <c r="D144">
        <f t="shared" ref="D144:H144" si="310">ROUND(D143*16/15,0)</f>
        <v>9956</v>
      </c>
      <c r="E144">
        <f t="shared" si="309"/>
        <v>6841964</v>
      </c>
      <c r="F144">
        <f t="shared" si="310"/>
        <v>250777</v>
      </c>
      <c r="G144">
        <f t="shared" si="309"/>
        <v>187249763</v>
      </c>
      <c r="H144">
        <f t="shared" si="310"/>
        <v>751235</v>
      </c>
      <c r="I144">
        <f t="shared" si="226"/>
        <v>1123264133</v>
      </c>
      <c r="J144">
        <f t="shared" si="273"/>
        <v>2251705</v>
      </c>
      <c r="K144">
        <f t="shared" si="282"/>
        <v>6736226631</v>
      </c>
      <c r="L144" s="3">
        <f t="shared" si="283"/>
        <v>1204592425235</v>
      </c>
      <c r="M144">
        <f t="shared" si="284"/>
        <v>2.85507319232478e+19</v>
      </c>
      <c r="O144" s="4">
        <f t="shared" si="285"/>
        <v>2214211315.22</v>
      </c>
      <c r="P144">
        <f t="shared" si="286"/>
        <v>377466984569497</v>
      </c>
      <c r="Q144">
        <f t="shared" si="278"/>
        <v>170474.688650931</v>
      </c>
      <c r="R144">
        <f t="shared" si="287"/>
        <v>6642601828072</v>
      </c>
      <c r="S144">
        <f t="shared" si="288"/>
        <v>1.1324007550589e+18</v>
      </c>
    </row>
    <row r="145" customFormat="1" spans="1:19">
      <c r="A145">
        <v>142</v>
      </c>
      <c r="B145" s="3">
        <f t="shared" ref="B145:G145" si="311">ROUND(B144*1.1,0)</f>
        <v>713000</v>
      </c>
      <c r="C145">
        <f t="shared" si="280"/>
        <v>4109462508</v>
      </c>
      <c r="D145">
        <f t="shared" ref="D145:H145" si="312">ROUND(D144*16/15,0)</f>
        <v>10620</v>
      </c>
      <c r="E145">
        <f t="shared" si="311"/>
        <v>7526160</v>
      </c>
      <c r="F145">
        <f t="shared" si="312"/>
        <v>267495</v>
      </c>
      <c r="G145">
        <f t="shared" si="311"/>
        <v>205974739</v>
      </c>
      <c r="H145">
        <f t="shared" si="312"/>
        <v>801317</v>
      </c>
      <c r="I145">
        <f t="shared" si="226"/>
        <v>1235590546</v>
      </c>
      <c r="J145">
        <f t="shared" si="273"/>
        <v>2401819</v>
      </c>
      <c r="K145">
        <f t="shared" si="282"/>
        <v>7409849294</v>
      </c>
      <c r="L145" s="3">
        <f t="shared" si="283"/>
        <v>1284898586917</v>
      </c>
      <c r="M145">
        <f t="shared" si="284"/>
        <v>3.14058051155726e+19</v>
      </c>
      <c r="O145" s="4">
        <f t="shared" si="285"/>
        <v>2457774559.89</v>
      </c>
      <c r="P145">
        <f t="shared" si="286"/>
        <v>434087032254922</v>
      </c>
      <c r="Q145">
        <f t="shared" si="278"/>
        <v>176617.92067469</v>
      </c>
      <c r="R145">
        <f t="shared" si="287"/>
        <v>7373288029160</v>
      </c>
      <c r="S145">
        <f t="shared" si="288"/>
        <v>1.30226086831773e+18</v>
      </c>
    </row>
    <row r="146" customFormat="1" spans="1:19">
      <c r="A146">
        <v>143</v>
      </c>
      <c r="B146" s="3">
        <f t="shared" ref="B146:G146" si="313">ROUND(B145*1.1,0)</f>
        <v>784300</v>
      </c>
      <c r="C146">
        <f t="shared" si="280"/>
        <v>4725881884</v>
      </c>
      <c r="D146">
        <f t="shared" ref="D146:H146" si="314">ROUND(D145*16/15,0)</f>
        <v>11328</v>
      </c>
      <c r="E146">
        <f t="shared" si="313"/>
        <v>8278776</v>
      </c>
      <c r="F146">
        <f t="shared" si="314"/>
        <v>285328</v>
      </c>
      <c r="G146">
        <f t="shared" si="313"/>
        <v>226572213</v>
      </c>
      <c r="H146">
        <f t="shared" si="314"/>
        <v>854738</v>
      </c>
      <c r="I146">
        <f t="shared" si="226"/>
        <v>1359149601</v>
      </c>
      <c r="J146">
        <f t="shared" si="273"/>
        <v>2561940</v>
      </c>
      <c r="K146">
        <f t="shared" si="282"/>
        <v>8150834223</v>
      </c>
      <c r="L146" s="3">
        <f t="shared" si="283"/>
        <v>1370558492711</v>
      </c>
      <c r="M146">
        <f t="shared" si="284"/>
        <v>3.45463856271299e+19</v>
      </c>
      <c r="O146" s="4">
        <f t="shared" si="285"/>
        <v>2728129761.48</v>
      </c>
      <c r="P146">
        <f t="shared" si="286"/>
        <v>499200087093160</v>
      </c>
      <c r="Q146">
        <f t="shared" si="278"/>
        <v>182982.530428591</v>
      </c>
      <c r="R146">
        <f t="shared" si="287"/>
        <v>8184349712368</v>
      </c>
      <c r="S146">
        <f t="shared" si="288"/>
        <v>1.49759999856539e+18</v>
      </c>
    </row>
    <row r="147" customFormat="1" spans="1:19">
      <c r="A147">
        <v>144</v>
      </c>
      <c r="B147" s="3">
        <f t="shared" ref="B147:G147" si="315">ROUND(B146*1.1,0)</f>
        <v>862730</v>
      </c>
      <c r="C147">
        <f t="shared" si="280"/>
        <v>5434764167</v>
      </c>
      <c r="D147">
        <f t="shared" ref="D147:H147" si="316">ROUND(D146*16/15,0)</f>
        <v>12083</v>
      </c>
      <c r="E147">
        <f t="shared" si="315"/>
        <v>9106654</v>
      </c>
      <c r="F147">
        <f t="shared" si="316"/>
        <v>304350</v>
      </c>
      <c r="G147">
        <f t="shared" si="315"/>
        <v>249229434</v>
      </c>
      <c r="H147">
        <f t="shared" si="316"/>
        <v>911721</v>
      </c>
      <c r="I147">
        <f t="shared" si="226"/>
        <v>1495064561</v>
      </c>
      <c r="J147">
        <f t="shared" si="273"/>
        <v>2732736</v>
      </c>
      <c r="K147">
        <f t="shared" si="282"/>
        <v>8965917645</v>
      </c>
      <c r="L147" s="3">
        <f t="shared" si="283"/>
        <v>1461929058892</v>
      </c>
      <c r="M147">
        <f t="shared" si="284"/>
        <v>3.80010241898429e+19</v>
      </c>
      <c r="O147" s="4">
        <f t="shared" si="285"/>
        <v>3028224035.24</v>
      </c>
      <c r="P147">
        <f t="shared" si="286"/>
        <v>574080100157134</v>
      </c>
      <c r="Q147">
        <f t="shared" si="278"/>
        <v>189576.495489257</v>
      </c>
      <c r="R147">
        <f t="shared" si="287"/>
        <v>9084628180728</v>
      </c>
      <c r="S147">
        <f t="shared" si="288"/>
        <v>1.7222399983502e+18</v>
      </c>
    </row>
    <row r="148" customFormat="1" spans="1:19">
      <c r="A148">
        <v>145</v>
      </c>
      <c r="B148" s="3">
        <f t="shared" ref="B148:G148" si="317">ROUND(B147*1.1,0)</f>
        <v>949003</v>
      </c>
      <c r="C148">
        <f t="shared" si="280"/>
        <v>6249978792</v>
      </c>
      <c r="D148">
        <f t="shared" ref="D148:H148" si="318">ROUND(D147*16/15,0)</f>
        <v>12889</v>
      </c>
      <c r="E148">
        <f t="shared" si="317"/>
        <v>10017319</v>
      </c>
      <c r="F148">
        <f t="shared" si="318"/>
        <v>324640</v>
      </c>
      <c r="G148">
        <f t="shared" si="317"/>
        <v>274152377</v>
      </c>
      <c r="H148">
        <f t="shared" si="318"/>
        <v>972502</v>
      </c>
      <c r="I148">
        <f t="shared" si="226"/>
        <v>1644571017</v>
      </c>
      <c r="J148">
        <f t="shared" si="273"/>
        <v>2914918</v>
      </c>
      <c r="K148">
        <f t="shared" si="282"/>
        <v>9862509410</v>
      </c>
      <c r="L148" s="3">
        <f t="shared" si="283"/>
        <v>1559390996151</v>
      </c>
      <c r="M148">
        <f t="shared" si="284"/>
        <v>4.18011266088272e+19</v>
      </c>
      <c r="O148" s="4">
        <f t="shared" si="285"/>
        <v>3361328679.12</v>
      </c>
      <c r="P148">
        <f t="shared" si="286"/>
        <v>660192115180704</v>
      </c>
      <c r="Q148">
        <f t="shared" si="278"/>
        <v>196408.080912082</v>
      </c>
      <c r="R148">
        <f t="shared" si="287"/>
        <v>10083937280608</v>
      </c>
      <c r="S148">
        <f t="shared" si="288"/>
        <v>1.98057599810273e+18</v>
      </c>
    </row>
    <row r="149" customFormat="1" spans="1:19">
      <c r="A149">
        <v>146</v>
      </c>
      <c r="B149" s="3">
        <f t="shared" ref="B149:G149" si="319">ROUND(B148*1.1,0)</f>
        <v>1043903</v>
      </c>
      <c r="C149">
        <f t="shared" si="280"/>
        <v>7187475611</v>
      </c>
      <c r="D149">
        <f t="shared" ref="D149:H149" si="320">ROUND(D148*16/15,0)</f>
        <v>13748</v>
      </c>
      <c r="E149">
        <f t="shared" si="319"/>
        <v>11019051</v>
      </c>
      <c r="F149">
        <f t="shared" si="320"/>
        <v>346283</v>
      </c>
      <c r="G149">
        <f t="shared" si="319"/>
        <v>301567615</v>
      </c>
      <c r="H149">
        <f t="shared" si="320"/>
        <v>1037335</v>
      </c>
      <c r="I149">
        <f t="shared" si="226"/>
        <v>1809028119</v>
      </c>
      <c r="J149">
        <f t="shared" si="273"/>
        <v>3109246</v>
      </c>
      <c r="K149">
        <f t="shared" si="282"/>
        <v>10848760351</v>
      </c>
      <c r="L149" s="3">
        <f t="shared" si="283"/>
        <v>1663350395894</v>
      </c>
      <c r="M149">
        <f t="shared" si="284"/>
        <v>4.59812392697099e+19</v>
      </c>
      <c r="O149" s="4">
        <f t="shared" si="285"/>
        <v>3731074833.82</v>
      </c>
      <c r="P149">
        <f t="shared" si="286"/>
        <v>759220932457810</v>
      </c>
      <c r="Q149">
        <f t="shared" si="278"/>
        <v>203485.849593773</v>
      </c>
      <c r="R149">
        <f t="shared" si="287"/>
        <v>11193170381475</v>
      </c>
      <c r="S149">
        <f t="shared" si="288"/>
        <v>2.27766239781814e+18</v>
      </c>
    </row>
    <row r="150" customFormat="1" spans="1:19">
      <c r="A150">
        <v>147</v>
      </c>
      <c r="B150" s="3">
        <f t="shared" ref="B150:G150" si="321">ROUND(B149*1.1,0)</f>
        <v>1148293</v>
      </c>
      <c r="C150">
        <f t="shared" si="280"/>
        <v>8265596953</v>
      </c>
      <c r="D150">
        <f t="shared" ref="D150:H150" si="322">ROUND(D149*16/15,0)</f>
        <v>14665</v>
      </c>
      <c r="E150">
        <f t="shared" si="321"/>
        <v>12120956</v>
      </c>
      <c r="F150">
        <f t="shared" si="322"/>
        <v>369369</v>
      </c>
      <c r="G150">
        <f t="shared" si="321"/>
        <v>331724377</v>
      </c>
      <c r="H150">
        <f t="shared" si="322"/>
        <v>1106491</v>
      </c>
      <c r="I150">
        <f t="shared" si="226"/>
        <v>1989930931</v>
      </c>
      <c r="J150">
        <f t="shared" si="273"/>
        <v>3316529</v>
      </c>
      <c r="K150">
        <f t="shared" si="282"/>
        <v>11933636386</v>
      </c>
      <c r="L150" s="3">
        <f t="shared" si="283"/>
        <v>1774240422287</v>
      </c>
      <c r="M150">
        <f t="shared" si="284"/>
        <v>5.05793631966809e+19</v>
      </c>
      <c r="O150" s="4">
        <f t="shared" si="285"/>
        <v>4141493065.54</v>
      </c>
      <c r="P150">
        <f t="shared" si="286"/>
        <v>873104072326481</v>
      </c>
      <c r="Q150">
        <f t="shared" si="278"/>
        <v>210818.673002568</v>
      </c>
      <c r="R150">
        <f t="shared" si="287"/>
        <v>12424419123437</v>
      </c>
      <c r="S150">
        <f t="shared" si="288"/>
        <v>2.61931175749086e+18</v>
      </c>
    </row>
    <row r="151" customFormat="1" spans="1:19">
      <c r="A151">
        <v>148</v>
      </c>
      <c r="B151" s="3">
        <f t="shared" ref="B151:G151" si="323">ROUND(B150*1.1,0)</f>
        <v>1263122</v>
      </c>
      <c r="C151">
        <f t="shared" si="280"/>
        <v>9505436496</v>
      </c>
      <c r="D151">
        <f t="shared" ref="D151:H151" si="324">ROUND(D150*16/15,0)</f>
        <v>15643</v>
      </c>
      <c r="E151">
        <f t="shared" si="323"/>
        <v>13333052</v>
      </c>
      <c r="F151">
        <f t="shared" si="324"/>
        <v>393994</v>
      </c>
      <c r="G151">
        <f t="shared" si="323"/>
        <v>364896815</v>
      </c>
      <c r="H151">
        <f t="shared" si="324"/>
        <v>1180257</v>
      </c>
      <c r="I151">
        <f t="shared" si="226"/>
        <v>2188924024</v>
      </c>
      <c r="J151">
        <f t="shared" si="273"/>
        <v>3537631</v>
      </c>
      <c r="K151">
        <f t="shared" si="282"/>
        <v>13127000025</v>
      </c>
      <c r="L151" s="3">
        <f t="shared" si="283"/>
        <v>1892523117106</v>
      </c>
      <c r="M151">
        <f t="shared" si="284"/>
        <v>5.5637299516349e+19</v>
      </c>
      <c r="O151" s="4">
        <f t="shared" si="285"/>
        <v>4597057302.75</v>
      </c>
      <c r="P151">
        <f t="shared" si="286"/>
        <v>1004069683175450</v>
      </c>
      <c r="Q151">
        <f t="shared" si="278"/>
        <v>218415.742299929</v>
      </c>
      <c r="R151">
        <f t="shared" si="287"/>
        <v>13791105227015</v>
      </c>
      <c r="S151">
        <f t="shared" si="288"/>
        <v>3.01220852111449e+18</v>
      </c>
    </row>
    <row r="152" customFormat="1" spans="1:19">
      <c r="A152">
        <v>149</v>
      </c>
      <c r="B152" s="3">
        <f t="shared" ref="B152:G152" si="325">ROUND(B151*1.1,0)</f>
        <v>1389434</v>
      </c>
      <c r="C152">
        <f t="shared" si="280"/>
        <v>10931251970</v>
      </c>
      <c r="D152">
        <f t="shared" ref="D152:H152" si="326">ROUND(D151*16/15,0)</f>
        <v>16686</v>
      </c>
      <c r="E152">
        <f t="shared" si="325"/>
        <v>14666357</v>
      </c>
      <c r="F152">
        <f t="shared" si="326"/>
        <v>420260</v>
      </c>
      <c r="G152">
        <f t="shared" si="325"/>
        <v>401386497</v>
      </c>
      <c r="H152">
        <f t="shared" si="326"/>
        <v>1258941</v>
      </c>
      <c r="I152">
        <f t="shared" si="226"/>
        <v>2407816426</v>
      </c>
      <c r="J152">
        <f t="shared" si="273"/>
        <v>3773473</v>
      </c>
      <c r="K152">
        <f t="shared" si="282"/>
        <v>14439700028</v>
      </c>
      <c r="L152" s="3">
        <f t="shared" si="283"/>
        <v>2018691324913</v>
      </c>
      <c r="M152">
        <f t="shared" si="284"/>
        <v>6.12010294679839e+19</v>
      </c>
      <c r="O152" s="4">
        <f t="shared" si="285"/>
        <v>5102733606.05</v>
      </c>
      <c r="P152">
        <f t="shared" si="286"/>
        <v>1154680135651770</v>
      </c>
      <c r="Q152">
        <f t="shared" si="278"/>
        <v>226286.579860398</v>
      </c>
      <c r="R152">
        <f t="shared" si="287"/>
        <v>15308126801987</v>
      </c>
      <c r="S152">
        <f t="shared" si="288"/>
        <v>3.46403979928166e+18</v>
      </c>
    </row>
    <row r="153" s="2" customFormat="1" spans="1:19">
      <c r="A153" s="2">
        <v>150</v>
      </c>
      <c r="B153" s="20">
        <f t="shared" ref="B153:G153" si="327">ROUND(B152*1.1,0)</f>
        <v>1528377</v>
      </c>
      <c r="C153" s="2">
        <f t="shared" si="280"/>
        <v>12570939766</v>
      </c>
      <c r="D153" s="2">
        <f t="shared" ref="D153:H153" si="328">ROUND(D152*16/15,0)</f>
        <v>17798</v>
      </c>
      <c r="E153" s="2">
        <f t="shared" si="327"/>
        <v>16132993</v>
      </c>
      <c r="F153" s="2">
        <f t="shared" si="328"/>
        <v>448277</v>
      </c>
      <c r="G153" s="2">
        <f t="shared" si="327"/>
        <v>441525147</v>
      </c>
      <c r="H153" s="2">
        <f t="shared" si="328"/>
        <v>1342870</v>
      </c>
      <c r="I153" s="2">
        <f t="shared" si="226"/>
        <v>2648598069</v>
      </c>
      <c r="J153" s="2">
        <f t="shared" si="273"/>
        <v>4025038</v>
      </c>
      <c r="K153" s="2">
        <f t="shared" si="282"/>
        <v>15883670031</v>
      </c>
      <c r="L153" s="20">
        <f t="shared" si="283"/>
        <v>2153270746574</v>
      </c>
      <c r="M153" s="2">
        <f t="shared" si="284"/>
        <v>6.73211324147823e+19</v>
      </c>
      <c r="N153"/>
      <c r="O153" s="4">
        <f t="shared" si="285"/>
        <v>5664034302.72</v>
      </c>
      <c r="P153" s="2">
        <f t="shared" si="286"/>
        <v>1327882155999540</v>
      </c>
      <c r="Q153">
        <f t="shared" si="278"/>
        <v>234441.051206533</v>
      </c>
      <c r="R153" s="2">
        <f t="shared" si="287"/>
        <v>16992020750206</v>
      </c>
      <c r="S153" s="2">
        <f t="shared" si="288"/>
        <v>3.98364576917391e+18</v>
      </c>
    </row>
    <row r="154" customFormat="1" spans="1:19">
      <c r="A154">
        <v>151</v>
      </c>
      <c r="B154" s="3">
        <f t="shared" ref="B154:G154" si="329">ROUND(B153*1.1,0)</f>
        <v>1681215</v>
      </c>
      <c r="C154">
        <f t="shared" si="280"/>
        <v>14456580731</v>
      </c>
      <c r="D154">
        <f t="shared" ref="D154:H154" si="330">ROUND(D153*16/15,0)</f>
        <v>18985</v>
      </c>
      <c r="E154">
        <f t="shared" si="329"/>
        <v>17746292</v>
      </c>
      <c r="F154">
        <f t="shared" si="330"/>
        <v>478162</v>
      </c>
      <c r="G154">
        <f t="shared" si="329"/>
        <v>485677662</v>
      </c>
      <c r="H154">
        <f t="shared" si="330"/>
        <v>1432395</v>
      </c>
      <c r="I154">
        <f t="shared" si="226"/>
        <v>2913457876</v>
      </c>
      <c r="J154">
        <f t="shared" si="273"/>
        <v>4293374</v>
      </c>
      <c r="K154">
        <f t="shared" si="282"/>
        <v>17472037034</v>
      </c>
      <c r="L154" s="3">
        <f t="shared" si="283"/>
        <v>2296822129679</v>
      </c>
      <c r="M154">
        <f t="shared" si="284"/>
        <v>7.40532456562605e+19</v>
      </c>
      <c r="O154" s="4">
        <f t="shared" si="285"/>
        <v>6287078076.02</v>
      </c>
      <c r="P154">
        <f t="shared" si="286"/>
        <v>1527064479399470</v>
      </c>
      <c r="Q154">
        <f t="shared" si="278"/>
        <v>242889.377376107</v>
      </c>
      <c r="R154">
        <f t="shared" si="287"/>
        <v>18861143032729</v>
      </c>
      <c r="S154">
        <f t="shared" si="288"/>
        <v>4.58119263455e+18</v>
      </c>
    </row>
    <row r="155" customFormat="1" spans="1:19">
      <c r="A155">
        <v>152</v>
      </c>
      <c r="B155" s="3">
        <f t="shared" ref="B155:G155" si="331">ROUND(B154*1.1,0)</f>
        <v>1849337</v>
      </c>
      <c r="C155">
        <f t="shared" si="280"/>
        <v>16625067841</v>
      </c>
      <c r="D155">
        <f t="shared" ref="D155:H155" si="332">ROUND(D154*16/15,0)</f>
        <v>20251</v>
      </c>
      <c r="E155">
        <f t="shared" si="331"/>
        <v>19520921</v>
      </c>
      <c r="F155">
        <f t="shared" si="332"/>
        <v>510039</v>
      </c>
      <c r="G155">
        <f t="shared" si="331"/>
        <v>534245428</v>
      </c>
      <c r="H155">
        <f t="shared" si="332"/>
        <v>1527888</v>
      </c>
      <c r="I155">
        <f t="shared" si="226"/>
        <v>3204803664</v>
      </c>
      <c r="J155">
        <f t="shared" si="273"/>
        <v>4579599</v>
      </c>
      <c r="K155">
        <f t="shared" si="282"/>
        <v>19219240737</v>
      </c>
      <c r="L155" s="3">
        <f t="shared" si="283"/>
        <v>2449943604991</v>
      </c>
      <c r="M155">
        <f t="shared" si="284"/>
        <v>8.14585702218866e+19</v>
      </c>
      <c r="O155" s="4">
        <f t="shared" si="285"/>
        <v>6978656664.38</v>
      </c>
      <c r="P155">
        <f t="shared" si="286"/>
        <v>1756124151309390</v>
      </c>
      <c r="Q155">
        <f t="shared" si="278"/>
        <v>251642.147732082</v>
      </c>
      <c r="R155">
        <f t="shared" si="287"/>
        <v>20935868766329</v>
      </c>
      <c r="S155">
        <f t="shared" si="288"/>
        <v>5.2683715297325e+18</v>
      </c>
    </row>
    <row r="156" customFormat="1" spans="1:19">
      <c r="A156">
        <v>153</v>
      </c>
      <c r="B156" s="3">
        <f t="shared" ref="B156:G156" si="333">ROUND(B155*1.1,0)</f>
        <v>2034271</v>
      </c>
      <c r="C156">
        <f t="shared" si="280"/>
        <v>19118828017</v>
      </c>
      <c r="D156">
        <f t="shared" ref="D156:H156" si="334">ROUND(D155*16/15,0)</f>
        <v>21601</v>
      </c>
      <c r="E156">
        <f t="shared" si="333"/>
        <v>21473013</v>
      </c>
      <c r="F156">
        <f t="shared" si="334"/>
        <v>544042</v>
      </c>
      <c r="G156">
        <f t="shared" si="333"/>
        <v>587669971</v>
      </c>
      <c r="H156">
        <f t="shared" si="334"/>
        <v>1629747</v>
      </c>
      <c r="I156">
        <f t="shared" si="226"/>
        <v>3525284030</v>
      </c>
      <c r="J156">
        <f t="shared" si="273"/>
        <v>4884906</v>
      </c>
      <c r="K156">
        <f t="shared" si="282"/>
        <v>21141164811</v>
      </c>
      <c r="L156" s="3">
        <f t="shared" si="283"/>
        <v>2613273178657</v>
      </c>
      <c r="M156">
        <f t="shared" si="284"/>
        <v>8.96044272440753e+19</v>
      </c>
      <c r="O156" s="4">
        <f t="shared" si="285"/>
        <v>7746308897.46</v>
      </c>
      <c r="P156">
        <f t="shared" si="286"/>
        <v>2019542774005800</v>
      </c>
      <c r="Q156">
        <f t="shared" si="278"/>
        <v>260710.333236001</v>
      </c>
      <c r="R156">
        <f t="shared" si="287"/>
        <v>23238814330625</v>
      </c>
      <c r="S156">
        <f t="shared" si="288"/>
        <v>6.05862725919237e+18</v>
      </c>
    </row>
    <row r="157" customFormat="1" spans="1:19">
      <c r="A157">
        <v>154</v>
      </c>
      <c r="B157" s="3">
        <f t="shared" ref="B157:G157" si="335">ROUND(B156*1.1,0)</f>
        <v>2237698</v>
      </c>
      <c r="C157">
        <f t="shared" si="280"/>
        <v>21986652220</v>
      </c>
      <c r="D157">
        <f t="shared" ref="D157:H157" si="336">ROUND(D156*16/15,0)</f>
        <v>23041</v>
      </c>
      <c r="E157">
        <f t="shared" si="335"/>
        <v>23620314</v>
      </c>
      <c r="F157">
        <f t="shared" si="336"/>
        <v>580311</v>
      </c>
      <c r="G157">
        <f t="shared" si="335"/>
        <v>646436968</v>
      </c>
      <c r="H157">
        <f t="shared" si="336"/>
        <v>1738397</v>
      </c>
      <c r="I157">
        <f t="shared" si="226"/>
        <v>3877812433</v>
      </c>
      <c r="J157">
        <f t="shared" si="273"/>
        <v>5210566</v>
      </c>
      <c r="K157">
        <f t="shared" si="282"/>
        <v>23255281292</v>
      </c>
      <c r="L157" s="3">
        <f t="shared" si="283"/>
        <v>2787491390567</v>
      </c>
      <c r="M157">
        <f t="shared" si="284"/>
        <v>9.85648699684828e+19</v>
      </c>
      <c r="O157" s="4">
        <f t="shared" si="285"/>
        <v>8598402876.18</v>
      </c>
      <c r="P157">
        <f t="shared" si="286"/>
        <v>2322474190106670</v>
      </c>
      <c r="Q157">
        <f t="shared" si="278"/>
        <v>270105.30019948</v>
      </c>
      <c r="R157">
        <f t="shared" si="287"/>
        <v>25795083906994</v>
      </c>
      <c r="S157">
        <f t="shared" si="288"/>
        <v>6.96742134807123e+18</v>
      </c>
    </row>
    <row r="158" customFormat="1" spans="1:19">
      <c r="A158">
        <v>155</v>
      </c>
      <c r="B158" s="3">
        <f t="shared" ref="B158:G158" si="337">ROUND(B157*1.1,0)</f>
        <v>2461468</v>
      </c>
      <c r="C158">
        <f t="shared" si="280"/>
        <v>25284650053</v>
      </c>
      <c r="D158">
        <f t="shared" ref="D158:H158" si="338">ROUND(D157*16/15,0)</f>
        <v>24577</v>
      </c>
      <c r="E158">
        <f t="shared" si="337"/>
        <v>25982345</v>
      </c>
      <c r="F158">
        <f t="shared" si="338"/>
        <v>618998</v>
      </c>
      <c r="G158">
        <f t="shared" si="337"/>
        <v>711080665</v>
      </c>
      <c r="H158">
        <f t="shared" si="338"/>
        <v>1854290</v>
      </c>
      <c r="I158">
        <f t="shared" si="226"/>
        <v>4265593676</v>
      </c>
      <c r="J158">
        <f t="shared" si="273"/>
        <v>5557937</v>
      </c>
      <c r="K158">
        <f t="shared" si="282"/>
        <v>25580809421</v>
      </c>
      <c r="L158" s="3">
        <f t="shared" si="283"/>
        <v>2973324149938</v>
      </c>
      <c r="M158">
        <f t="shared" si="284"/>
        <v>1.08421356965331e+20</v>
      </c>
      <c r="O158" s="4">
        <f t="shared" si="285"/>
        <v>9544227192.56</v>
      </c>
      <c r="P158">
        <f t="shared" si="286"/>
        <v>2670845318622670</v>
      </c>
      <c r="Q158">
        <f t="shared" si="278"/>
        <v>279838.824530987</v>
      </c>
      <c r="R158">
        <f t="shared" si="287"/>
        <v>28632543136763</v>
      </c>
      <c r="S158">
        <f t="shared" si="288"/>
        <v>8.01253455028191e+18</v>
      </c>
    </row>
    <row r="159" customFormat="1" spans="1:19">
      <c r="A159">
        <v>156</v>
      </c>
      <c r="B159" s="3">
        <f t="shared" ref="B159:G159" si="339">ROUND(B158*1.1,0)</f>
        <v>2707615</v>
      </c>
      <c r="C159">
        <f t="shared" si="280"/>
        <v>29077347561</v>
      </c>
      <c r="D159">
        <f t="shared" ref="D159:H159" si="340">ROUND(D158*16/15,0)</f>
        <v>26215</v>
      </c>
      <c r="E159">
        <f t="shared" si="339"/>
        <v>28580580</v>
      </c>
      <c r="F159">
        <f t="shared" si="340"/>
        <v>660265</v>
      </c>
      <c r="G159">
        <f t="shared" si="339"/>
        <v>782188732</v>
      </c>
      <c r="H159">
        <f t="shared" si="340"/>
        <v>1977909</v>
      </c>
      <c r="I159">
        <f t="shared" si="226"/>
        <v>4692153044</v>
      </c>
      <c r="J159">
        <f t="shared" si="273"/>
        <v>5928466</v>
      </c>
      <c r="K159">
        <f t="shared" si="282"/>
        <v>28138890363</v>
      </c>
      <c r="L159" s="3">
        <f t="shared" si="283"/>
        <v>3171545759934</v>
      </c>
      <c r="M159">
        <f t="shared" si="284"/>
        <v>1.19263492661864e+20</v>
      </c>
      <c r="O159" s="4">
        <f t="shared" si="285"/>
        <v>10594092183.74</v>
      </c>
      <c r="P159">
        <f t="shared" si="286"/>
        <v>3071472116416070</v>
      </c>
      <c r="Q159">
        <f t="shared" si="278"/>
        <v>289923.106496111</v>
      </c>
      <c r="R159">
        <f t="shared" si="287"/>
        <v>31782122881807</v>
      </c>
      <c r="S159">
        <f t="shared" si="288"/>
        <v>9.2144147328242e+18</v>
      </c>
    </row>
    <row r="160" customFormat="1" spans="1:19">
      <c r="A160">
        <v>157</v>
      </c>
      <c r="B160" s="3">
        <f t="shared" ref="B160:G160" si="341">ROUND(B159*1.1,0)</f>
        <v>2978377</v>
      </c>
      <c r="C160">
        <f t="shared" si="280"/>
        <v>33438949695</v>
      </c>
      <c r="D160">
        <f t="shared" ref="D160:H160" si="342">ROUND(D159*16/15,0)</f>
        <v>27963</v>
      </c>
      <c r="E160">
        <f t="shared" si="341"/>
        <v>31438638</v>
      </c>
      <c r="F160">
        <f t="shared" si="342"/>
        <v>704283</v>
      </c>
      <c r="G160">
        <f t="shared" si="341"/>
        <v>860407605</v>
      </c>
      <c r="H160">
        <f t="shared" si="342"/>
        <v>2109770</v>
      </c>
      <c r="I160">
        <f t="shared" si="226"/>
        <v>5161368348</v>
      </c>
      <c r="J160">
        <f t="shared" si="273"/>
        <v>6323697</v>
      </c>
      <c r="K160">
        <f t="shared" si="282"/>
        <v>30952779399</v>
      </c>
      <c r="L160" s="3">
        <f t="shared" si="283"/>
        <v>3382982143930</v>
      </c>
      <c r="M160">
        <f t="shared" si="284"/>
        <v>1.3118984192805e+20</v>
      </c>
      <c r="O160" s="4">
        <f t="shared" si="285"/>
        <v>11759442323.95</v>
      </c>
      <c r="P160">
        <f t="shared" si="286"/>
        <v>3532192933878480</v>
      </c>
      <c r="Q160">
        <f t="shared" si="278"/>
        <v>300370.78600952</v>
      </c>
      <c r="R160">
        <f t="shared" si="287"/>
        <v>35278156398806</v>
      </c>
      <c r="S160">
        <f t="shared" si="288"/>
        <v>1.05965769427478e+19</v>
      </c>
    </row>
    <row r="161" customFormat="1" spans="1:19">
      <c r="A161">
        <v>158</v>
      </c>
      <c r="B161" s="3">
        <f t="shared" ref="B161:G161" si="343">ROUND(B160*1.1,0)</f>
        <v>3276215</v>
      </c>
      <c r="C161">
        <f t="shared" si="280"/>
        <v>38454792149</v>
      </c>
      <c r="D161">
        <f t="shared" ref="D161:H161" si="344">ROUND(D160*16/15,0)</f>
        <v>29827</v>
      </c>
      <c r="E161">
        <f t="shared" si="343"/>
        <v>34582502</v>
      </c>
      <c r="F161">
        <f t="shared" si="344"/>
        <v>751235</v>
      </c>
      <c r="G161">
        <f t="shared" si="343"/>
        <v>946448366</v>
      </c>
      <c r="H161">
        <f t="shared" si="344"/>
        <v>2250421</v>
      </c>
      <c r="I161">
        <f t="shared" si="226"/>
        <v>5677505183</v>
      </c>
      <c r="J161">
        <f t="shared" si="273"/>
        <v>6745277</v>
      </c>
      <c r="K161">
        <f t="shared" si="282"/>
        <v>34048057339</v>
      </c>
      <c r="L161" s="3">
        <f t="shared" si="283"/>
        <v>3608514286859</v>
      </c>
      <c r="M161">
        <f t="shared" si="284"/>
        <v>1.44308826120855e+20</v>
      </c>
      <c r="O161" s="4">
        <f t="shared" si="285"/>
        <v>13052980979.58</v>
      </c>
      <c r="P161">
        <f t="shared" si="286"/>
        <v>4062021873960250</v>
      </c>
      <c r="Q161">
        <f t="shared" si="278"/>
        <v>311194.958478439</v>
      </c>
      <c r="R161">
        <f t="shared" si="287"/>
        <v>39158753602675</v>
      </c>
      <c r="S161">
        <f t="shared" si="288"/>
        <v>1.218606348416e+19</v>
      </c>
    </row>
    <row r="162" customFormat="1" spans="1:19">
      <c r="A162">
        <v>159</v>
      </c>
      <c r="B162" s="3">
        <f t="shared" ref="B162:G162" si="345">ROUND(B161*1.1,0)</f>
        <v>3603837</v>
      </c>
      <c r="C162">
        <f t="shared" si="280"/>
        <v>44223010971</v>
      </c>
      <c r="D162">
        <f t="shared" ref="D162:H162" si="346">ROUND(D161*16/15,0)</f>
        <v>31815</v>
      </c>
      <c r="E162">
        <f t="shared" si="345"/>
        <v>38040752</v>
      </c>
      <c r="F162">
        <f t="shared" si="346"/>
        <v>801317</v>
      </c>
      <c r="G162">
        <f t="shared" si="345"/>
        <v>1041093203</v>
      </c>
      <c r="H162">
        <f t="shared" si="346"/>
        <v>2400449</v>
      </c>
      <c r="I162">
        <f t="shared" si="226"/>
        <v>6245255701</v>
      </c>
      <c r="J162">
        <f t="shared" si="273"/>
        <v>7194962</v>
      </c>
      <c r="K162">
        <f t="shared" si="282"/>
        <v>37452863073</v>
      </c>
      <c r="L162" s="3">
        <f t="shared" si="283"/>
        <v>3849081905983</v>
      </c>
      <c r="M162">
        <f t="shared" si="284"/>
        <v>1.58739708732941e+20</v>
      </c>
      <c r="O162" s="4">
        <f t="shared" si="285"/>
        <v>14488808887.33</v>
      </c>
      <c r="P162">
        <f t="shared" si="286"/>
        <v>4671325155054290</v>
      </c>
      <c r="Q162">
        <f t="shared" si="278"/>
        <v>322409.191216485</v>
      </c>
      <c r="R162">
        <f t="shared" si="287"/>
        <v>43466216498969</v>
      </c>
      <c r="S162">
        <f t="shared" si="288"/>
        <v>1.4013973006784e+19</v>
      </c>
    </row>
    <row r="163" customFormat="1" spans="1:19">
      <c r="A163">
        <v>160</v>
      </c>
      <c r="B163" s="3">
        <f t="shared" ref="B163:G163" si="347">ROUND(B162*1.1,0)</f>
        <v>3964221</v>
      </c>
      <c r="C163">
        <f t="shared" si="280"/>
        <v>50856462617</v>
      </c>
      <c r="D163">
        <f t="shared" ref="D163:H163" si="348">ROUND(D162*16/15,0)</f>
        <v>33936</v>
      </c>
      <c r="E163">
        <f t="shared" si="347"/>
        <v>41844827</v>
      </c>
      <c r="F163">
        <f t="shared" si="348"/>
        <v>854738</v>
      </c>
      <c r="G163">
        <f t="shared" si="347"/>
        <v>1145202523</v>
      </c>
      <c r="H163">
        <f t="shared" si="348"/>
        <v>2560479</v>
      </c>
      <c r="I163">
        <f t="shared" si="226"/>
        <v>6869781271</v>
      </c>
      <c r="J163">
        <f t="shared" si="273"/>
        <v>7674626</v>
      </c>
      <c r="K163">
        <f t="shared" si="282"/>
        <v>41198149380</v>
      </c>
      <c r="L163" s="3">
        <f t="shared" si="283"/>
        <v>4105687366382</v>
      </c>
      <c r="M163">
        <f t="shared" si="284"/>
        <v>1.74613679606235e+20</v>
      </c>
      <c r="O163" s="4">
        <f t="shared" si="285"/>
        <v>16082577864.94</v>
      </c>
      <c r="P163">
        <f t="shared" si="286"/>
        <v>5372023928312430</v>
      </c>
      <c r="Q163">
        <f t="shared" si="278"/>
        <v>334027.540449435</v>
      </c>
      <c r="R163">
        <f t="shared" si="287"/>
        <v>48247500313856</v>
      </c>
      <c r="S163">
        <f t="shared" si="288"/>
        <v>1.61160689578016e+19</v>
      </c>
    </row>
    <row r="164" customFormat="1" spans="1:19">
      <c r="A164">
        <v>161</v>
      </c>
      <c r="B164" s="3">
        <f t="shared" ref="B164:G164" si="349">ROUND(B163*1.1,0)</f>
        <v>4360643</v>
      </c>
      <c r="C164">
        <f t="shared" si="280"/>
        <v>58484932010</v>
      </c>
      <c r="D164">
        <f t="shared" ref="D164:H164" si="350">ROUND(D163*16/15,0)</f>
        <v>36198</v>
      </c>
      <c r="E164">
        <f t="shared" si="349"/>
        <v>46029310</v>
      </c>
      <c r="F164">
        <f t="shared" si="350"/>
        <v>911721</v>
      </c>
      <c r="G164">
        <f t="shared" si="349"/>
        <v>1259722775</v>
      </c>
      <c r="H164">
        <f t="shared" si="350"/>
        <v>2731178</v>
      </c>
      <c r="I164">
        <f t="shared" si="226"/>
        <v>7556759398</v>
      </c>
      <c r="J164">
        <f t="shared" si="273"/>
        <v>8186268</v>
      </c>
      <c r="K164">
        <f t="shared" si="282"/>
        <v>45317964318</v>
      </c>
      <c r="L164" s="3">
        <f t="shared" si="283"/>
        <v>4379399857474</v>
      </c>
      <c r="M164">
        <f t="shared" si="284"/>
        <v>1.92075047566859e+20</v>
      </c>
      <c r="O164" s="4">
        <f t="shared" si="285"/>
        <v>17851661430.08</v>
      </c>
      <c r="P164">
        <f t="shared" si="286"/>
        <v>6177827517559290</v>
      </c>
      <c r="Q164">
        <f t="shared" si="278"/>
        <v>346064.568934165</v>
      </c>
      <c r="R164">
        <f t="shared" si="287"/>
        <v>53554725348380</v>
      </c>
      <c r="S164">
        <f t="shared" si="288"/>
        <v>1.85334793014718e+19</v>
      </c>
    </row>
    <row r="165" customFormat="1" spans="1:19">
      <c r="A165">
        <v>162</v>
      </c>
      <c r="B165" s="3">
        <f t="shared" ref="B165:G165" si="351">ROUND(B164*1.1,0)</f>
        <v>4796707</v>
      </c>
      <c r="C165">
        <f t="shared" si="280"/>
        <v>67257671812</v>
      </c>
      <c r="D165">
        <f t="shared" ref="D165:H165" si="352">ROUND(D164*16/15,0)</f>
        <v>38611</v>
      </c>
      <c r="E165">
        <f t="shared" si="351"/>
        <v>50632241</v>
      </c>
      <c r="F165">
        <f t="shared" si="352"/>
        <v>972502</v>
      </c>
      <c r="G165">
        <f t="shared" si="351"/>
        <v>1385695053</v>
      </c>
      <c r="H165">
        <f t="shared" si="352"/>
        <v>2913257</v>
      </c>
      <c r="I165">
        <f t="shared" si="226"/>
        <v>8312435338</v>
      </c>
      <c r="J165">
        <f t="shared" si="273"/>
        <v>8732019</v>
      </c>
      <c r="K165">
        <f t="shared" si="282"/>
        <v>49849760750</v>
      </c>
      <c r="L165" s="3">
        <f t="shared" si="283"/>
        <v>4671359847972</v>
      </c>
      <c r="M165">
        <f t="shared" si="284"/>
        <v>2.11282552323545e+20</v>
      </c>
      <c r="O165" s="4">
        <f t="shared" si="285"/>
        <v>19815344187.39</v>
      </c>
      <c r="P165">
        <f t="shared" si="286"/>
        <v>7104501645193180</v>
      </c>
      <c r="Q165">
        <f t="shared" si="278"/>
        <v>358535.36421105</v>
      </c>
      <c r="R165">
        <f t="shared" si="287"/>
        <v>59445745136702</v>
      </c>
      <c r="S165">
        <f t="shared" si="288"/>
        <v>2.13135011966926e+19</v>
      </c>
    </row>
    <row r="166" customFormat="1" spans="1:19">
      <c r="A166">
        <v>163</v>
      </c>
      <c r="B166" s="3">
        <f t="shared" ref="B166:G166" si="353">ROUND(B165*1.1,0)</f>
        <v>5276378</v>
      </c>
      <c r="C166">
        <f t="shared" si="280"/>
        <v>77346322584</v>
      </c>
      <c r="D166">
        <f t="shared" ref="D166:H166" si="354">ROUND(D165*16/15,0)</f>
        <v>41185</v>
      </c>
      <c r="E166">
        <f t="shared" si="353"/>
        <v>55695465</v>
      </c>
      <c r="F166">
        <f t="shared" si="354"/>
        <v>1037335</v>
      </c>
      <c r="G166">
        <f t="shared" si="353"/>
        <v>1524264558</v>
      </c>
      <c r="H166">
        <f t="shared" si="354"/>
        <v>3107474</v>
      </c>
      <c r="I166">
        <f t="shared" si="226"/>
        <v>9143678872</v>
      </c>
      <c r="J166">
        <f t="shared" si="273"/>
        <v>9314154</v>
      </c>
      <c r="K166">
        <f t="shared" si="282"/>
        <v>54834736825</v>
      </c>
      <c r="L166" s="3">
        <f t="shared" si="283"/>
        <v>4982783837837</v>
      </c>
      <c r="M166">
        <f t="shared" si="284"/>
        <v>2.324108075559e+20</v>
      </c>
      <c r="O166" s="4">
        <f t="shared" si="285"/>
        <v>21995032048</v>
      </c>
      <c r="P166">
        <f t="shared" si="286"/>
        <v>8170176891972160</v>
      </c>
      <c r="Q166">
        <f t="shared" si="278"/>
        <v>371455.557516002</v>
      </c>
      <c r="R166">
        <f t="shared" si="287"/>
        <v>65984777101739</v>
      </c>
      <c r="S166">
        <f t="shared" si="288"/>
        <v>2.45105263761965e+19</v>
      </c>
    </row>
    <row r="167" customFormat="1" spans="1:19">
      <c r="A167">
        <v>164</v>
      </c>
      <c r="B167" s="3">
        <f t="shared" ref="B167:G167" si="355">ROUND(B166*1.1,0)</f>
        <v>5804016</v>
      </c>
      <c r="C167">
        <f t="shared" si="280"/>
        <v>88948270972</v>
      </c>
      <c r="D167">
        <f t="shared" ref="D167:H167" si="356">ROUND(D166*16/15,0)</f>
        <v>43931</v>
      </c>
      <c r="E167">
        <f t="shared" si="355"/>
        <v>61265012</v>
      </c>
      <c r="F167">
        <f t="shared" si="356"/>
        <v>1106491</v>
      </c>
      <c r="G167">
        <f t="shared" si="355"/>
        <v>1676691014</v>
      </c>
      <c r="H167">
        <f t="shared" si="356"/>
        <v>3314639</v>
      </c>
      <c r="I167">
        <f t="shared" si="226"/>
        <v>10058046759</v>
      </c>
      <c r="J167">
        <f t="shared" si="273"/>
        <v>9935098</v>
      </c>
      <c r="K167">
        <f t="shared" si="282"/>
        <v>60318210508</v>
      </c>
      <c r="L167" s="3">
        <f t="shared" si="283"/>
        <v>5314969427026</v>
      </c>
      <c r="M167">
        <f t="shared" si="284"/>
        <v>2.5565188831149e+20</v>
      </c>
      <c r="O167" s="4">
        <f t="shared" si="285"/>
        <v>24414485573.28</v>
      </c>
      <c r="P167">
        <f t="shared" si="286"/>
        <v>9395703425767980</v>
      </c>
      <c r="Q167">
        <f t="shared" si="278"/>
        <v>384841.343372434</v>
      </c>
      <c r="R167">
        <f t="shared" si="287"/>
        <v>73243102582930</v>
      </c>
      <c r="S167">
        <f t="shared" si="288"/>
        <v>2.8187105332626e+19</v>
      </c>
    </row>
    <row r="168" customFormat="1" spans="1:19">
      <c r="A168">
        <v>165</v>
      </c>
      <c r="B168" s="3">
        <f t="shared" ref="B168:G168" si="357">ROUND(B167*1.1,0)</f>
        <v>6384418</v>
      </c>
      <c r="C168">
        <f t="shared" si="280"/>
        <v>102290511618</v>
      </c>
      <c r="D168">
        <f t="shared" ref="D168:H168" si="358">ROUND(D167*16/15,0)</f>
        <v>46860</v>
      </c>
      <c r="E168">
        <f t="shared" si="357"/>
        <v>67391513</v>
      </c>
      <c r="F168">
        <f t="shared" si="358"/>
        <v>1180257</v>
      </c>
      <c r="G168">
        <f t="shared" si="357"/>
        <v>1844360115</v>
      </c>
      <c r="H168">
        <f t="shared" si="358"/>
        <v>3535615</v>
      </c>
      <c r="I168">
        <f t="shared" si="226"/>
        <v>11063851435</v>
      </c>
      <c r="J168">
        <f t="shared" si="273"/>
        <v>10597438</v>
      </c>
      <c r="K168">
        <f t="shared" si="282"/>
        <v>66350031559</v>
      </c>
      <c r="L168" s="3">
        <f t="shared" si="283"/>
        <v>5669300722161</v>
      </c>
      <c r="M168">
        <f t="shared" si="284"/>
        <v>2.81217077142639e+20</v>
      </c>
      <c r="O168" s="4">
        <f t="shared" si="285"/>
        <v>27100078986.34</v>
      </c>
      <c r="P168">
        <f t="shared" si="286"/>
        <v>1.08050589396332e+16</v>
      </c>
      <c r="Q168">
        <f t="shared" si="278"/>
        <v>398709.499890372</v>
      </c>
      <c r="R168">
        <f t="shared" si="287"/>
        <v>81299843867052</v>
      </c>
      <c r="S168">
        <f t="shared" si="288"/>
        <v>3.24151711325199e+19</v>
      </c>
    </row>
    <row r="169" customFormat="1" spans="1:19">
      <c r="A169">
        <v>166</v>
      </c>
      <c r="B169" s="3">
        <f t="shared" ref="B169:G169" si="359">ROUND(B168*1.1,0)</f>
        <v>7022860</v>
      </c>
      <c r="C169">
        <f t="shared" si="280"/>
        <v>117634088361</v>
      </c>
      <c r="D169">
        <f t="shared" ref="D169:H169" si="360">ROUND(D168*16/15,0)</f>
        <v>49984</v>
      </c>
      <c r="E169">
        <f t="shared" si="359"/>
        <v>74130664</v>
      </c>
      <c r="F169">
        <f t="shared" si="360"/>
        <v>1258941</v>
      </c>
      <c r="G169">
        <f t="shared" si="359"/>
        <v>2028796127</v>
      </c>
      <c r="H169">
        <f t="shared" si="360"/>
        <v>3771323</v>
      </c>
      <c r="I169">
        <f t="shared" si="226"/>
        <v>12170236579</v>
      </c>
      <c r="J169">
        <f t="shared" si="273"/>
        <v>11303934</v>
      </c>
      <c r="K169">
        <f t="shared" si="282"/>
        <v>72985034715</v>
      </c>
      <c r="L169" s="3">
        <f t="shared" si="283"/>
        <v>6047254103638</v>
      </c>
      <c r="M169">
        <f t="shared" si="284"/>
        <v>3.09338784856903e+20</v>
      </c>
      <c r="O169" s="4">
        <f t="shared" si="285"/>
        <v>30081087674.84</v>
      </c>
      <c r="P169">
        <f t="shared" si="286"/>
        <v>1.24258177805782e+16</v>
      </c>
      <c r="Q169">
        <f t="shared" si="278"/>
        <v>413077.409796296</v>
      </c>
      <c r="R169">
        <f t="shared" si="287"/>
        <v>90242826692428</v>
      </c>
      <c r="S169">
        <f t="shared" si="288"/>
        <v>3.72774468023979e+19</v>
      </c>
    </row>
    <row r="170" customFormat="1" spans="1:19">
      <c r="A170">
        <v>167</v>
      </c>
      <c r="B170" s="3">
        <f t="shared" ref="B170:G170" si="361">ROUND(B169*1.1,0)</f>
        <v>7725146</v>
      </c>
      <c r="C170">
        <f t="shared" si="280"/>
        <v>135279201615</v>
      </c>
      <c r="D170">
        <f t="shared" ref="D170:H170" si="362">ROUND(D169*16/15,0)</f>
        <v>53316</v>
      </c>
      <c r="E170">
        <f t="shared" si="361"/>
        <v>81543730</v>
      </c>
      <c r="F170">
        <f t="shared" si="362"/>
        <v>1342870</v>
      </c>
      <c r="G170">
        <f t="shared" si="361"/>
        <v>2231675740</v>
      </c>
      <c r="H170">
        <f t="shared" si="362"/>
        <v>4022745</v>
      </c>
      <c r="I170">
        <f t="shared" si="226"/>
        <v>13387260237</v>
      </c>
      <c r="J170">
        <f t="shared" si="273"/>
        <v>12057530</v>
      </c>
      <c r="K170">
        <f t="shared" si="282"/>
        <v>80283538187</v>
      </c>
      <c r="L170" s="3">
        <f t="shared" si="283"/>
        <v>6450404377214</v>
      </c>
      <c r="M170">
        <f t="shared" si="284"/>
        <v>3.40272663342593e+20</v>
      </c>
      <c r="O170" s="4">
        <f t="shared" si="285"/>
        <v>33390007319.07</v>
      </c>
      <c r="P170">
        <f t="shared" si="286"/>
        <v>1.42896904476649e+16</v>
      </c>
      <c r="Q170">
        <f t="shared" si="278"/>
        <v>427963.082221418</v>
      </c>
      <c r="R170">
        <f t="shared" si="287"/>
        <v>100169537628595</v>
      </c>
      <c r="S170">
        <f t="shared" si="288"/>
        <v>4.28690638227576e+19</v>
      </c>
    </row>
    <row r="171" customFormat="1" spans="1:19">
      <c r="A171">
        <v>168</v>
      </c>
      <c r="B171" s="3">
        <f t="shared" ref="B171:G171" si="363">ROUND(B170*1.1,0)</f>
        <v>8497661</v>
      </c>
      <c r="C171">
        <f t="shared" si="280"/>
        <v>155571081857</v>
      </c>
      <c r="D171">
        <f t="shared" ref="D171:H171" si="364">ROUND(D170*16/15,0)</f>
        <v>56870</v>
      </c>
      <c r="E171">
        <f t="shared" si="363"/>
        <v>89698103</v>
      </c>
      <c r="F171">
        <f t="shared" si="364"/>
        <v>1432395</v>
      </c>
      <c r="G171">
        <f t="shared" si="363"/>
        <v>2454843314</v>
      </c>
      <c r="H171">
        <f t="shared" si="364"/>
        <v>4290928</v>
      </c>
      <c r="I171">
        <f t="shared" ref="I171:I234" si="365">ROUND(I170*1.1,0)</f>
        <v>14725986261</v>
      </c>
      <c r="J171">
        <f t="shared" si="273"/>
        <v>12861365</v>
      </c>
      <c r="K171">
        <f t="shared" si="282"/>
        <v>88311892006</v>
      </c>
      <c r="L171" s="3">
        <f t="shared" si="283"/>
        <v>6880431335695</v>
      </c>
      <c r="M171">
        <f t="shared" si="284"/>
        <v>3.74299929676852e+20</v>
      </c>
      <c r="O171" s="4">
        <f t="shared" si="285"/>
        <v>37062908124.17</v>
      </c>
      <c r="P171">
        <f t="shared" si="286"/>
        <v>1.64331440148146e+16</v>
      </c>
      <c r="Q171">
        <f t="shared" si="278"/>
        <v>443385.175274414</v>
      </c>
      <c r="R171">
        <f t="shared" si="287"/>
        <v>111188186767740</v>
      </c>
      <c r="S171">
        <f t="shared" si="288"/>
        <v>4.92994233961712e+19</v>
      </c>
    </row>
    <row r="172" customFormat="1" spans="1:19">
      <c r="A172">
        <v>169</v>
      </c>
      <c r="B172" s="3">
        <f t="shared" ref="B172:G172" si="366">ROUND(B171*1.1,0)</f>
        <v>9347427</v>
      </c>
      <c r="C172">
        <f t="shared" si="280"/>
        <v>178906744136</v>
      </c>
      <c r="D172">
        <f t="shared" ref="D172:H172" si="367">ROUND(D171*16/15,0)</f>
        <v>60661</v>
      </c>
      <c r="E172">
        <f t="shared" si="366"/>
        <v>98667913</v>
      </c>
      <c r="F172">
        <f t="shared" si="367"/>
        <v>1527888</v>
      </c>
      <c r="G172">
        <f t="shared" si="366"/>
        <v>2700327645</v>
      </c>
      <c r="H172">
        <f t="shared" si="367"/>
        <v>4576990</v>
      </c>
      <c r="I172">
        <f t="shared" si="365"/>
        <v>16198584887</v>
      </c>
      <c r="J172">
        <f t="shared" si="273"/>
        <v>13718789</v>
      </c>
      <c r="K172">
        <f t="shared" si="282"/>
        <v>97143081207</v>
      </c>
      <c r="L172" s="3">
        <f t="shared" si="283"/>
        <v>7339126758075</v>
      </c>
      <c r="M172">
        <f t="shared" si="284"/>
        <v>4.11729922644537e+20</v>
      </c>
      <c r="O172" s="4">
        <f t="shared" si="285"/>
        <v>41139828017.83</v>
      </c>
      <c r="P172">
        <f t="shared" si="286"/>
        <v>1.88981156170368e+16</v>
      </c>
      <c r="Q172">
        <f t="shared" si="278"/>
        <v>459363.019428432</v>
      </c>
      <c r="R172">
        <f t="shared" si="287"/>
        <v>123418887312191</v>
      </c>
      <c r="S172">
        <f t="shared" si="288"/>
        <v>5.66943369055969e+19</v>
      </c>
    </row>
    <row r="173" customFormat="1" spans="1:19">
      <c r="A173">
        <v>170</v>
      </c>
      <c r="B173" s="3">
        <f t="shared" ref="B173:G173" si="368">ROUND(B172*1.1,0)</f>
        <v>10282170</v>
      </c>
      <c r="C173">
        <f t="shared" si="280"/>
        <v>205742755756</v>
      </c>
      <c r="D173">
        <f t="shared" ref="D173:H173" si="369">ROUND(D172*16/15,0)</f>
        <v>64705</v>
      </c>
      <c r="E173">
        <f t="shared" si="368"/>
        <v>108534704</v>
      </c>
      <c r="F173">
        <f t="shared" si="369"/>
        <v>1629747</v>
      </c>
      <c r="G173">
        <f t="shared" si="368"/>
        <v>2970360410</v>
      </c>
      <c r="H173">
        <f t="shared" si="369"/>
        <v>4882123</v>
      </c>
      <c r="I173">
        <f t="shared" si="365"/>
        <v>17818443376</v>
      </c>
      <c r="J173">
        <f t="shared" si="273"/>
        <v>14633375</v>
      </c>
      <c r="K173">
        <f t="shared" si="282"/>
        <v>106857389328</v>
      </c>
      <c r="L173" s="3">
        <f t="shared" si="283"/>
        <v>7828401875280</v>
      </c>
      <c r="M173">
        <f t="shared" si="284"/>
        <v>4.52902914908991e+20</v>
      </c>
      <c r="O173" s="4">
        <f t="shared" si="285"/>
        <v>45665209099.79</v>
      </c>
      <c r="P173">
        <f t="shared" si="286"/>
        <v>2.17328329595923e+16</v>
      </c>
      <c r="Q173">
        <f t="shared" si="278"/>
        <v>475916.641750191</v>
      </c>
      <c r="R173">
        <f t="shared" si="287"/>
        <v>136994964916532</v>
      </c>
      <c r="S173">
        <f t="shared" si="288"/>
        <v>6.51984874414364e+19</v>
      </c>
    </row>
    <row r="174" customFormat="1" spans="1:19">
      <c r="A174">
        <v>171</v>
      </c>
      <c r="B174" s="3">
        <f t="shared" ref="B174:G174" si="370">ROUND(B173*1.1,0)</f>
        <v>11310387</v>
      </c>
      <c r="C174">
        <f t="shared" si="280"/>
        <v>236604169119</v>
      </c>
      <c r="D174">
        <f t="shared" ref="D174:H174" si="371">ROUND(D173*16/15,0)</f>
        <v>69019</v>
      </c>
      <c r="E174">
        <f t="shared" si="370"/>
        <v>119388174</v>
      </c>
      <c r="F174">
        <f t="shared" si="371"/>
        <v>1738397</v>
      </c>
      <c r="G174">
        <f t="shared" si="370"/>
        <v>3267396451</v>
      </c>
      <c r="H174">
        <f t="shared" si="371"/>
        <v>5207598</v>
      </c>
      <c r="I174">
        <f t="shared" si="365"/>
        <v>19600287714</v>
      </c>
      <c r="J174">
        <f t="shared" si="273"/>
        <v>15608933</v>
      </c>
      <c r="K174">
        <f t="shared" si="282"/>
        <v>117543128261</v>
      </c>
      <c r="L174" s="3">
        <f t="shared" si="283"/>
        <v>8350295333632</v>
      </c>
      <c r="M174">
        <f t="shared" si="284"/>
        <v>4.9819320639989e+20</v>
      </c>
      <c r="O174" s="4">
        <f t="shared" si="285"/>
        <v>50688382100.77</v>
      </c>
      <c r="P174">
        <f t="shared" si="286"/>
        <v>2.49927579035311e+16</v>
      </c>
      <c r="Q174">
        <f t="shared" si="278"/>
        <v>493066.791002419</v>
      </c>
      <c r="R174">
        <f t="shared" si="287"/>
        <v>152064411057351</v>
      </c>
      <c r="S174">
        <f t="shared" si="288"/>
        <v>7.49782605576519e+19</v>
      </c>
    </row>
    <row r="175" customFormat="1" spans="1:19">
      <c r="A175">
        <v>172</v>
      </c>
      <c r="B175" s="3">
        <f t="shared" ref="B175:G175" si="372">ROUND(B174*1.1,0)</f>
        <v>12441426</v>
      </c>
      <c r="C175">
        <f t="shared" si="280"/>
        <v>272094794487</v>
      </c>
      <c r="D175">
        <f t="shared" ref="D175:H175" si="373">ROUND(D174*16/15,0)</f>
        <v>73620</v>
      </c>
      <c r="E175">
        <f t="shared" si="372"/>
        <v>131326991</v>
      </c>
      <c r="F175">
        <f t="shared" si="373"/>
        <v>1854290</v>
      </c>
      <c r="G175">
        <f t="shared" si="372"/>
        <v>3594136096</v>
      </c>
      <c r="H175">
        <f t="shared" si="373"/>
        <v>5554771</v>
      </c>
      <c r="I175">
        <f t="shared" si="365"/>
        <v>21560316485</v>
      </c>
      <c r="J175">
        <f t="shared" si="273"/>
        <v>16649529</v>
      </c>
      <c r="K175">
        <f t="shared" si="282"/>
        <v>129297441087</v>
      </c>
      <c r="L175" s="3">
        <f t="shared" si="283"/>
        <v>8906981689207</v>
      </c>
      <c r="M175">
        <f t="shared" si="284"/>
        <v>5.48012527039879e+20</v>
      </c>
      <c r="O175" s="4">
        <f t="shared" si="285"/>
        <v>56264104131.85</v>
      </c>
      <c r="P175">
        <f t="shared" si="286"/>
        <v>2.87416715890608e+16</v>
      </c>
      <c r="Q175">
        <f t="shared" si="278"/>
        <v>510834.963651198</v>
      </c>
      <c r="R175">
        <f t="shared" si="287"/>
        <v>168791496273660</v>
      </c>
      <c r="S175">
        <f t="shared" si="288"/>
        <v>8.62249996412997e+19</v>
      </c>
    </row>
    <row r="176" customFormat="1" spans="1:19">
      <c r="A176">
        <v>173</v>
      </c>
      <c r="B176" s="3">
        <f t="shared" ref="B176:G176" si="374">ROUND(B175*1.1,0)</f>
        <v>13685569</v>
      </c>
      <c r="C176">
        <f t="shared" si="280"/>
        <v>312909013660</v>
      </c>
      <c r="D176">
        <f t="shared" ref="D176:H176" si="375">ROUND(D175*16/15,0)</f>
        <v>78528</v>
      </c>
      <c r="E176">
        <f t="shared" si="374"/>
        <v>144459690</v>
      </c>
      <c r="F176">
        <f t="shared" si="375"/>
        <v>1977909</v>
      </c>
      <c r="G176">
        <f t="shared" si="374"/>
        <v>3953549706</v>
      </c>
      <c r="H176">
        <f t="shared" si="375"/>
        <v>5925089</v>
      </c>
      <c r="I176">
        <f t="shared" si="365"/>
        <v>23716348134</v>
      </c>
      <c r="J176">
        <f t="shared" si="273"/>
        <v>17759498</v>
      </c>
      <c r="K176">
        <f t="shared" si="282"/>
        <v>142227185196</v>
      </c>
      <c r="L176" s="3">
        <f t="shared" si="283"/>
        <v>9500780468487</v>
      </c>
      <c r="M176">
        <f t="shared" si="284"/>
        <v>6.02813779743867e+20</v>
      </c>
      <c r="O176" s="4">
        <f t="shared" si="285"/>
        <v>62453155586.35</v>
      </c>
      <c r="P176">
        <f t="shared" si="286"/>
        <v>3.30529223274199e+16</v>
      </c>
      <c r="Q176">
        <f t="shared" si="278"/>
        <v>529243.430809829</v>
      </c>
      <c r="R176">
        <f t="shared" si="287"/>
        <v>187358560863763</v>
      </c>
      <c r="S176">
        <f t="shared" si="288"/>
        <v>9.91587495874947e+19</v>
      </c>
    </row>
    <row r="177" customFormat="1" spans="1:19">
      <c r="A177">
        <v>174</v>
      </c>
      <c r="B177" s="3">
        <f t="shared" ref="B177:G177" si="376">ROUND(B176*1.1,0)</f>
        <v>15054126</v>
      </c>
      <c r="C177">
        <f t="shared" si="280"/>
        <v>359845365709</v>
      </c>
      <c r="D177">
        <f t="shared" ref="D177:H177" si="377">ROUND(D176*16/15,0)</f>
        <v>83763</v>
      </c>
      <c r="E177">
        <f t="shared" si="376"/>
        <v>158905659</v>
      </c>
      <c r="F177">
        <f t="shared" si="377"/>
        <v>2109770</v>
      </c>
      <c r="G177">
        <f t="shared" si="376"/>
        <v>4348904677</v>
      </c>
      <c r="H177">
        <f t="shared" si="377"/>
        <v>6320095</v>
      </c>
      <c r="I177">
        <f t="shared" si="365"/>
        <v>26087982947</v>
      </c>
      <c r="J177">
        <f t="shared" si="273"/>
        <v>18943465</v>
      </c>
      <c r="K177">
        <f t="shared" si="282"/>
        <v>156449903716</v>
      </c>
      <c r="L177" s="3">
        <f t="shared" si="283"/>
        <v>10134165833053</v>
      </c>
      <c r="M177">
        <f t="shared" si="284"/>
        <v>6.63095157718254e+20</v>
      </c>
      <c r="O177" s="4">
        <f t="shared" si="285"/>
        <v>69323002700.85</v>
      </c>
      <c r="P177">
        <f t="shared" si="286"/>
        <v>3.80108606765329e+16</v>
      </c>
      <c r="Q177">
        <f t="shared" si="278"/>
        <v>548315.266154315</v>
      </c>
      <c r="R177">
        <f t="shared" si="287"/>
        <v>207968002558777</v>
      </c>
      <c r="S177">
        <f t="shared" si="288"/>
        <v>1.14032562025619e+20</v>
      </c>
    </row>
    <row r="178" customFormat="1" spans="1:19">
      <c r="A178">
        <v>175</v>
      </c>
      <c r="B178" s="3">
        <f t="shared" ref="B178:G178" si="378">ROUND(B177*1.1,0)</f>
        <v>16559539</v>
      </c>
      <c r="C178">
        <f t="shared" si="280"/>
        <v>413822170565</v>
      </c>
      <c r="D178">
        <f t="shared" ref="D178:H178" si="379">ROUND(D177*16/15,0)</f>
        <v>89347</v>
      </c>
      <c r="E178">
        <f t="shared" si="378"/>
        <v>174796225</v>
      </c>
      <c r="F178">
        <f t="shared" si="379"/>
        <v>2250421</v>
      </c>
      <c r="G178">
        <f t="shared" si="378"/>
        <v>4783795145</v>
      </c>
      <c r="H178">
        <f t="shared" si="379"/>
        <v>6741435</v>
      </c>
      <c r="I178">
        <f t="shared" si="365"/>
        <v>28696781242</v>
      </c>
      <c r="J178">
        <f t="shared" si="273"/>
        <v>20206363</v>
      </c>
      <c r="K178">
        <f t="shared" si="282"/>
        <v>172094894088</v>
      </c>
      <c r="L178" s="3">
        <f t="shared" si="283"/>
        <v>10809776888590</v>
      </c>
      <c r="M178">
        <f t="shared" si="284"/>
        <v>7.2940467349008e+20</v>
      </c>
      <c r="O178" s="4">
        <f t="shared" si="285"/>
        <v>76948532997.94</v>
      </c>
      <c r="P178">
        <f t="shared" si="286"/>
        <v>4.37124897780128e+16</v>
      </c>
      <c r="Q178">
        <f t="shared" si="278"/>
        <v>568074.374844586</v>
      </c>
      <c r="R178">
        <f t="shared" si="287"/>
        <v>230844482840243</v>
      </c>
      <c r="S178">
        <f t="shared" si="288"/>
        <v>1.31137446329462e+20</v>
      </c>
    </row>
    <row r="179" customFormat="1" spans="1:19">
      <c r="A179">
        <v>176</v>
      </c>
      <c r="B179" s="3">
        <f t="shared" ref="B179:G179" si="380">ROUND(B178*1.1,0)</f>
        <v>18215493</v>
      </c>
      <c r="C179">
        <f t="shared" si="280"/>
        <v>475895496150</v>
      </c>
      <c r="D179">
        <f t="shared" ref="D179:H179" si="381">ROUND(D178*16/15,0)</f>
        <v>95303</v>
      </c>
      <c r="E179">
        <f t="shared" si="380"/>
        <v>192275848</v>
      </c>
      <c r="F179">
        <f t="shared" si="381"/>
        <v>2400449</v>
      </c>
      <c r="G179">
        <f t="shared" si="380"/>
        <v>5262174660</v>
      </c>
      <c r="H179">
        <f t="shared" si="381"/>
        <v>7190864</v>
      </c>
      <c r="I179">
        <f t="shared" si="365"/>
        <v>31566459366</v>
      </c>
      <c r="J179">
        <f t="shared" si="273"/>
        <v>21553454</v>
      </c>
      <c r="K179">
        <f t="shared" si="282"/>
        <v>189304383497</v>
      </c>
      <c r="L179" s="3">
        <f t="shared" si="283"/>
        <v>11530428681163</v>
      </c>
      <c r="M179">
        <f t="shared" si="284"/>
        <v>8.02345140839088e+20</v>
      </c>
      <c r="O179" s="4">
        <f t="shared" si="285"/>
        <v>85412871627.71</v>
      </c>
      <c r="P179">
        <f t="shared" si="286"/>
        <v>5.02693632447147e+16</v>
      </c>
      <c r="Q179">
        <f t="shared" si="278"/>
        <v>588545.523487658</v>
      </c>
      <c r="R179">
        <f t="shared" si="287"/>
        <v>256237375952670</v>
      </c>
      <c r="S179">
        <f t="shared" si="288"/>
        <v>1.50808063278881e+20</v>
      </c>
    </row>
    <row r="180" customFormat="1" spans="1:19">
      <c r="A180">
        <v>177</v>
      </c>
      <c r="B180" s="3">
        <f t="shared" ref="B180:G180" si="382">ROUND(B179*1.1,0)</f>
        <v>20037042</v>
      </c>
      <c r="C180">
        <f t="shared" si="280"/>
        <v>547279820573</v>
      </c>
      <c r="D180">
        <f t="shared" ref="D180:H180" si="383">ROUND(D179*16/15,0)</f>
        <v>101657</v>
      </c>
      <c r="E180">
        <f t="shared" si="382"/>
        <v>211503433</v>
      </c>
      <c r="F180">
        <f t="shared" si="383"/>
        <v>2560479</v>
      </c>
      <c r="G180">
        <f t="shared" si="382"/>
        <v>5788392126</v>
      </c>
      <c r="H180">
        <f t="shared" si="383"/>
        <v>7670255</v>
      </c>
      <c r="I180">
        <f t="shared" si="365"/>
        <v>34723105303</v>
      </c>
      <c r="J180">
        <f t="shared" si="273"/>
        <v>22990351</v>
      </c>
      <c r="K180">
        <f t="shared" si="282"/>
        <v>208234821847</v>
      </c>
      <c r="L180" s="3">
        <f t="shared" si="283"/>
        <v>12299123926574</v>
      </c>
      <c r="M180">
        <f t="shared" si="284"/>
        <v>8.82579654922997e+20</v>
      </c>
      <c r="O180" s="4">
        <f t="shared" si="285"/>
        <v>94808287506.76</v>
      </c>
      <c r="P180">
        <f t="shared" si="286"/>
        <v>5.78097677314219e+16</v>
      </c>
      <c r="Q180">
        <f t="shared" si="278"/>
        <v>609754.371180895</v>
      </c>
      <c r="R180">
        <f t="shared" si="287"/>
        <v>284423487307464</v>
      </c>
      <c r="S180">
        <f t="shared" si="288"/>
        <v>1.73429272770713e+20</v>
      </c>
    </row>
    <row r="181" customFormat="1" spans="1:19">
      <c r="A181">
        <v>178</v>
      </c>
      <c r="B181" s="3">
        <f t="shared" ref="B181:G181" si="384">ROUND(B180*1.1,0)</f>
        <v>22040746</v>
      </c>
      <c r="C181">
        <f t="shared" si="280"/>
        <v>629371793659</v>
      </c>
      <c r="D181">
        <f t="shared" ref="D181:H181" si="385">ROUND(D180*16/15,0)</f>
        <v>108434</v>
      </c>
      <c r="E181">
        <f t="shared" si="384"/>
        <v>232653776</v>
      </c>
      <c r="F181">
        <f t="shared" si="385"/>
        <v>2731178</v>
      </c>
      <c r="G181">
        <f t="shared" si="384"/>
        <v>6367231339</v>
      </c>
      <c r="H181">
        <f t="shared" si="385"/>
        <v>8181605</v>
      </c>
      <c r="I181">
        <f t="shared" si="365"/>
        <v>38195415833</v>
      </c>
      <c r="J181">
        <f t="shared" si="273"/>
        <v>24523041</v>
      </c>
      <c r="K181">
        <f t="shared" si="282"/>
        <v>229058304032</v>
      </c>
      <c r="L181" s="3">
        <f t="shared" si="283"/>
        <v>13119065521679</v>
      </c>
      <c r="M181">
        <f t="shared" si="284"/>
        <v>9.70837620415297e+20</v>
      </c>
      <c r="O181" s="4">
        <f t="shared" si="285"/>
        <v>105237199132.5</v>
      </c>
      <c r="P181">
        <f t="shared" si="286"/>
        <v>6.64812328911352e+16</v>
      </c>
      <c r="Q181">
        <f t="shared" si="278"/>
        <v>631727.501673921</v>
      </c>
      <c r="R181">
        <f t="shared" si="287"/>
        <v>315710070911285</v>
      </c>
      <c r="S181">
        <f t="shared" si="288"/>
        <v>1.9944366368632e+20</v>
      </c>
    </row>
    <row r="182" customFormat="1" spans="1:19">
      <c r="A182">
        <v>179</v>
      </c>
      <c r="B182" s="3">
        <f t="shared" ref="B182:G182" si="386">ROUND(B181*1.1,0)</f>
        <v>24244821</v>
      </c>
      <c r="C182">
        <f t="shared" si="280"/>
        <v>723777562708</v>
      </c>
      <c r="D182">
        <f t="shared" ref="D182:H182" si="387">ROUND(D181*16/15,0)</f>
        <v>115663</v>
      </c>
      <c r="E182">
        <f t="shared" si="386"/>
        <v>255919154</v>
      </c>
      <c r="F182">
        <f t="shared" si="387"/>
        <v>2913257</v>
      </c>
      <c r="G182">
        <f t="shared" si="386"/>
        <v>7003954473</v>
      </c>
      <c r="H182">
        <f t="shared" si="387"/>
        <v>8727045</v>
      </c>
      <c r="I182">
        <f t="shared" si="365"/>
        <v>42014957416</v>
      </c>
      <c r="J182">
        <f t="shared" si="273"/>
        <v>26157910</v>
      </c>
      <c r="K182">
        <f t="shared" si="282"/>
        <v>251964134435</v>
      </c>
      <c r="L182" s="3">
        <f t="shared" si="283"/>
        <v>13993669889791</v>
      </c>
      <c r="M182">
        <f t="shared" si="284"/>
        <v>1.06792138245683e+21</v>
      </c>
      <c r="O182" s="4">
        <f t="shared" si="285"/>
        <v>116813291037.08</v>
      </c>
      <c r="P182">
        <f t="shared" si="286"/>
        <v>7.64534178248055e+16</v>
      </c>
      <c r="Q182">
        <f t="shared" si="278"/>
        <v>654492.45668917</v>
      </c>
      <c r="R182">
        <f t="shared" si="287"/>
        <v>350438178711526</v>
      </c>
      <c r="S182">
        <f t="shared" si="288"/>
        <v>2.29360213239268e+20</v>
      </c>
    </row>
    <row r="183" customFormat="1" spans="1:19">
      <c r="A183">
        <v>180</v>
      </c>
      <c r="B183" s="3">
        <f t="shared" ref="B183:G183" si="388">ROUND(B182*1.1,0)</f>
        <v>26669303</v>
      </c>
      <c r="C183">
        <f t="shared" si="280"/>
        <v>832344197114</v>
      </c>
      <c r="D183">
        <f t="shared" ref="D183:H183" si="389">ROUND(D182*16/15,0)</f>
        <v>123374</v>
      </c>
      <c r="E183">
        <f t="shared" si="388"/>
        <v>281511069</v>
      </c>
      <c r="F183">
        <f t="shared" si="389"/>
        <v>3107474</v>
      </c>
      <c r="G183">
        <f t="shared" si="388"/>
        <v>7704349920</v>
      </c>
      <c r="H183">
        <f t="shared" si="389"/>
        <v>9308848</v>
      </c>
      <c r="I183">
        <f t="shared" si="365"/>
        <v>46216453158</v>
      </c>
      <c r="J183">
        <f t="shared" si="273"/>
        <v>27901771</v>
      </c>
      <c r="K183">
        <f t="shared" si="282"/>
        <v>277160547879</v>
      </c>
      <c r="L183" s="3">
        <f t="shared" si="283"/>
        <v>14926581215777</v>
      </c>
      <c r="M183">
        <f t="shared" si="284"/>
        <v>1.17471352070251e+21</v>
      </c>
      <c r="O183" s="4">
        <f t="shared" si="285"/>
        <v>129662753051.16</v>
      </c>
      <c r="P183">
        <f t="shared" si="286"/>
        <v>8.79214304985263e+16</v>
      </c>
      <c r="Q183">
        <f t="shared" si="278"/>
        <v>678077.770443728</v>
      </c>
      <c r="R183">
        <f t="shared" si="287"/>
        <v>388986378369794</v>
      </c>
      <c r="S183">
        <f t="shared" si="288"/>
        <v>2.63764245225158e+20</v>
      </c>
    </row>
    <row r="184" customFormat="1" spans="1:19">
      <c r="A184">
        <v>181</v>
      </c>
      <c r="B184" s="3">
        <f t="shared" ref="B184:G184" si="390">ROUND(B183*1.1,0)</f>
        <v>29336233</v>
      </c>
      <c r="C184">
        <f t="shared" si="280"/>
        <v>957195826681</v>
      </c>
      <c r="D184">
        <f t="shared" ref="D184:H184" si="391">ROUND(D183*16/15,0)</f>
        <v>131599</v>
      </c>
      <c r="E184">
        <f t="shared" si="390"/>
        <v>309662176</v>
      </c>
      <c r="F184">
        <f t="shared" si="391"/>
        <v>3314639</v>
      </c>
      <c r="G184">
        <f t="shared" si="390"/>
        <v>8474784912</v>
      </c>
      <c r="H184">
        <f t="shared" si="391"/>
        <v>9929438</v>
      </c>
      <c r="I184">
        <f t="shared" si="365"/>
        <v>50838098474</v>
      </c>
      <c r="J184">
        <f t="shared" si="273"/>
        <v>29761889</v>
      </c>
      <c r="K184">
        <f t="shared" si="282"/>
        <v>304876602667</v>
      </c>
      <c r="L184" s="3">
        <f t="shared" si="283"/>
        <v>15921686630162</v>
      </c>
      <c r="M184">
        <f t="shared" si="284"/>
        <v>1.29218487277276e+21</v>
      </c>
      <c r="O184" s="4">
        <f t="shared" si="285"/>
        <v>143925655886.79</v>
      </c>
      <c r="P184">
        <f t="shared" si="286"/>
        <v>1.01109645073305e+17</v>
      </c>
      <c r="Q184">
        <f t="shared" si="278"/>
        <v>702513.00541466</v>
      </c>
      <c r="R184">
        <f t="shared" si="287"/>
        <v>431774879990471</v>
      </c>
      <c r="S184">
        <f t="shared" si="288"/>
        <v>3.03328882008932e+20</v>
      </c>
    </row>
    <row r="185" customFormat="1" spans="1:19">
      <c r="A185">
        <v>182</v>
      </c>
      <c r="B185" s="3">
        <f t="shared" ref="B185:G185" si="392">ROUND(B184*1.1,0)</f>
        <v>32269856</v>
      </c>
      <c r="C185">
        <f t="shared" si="280"/>
        <v>1100775200683</v>
      </c>
      <c r="D185">
        <f t="shared" ref="D185:H185" si="393">ROUND(D184*16/15,0)</f>
        <v>140372</v>
      </c>
      <c r="E185">
        <f t="shared" si="392"/>
        <v>340628394</v>
      </c>
      <c r="F185">
        <f t="shared" si="393"/>
        <v>3535615</v>
      </c>
      <c r="G185">
        <f t="shared" si="392"/>
        <v>9322263403</v>
      </c>
      <c r="H185">
        <f t="shared" si="393"/>
        <v>10591401</v>
      </c>
      <c r="I185">
        <f t="shared" si="365"/>
        <v>55921908321</v>
      </c>
      <c r="J185">
        <f t="shared" si="273"/>
        <v>31746015</v>
      </c>
      <c r="K185">
        <f t="shared" si="282"/>
        <v>335364262934</v>
      </c>
      <c r="L185" s="3">
        <f t="shared" si="283"/>
        <v>16983132405506</v>
      </c>
      <c r="M185">
        <f t="shared" si="284"/>
        <v>1.42140336005004e+21</v>
      </c>
      <c r="O185" s="4">
        <f t="shared" si="285"/>
        <v>159757478034.34</v>
      </c>
      <c r="P185">
        <f t="shared" si="286"/>
        <v>1.16276091834301e+17</v>
      </c>
      <c r="Q185">
        <f t="shared" si="278"/>
        <v>727828.789393554</v>
      </c>
      <c r="R185">
        <f t="shared" si="287"/>
        <v>479270116789423</v>
      </c>
      <c r="S185">
        <f t="shared" si="288"/>
        <v>3.48828214310272e+20</v>
      </c>
    </row>
    <row r="186" customFormat="1" spans="1:19">
      <c r="A186">
        <v>183</v>
      </c>
      <c r="B186" s="3">
        <f t="shared" ref="B186:G186" si="394">ROUND(B185*1.1,0)</f>
        <v>35496842</v>
      </c>
      <c r="C186">
        <f t="shared" si="280"/>
        <v>1265891480785</v>
      </c>
      <c r="D186">
        <f t="shared" ref="D186:H186" si="395">ROUND(D185*16/15,0)</f>
        <v>149730</v>
      </c>
      <c r="E186">
        <f t="shared" si="394"/>
        <v>374691233</v>
      </c>
      <c r="F186">
        <f t="shared" si="395"/>
        <v>3771323</v>
      </c>
      <c r="G186">
        <f t="shared" si="394"/>
        <v>10254489743</v>
      </c>
      <c r="H186">
        <f t="shared" si="395"/>
        <v>11297494</v>
      </c>
      <c r="I186">
        <f t="shared" si="365"/>
        <v>61514099153</v>
      </c>
      <c r="J186">
        <f t="shared" si="273"/>
        <v>33862416</v>
      </c>
      <c r="K186">
        <f t="shared" si="282"/>
        <v>368900689227</v>
      </c>
      <c r="L186" s="3">
        <f t="shared" si="283"/>
        <v>18115341232540</v>
      </c>
      <c r="M186">
        <f t="shared" si="284"/>
        <v>1.56354369605504e+21</v>
      </c>
      <c r="O186" s="4">
        <f t="shared" si="285"/>
        <v>177330800618.12</v>
      </c>
      <c r="P186">
        <f t="shared" si="286"/>
        <v>1.33717505609446e+17</v>
      </c>
      <c r="Q186">
        <f t="shared" si="278"/>
        <v>754056.853876193</v>
      </c>
      <c r="R186">
        <f t="shared" si="287"/>
        <v>531989829636260</v>
      </c>
      <c r="S186">
        <f t="shared" si="288"/>
        <v>4.01152446456813e+20</v>
      </c>
    </row>
    <row r="187" customFormat="1" spans="1:19">
      <c r="A187">
        <v>184</v>
      </c>
      <c r="B187" s="3">
        <f t="shared" ref="B187:G187" si="396">ROUND(B186*1.1,0)</f>
        <v>39046526</v>
      </c>
      <c r="C187">
        <f t="shared" si="280"/>
        <v>1455775202903</v>
      </c>
      <c r="D187">
        <f t="shared" ref="D187:H187" si="397">ROUND(D186*16/15,0)</f>
        <v>159712</v>
      </c>
      <c r="E187">
        <f t="shared" si="396"/>
        <v>412160356</v>
      </c>
      <c r="F187">
        <f t="shared" si="397"/>
        <v>4022745</v>
      </c>
      <c r="G187">
        <f t="shared" si="396"/>
        <v>11279938717</v>
      </c>
      <c r="H187">
        <f t="shared" si="397"/>
        <v>12050660</v>
      </c>
      <c r="I187">
        <f t="shared" si="365"/>
        <v>67665509068</v>
      </c>
      <c r="J187">
        <f t="shared" si="273"/>
        <v>36119910</v>
      </c>
      <c r="K187">
        <f t="shared" si="282"/>
        <v>405790758150</v>
      </c>
      <c r="L187" s="3">
        <f t="shared" si="283"/>
        <v>19323030648043</v>
      </c>
      <c r="M187">
        <f t="shared" si="284"/>
        <v>1.71989806566054e+21</v>
      </c>
      <c r="O187" s="4">
        <f t="shared" si="285"/>
        <v>196837188686.11</v>
      </c>
      <c r="P187">
        <f t="shared" si="286"/>
        <v>1.53775131450863e+17</v>
      </c>
      <c r="Q187">
        <f t="shared" si="278"/>
        <v>781230.073835709</v>
      </c>
      <c r="R187">
        <f t="shared" si="287"/>
        <v>590508710896249</v>
      </c>
      <c r="S187">
        <f t="shared" si="288"/>
        <v>4.61325313425335e+20</v>
      </c>
    </row>
    <row r="188" customFormat="1" spans="1:19">
      <c r="A188">
        <v>185</v>
      </c>
      <c r="B188" s="3">
        <f t="shared" ref="B188:G188" si="398">ROUND(B187*1.1,0)</f>
        <v>42951179</v>
      </c>
      <c r="C188">
        <f t="shared" si="280"/>
        <v>1674141483338</v>
      </c>
      <c r="D188">
        <f t="shared" ref="D188:H188" si="399">ROUND(D187*16/15,0)</f>
        <v>170359</v>
      </c>
      <c r="E188">
        <f t="shared" si="398"/>
        <v>453376392</v>
      </c>
      <c r="F188">
        <f t="shared" si="399"/>
        <v>4290928</v>
      </c>
      <c r="G188">
        <f t="shared" si="398"/>
        <v>12407932589</v>
      </c>
      <c r="H188">
        <f t="shared" si="399"/>
        <v>12854037</v>
      </c>
      <c r="I188">
        <f t="shared" si="365"/>
        <v>74432059975</v>
      </c>
      <c r="J188">
        <f t="shared" si="273"/>
        <v>38527904</v>
      </c>
      <c r="K188">
        <f t="shared" si="282"/>
        <v>446369833965</v>
      </c>
      <c r="L188" s="3">
        <f t="shared" si="283"/>
        <v>20611232691246</v>
      </c>
      <c r="M188">
        <f t="shared" si="284"/>
        <v>1.89188787222659e+21</v>
      </c>
      <c r="O188" s="4">
        <f t="shared" si="285"/>
        <v>218489279441.58</v>
      </c>
      <c r="P188">
        <f t="shared" si="286"/>
        <v>1.76841401168492e+17</v>
      </c>
      <c r="Q188">
        <f t="shared" si="278"/>
        <v>809382.508928893</v>
      </c>
      <c r="R188">
        <f t="shared" si="287"/>
        <v>655464669094837</v>
      </c>
      <c r="S188">
        <f t="shared" si="288"/>
        <v>5.30524110439135e+20</v>
      </c>
    </row>
    <row r="189" customFormat="1" spans="1:19">
      <c r="A189">
        <v>186</v>
      </c>
      <c r="B189" s="3">
        <f t="shared" ref="B189:G189" si="400">ROUND(B188*1.1,0)</f>
        <v>47246297</v>
      </c>
      <c r="C189">
        <f t="shared" si="280"/>
        <v>1925262705839</v>
      </c>
      <c r="D189">
        <f t="shared" ref="D189:H189" si="401">ROUND(D188*16/15,0)</f>
        <v>181716</v>
      </c>
      <c r="E189">
        <f t="shared" si="400"/>
        <v>498714031</v>
      </c>
      <c r="F189">
        <f t="shared" si="401"/>
        <v>4576990</v>
      </c>
      <c r="G189">
        <f t="shared" si="400"/>
        <v>13648725848</v>
      </c>
      <c r="H189">
        <f t="shared" si="401"/>
        <v>13710973</v>
      </c>
      <c r="I189">
        <f t="shared" si="365"/>
        <v>81875265973</v>
      </c>
      <c r="J189">
        <f t="shared" si="273"/>
        <v>41096431</v>
      </c>
      <c r="K189">
        <f t="shared" si="282"/>
        <v>491006817362</v>
      </c>
      <c r="L189" s="3">
        <f t="shared" si="283"/>
        <v>21985314870662</v>
      </c>
      <c r="M189">
        <f t="shared" si="284"/>
        <v>2.08107665944925e+21</v>
      </c>
      <c r="O189" s="4">
        <f t="shared" si="285"/>
        <v>242523100180.15</v>
      </c>
      <c r="P189">
        <f t="shared" si="286"/>
        <v>2.03367611343766e+17</v>
      </c>
      <c r="Q189">
        <f t="shared" si="278"/>
        <v>838549.446187606</v>
      </c>
      <c r="R189">
        <f t="shared" si="287"/>
        <v>727565782695269</v>
      </c>
      <c r="S189">
        <f t="shared" si="288"/>
        <v>6.10102727005005e+20</v>
      </c>
    </row>
    <row r="190" customFormat="1" spans="1:19">
      <c r="A190">
        <v>187</v>
      </c>
      <c r="B190" s="3">
        <f t="shared" ref="B190:G190" si="402">ROUND(B189*1.1,0)</f>
        <v>51970927</v>
      </c>
      <c r="C190">
        <f t="shared" si="280"/>
        <v>2214052111715</v>
      </c>
      <c r="D190">
        <f t="shared" ref="D190:H190" si="403">ROUND(D189*16/15,0)</f>
        <v>193830</v>
      </c>
      <c r="E190">
        <f t="shared" si="402"/>
        <v>548585434</v>
      </c>
      <c r="F190">
        <f t="shared" si="403"/>
        <v>4882123</v>
      </c>
      <c r="G190">
        <f t="shared" si="402"/>
        <v>15013598433</v>
      </c>
      <c r="H190">
        <f t="shared" si="403"/>
        <v>14625038</v>
      </c>
      <c r="I190">
        <f t="shared" si="365"/>
        <v>90062792570</v>
      </c>
      <c r="J190">
        <f t="shared" si="273"/>
        <v>43836193</v>
      </c>
      <c r="K190">
        <f t="shared" si="282"/>
        <v>540107499098</v>
      </c>
      <c r="L190" s="3">
        <f t="shared" si="283"/>
        <v>23451002528706</v>
      </c>
      <c r="M190">
        <f t="shared" si="284"/>
        <v>2.28918432539418e+21</v>
      </c>
      <c r="O190" s="4">
        <f t="shared" si="285"/>
        <v>269200641199.97</v>
      </c>
      <c r="P190">
        <f t="shared" si="286"/>
        <v>2.33872753045331e+17</v>
      </c>
      <c r="Q190">
        <f t="shared" si="278"/>
        <v>868767.444248409</v>
      </c>
      <c r="R190">
        <f t="shared" si="287"/>
        <v>807598018791749</v>
      </c>
      <c r="S190">
        <f t="shared" si="288"/>
        <v>7.01618136055756e+20</v>
      </c>
    </row>
    <row r="191" customFormat="1" spans="1:19">
      <c r="A191">
        <v>188</v>
      </c>
      <c r="B191" s="3">
        <f t="shared" ref="B191:G191" si="404">ROUND(B190*1.1,0)</f>
        <v>57168020</v>
      </c>
      <c r="C191">
        <f t="shared" si="280"/>
        <v>2546159928472</v>
      </c>
      <c r="D191">
        <f t="shared" ref="D191:H191" si="405">ROUND(D190*16/15,0)</f>
        <v>206752</v>
      </c>
      <c r="E191">
        <f t="shared" si="404"/>
        <v>603443977</v>
      </c>
      <c r="F191">
        <f t="shared" si="405"/>
        <v>5207598</v>
      </c>
      <c r="G191">
        <f t="shared" si="404"/>
        <v>16514958276</v>
      </c>
      <c r="H191">
        <f t="shared" si="405"/>
        <v>15600041</v>
      </c>
      <c r="I191">
        <f t="shared" si="365"/>
        <v>99069071827</v>
      </c>
      <c r="J191">
        <f t="shared" si="273"/>
        <v>46758606</v>
      </c>
      <c r="K191">
        <f t="shared" si="282"/>
        <v>594118249008</v>
      </c>
      <c r="L191" s="3">
        <f t="shared" si="283"/>
        <v>25014402697286</v>
      </c>
      <c r="M191">
        <f t="shared" si="284"/>
        <v>2.5181027579336e+21</v>
      </c>
      <c r="O191" s="4">
        <f t="shared" si="285"/>
        <v>298812711731.97</v>
      </c>
      <c r="P191">
        <f t="shared" si="286"/>
        <v>2.68953666002131e+17</v>
      </c>
      <c r="Q191">
        <f t="shared" si="278"/>
        <v>900074.379176271</v>
      </c>
      <c r="R191">
        <f t="shared" si="287"/>
        <v>896433800858842</v>
      </c>
      <c r="S191">
        <f t="shared" si="288"/>
        <v>8.06860856464119e+20</v>
      </c>
    </row>
    <row r="192" customFormat="1" spans="1:19">
      <c r="A192">
        <v>189</v>
      </c>
      <c r="B192" s="3">
        <f t="shared" ref="B192:G192" si="406">ROUND(B191*1.1,0)</f>
        <v>62884822</v>
      </c>
      <c r="C192">
        <f t="shared" si="280"/>
        <v>2928083917743</v>
      </c>
      <c r="D192">
        <f t="shared" ref="D192:H192" si="407">ROUND(D191*16/15,0)</f>
        <v>220535</v>
      </c>
      <c r="E192">
        <f t="shared" si="406"/>
        <v>663788375</v>
      </c>
      <c r="F192">
        <f t="shared" si="407"/>
        <v>5554771</v>
      </c>
      <c r="G192">
        <f t="shared" si="406"/>
        <v>18166454104</v>
      </c>
      <c r="H192">
        <f t="shared" si="407"/>
        <v>16640044</v>
      </c>
      <c r="I192">
        <f t="shared" si="365"/>
        <v>108975979010</v>
      </c>
      <c r="J192">
        <f t="shared" si="273"/>
        <v>49875846</v>
      </c>
      <c r="K192">
        <f t="shared" si="282"/>
        <v>653530073909</v>
      </c>
      <c r="L192" s="3">
        <f t="shared" si="283"/>
        <v>26682029543772</v>
      </c>
      <c r="M192">
        <f t="shared" si="284"/>
        <v>2.76991303372696e+21</v>
      </c>
      <c r="O192" s="4">
        <f t="shared" si="285"/>
        <v>331682110022.49</v>
      </c>
      <c r="P192">
        <f t="shared" si="286"/>
        <v>3.09296715902451e+17</v>
      </c>
      <c r="Q192">
        <f t="shared" si="278"/>
        <v>932509.491939372</v>
      </c>
      <c r="R192">
        <f t="shared" si="287"/>
        <v>995041518953315</v>
      </c>
      <c r="S192">
        <f t="shared" si="288"/>
        <v>9.27889984933737e+20</v>
      </c>
    </row>
    <row r="193" customFormat="1" spans="1:19">
      <c r="A193">
        <v>190</v>
      </c>
      <c r="B193" s="3">
        <f t="shared" ref="B193:G193" si="408">ROUND(B192*1.1,0)</f>
        <v>69173304</v>
      </c>
      <c r="C193">
        <f t="shared" si="280"/>
        <v>3367296505404</v>
      </c>
      <c r="D193">
        <f t="shared" ref="D193:H193" si="409">ROUND(D192*16/15,0)</f>
        <v>235237</v>
      </c>
      <c r="E193">
        <f t="shared" si="408"/>
        <v>730167213</v>
      </c>
      <c r="F193">
        <f t="shared" si="409"/>
        <v>5925089</v>
      </c>
      <c r="G193">
        <f t="shared" si="408"/>
        <v>19983099514</v>
      </c>
      <c r="H193">
        <f t="shared" si="409"/>
        <v>17749380</v>
      </c>
      <c r="I193">
        <f t="shared" si="365"/>
        <v>119873576911</v>
      </c>
      <c r="J193">
        <f t="shared" si="273"/>
        <v>53200902</v>
      </c>
      <c r="K193">
        <f t="shared" si="282"/>
        <v>718883081300</v>
      </c>
      <c r="L193" s="3">
        <f t="shared" si="283"/>
        <v>28460831513357</v>
      </c>
      <c r="M193">
        <f t="shared" si="284"/>
        <v>3.04690433709966e+21</v>
      </c>
      <c r="O193" s="4">
        <f t="shared" si="285"/>
        <v>368167142124.96</v>
      </c>
      <c r="P193">
        <f t="shared" si="286"/>
        <v>3.55691223287819e+17</v>
      </c>
      <c r="Q193">
        <f t="shared" si="278"/>
        <v>966113.437594856</v>
      </c>
      <c r="R193">
        <f t="shared" si="287"/>
        <v>1104496086038180</v>
      </c>
      <c r="S193">
        <f t="shared" si="288"/>
        <v>1.0670734826738e+21</v>
      </c>
    </row>
    <row r="194" customFormat="1" spans="1:19">
      <c r="A194">
        <v>191</v>
      </c>
      <c r="B194" s="3">
        <f t="shared" ref="B194:G194" si="410">ROUND(B193*1.1,0)</f>
        <v>76090634</v>
      </c>
      <c r="C194">
        <f t="shared" si="280"/>
        <v>3872390981215</v>
      </c>
      <c r="D194">
        <f t="shared" ref="D194:H194" si="411">ROUND(D193*16/15,0)</f>
        <v>250919</v>
      </c>
      <c r="E194">
        <f t="shared" si="410"/>
        <v>803183934</v>
      </c>
      <c r="F194">
        <f t="shared" si="411"/>
        <v>6320095</v>
      </c>
      <c r="G194">
        <f t="shared" si="410"/>
        <v>21981409465</v>
      </c>
      <c r="H194">
        <f t="shared" si="411"/>
        <v>18932672</v>
      </c>
      <c r="I194">
        <f t="shared" si="365"/>
        <v>131860934602</v>
      </c>
      <c r="J194">
        <f t="shared" ref="J194:J253" si="412">ROUND(J193*16/15,0)</f>
        <v>56747629</v>
      </c>
      <c r="K194">
        <f t="shared" si="282"/>
        <v>790771389430</v>
      </c>
      <c r="L194" s="3">
        <f t="shared" si="283"/>
        <v>30358220280914</v>
      </c>
      <c r="M194">
        <f t="shared" si="284"/>
        <v>3.35159477080963e+21</v>
      </c>
      <c r="O194" s="4">
        <f t="shared" si="285"/>
        <v>408665527758.71</v>
      </c>
      <c r="P194">
        <f t="shared" si="286"/>
        <v>4.09044906780992e+17</v>
      </c>
      <c r="Q194">
        <f t="shared" si="278"/>
        <v>1000928.33624691</v>
      </c>
      <c r="R194">
        <f t="shared" si="287"/>
        <v>1225990655502380</v>
      </c>
      <c r="S194">
        <f t="shared" si="288"/>
        <v>1.22713450507487e+21</v>
      </c>
    </row>
    <row r="195" customFormat="1" spans="1:19">
      <c r="A195">
        <v>192</v>
      </c>
      <c r="B195" s="3">
        <f t="shared" ref="B195:G195" si="413">ROUND(B194*1.1,0)</f>
        <v>83699697</v>
      </c>
      <c r="C195">
        <f t="shared" si="280"/>
        <v>4453249628397</v>
      </c>
      <c r="D195">
        <f t="shared" ref="D195:H195" si="414">ROUND(D194*16/15,0)</f>
        <v>267647</v>
      </c>
      <c r="E195">
        <f t="shared" si="413"/>
        <v>883502327</v>
      </c>
      <c r="F195">
        <f t="shared" si="414"/>
        <v>6741435</v>
      </c>
      <c r="G195">
        <f t="shared" si="413"/>
        <v>24179550412</v>
      </c>
      <c r="H195">
        <f t="shared" si="414"/>
        <v>20194850</v>
      </c>
      <c r="I195">
        <f t="shared" si="365"/>
        <v>145047028062</v>
      </c>
      <c r="J195">
        <f t="shared" si="412"/>
        <v>60530804</v>
      </c>
      <c r="K195">
        <f t="shared" si="282"/>
        <v>869848528373</v>
      </c>
      <c r="L195" s="3">
        <f t="shared" si="283"/>
        <v>32382101632975</v>
      </c>
      <c r="M195">
        <f t="shared" si="284"/>
        <v>3.68675424789059e+21</v>
      </c>
      <c r="O195" s="4">
        <f t="shared" si="285"/>
        <v>453618735812.17</v>
      </c>
      <c r="P195">
        <f t="shared" si="286"/>
        <v>4.70401642798141e+17</v>
      </c>
      <c r="Q195">
        <f t="shared" si="278"/>
        <v>1036997.82584139</v>
      </c>
      <c r="R195">
        <f t="shared" si="287"/>
        <v>1360849627607640</v>
      </c>
      <c r="S195">
        <f t="shared" si="288"/>
        <v>1.4112046808361e+21</v>
      </c>
    </row>
    <row r="196" customFormat="1" spans="1:19">
      <c r="A196">
        <v>193</v>
      </c>
      <c r="B196" s="3">
        <f t="shared" ref="B196:G196" si="415">ROUND(B195*1.1,0)</f>
        <v>92069667</v>
      </c>
      <c r="C196">
        <f t="shared" si="280"/>
        <v>5121237072657</v>
      </c>
      <c r="D196">
        <f t="shared" ref="D196:H196" si="416">ROUND(D195*16/15,0)</f>
        <v>285490</v>
      </c>
      <c r="E196">
        <f t="shared" si="415"/>
        <v>971852560</v>
      </c>
      <c r="F196">
        <f t="shared" si="416"/>
        <v>7190864</v>
      </c>
      <c r="G196">
        <f t="shared" si="415"/>
        <v>26597505453</v>
      </c>
      <c r="H196">
        <f t="shared" si="416"/>
        <v>21541173</v>
      </c>
      <c r="I196">
        <f t="shared" si="365"/>
        <v>159551730868</v>
      </c>
      <c r="J196">
        <f t="shared" si="412"/>
        <v>64566191</v>
      </c>
      <c r="K196">
        <f t="shared" si="282"/>
        <v>956833381210</v>
      </c>
      <c r="L196" s="3">
        <f t="shared" si="283"/>
        <v>34540908408507</v>
      </c>
      <c r="M196">
        <f t="shared" si="284"/>
        <v>4.05542967267965e+21</v>
      </c>
      <c r="O196" s="4">
        <f t="shared" si="285"/>
        <v>503516796751.51</v>
      </c>
      <c r="P196">
        <f t="shared" si="286"/>
        <v>5.40961889217862e+17</v>
      </c>
      <c r="Q196">
        <f t="shared" ref="Q196:Q253" si="417">P196/O196</f>
        <v>1074367.1168627</v>
      </c>
      <c r="R196">
        <f t="shared" si="287"/>
        <v>1510543086644480</v>
      </c>
      <c r="S196">
        <f t="shared" si="288"/>
        <v>1.62288538296152e+21</v>
      </c>
    </row>
    <row r="197" customFormat="1" spans="1:19">
      <c r="A197">
        <v>194</v>
      </c>
      <c r="B197" s="3">
        <f t="shared" ref="B197:G197" si="418">ROUND(B196*1.1,0)</f>
        <v>101276634</v>
      </c>
      <c r="C197">
        <f t="shared" ref="C197:C253" si="419">ROUND(C196*1.15,0)</f>
        <v>5889422633556</v>
      </c>
      <c r="D197">
        <f t="shared" ref="D197:H197" si="420">ROUND(D196*16/15,0)</f>
        <v>304523</v>
      </c>
      <c r="E197">
        <f t="shared" si="418"/>
        <v>1069037816</v>
      </c>
      <c r="F197">
        <f t="shared" si="420"/>
        <v>7670255</v>
      </c>
      <c r="G197">
        <f t="shared" si="418"/>
        <v>29257255998</v>
      </c>
      <c r="H197">
        <f t="shared" si="420"/>
        <v>22977251</v>
      </c>
      <c r="I197">
        <f t="shared" si="365"/>
        <v>175506903955</v>
      </c>
      <c r="J197">
        <f t="shared" si="412"/>
        <v>68870604</v>
      </c>
      <c r="K197">
        <f t="shared" ref="K197:K253" si="421">ROUND(K196*1.1,0)</f>
        <v>1052516719331</v>
      </c>
      <c r="L197" s="3">
        <f t="shared" ref="L197:L253" si="422">ROUND(L196*16/15,0)</f>
        <v>36843635635741</v>
      </c>
      <c r="M197">
        <f t="shared" ref="M197:M253" si="423">ROUND(M196*1.1,0)</f>
        <v>4.46097263994762e+21</v>
      </c>
      <c r="O197" s="4">
        <f t="shared" ref="O197:O253" si="424">ROUND(O196*1.11,2)</f>
        <v>558903644394.18</v>
      </c>
      <c r="P197">
        <f t="shared" ref="P197:P253" si="425">ROUND(P196*1.15,0)</f>
        <v>6.22106172600541e+17</v>
      </c>
      <c r="Q197">
        <f t="shared" si="417"/>
        <v>1113083.04900189</v>
      </c>
      <c r="R197">
        <f t="shared" ref="R197:R253" si="426">ROUND(R196*1.11,0)</f>
        <v>1676702826175370</v>
      </c>
      <c r="S197">
        <f t="shared" ref="S197:S253" si="427">ROUND(S196*1.15,0)</f>
        <v>1.86631819040575e+21</v>
      </c>
    </row>
    <row r="198" customFormat="1" spans="1:19">
      <c r="A198">
        <v>195</v>
      </c>
      <c r="B198" s="3">
        <f t="shared" ref="B198:G198" si="428">ROUND(B197*1.1,0)</f>
        <v>111404297</v>
      </c>
      <c r="C198">
        <f t="shared" si="419"/>
        <v>6772836028589</v>
      </c>
      <c r="D198">
        <f t="shared" ref="D198:H198" si="429">ROUND(D197*16/15,0)</f>
        <v>324825</v>
      </c>
      <c r="E198">
        <f t="shared" si="428"/>
        <v>1175941598</v>
      </c>
      <c r="F198">
        <f t="shared" si="429"/>
        <v>8181605</v>
      </c>
      <c r="G198">
        <f t="shared" si="428"/>
        <v>32182981598</v>
      </c>
      <c r="H198">
        <f t="shared" si="429"/>
        <v>24509068</v>
      </c>
      <c r="I198">
        <f t="shared" si="365"/>
        <v>193057594351</v>
      </c>
      <c r="J198">
        <f t="shared" si="412"/>
        <v>73461978</v>
      </c>
      <c r="K198">
        <f t="shared" si="421"/>
        <v>1157768391264</v>
      </c>
      <c r="L198" s="3">
        <f t="shared" si="422"/>
        <v>39299878011457</v>
      </c>
      <c r="M198">
        <f t="shared" si="423"/>
        <v>4.90706990394238e+21</v>
      </c>
      <c r="O198" s="4">
        <f t="shared" si="424"/>
        <v>620383045277.54</v>
      </c>
      <c r="P198">
        <f t="shared" si="425"/>
        <v>7.15422098490622e+17</v>
      </c>
      <c r="Q198">
        <f t="shared" si="417"/>
        <v>1153194.14986682</v>
      </c>
      <c r="R198">
        <f t="shared" si="426"/>
        <v>1861140137054660</v>
      </c>
      <c r="S198">
        <f t="shared" si="427"/>
        <v>2.14626591896661e+21</v>
      </c>
    </row>
    <row r="199" customFormat="1" spans="1:19">
      <c r="A199">
        <v>196</v>
      </c>
      <c r="B199" s="3">
        <f t="shared" ref="B199:G199" si="430">ROUND(B198*1.1,0)</f>
        <v>122544727</v>
      </c>
      <c r="C199">
        <f t="shared" si="419"/>
        <v>7788761432877</v>
      </c>
      <c r="D199">
        <f t="shared" ref="D199:H199" si="431">ROUND(D198*16/15,0)</f>
        <v>346480</v>
      </c>
      <c r="E199">
        <f t="shared" si="430"/>
        <v>1293535758</v>
      </c>
      <c r="F199">
        <f t="shared" si="431"/>
        <v>8727045</v>
      </c>
      <c r="G199">
        <f t="shared" si="430"/>
        <v>35401279758</v>
      </c>
      <c r="H199">
        <f t="shared" si="431"/>
        <v>26143006</v>
      </c>
      <c r="I199">
        <f t="shared" si="365"/>
        <v>212363353786</v>
      </c>
      <c r="J199">
        <f t="shared" si="412"/>
        <v>78359443</v>
      </c>
      <c r="K199">
        <f t="shared" si="421"/>
        <v>1273545230390</v>
      </c>
      <c r="L199" s="3">
        <f t="shared" si="422"/>
        <v>41919869878888</v>
      </c>
      <c r="M199">
        <f t="shared" si="423"/>
        <v>5.39777689433662e+21</v>
      </c>
      <c r="O199" s="4">
        <f t="shared" si="424"/>
        <v>688625180258.07</v>
      </c>
      <c r="P199">
        <f t="shared" si="425"/>
        <v>8.22735413264215e+17</v>
      </c>
      <c r="Q199">
        <f t="shared" si="417"/>
        <v>1194750.69580797</v>
      </c>
      <c r="R199">
        <f t="shared" si="426"/>
        <v>2065865552130670</v>
      </c>
      <c r="S199">
        <f t="shared" si="427"/>
        <v>2.4682058068116e+21</v>
      </c>
    </row>
    <row r="200" customFormat="1" spans="1:19">
      <c r="A200">
        <v>197</v>
      </c>
      <c r="B200" s="3">
        <f t="shared" ref="B200:G200" si="432">ROUND(B199*1.1,0)</f>
        <v>134799200</v>
      </c>
      <c r="C200">
        <f t="shared" si="419"/>
        <v>8957075647809</v>
      </c>
      <c r="D200">
        <f t="shared" ref="D200:H200" si="433">ROUND(D199*16/15,0)</f>
        <v>369579</v>
      </c>
      <c r="E200">
        <f t="shared" si="432"/>
        <v>1422889334</v>
      </c>
      <c r="F200">
        <f t="shared" si="433"/>
        <v>9308848</v>
      </c>
      <c r="G200">
        <f t="shared" si="432"/>
        <v>38941407734</v>
      </c>
      <c r="H200">
        <f t="shared" si="433"/>
        <v>27885873</v>
      </c>
      <c r="I200">
        <f t="shared" si="365"/>
        <v>233599689165</v>
      </c>
      <c r="J200">
        <f t="shared" si="412"/>
        <v>83583406</v>
      </c>
      <c r="K200">
        <f t="shared" si="421"/>
        <v>1400899753429</v>
      </c>
      <c r="L200" s="3">
        <f t="shared" si="422"/>
        <v>44714527870814</v>
      </c>
      <c r="M200">
        <f t="shared" si="423"/>
        <v>5.93755458377028e+21</v>
      </c>
      <c r="O200" s="4">
        <f t="shared" si="424"/>
        <v>764373950086.46</v>
      </c>
      <c r="P200">
        <f t="shared" si="425"/>
        <v>9.46145725253847e+17</v>
      </c>
      <c r="Q200">
        <f t="shared" si="417"/>
        <v>1237804.77493618</v>
      </c>
      <c r="R200">
        <f t="shared" si="426"/>
        <v>2293110762865040</v>
      </c>
      <c r="S200">
        <f t="shared" si="427"/>
        <v>2.83843667783334e+21</v>
      </c>
    </row>
    <row r="201" customFormat="1" spans="1:19">
      <c r="A201">
        <v>198</v>
      </c>
      <c r="B201" s="3">
        <f t="shared" ref="B201:G201" si="434">ROUND(B200*1.1,0)</f>
        <v>148279120</v>
      </c>
      <c r="C201">
        <f t="shared" si="419"/>
        <v>10300636994980</v>
      </c>
      <c r="D201">
        <f t="shared" ref="D201:H201" si="435">ROUND(D200*16/15,0)</f>
        <v>394218</v>
      </c>
      <c r="E201">
        <f t="shared" si="434"/>
        <v>1565178267</v>
      </c>
      <c r="F201">
        <f t="shared" si="435"/>
        <v>9929438</v>
      </c>
      <c r="G201">
        <f t="shared" si="434"/>
        <v>42835548507</v>
      </c>
      <c r="H201">
        <f t="shared" si="435"/>
        <v>29744931</v>
      </c>
      <c r="I201">
        <f t="shared" si="365"/>
        <v>256959658082</v>
      </c>
      <c r="J201">
        <f t="shared" si="412"/>
        <v>89155633</v>
      </c>
      <c r="K201">
        <f t="shared" si="421"/>
        <v>1540989728772</v>
      </c>
      <c r="L201" s="3">
        <f t="shared" si="422"/>
        <v>47695496395535</v>
      </c>
      <c r="M201">
        <f t="shared" si="423"/>
        <v>6.53131004214731e+21</v>
      </c>
      <c r="O201" s="4">
        <f t="shared" si="424"/>
        <v>848455084595.97</v>
      </c>
      <c r="P201">
        <f t="shared" si="425"/>
        <v>1.08806758404192e+18</v>
      </c>
      <c r="Q201">
        <f t="shared" si="417"/>
        <v>1282410.35241135</v>
      </c>
      <c r="R201">
        <f t="shared" si="426"/>
        <v>2545352946780190</v>
      </c>
      <c r="S201">
        <f t="shared" si="427"/>
        <v>3.26420217950834e+21</v>
      </c>
    </row>
    <row r="202" customFormat="1" spans="1:19">
      <c r="A202">
        <v>199</v>
      </c>
      <c r="B202" s="3">
        <f t="shared" ref="B202:G202" si="436">ROUND(B201*1.1,0)</f>
        <v>163107032</v>
      </c>
      <c r="C202">
        <f t="shared" si="419"/>
        <v>11845732544227</v>
      </c>
      <c r="D202">
        <f t="shared" ref="D202:H202" si="437">ROUND(D201*16/15,0)</f>
        <v>420499</v>
      </c>
      <c r="E202">
        <f t="shared" si="436"/>
        <v>1721696094</v>
      </c>
      <c r="F202">
        <f t="shared" si="437"/>
        <v>10591401</v>
      </c>
      <c r="G202">
        <f t="shared" si="436"/>
        <v>47119103358</v>
      </c>
      <c r="H202">
        <f t="shared" si="437"/>
        <v>31727926</v>
      </c>
      <c r="I202">
        <f t="shared" si="365"/>
        <v>282655623890</v>
      </c>
      <c r="J202">
        <f t="shared" si="412"/>
        <v>95099342</v>
      </c>
      <c r="K202">
        <f t="shared" si="421"/>
        <v>1695088701649</v>
      </c>
      <c r="L202" s="3">
        <f t="shared" si="422"/>
        <v>50875196155237</v>
      </c>
      <c r="M202">
        <f t="shared" si="423"/>
        <v>7.18444104636204e+21</v>
      </c>
      <c r="O202" s="4">
        <f t="shared" si="424"/>
        <v>941785143901.53</v>
      </c>
      <c r="P202">
        <f t="shared" si="425"/>
        <v>1.25127772164821e+18</v>
      </c>
      <c r="Q202">
        <f t="shared" si="417"/>
        <v>1328623.33808383</v>
      </c>
      <c r="R202">
        <f t="shared" si="426"/>
        <v>2825341770926010</v>
      </c>
      <c r="S202">
        <f t="shared" si="427"/>
        <v>3.75383250643459e+21</v>
      </c>
    </row>
    <row r="203" s="2" customFormat="1" spans="1:19">
      <c r="A203" s="2">
        <v>200</v>
      </c>
      <c r="B203" s="20">
        <f t="shared" ref="B203:G203" si="438">ROUND(B202*1.1,0)</f>
        <v>179417735</v>
      </c>
      <c r="C203" s="2">
        <f t="shared" si="419"/>
        <v>13622592425861</v>
      </c>
      <c r="D203" s="2">
        <f t="shared" ref="D203:H203" si="439">ROUND(D202*16/15,0)</f>
        <v>448532</v>
      </c>
      <c r="E203" s="2">
        <f t="shared" si="438"/>
        <v>1893865703</v>
      </c>
      <c r="F203" s="2">
        <f t="shared" si="439"/>
        <v>11297494</v>
      </c>
      <c r="G203" s="2">
        <f t="shared" si="438"/>
        <v>51831013694</v>
      </c>
      <c r="H203" s="2">
        <f t="shared" si="439"/>
        <v>33843121</v>
      </c>
      <c r="I203" s="2">
        <f t="shared" si="365"/>
        <v>310921186279</v>
      </c>
      <c r="J203" s="2">
        <f t="shared" si="412"/>
        <v>101439298</v>
      </c>
      <c r="K203" s="2">
        <f t="shared" si="421"/>
        <v>1864597571814</v>
      </c>
      <c r="L203" s="20">
        <f t="shared" si="422"/>
        <v>54266875898920</v>
      </c>
      <c r="M203" s="2">
        <f t="shared" si="423"/>
        <v>7.90288515099825e+21</v>
      </c>
      <c r="N203"/>
      <c r="O203" s="4">
        <f t="shared" si="424"/>
        <v>1045381509730.7</v>
      </c>
      <c r="P203" s="2">
        <f t="shared" si="425"/>
        <v>1.43896937989544e+18</v>
      </c>
      <c r="Q203">
        <f t="shared" si="417"/>
        <v>1376501.65657333</v>
      </c>
      <c r="R203" s="2">
        <f t="shared" si="426"/>
        <v>3136129365727870</v>
      </c>
      <c r="S203" s="2">
        <f t="shared" si="427"/>
        <v>4.31690738239978e+21</v>
      </c>
    </row>
    <row r="204" customFormat="1" spans="1:19">
      <c r="A204">
        <v>201</v>
      </c>
      <c r="B204" s="3">
        <f t="shared" ref="B204:G204" si="440">ROUND(B203*1.1,0)</f>
        <v>197359509</v>
      </c>
      <c r="C204">
        <f t="shared" si="419"/>
        <v>15665981289740</v>
      </c>
      <c r="D204">
        <f t="shared" ref="D204:H204" si="441">ROUND(D203*16/15,0)</f>
        <v>478434</v>
      </c>
      <c r="E204">
        <f t="shared" si="440"/>
        <v>2083252273</v>
      </c>
      <c r="F204">
        <f t="shared" si="441"/>
        <v>12050660</v>
      </c>
      <c r="G204">
        <f t="shared" si="440"/>
        <v>57014115063</v>
      </c>
      <c r="H204">
        <f t="shared" si="441"/>
        <v>36099329</v>
      </c>
      <c r="I204">
        <f t="shared" si="365"/>
        <v>342013304907</v>
      </c>
      <c r="J204">
        <f t="shared" si="412"/>
        <v>108201918</v>
      </c>
      <c r="K204">
        <f t="shared" si="421"/>
        <v>2051057328995</v>
      </c>
      <c r="L204" s="3">
        <f t="shared" si="422"/>
        <v>57884667625515</v>
      </c>
      <c r="M204">
        <f t="shared" si="423"/>
        <v>8.69317366609808e+21</v>
      </c>
      <c r="O204" s="4">
        <f t="shared" si="424"/>
        <v>1160373475801.08</v>
      </c>
      <c r="P204">
        <f t="shared" si="425"/>
        <v>1.65481478687976e+18</v>
      </c>
      <c r="Q204">
        <f t="shared" si="417"/>
        <v>1426105.31987327</v>
      </c>
      <c r="R204">
        <f t="shared" si="426"/>
        <v>3481103595957940</v>
      </c>
      <c r="S204">
        <f t="shared" si="427"/>
        <v>4.96444348975975e+21</v>
      </c>
    </row>
    <row r="205" customFormat="1" spans="1:19">
      <c r="A205">
        <v>202</v>
      </c>
      <c r="B205" s="3">
        <f t="shared" ref="B205:G205" si="442">ROUND(B204*1.1,0)</f>
        <v>217095460</v>
      </c>
      <c r="C205">
        <f t="shared" si="419"/>
        <v>18015878483201</v>
      </c>
      <c r="D205">
        <f t="shared" ref="D205:H205" si="443">ROUND(D204*16/15,0)</f>
        <v>510330</v>
      </c>
      <c r="E205">
        <f t="shared" si="442"/>
        <v>2291577500</v>
      </c>
      <c r="F205">
        <f t="shared" si="443"/>
        <v>12854037</v>
      </c>
      <c r="G205">
        <f t="shared" si="442"/>
        <v>62715526569</v>
      </c>
      <c r="H205">
        <f t="shared" si="443"/>
        <v>38505951</v>
      </c>
      <c r="I205">
        <f t="shared" si="365"/>
        <v>376214635398</v>
      </c>
      <c r="J205">
        <f t="shared" si="412"/>
        <v>115415379</v>
      </c>
      <c r="K205">
        <f t="shared" si="421"/>
        <v>2256163061895</v>
      </c>
      <c r="L205" s="3">
        <f t="shared" si="422"/>
        <v>61743645467216</v>
      </c>
      <c r="M205">
        <f t="shared" si="423"/>
        <v>9.56249103270789e+21</v>
      </c>
      <c r="O205" s="4">
        <f t="shared" si="424"/>
        <v>1288014558139.2</v>
      </c>
      <c r="P205">
        <f t="shared" si="425"/>
        <v>1.90303700491172e+18</v>
      </c>
      <c r="Q205">
        <f t="shared" si="417"/>
        <v>1477496.5025714</v>
      </c>
      <c r="R205">
        <f t="shared" si="426"/>
        <v>3864024991513310</v>
      </c>
      <c r="S205">
        <f t="shared" si="427"/>
        <v>5.70911001322371e+21</v>
      </c>
    </row>
    <row r="206" customFormat="1" spans="1:19">
      <c r="A206">
        <v>203</v>
      </c>
      <c r="B206" s="3">
        <f t="shared" ref="B206:G206" si="444">ROUND(B205*1.1,0)</f>
        <v>238805006</v>
      </c>
      <c r="C206">
        <f t="shared" si="419"/>
        <v>20718260255681</v>
      </c>
      <c r="D206">
        <f t="shared" ref="D206:H206" si="445">ROUND(D205*16/15,0)</f>
        <v>544352</v>
      </c>
      <c r="E206">
        <f t="shared" si="444"/>
        <v>2520735250</v>
      </c>
      <c r="F206">
        <f t="shared" si="445"/>
        <v>13710973</v>
      </c>
      <c r="G206">
        <f t="shared" si="444"/>
        <v>68987079226</v>
      </c>
      <c r="H206">
        <f t="shared" si="445"/>
        <v>41073014</v>
      </c>
      <c r="I206">
        <f t="shared" si="365"/>
        <v>413836098938</v>
      </c>
      <c r="J206">
        <f t="shared" si="412"/>
        <v>123109738</v>
      </c>
      <c r="K206">
        <f t="shared" si="421"/>
        <v>2481779368085</v>
      </c>
      <c r="L206" s="3">
        <f t="shared" si="422"/>
        <v>65859888498364</v>
      </c>
      <c r="M206">
        <f t="shared" si="423"/>
        <v>1.05187401359787e+22</v>
      </c>
      <c r="O206" s="4">
        <f t="shared" si="424"/>
        <v>1429696159534.51</v>
      </c>
      <c r="P206">
        <f t="shared" si="425"/>
        <v>2.18849255564848e+18</v>
      </c>
      <c r="Q206">
        <f t="shared" si="417"/>
        <v>1530739.61978119</v>
      </c>
      <c r="R206">
        <f t="shared" si="426"/>
        <v>4289067740579770</v>
      </c>
      <c r="S206">
        <f t="shared" si="427"/>
        <v>6.56547651520727e+21</v>
      </c>
    </row>
    <row r="207" customFormat="1" spans="1:19">
      <c r="A207">
        <v>204</v>
      </c>
      <c r="B207" s="3">
        <f t="shared" ref="B207:G207" si="446">ROUND(B206*1.1,0)</f>
        <v>262685507</v>
      </c>
      <c r="C207">
        <f t="shared" si="419"/>
        <v>23825999294033</v>
      </c>
      <c r="D207">
        <f t="shared" ref="D207:H207" si="447">ROUND(D206*16/15,0)</f>
        <v>580642</v>
      </c>
      <c r="E207">
        <f t="shared" si="446"/>
        <v>2772808775</v>
      </c>
      <c r="F207">
        <f t="shared" si="447"/>
        <v>14625038</v>
      </c>
      <c r="G207">
        <f t="shared" si="446"/>
        <v>75885787149</v>
      </c>
      <c r="H207">
        <f t="shared" si="447"/>
        <v>43811215</v>
      </c>
      <c r="I207">
        <f t="shared" si="365"/>
        <v>455219708832</v>
      </c>
      <c r="J207">
        <f t="shared" si="412"/>
        <v>131317054</v>
      </c>
      <c r="K207">
        <f t="shared" si="421"/>
        <v>2729957304894</v>
      </c>
      <c r="L207" s="3">
        <f t="shared" si="422"/>
        <v>70250547731588</v>
      </c>
      <c r="M207">
        <f t="shared" si="423"/>
        <v>1.15706141495766e+22</v>
      </c>
      <c r="O207" s="4">
        <f t="shared" si="424"/>
        <v>1586962737083.31</v>
      </c>
      <c r="P207">
        <f t="shared" si="425"/>
        <v>2.51676643899575e+18</v>
      </c>
      <c r="Q207">
        <f t="shared" si="417"/>
        <v>1585901.40788141</v>
      </c>
      <c r="R207">
        <f t="shared" si="426"/>
        <v>4760865192043550</v>
      </c>
      <c r="S207">
        <f t="shared" si="427"/>
        <v>7.55029799248836e+21</v>
      </c>
    </row>
    <row r="208" customFormat="1" spans="1:19">
      <c r="A208">
        <v>205</v>
      </c>
      <c r="B208" s="3">
        <f t="shared" ref="B208:G208" si="448">ROUND(B207*1.1,0)</f>
        <v>288954058</v>
      </c>
      <c r="C208">
        <f t="shared" si="419"/>
        <v>27399899188138</v>
      </c>
      <c r="D208">
        <f t="shared" ref="D208:H208" si="449">ROUND(D207*16/15,0)</f>
        <v>619351</v>
      </c>
      <c r="E208">
        <f t="shared" si="448"/>
        <v>3050089653</v>
      </c>
      <c r="F208">
        <f t="shared" si="449"/>
        <v>15600041</v>
      </c>
      <c r="G208">
        <f t="shared" si="448"/>
        <v>83474365864</v>
      </c>
      <c r="H208">
        <f t="shared" si="449"/>
        <v>46731963</v>
      </c>
      <c r="I208">
        <f t="shared" si="365"/>
        <v>500741679715</v>
      </c>
      <c r="J208">
        <f t="shared" si="412"/>
        <v>140071524</v>
      </c>
      <c r="K208">
        <f t="shared" si="421"/>
        <v>3002953035383</v>
      </c>
      <c r="L208" s="3">
        <f t="shared" si="422"/>
        <v>74933917580361</v>
      </c>
      <c r="M208">
        <f t="shared" si="423"/>
        <v>1.27276755645343e+22</v>
      </c>
      <c r="O208" s="4">
        <f t="shared" si="424"/>
        <v>1761528638162.47</v>
      </c>
      <c r="P208">
        <f t="shared" si="425"/>
        <v>2.89428140484511e+18</v>
      </c>
      <c r="Q208">
        <f t="shared" si="417"/>
        <v>1643051.00816542</v>
      </c>
      <c r="R208">
        <f t="shared" si="426"/>
        <v>5284560363168340</v>
      </c>
      <c r="S208">
        <f t="shared" si="427"/>
        <v>8.68284269136161e+21</v>
      </c>
    </row>
    <row r="209" customFormat="1" spans="1:19">
      <c r="A209">
        <v>206</v>
      </c>
      <c r="B209" s="3">
        <f t="shared" ref="B209:G209" si="450">ROUND(B208*1.1,0)</f>
        <v>317849464</v>
      </c>
      <c r="C209">
        <f t="shared" si="419"/>
        <v>31509884066359</v>
      </c>
      <c r="D209">
        <f t="shared" ref="D209:H209" si="451">ROUND(D208*16/15,0)</f>
        <v>660641</v>
      </c>
      <c r="E209">
        <f t="shared" si="450"/>
        <v>3355098618</v>
      </c>
      <c r="F209">
        <f t="shared" si="451"/>
        <v>16640044</v>
      </c>
      <c r="G209">
        <f t="shared" si="450"/>
        <v>91821802450</v>
      </c>
      <c r="H209">
        <f t="shared" si="451"/>
        <v>49847427</v>
      </c>
      <c r="I209">
        <f t="shared" si="365"/>
        <v>550815847687</v>
      </c>
      <c r="J209">
        <f t="shared" si="412"/>
        <v>149409626</v>
      </c>
      <c r="K209">
        <f t="shared" si="421"/>
        <v>3303248338921</v>
      </c>
      <c r="L209" s="3">
        <f t="shared" si="422"/>
        <v>79929512085718</v>
      </c>
      <c r="M209">
        <f t="shared" si="423"/>
        <v>1.40004431209877e+22</v>
      </c>
      <c r="O209" s="4">
        <f t="shared" si="424"/>
        <v>1955296788360.34</v>
      </c>
      <c r="P209">
        <f t="shared" si="425"/>
        <v>3.32842361557188e+18</v>
      </c>
      <c r="Q209">
        <f t="shared" si="417"/>
        <v>1702260.05350472</v>
      </c>
      <c r="R209">
        <f t="shared" si="426"/>
        <v>5865862003116860</v>
      </c>
      <c r="S209">
        <f t="shared" si="427"/>
        <v>9.98526909506585e+21</v>
      </c>
    </row>
    <row r="210" customFormat="1" spans="1:19">
      <c r="A210">
        <v>207</v>
      </c>
      <c r="B210" s="3">
        <f t="shared" ref="B210:G210" si="452">ROUND(B209*1.1,0)</f>
        <v>349634410</v>
      </c>
      <c r="C210">
        <f t="shared" si="419"/>
        <v>36236366676313</v>
      </c>
      <c r="D210">
        <f t="shared" ref="D210:H210" si="453">ROUND(D209*16/15,0)</f>
        <v>704684</v>
      </c>
      <c r="E210">
        <f t="shared" si="452"/>
        <v>3690608480</v>
      </c>
      <c r="F210">
        <f t="shared" si="453"/>
        <v>17749380</v>
      </c>
      <c r="G210">
        <f t="shared" si="452"/>
        <v>101003982695</v>
      </c>
      <c r="H210">
        <f t="shared" si="453"/>
        <v>53170589</v>
      </c>
      <c r="I210">
        <f t="shared" si="365"/>
        <v>605897432456</v>
      </c>
      <c r="J210">
        <f t="shared" si="412"/>
        <v>159370268</v>
      </c>
      <c r="K210">
        <f t="shared" si="421"/>
        <v>3633573172813</v>
      </c>
      <c r="L210" s="3">
        <f t="shared" si="422"/>
        <v>85258146224766</v>
      </c>
      <c r="M210">
        <f t="shared" si="423"/>
        <v>1.54004874330865e+22</v>
      </c>
      <c r="O210" s="4">
        <f t="shared" si="424"/>
        <v>2170379435079.98</v>
      </c>
      <c r="P210">
        <f t="shared" si="425"/>
        <v>3.82768715790766e+18</v>
      </c>
      <c r="Q210">
        <f t="shared" si="417"/>
        <v>1763602.75813552</v>
      </c>
      <c r="R210">
        <f t="shared" si="426"/>
        <v>6511106823459720</v>
      </c>
      <c r="S210">
        <f t="shared" si="427"/>
        <v>1.14830594593257e+22</v>
      </c>
    </row>
    <row r="211" customFormat="1" spans="1:19">
      <c r="A211">
        <v>208</v>
      </c>
      <c r="B211" s="3">
        <f t="shared" ref="B211:G211" si="454">ROUND(B210*1.1,0)</f>
        <v>384597851</v>
      </c>
      <c r="C211">
        <f t="shared" si="419"/>
        <v>41671821677760</v>
      </c>
      <c r="D211">
        <f t="shared" ref="D211:H211" si="455">ROUND(D210*16/15,0)</f>
        <v>751663</v>
      </c>
      <c r="E211">
        <f t="shared" si="454"/>
        <v>4059669328</v>
      </c>
      <c r="F211">
        <f t="shared" si="455"/>
        <v>18932672</v>
      </c>
      <c r="G211">
        <f t="shared" si="454"/>
        <v>111104380965</v>
      </c>
      <c r="H211">
        <f t="shared" si="455"/>
        <v>56715295</v>
      </c>
      <c r="I211">
        <f t="shared" si="365"/>
        <v>666487175702</v>
      </c>
      <c r="J211">
        <f t="shared" si="412"/>
        <v>169994953</v>
      </c>
      <c r="K211">
        <f t="shared" si="421"/>
        <v>3996930490094</v>
      </c>
      <c r="L211" s="3">
        <f t="shared" si="422"/>
        <v>90942022639750</v>
      </c>
      <c r="M211">
        <f t="shared" si="423"/>
        <v>1.69405361763952e+22</v>
      </c>
      <c r="O211" s="4">
        <f t="shared" si="424"/>
        <v>2409121172938.78</v>
      </c>
      <c r="P211">
        <f t="shared" si="425"/>
        <v>4.40184023159381e+18</v>
      </c>
      <c r="Q211">
        <f t="shared" si="417"/>
        <v>1827156.01068094</v>
      </c>
      <c r="R211">
        <f t="shared" si="426"/>
        <v>7227328574040290</v>
      </c>
      <c r="S211">
        <f t="shared" si="427"/>
        <v>1.32055183782246e+22</v>
      </c>
    </row>
    <row r="212" customFormat="1" spans="1:19">
      <c r="A212">
        <v>209</v>
      </c>
      <c r="B212" s="3">
        <f t="shared" ref="B212:G212" si="456">ROUND(B211*1.1,0)</f>
        <v>423057636</v>
      </c>
      <c r="C212">
        <f t="shared" si="419"/>
        <v>47922594929424</v>
      </c>
      <c r="D212">
        <f t="shared" ref="D212:H212" si="457">ROUND(D211*16/15,0)</f>
        <v>801774</v>
      </c>
      <c r="E212">
        <f t="shared" si="456"/>
        <v>4465636261</v>
      </c>
      <c r="F212">
        <f t="shared" si="457"/>
        <v>20194850</v>
      </c>
      <c r="G212">
        <f t="shared" si="456"/>
        <v>122214819062</v>
      </c>
      <c r="H212">
        <f t="shared" si="457"/>
        <v>60496315</v>
      </c>
      <c r="I212">
        <f t="shared" si="365"/>
        <v>733135893272</v>
      </c>
      <c r="J212">
        <f t="shared" si="412"/>
        <v>181327950</v>
      </c>
      <c r="K212">
        <f t="shared" si="421"/>
        <v>4396623539103</v>
      </c>
      <c r="L212" s="3">
        <f t="shared" si="422"/>
        <v>97004824149067</v>
      </c>
      <c r="M212">
        <f t="shared" si="423"/>
        <v>1.86345897940347e+22</v>
      </c>
      <c r="O212" s="4">
        <f t="shared" si="424"/>
        <v>2674124501962.05</v>
      </c>
      <c r="P212">
        <f t="shared" si="425"/>
        <v>5.06211626633288e+18</v>
      </c>
      <c r="Q212">
        <f t="shared" si="417"/>
        <v>1892999.4705253</v>
      </c>
      <c r="R212">
        <f t="shared" si="426"/>
        <v>8022334717184720</v>
      </c>
      <c r="S212">
        <f t="shared" si="427"/>
        <v>1.51863461349583e+22</v>
      </c>
    </row>
    <row r="213" customFormat="1" spans="1:19">
      <c r="A213">
        <v>210</v>
      </c>
      <c r="B213" s="3">
        <f t="shared" ref="B213:G213" si="458">ROUND(B212*1.1,0)</f>
        <v>465363400</v>
      </c>
      <c r="C213">
        <f t="shared" si="419"/>
        <v>55110984168838</v>
      </c>
      <c r="D213">
        <f t="shared" ref="D213:H213" si="459">ROUND(D212*16/15,0)</f>
        <v>855226</v>
      </c>
      <c r="E213">
        <f t="shared" si="458"/>
        <v>4912199887</v>
      </c>
      <c r="F213">
        <f t="shared" si="459"/>
        <v>21541173</v>
      </c>
      <c r="G213">
        <f t="shared" si="458"/>
        <v>134436300968</v>
      </c>
      <c r="H213">
        <f t="shared" si="459"/>
        <v>64529403</v>
      </c>
      <c r="I213">
        <f t="shared" si="365"/>
        <v>806449482599</v>
      </c>
      <c r="J213">
        <f t="shared" si="412"/>
        <v>193416480</v>
      </c>
      <c r="K213">
        <f t="shared" si="421"/>
        <v>4836285893013</v>
      </c>
      <c r="L213" s="3">
        <f t="shared" si="422"/>
        <v>103471812425671</v>
      </c>
      <c r="M213">
        <f t="shared" si="423"/>
        <v>2.04980487734382e+22</v>
      </c>
      <c r="O213" s="4">
        <f t="shared" si="424"/>
        <v>2968278197177.88</v>
      </c>
      <c r="P213">
        <f t="shared" si="425"/>
        <v>5.82143370628281e+18</v>
      </c>
      <c r="Q213">
        <f t="shared" si="417"/>
        <v>1961215.66766134</v>
      </c>
      <c r="R213">
        <f t="shared" si="426"/>
        <v>8904791536075040</v>
      </c>
      <c r="S213">
        <f t="shared" si="427"/>
        <v>1.7464298055202e+22</v>
      </c>
    </row>
    <row r="214" customFormat="1" spans="1:19">
      <c r="A214">
        <v>211</v>
      </c>
      <c r="B214" s="3">
        <f t="shared" ref="B214:G214" si="460">ROUND(B213*1.1,0)</f>
        <v>511899740</v>
      </c>
      <c r="C214">
        <f t="shared" si="419"/>
        <v>63377631794164</v>
      </c>
      <c r="D214">
        <f t="shared" ref="D214:H214" si="461">ROUND(D213*16/15,0)</f>
        <v>912241</v>
      </c>
      <c r="E214">
        <f t="shared" si="460"/>
        <v>5403419876</v>
      </c>
      <c r="F214">
        <f t="shared" si="461"/>
        <v>22977251</v>
      </c>
      <c r="G214">
        <f t="shared" si="460"/>
        <v>147879931065</v>
      </c>
      <c r="H214">
        <f t="shared" si="461"/>
        <v>68831363</v>
      </c>
      <c r="I214">
        <f t="shared" si="365"/>
        <v>887094430859</v>
      </c>
      <c r="J214">
        <f t="shared" si="412"/>
        <v>206310912</v>
      </c>
      <c r="K214">
        <f t="shared" si="421"/>
        <v>5319914482314</v>
      </c>
      <c r="L214" s="3">
        <f t="shared" si="422"/>
        <v>110369933254049</v>
      </c>
      <c r="M214">
        <f t="shared" si="423"/>
        <v>2.2547853650782e+22</v>
      </c>
      <c r="O214" s="4">
        <f t="shared" si="424"/>
        <v>3294788798867.45</v>
      </c>
      <c r="P214">
        <f t="shared" si="425"/>
        <v>6.69464876222523e+18</v>
      </c>
      <c r="Q214">
        <f t="shared" si="417"/>
        <v>2031890.10613562</v>
      </c>
      <c r="R214">
        <f t="shared" si="426"/>
        <v>9884318605043300</v>
      </c>
      <c r="S214">
        <f t="shared" si="427"/>
        <v>2.00839427634823e+22</v>
      </c>
    </row>
    <row r="215" customFormat="1" spans="1:19">
      <c r="A215">
        <v>212</v>
      </c>
      <c r="B215" s="3">
        <f t="shared" ref="B215:G215" si="462">ROUND(B214*1.1,0)</f>
        <v>563089714</v>
      </c>
      <c r="C215">
        <f t="shared" si="419"/>
        <v>72884276563289</v>
      </c>
      <c r="D215">
        <f t="shared" ref="D215:H215" si="463">ROUND(D214*16/15,0)</f>
        <v>973057</v>
      </c>
      <c r="E215">
        <f t="shared" si="462"/>
        <v>5943761864</v>
      </c>
      <c r="F215">
        <f t="shared" si="463"/>
        <v>24509068</v>
      </c>
      <c r="G215">
        <f t="shared" si="462"/>
        <v>162667924172</v>
      </c>
      <c r="H215">
        <f t="shared" si="463"/>
        <v>73420121</v>
      </c>
      <c r="I215">
        <f t="shared" si="365"/>
        <v>975803873945</v>
      </c>
      <c r="J215">
        <f t="shared" si="412"/>
        <v>220064973</v>
      </c>
      <c r="K215">
        <f t="shared" si="421"/>
        <v>5851905930545</v>
      </c>
      <c r="L215" s="3">
        <f t="shared" si="422"/>
        <v>117727928804319</v>
      </c>
      <c r="M215">
        <f t="shared" si="423"/>
        <v>2.48026390158602e+22</v>
      </c>
      <c r="O215" s="4">
        <f t="shared" si="424"/>
        <v>3657215566742.87</v>
      </c>
      <c r="P215">
        <f t="shared" si="425"/>
        <v>7.69884607655901e+18</v>
      </c>
      <c r="Q215">
        <f t="shared" si="417"/>
        <v>2105111.37122159</v>
      </c>
      <c r="R215">
        <f t="shared" si="426"/>
        <v>1.09715936515981e+16</v>
      </c>
      <c r="S215">
        <f t="shared" si="427"/>
        <v>2.30965341780046e+22</v>
      </c>
    </row>
    <row r="216" customFormat="1" spans="1:19">
      <c r="A216">
        <v>213</v>
      </c>
      <c r="B216" s="3">
        <f t="shared" ref="B216:G216" si="464">ROUND(B215*1.1,0)</f>
        <v>619398685</v>
      </c>
      <c r="C216">
        <f t="shared" si="419"/>
        <v>83816918047782</v>
      </c>
      <c r="D216">
        <f t="shared" ref="D216:H216" si="465">ROUND(D215*16/15,0)</f>
        <v>1037927</v>
      </c>
      <c r="E216">
        <f t="shared" si="464"/>
        <v>6538138050</v>
      </c>
      <c r="F216">
        <f t="shared" si="465"/>
        <v>26143006</v>
      </c>
      <c r="G216">
        <f t="shared" si="464"/>
        <v>178934716589</v>
      </c>
      <c r="H216">
        <f t="shared" si="465"/>
        <v>78314796</v>
      </c>
      <c r="I216">
        <f t="shared" si="365"/>
        <v>1073384261340</v>
      </c>
      <c r="J216">
        <f t="shared" si="412"/>
        <v>234735971</v>
      </c>
      <c r="K216">
        <f t="shared" si="421"/>
        <v>6437096523600</v>
      </c>
      <c r="L216" s="3">
        <f t="shared" si="422"/>
        <v>125576457391274</v>
      </c>
      <c r="M216">
        <f t="shared" si="423"/>
        <v>2.72829029174462e+22</v>
      </c>
      <c r="O216" s="4">
        <f t="shared" si="424"/>
        <v>4059509279084.59</v>
      </c>
      <c r="P216">
        <f t="shared" si="425"/>
        <v>8.85367298804286e+18</v>
      </c>
      <c r="Q216">
        <f t="shared" si="417"/>
        <v>2180971.24045479</v>
      </c>
      <c r="R216">
        <f t="shared" si="426"/>
        <v>1.21784689532739e+16</v>
      </c>
      <c r="S216">
        <f t="shared" si="427"/>
        <v>2.65610143047053e+22</v>
      </c>
    </row>
    <row r="217" customFormat="1" spans="1:19">
      <c r="A217">
        <v>214</v>
      </c>
      <c r="B217" s="3">
        <f t="shared" ref="B217:G217" si="466">ROUND(B216*1.1,0)</f>
        <v>681338554</v>
      </c>
      <c r="C217">
        <f t="shared" si="419"/>
        <v>96389455754949</v>
      </c>
      <c r="D217">
        <f t="shared" ref="D217:H217" si="467">ROUND(D216*16/15,0)</f>
        <v>1107122</v>
      </c>
      <c r="E217">
        <f t="shared" si="466"/>
        <v>7191951855</v>
      </c>
      <c r="F217">
        <f t="shared" si="467"/>
        <v>27885873</v>
      </c>
      <c r="G217">
        <f t="shared" si="466"/>
        <v>196828188248</v>
      </c>
      <c r="H217">
        <f t="shared" si="467"/>
        <v>83535782</v>
      </c>
      <c r="I217">
        <f t="shared" si="365"/>
        <v>1180722687474</v>
      </c>
      <c r="J217">
        <f t="shared" si="412"/>
        <v>250385036</v>
      </c>
      <c r="K217">
        <f t="shared" si="421"/>
        <v>7080806175960</v>
      </c>
      <c r="L217" s="3">
        <f t="shared" si="422"/>
        <v>133948221217359</v>
      </c>
      <c r="M217">
        <f t="shared" si="423"/>
        <v>3.00111932091908e+22</v>
      </c>
      <c r="O217" s="4">
        <f t="shared" si="424"/>
        <v>4506055299783.9</v>
      </c>
      <c r="P217">
        <f t="shared" si="425"/>
        <v>1.01817239362493e+19</v>
      </c>
      <c r="Q217">
        <f t="shared" si="417"/>
        <v>2259564.79866938</v>
      </c>
      <c r="R217">
        <f t="shared" si="426"/>
        <v>1.3518100538134e+16</v>
      </c>
      <c r="S217">
        <f t="shared" si="427"/>
        <v>3.05451664504111e+22</v>
      </c>
    </row>
    <row r="218" customFormat="1" spans="1:19">
      <c r="A218">
        <v>215</v>
      </c>
      <c r="B218" s="3">
        <f t="shared" ref="B218:G218" si="468">ROUND(B217*1.1,0)</f>
        <v>749472409</v>
      </c>
      <c r="C218">
        <f t="shared" si="419"/>
        <v>110847874118191</v>
      </c>
      <c r="D218">
        <f t="shared" ref="D218:H218" si="469">ROUND(D217*16/15,0)</f>
        <v>1180930</v>
      </c>
      <c r="E218">
        <f t="shared" si="468"/>
        <v>7911147041</v>
      </c>
      <c r="F218">
        <f t="shared" si="469"/>
        <v>29744931</v>
      </c>
      <c r="G218">
        <f t="shared" si="468"/>
        <v>216511007073</v>
      </c>
      <c r="H218">
        <f t="shared" si="469"/>
        <v>89104834</v>
      </c>
      <c r="I218">
        <f t="shared" si="365"/>
        <v>1298794956221</v>
      </c>
      <c r="J218">
        <f t="shared" si="412"/>
        <v>267077372</v>
      </c>
      <c r="K218">
        <f t="shared" si="421"/>
        <v>7788886793556</v>
      </c>
      <c r="L218" s="3">
        <f t="shared" si="422"/>
        <v>142878102631850</v>
      </c>
      <c r="M218">
        <f t="shared" si="423"/>
        <v>3.30123125301099e+22</v>
      </c>
      <c r="O218" s="4">
        <f t="shared" si="424"/>
        <v>5001721382760.13</v>
      </c>
      <c r="P218">
        <f t="shared" si="425"/>
        <v>1.17089825266867e+19</v>
      </c>
      <c r="Q218">
        <f t="shared" si="417"/>
        <v>2340990.55717999</v>
      </c>
      <c r="R218">
        <f t="shared" si="426"/>
        <v>1.50050915973287e+16</v>
      </c>
      <c r="S218">
        <f t="shared" si="427"/>
        <v>3.51269414179728e+22</v>
      </c>
    </row>
    <row r="219" customFormat="1" spans="1:19">
      <c r="A219">
        <v>216</v>
      </c>
      <c r="B219" s="3">
        <f t="shared" ref="B219:G219" si="470">ROUND(B218*1.1,0)</f>
        <v>824419650</v>
      </c>
      <c r="C219">
        <f t="shared" si="419"/>
        <v>127475055235920</v>
      </c>
      <c r="D219">
        <f t="shared" ref="D219:H219" si="471">ROUND(D218*16/15,0)</f>
        <v>1259659</v>
      </c>
      <c r="E219">
        <f t="shared" si="470"/>
        <v>8702261745</v>
      </c>
      <c r="F219">
        <f t="shared" si="471"/>
        <v>31727926</v>
      </c>
      <c r="G219">
        <f t="shared" si="470"/>
        <v>238162107780</v>
      </c>
      <c r="H219">
        <f t="shared" si="471"/>
        <v>95045156</v>
      </c>
      <c r="I219">
        <f t="shared" si="365"/>
        <v>1428674451843</v>
      </c>
      <c r="J219">
        <f t="shared" si="412"/>
        <v>284882530</v>
      </c>
      <c r="K219">
        <f t="shared" si="421"/>
        <v>8567775472912</v>
      </c>
      <c r="L219" s="3">
        <f t="shared" si="422"/>
        <v>152403309473973</v>
      </c>
      <c r="M219">
        <f t="shared" si="423"/>
        <v>3.63135437831209e+22</v>
      </c>
      <c r="O219" s="4">
        <f t="shared" si="424"/>
        <v>5551910734863.75</v>
      </c>
      <c r="P219">
        <f t="shared" si="425"/>
        <v>1.34653299056897e+19</v>
      </c>
      <c r="Q219">
        <f t="shared" si="417"/>
        <v>2425350.57725854</v>
      </c>
      <c r="R219">
        <f t="shared" si="426"/>
        <v>1.66556516730349e+16</v>
      </c>
      <c r="S219">
        <f t="shared" si="427"/>
        <v>4.03959826306687e+22</v>
      </c>
    </row>
    <row r="220" customFormat="1" spans="1:19">
      <c r="A220">
        <v>217</v>
      </c>
      <c r="B220" s="3">
        <f t="shared" ref="B220:G220" si="472">ROUND(B219*1.1,0)</f>
        <v>906861615</v>
      </c>
      <c r="C220">
        <f t="shared" si="419"/>
        <v>146596313521308</v>
      </c>
      <c r="D220">
        <f t="shared" ref="D220:H220" si="473">ROUND(D219*16/15,0)</f>
        <v>1343636</v>
      </c>
      <c r="E220">
        <f t="shared" si="472"/>
        <v>9572487920</v>
      </c>
      <c r="F220">
        <f t="shared" si="473"/>
        <v>33843121</v>
      </c>
      <c r="G220">
        <f t="shared" si="472"/>
        <v>261978318558</v>
      </c>
      <c r="H220">
        <f t="shared" si="473"/>
        <v>101381500</v>
      </c>
      <c r="I220">
        <f t="shared" si="365"/>
        <v>1571541897027</v>
      </c>
      <c r="J220">
        <f t="shared" si="412"/>
        <v>303874699</v>
      </c>
      <c r="K220">
        <f t="shared" si="421"/>
        <v>9424553020203</v>
      </c>
      <c r="L220" s="3">
        <f t="shared" si="422"/>
        <v>162563530105571</v>
      </c>
      <c r="M220">
        <f t="shared" si="423"/>
        <v>3.9944898161433e+22</v>
      </c>
      <c r="O220" s="4">
        <f t="shared" si="424"/>
        <v>6162620915698.76</v>
      </c>
      <c r="P220">
        <f t="shared" si="425"/>
        <v>1.54851293915432e+19</v>
      </c>
      <c r="Q220">
        <f t="shared" si="417"/>
        <v>2512750.59806066</v>
      </c>
      <c r="R220">
        <f t="shared" si="426"/>
        <v>1.84877733570687e+16</v>
      </c>
      <c r="S220">
        <f t="shared" si="427"/>
        <v>4.6455380025269e+22</v>
      </c>
    </row>
    <row r="221" customFormat="1" spans="1:19">
      <c r="A221">
        <v>218</v>
      </c>
      <c r="B221" s="3">
        <f t="shared" ref="B221:G221" si="474">ROUND(B220*1.1,0)</f>
        <v>997547777</v>
      </c>
      <c r="C221">
        <f t="shared" si="419"/>
        <v>168585760549504</v>
      </c>
      <c r="D221">
        <f t="shared" ref="D221:H221" si="475">ROUND(D220*16/15,0)</f>
        <v>1433212</v>
      </c>
      <c r="E221">
        <f t="shared" si="474"/>
        <v>10529736712</v>
      </c>
      <c r="F221">
        <f t="shared" si="475"/>
        <v>36099329</v>
      </c>
      <c r="G221">
        <f t="shared" si="474"/>
        <v>288176150414</v>
      </c>
      <c r="H221">
        <f t="shared" si="475"/>
        <v>108140267</v>
      </c>
      <c r="I221">
        <f t="shared" si="365"/>
        <v>1728696086730</v>
      </c>
      <c r="J221">
        <f t="shared" si="412"/>
        <v>324133012</v>
      </c>
      <c r="K221">
        <f t="shared" si="421"/>
        <v>10367008322223</v>
      </c>
      <c r="L221" s="3">
        <f t="shared" si="422"/>
        <v>173401098779276</v>
      </c>
      <c r="M221">
        <f t="shared" si="423"/>
        <v>4.39393879775763e+22</v>
      </c>
      <c r="O221" s="4">
        <f t="shared" si="424"/>
        <v>6840509216425.62</v>
      </c>
      <c r="P221">
        <f t="shared" si="425"/>
        <v>1.78078988002747e+19</v>
      </c>
      <c r="Q221">
        <f t="shared" si="417"/>
        <v>2603300.16916195</v>
      </c>
      <c r="R221">
        <f t="shared" si="426"/>
        <v>2.05214284263463e+16</v>
      </c>
      <c r="S221">
        <f t="shared" si="427"/>
        <v>5.34236870290593e+22</v>
      </c>
    </row>
    <row r="222" customFormat="1" spans="1:19">
      <c r="A222">
        <v>219</v>
      </c>
      <c r="B222" s="3">
        <f t="shared" ref="B222:G222" si="476">ROUND(B221*1.1,0)</f>
        <v>1097302555</v>
      </c>
      <c r="C222">
        <f t="shared" si="419"/>
        <v>193873624631930</v>
      </c>
      <c r="D222">
        <f t="shared" ref="D222:H222" si="477">ROUND(D221*16/15,0)</f>
        <v>1528759</v>
      </c>
      <c r="E222">
        <f t="shared" si="476"/>
        <v>11582710383</v>
      </c>
      <c r="F222">
        <f t="shared" si="477"/>
        <v>38505951</v>
      </c>
      <c r="G222">
        <f t="shared" si="476"/>
        <v>316993765455</v>
      </c>
      <c r="H222">
        <f t="shared" si="477"/>
        <v>115349618</v>
      </c>
      <c r="I222">
        <f t="shared" si="365"/>
        <v>1901565695403</v>
      </c>
      <c r="J222">
        <f t="shared" si="412"/>
        <v>345741879</v>
      </c>
      <c r="K222">
        <f t="shared" si="421"/>
        <v>11403709154445</v>
      </c>
      <c r="L222" s="3">
        <f t="shared" si="422"/>
        <v>184961172031228</v>
      </c>
      <c r="M222">
        <f t="shared" si="423"/>
        <v>4.83333267753339e+22</v>
      </c>
      <c r="O222" s="4">
        <f t="shared" si="424"/>
        <v>7592965230232.44</v>
      </c>
      <c r="P222">
        <f t="shared" si="425"/>
        <v>2.04790836203159e+19</v>
      </c>
      <c r="Q222">
        <f t="shared" si="417"/>
        <v>2697112.78787049</v>
      </c>
      <c r="R222">
        <f t="shared" si="426"/>
        <v>2.27787855532444e+16</v>
      </c>
      <c r="S222">
        <f t="shared" si="427"/>
        <v>6.14372400834182e+22</v>
      </c>
    </row>
    <row r="223" customFormat="1" spans="1:19">
      <c r="A223">
        <v>220</v>
      </c>
      <c r="B223" s="3">
        <f t="shared" ref="B223:G223" si="478">ROUND(B222*1.1,0)</f>
        <v>1207032811</v>
      </c>
      <c r="C223">
        <f t="shared" si="419"/>
        <v>222954668326719</v>
      </c>
      <c r="D223">
        <f t="shared" ref="D223:H223" si="479">ROUND(D222*16/15,0)</f>
        <v>1630676</v>
      </c>
      <c r="E223">
        <f t="shared" si="478"/>
        <v>12740981421</v>
      </c>
      <c r="F223">
        <f t="shared" si="479"/>
        <v>41073014</v>
      </c>
      <c r="G223">
        <f t="shared" si="478"/>
        <v>348693142001</v>
      </c>
      <c r="H223">
        <f t="shared" si="479"/>
        <v>123039593</v>
      </c>
      <c r="I223">
        <f t="shared" si="365"/>
        <v>2091722264943</v>
      </c>
      <c r="J223">
        <f t="shared" si="412"/>
        <v>368791338</v>
      </c>
      <c r="K223">
        <f t="shared" si="421"/>
        <v>12544080069890</v>
      </c>
      <c r="L223" s="3">
        <f t="shared" si="422"/>
        <v>197291916833310</v>
      </c>
      <c r="M223">
        <f t="shared" si="423"/>
        <v>5.31666594528673e+22</v>
      </c>
      <c r="O223" s="4">
        <f t="shared" si="424"/>
        <v>8428191405558.01</v>
      </c>
      <c r="P223">
        <f t="shared" si="425"/>
        <v>2.35509461633633e+19</v>
      </c>
      <c r="Q223">
        <f t="shared" si="417"/>
        <v>2794306.04148744</v>
      </c>
      <c r="R223">
        <f t="shared" si="426"/>
        <v>2.52844519641013e+16</v>
      </c>
      <c r="S223">
        <f t="shared" si="427"/>
        <v>7.06528260959309e+22</v>
      </c>
    </row>
    <row r="224" customFormat="1" spans="1:19">
      <c r="A224">
        <v>221</v>
      </c>
      <c r="B224" s="3">
        <f t="shared" ref="B224:G224" si="480">ROUND(B223*1.1,0)</f>
        <v>1327736092</v>
      </c>
      <c r="C224">
        <f t="shared" si="419"/>
        <v>256397868575727</v>
      </c>
      <c r="D224">
        <f t="shared" ref="D224:H224" si="481">ROUND(D223*16/15,0)</f>
        <v>1739388</v>
      </c>
      <c r="E224">
        <f t="shared" si="480"/>
        <v>14015079563</v>
      </c>
      <c r="F224">
        <f t="shared" si="481"/>
        <v>43811215</v>
      </c>
      <c r="G224">
        <f t="shared" si="480"/>
        <v>383562456201</v>
      </c>
      <c r="H224">
        <f t="shared" si="481"/>
        <v>131242233</v>
      </c>
      <c r="I224">
        <f t="shared" si="365"/>
        <v>2300894491437</v>
      </c>
      <c r="J224">
        <f t="shared" si="412"/>
        <v>393377427</v>
      </c>
      <c r="K224">
        <f t="shared" si="421"/>
        <v>13798488076879</v>
      </c>
      <c r="L224" s="3">
        <f t="shared" si="422"/>
        <v>210444711288864</v>
      </c>
      <c r="M224">
        <f t="shared" si="423"/>
        <v>5.8483325398154e+22</v>
      </c>
      <c r="O224" s="4">
        <f t="shared" si="424"/>
        <v>9355292460169.39</v>
      </c>
      <c r="P224">
        <f t="shared" si="425"/>
        <v>2.70835880878678e+19</v>
      </c>
      <c r="Q224">
        <f t="shared" si="417"/>
        <v>2895001.7546942</v>
      </c>
      <c r="R224">
        <f t="shared" si="426"/>
        <v>2.80657416801524e+16</v>
      </c>
      <c r="S224">
        <f t="shared" si="427"/>
        <v>8.12507500103205e+22</v>
      </c>
    </row>
    <row r="225" customFormat="1" spans="1:19">
      <c r="A225">
        <v>222</v>
      </c>
      <c r="B225" s="3">
        <f t="shared" ref="B225:G225" si="482">ROUND(B224*1.1,0)</f>
        <v>1460509701</v>
      </c>
      <c r="C225">
        <f t="shared" si="419"/>
        <v>294857548862086</v>
      </c>
      <c r="D225">
        <f t="shared" ref="D225:H225" si="483">ROUND(D224*16/15,0)</f>
        <v>1855347</v>
      </c>
      <c r="E225">
        <f t="shared" si="482"/>
        <v>15416587519</v>
      </c>
      <c r="F225">
        <f t="shared" si="483"/>
        <v>46731963</v>
      </c>
      <c r="G225">
        <f t="shared" si="482"/>
        <v>421918701821</v>
      </c>
      <c r="H225">
        <f t="shared" si="483"/>
        <v>139991715</v>
      </c>
      <c r="I225">
        <f t="shared" si="365"/>
        <v>2530983940581</v>
      </c>
      <c r="J225">
        <f t="shared" si="412"/>
        <v>419602589</v>
      </c>
      <c r="K225">
        <f t="shared" si="421"/>
        <v>15178336884567</v>
      </c>
      <c r="L225" s="3">
        <f t="shared" si="422"/>
        <v>224474358708122</v>
      </c>
      <c r="M225">
        <f t="shared" si="423"/>
        <v>6.43316579379694e+22</v>
      </c>
      <c r="O225" s="4">
        <f t="shared" si="424"/>
        <v>10384374630788</v>
      </c>
      <c r="P225">
        <f t="shared" si="425"/>
        <v>3.1146126301048e+19</v>
      </c>
      <c r="Q225">
        <f t="shared" si="417"/>
        <v>2999326.14225076</v>
      </c>
      <c r="R225">
        <f t="shared" si="426"/>
        <v>3.11529732649692e+16</v>
      </c>
      <c r="S225">
        <f t="shared" si="427"/>
        <v>9.34383625118686e+22</v>
      </c>
    </row>
    <row r="226" customFormat="1" spans="1:19">
      <c r="A226">
        <v>223</v>
      </c>
      <c r="B226" s="3">
        <f t="shared" ref="B226:G226" si="484">ROUND(B225*1.1,0)</f>
        <v>1606560671</v>
      </c>
      <c r="C226">
        <f t="shared" si="419"/>
        <v>339086181191399</v>
      </c>
      <c r="D226">
        <f t="shared" ref="D226:H226" si="485">ROUND(D225*16/15,0)</f>
        <v>1979037</v>
      </c>
      <c r="E226">
        <f t="shared" si="484"/>
        <v>16958246271</v>
      </c>
      <c r="F226">
        <f t="shared" si="485"/>
        <v>49847427</v>
      </c>
      <c r="G226">
        <f t="shared" si="484"/>
        <v>464110572003</v>
      </c>
      <c r="H226">
        <f t="shared" si="485"/>
        <v>149324496</v>
      </c>
      <c r="I226">
        <f t="shared" si="365"/>
        <v>2784082334639</v>
      </c>
      <c r="J226">
        <f t="shared" si="412"/>
        <v>447576095</v>
      </c>
      <c r="K226">
        <f t="shared" si="421"/>
        <v>16696170573024</v>
      </c>
      <c r="L226" s="3">
        <f t="shared" si="422"/>
        <v>239439315955330</v>
      </c>
      <c r="M226">
        <f t="shared" si="423"/>
        <v>7.07648237317664e+22</v>
      </c>
      <c r="O226" s="4">
        <f t="shared" si="424"/>
        <v>11526655840174.7</v>
      </c>
      <c r="P226">
        <f t="shared" si="425"/>
        <v>3.58180452462052e+19</v>
      </c>
      <c r="Q226">
        <f t="shared" si="417"/>
        <v>3107409.96719672</v>
      </c>
      <c r="R226">
        <f t="shared" si="426"/>
        <v>3.45798003241158e+16</v>
      </c>
      <c r="S226">
        <f t="shared" si="427"/>
        <v>1.07454116888649e+23</v>
      </c>
    </row>
    <row r="227" customFormat="1" spans="1:19">
      <c r="A227">
        <v>224</v>
      </c>
      <c r="B227" s="3">
        <f t="shared" ref="B227:G227" si="486">ROUND(B226*1.1,0)</f>
        <v>1767216738</v>
      </c>
      <c r="C227">
        <f t="shared" si="419"/>
        <v>389949108370109</v>
      </c>
      <c r="D227">
        <f t="shared" ref="D227:H227" si="487">ROUND(D226*16/15,0)</f>
        <v>2110973</v>
      </c>
      <c r="E227">
        <f t="shared" si="486"/>
        <v>18654070898</v>
      </c>
      <c r="F227">
        <f t="shared" si="487"/>
        <v>53170589</v>
      </c>
      <c r="G227">
        <f t="shared" si="486"/>
        <v>510521629203</v>
      </c>
      <c r="H227">
        <f t="shared" si="487"/>
        <v>159279462</v>
      </c>
      <c r="I227">
        <f t="shared" si="365"/>
        <v>3062490568103</v>
      </c>
      <c r="J227">
        <f t="shared" si="412"/>
        <v>477414501</v>
      </c>
      <c r="K227">
        <f t="shared" si="421"/>
        <v>18365787630326</v>
      </c>
      <c r="L227" s="3">
        <f t="shared" si="422"/>
        <v>255401937019019</v>
      </c>
      <c r="M227">
        <f t="shared" si="423"/>
        <v>7.78413061049431e+22</v>
      </c>
      <c r="O227" s="4">
        <f t="shared" si="424"/>
        <v>12794587982593.9</v>
      </c>
      <c r="P227">
        <f t="shared" si="425"/>
        <v>4.1190752033136e+19</v>
      </c>
      <c r="Q227">
        <f t="shared" si="417"/>
        <v>3219388.70475337</v>
      </c>
      <c r="R227">
        <f t="shared" si="426"/>
        <v>3.83835783597685e+16</v>
      </c>
      <c r="S227">
        <f t="shared" si="427"/>
        <v>1.23572234421946e+23</v>
      </c>
    </row>
    <row r="228" customFormat="1" spans="1:19">
      <c r="A228">
        <v>225</v>
      </c>
      <c r="B228" s="3">
        <f t="shared" ref="B228:G228" si="488">ROUND(B227*1.1,0)</f>
        <v>1943938412</v>
      </c>
      <c r="C228">
        <f t="shared" si="419"/>
        <v>448441474625625</v>
      </c>
      <c r="D228">
        <f t="shared" ref="D228:H228" si="489">ROUND(D227*16/15,0)</f>
        <v>2251705</v>
      </c>
      <c r="E228">
        <f t="shared" si="488"/>
        <v>20519477988</v>
      </c>
      <c r="F228">
        <f t="shared" si="489"/>
        <v>56715295</v>
      </c>
      <c r="G228">
        <f t="shared" si="488"/>
        <v>561573792123</v>
      </c>
      <c r="H228">
        <f t="shared" si="489"/>
        <v>169898093</v>
      </c>
      <c r="I228">
        <f t="shared" si="365"/>
        <v>3368739624913</v>
      </c>
      <c r="J228">
        <f t="shared" si="412"/>
        <v>509242134</v>
      </c>
      <c r="K228">
        <f t="shared" si="421"/>
        <v>20202366393359</v>
      </c>
      <c r="L228" s="3">
        <f t="shared" si="422"/>
        <v>272428732820287</v>
      </c>
      <c r="M228">
        <f t="shared" si="423"/>
        <v>8.56254367154374e+22</v>
      </c>
      <c r="O228" s="4">
        <f t="shared" si="424"/>
        <v>14201992660679.2</v>
      </c>
      <c r="P228">
        <f t="shared" si="425"/>
        <v>4.73693648381064e+19</v>
      </c>
      <c r="Q228">
        <f t="shared" si="417"/>
        <v>3335402.71213188</v>
      </c>
      <c r="R228">
        <f t="shared" si="426"/>
        <v>4.2605771979343e+16</v>
      </c>
      <c r="S228">
        <f t="shared" si="427"/>
        <v>1.42108069585238e+23</v>
      </c>
    </row>
    <row r="229" customFormat="1" spans="1:19">
      <c r="A229">
        <v>226</v>
      </c>
      <c r="B229" s="3">
        <f t="shared" ref="B229:G229" si="490">ROUND(B228*1.1,0)</f>
        <v>2138332253</v>
      </c>
      <c r="C229">
        <f t="shared" si="419"/>
        <v>515707695819469</v>
      </c>
      <c r="D229">
        <f t="shared" ref="D229:H229" si="491">ROUND(D228*16/15,0)</f>
        <v>2401819</v>
      </c>
      <c r="E229">
        <f t="shared" si="490"/>
        <v>22571425787</v>
      </c>
      <c r="F229">
        <f t="shared" si="491"/>
        <v>60496315</v>
      </c>
      <c r="G229">
        <f t="shared" si="490"/>
        <v>617731171335</v>
      </c>
      <c r="H229">
        <f t="shared" si="491"/>
        <v>181224633</v>
      </c>
      <c r="I229">
        <f t="shared" si="365"/>
        <v>3705613587404</v>
      </c>
      <c r="J229">
        <f t="shared" si="412"/>
        <v>543191610</v>
      </c>
      <c r="K229">
        <f t="shared" si="421"/>
        <v>22222603032695</v>
      </c>
      <c r="L229" s="3">
        <f t="shared" si="422"/>
        <v>290590648341639</v>
      </c>
      <c r="M229">
        <f t="shared" si="423"/>
        <v>9.41879803869811e+22</v>
      </c>
      <c r="O229" s="4">
        <f t="shared" si="424"/>
        <v>15764211853353.9</v>
      </c>
      <c r="P229">
        <f t="shared" si="425"/>
        <v>5.44747695638224e+19</v>
      </c>
      <c r="Q229">
        <f t="shared" si="417"/>
        <v>3455597.40446096</v>
      </c>
      <c r="R229">
        <f t="shared" si="426"/>
        <v>4.72924068970707e+16</v>
      </c>
      <c r="S229">
        <f t="shared" si="427"/>
        <v>1.63424280023024e+23</v>
      </c>
    </row>
    <row r="230" customFormat="1" spans="1:19">
      <c r="A230">
        <v>227</v>
      </c>
      <c r="B230" s="3">
        <f t="shared" ref="B230:G230" si="492">ROUND(B229*1.1,0)</f>
        <v>2352165478</v>
      </c>
      <c r="C230">
        <f t="shared" si="419"/>
        <v>593063850192389</v>
      </c>
      <c r="D230">
        <f t="shared" ref="D230:H230" si="493">ROUND(D229*16/15,0)</f>
        <v>2561940</v>
      </c>
      <c r="E230">
        <f t="shared" si="492"/>
        <v>24828568366</v>
      </c>
      <c r="F230">
        <f t="shared" si="493"/>
        <v>64529403</v>
      </c>
      <c r="G230">
        <f t="shared" si="492"/>
        <v>679504288469</v>
      </c>
      <c r="H230">
        <f t="shared" si="493"/>
        <v>193306275</v>
      </c>
      <c r="I230">
        <f t="shared" si="365"/>
        <v>4076174946144</v>
      </c>
      <c r="J230">
        <f t="shared" si="412"/>
        <v>579404384</v>
      </c>
      <c r="K230">
        <f t="shared" si="421"/>
        <v>24444863335965</v>
      </c>
      <c r="L230" s="3">
        <f t="shared" si="422"/>
        <v>309963358231082</v>
      </c>
      <c r="M230">
        <f t="shared" si="423"/>
        <v>1.03606778425679e+23</v>
      </c>
      <c r="O230" s="4">
        <f t="shared" si="424"/>
        <v>17498275157222.8</v>
      </c>
      <c r="P230">
        <f t="shared" si="425"/>
        <v>6.26459849983958e+19</v>
      </c>
      <c r="Q230">
        <f t="shared" si="417"/>
        <v>3580123.43705415</v>
      </c>
      <c r="R230">
        <f t="shared" si="426"/>
        <v>5.24945716557485e+16</v>
      </c>
      <c r="S230">
        <f t="shared" si="427"/>
        <v>1.87937922026478e+23</v>
      </c>
    </row>
    <row r="231" customFormat="1" spans="1:19">
      <c r="A231">
        <v>228</v>
      </c>
      <c r="B231" s="3">
        <f t="shared" ref="B231:G231" si="494">ROUND(B230*1.1,0)</f>
        <v>2587382026</v>
      </c>
      <c r="C231">
        <f t="shared" si="419"/>
        <v>682023427721247</v>
      </c>
      <c r="D231">
        <f t="shared" ref="D231:H231" si="495">ROUND(D230*16/15,0)</f>
        <v>2732736</v>
      </c>
      <c r="E231">
        <f t="shared" si="494"/>
        <v>27311425203</v>
      </c>
      <c r="F231">
        <f t="shared" si="495"/>
        <v>68831363</v>
      </c>
      <c r="G231">
        <f t="shared" si="494"/>
        <v>747454717316</v>
      </c>
      <c r="H231">
        <f t="shared" si="495"/>
        <v>206193360</v>
      </c>
      <c r="I231">
        <f t="shared" si="365"/>
        <v>4483792440758</v>
      </c>
      <c r="J231">
        <f t="shared" si="412"/>
        <v>618031343</v>
      </c>
      <c r="K231">
        <f t="shared" si="421"/>
        <v>26889349669562</v>
      </c>
      <c r="L231" s="3">
        <f t="shared" si="422"/>
        <v>330627582113154</v>
      </c>
      <c r="M231">
        <f t="shared" si="423"/>
        <v>1.13967456268247e+23</v>
      </c>
      <c r="O231" s="4">
        <f t="shared" si="424"/>
        <v>19423085424517.3</v>
      </c>
      <c r="P231">
        <f t="shared" si="425"/>
        <v>7.20428827481552e+19</v>
      </c>
      <c r="Q231">
        <f t="shared" si="417"/>
        <v>3709136.8942453</v>
      </c>
      <c r="R231">
        <f t="shared" si="426"/>
        <v>5.82689745378808e+16</v>
      </c>
      <c r="S231">
        <f t="shared" si="427"/>
        <v>2.1612861033045e+23</v>
      </c>
    </row>
    <row r="232" customFormat="1" spans="1:19">
      <c r="A232">
        <v>229</v>
      </c>
      <c r="B232" s="3">
        <f t="shared" ref="B232:G232" si="496">ROUND(B231*1.1,0)</f>
        <v>2846120229</v>
      </c>
      <c r="C232">
        <f t="shared" si="419"/>
        <v>784326941879434</v>
      </c>
      <c r="D232">
        <f t="shared" ref="D232:H232" si="497">ROUND(D231*16/15,0)</f>
        <v>2914918</v>
      </c>
      <c r="E232">
        <f t="shared" si="496"/>
        <v>30042567723</v>
      </c>
      <c r="F232">
        <f t="shared" si="497"/>
        <v>73420121</v>
      </c>
      <c r="G232">
        <f t="shared" si="496"/>
        <v>822200189048</v>
      </c>
      <c r="H232">
        <f t="shared" si="497"/>
        <v>219939584</v>
      </c>
      <c r="I232">
        <f t="shared" si="365"/>
        <v>4932171684834</v>
      </c>
      <c r="J232">
        <f t="shared" si="412"/>
        <v>659233433</v>
      </c>
      <c r="K232">
        <f t="shared" si="421"/>
        <v>29578284636518</v>
      </c>
      <c r="L232" s="3">
        <f t="shared" si="422"/>
        <v>352669420920698</v>
      </c>
      <c r="M232">
        <f t="shared" si="423"/>
        <v>1.25364201895072e+23</v>
      </c>
      <c r="O232" s="4">
        <f t="shared" si="424"/>
        <v>21559624821214.2</v>
      </c>
      <c r="P232">
        <f t="shared" si="425"/>
        <v>8.28493151603785e+19</v>
      </c>
      <c r="Q232">
        <f t="shared" si="417"/>
        <v>3842799.48502891</v>
      </c>
      <c r="R232">
        <f t="shared" si="426"/>
        <v>6.46785617370477e+16</v>
      </c>
      <c r="S232">
        <f t="shared" si="427"/>
        <v>2.48547901880017e+23</v>
      </c>
    </row>
    <row r="233" customFormat="1" spans="1:19">
      <c r="A233">
        <v>230</v>
      </c>
      <c r="B233" s="3">
        <f t="shared" ref="B233:G233" si="498">ROUND(B232*1.1,0)</f>
        <v>3130732252</v>
      </c>
      <c r="C233">
        <f t="shared" si="419"/>
        <v>901975983161349</v>
      </c>
      <c r="D233">
        <f t="shared" ref="D233:H233" si="499">ROUND(D232*16/15,0)</f>
        <v>3109246</v>
      </c>
      <c r="E233">
        <f t="shared" si="498"/>
        <v>33046824495</v>
      </c>
      <c r="F233">
        <f t="shared" si="499"/>
        <v>78314796</v>
      </c>
      <c r="G233">
        <f t="shared" si="498"/>
        <v>904420207953</v>
      </c>
      <c r="H233">
        <f t="shared" si="499"/>
        <v>234602223</v>
      </c>
      <c r="I233">
        <f t="shared" si="365"/>
        <v>5425388853317</v>
      </c>
      <c r="J233">
        <f t="shared" si="412"/>
        <v>703182329</v>
      </c>
      <c r="K233">
        <f t="shared" si="421"/>
        <v>32536113100170</v>
      </c>
      <c r="L233" s="3">
        <f t="shared" si="422"/>
        <v>376180715648745</v>
      </c>
      <c r="M233">
        <f t="shared" si="423"/>
        <v>1.37900622084579e+23</v>
      </c>
      <c r="O233" s="4">
        <f t="shared" si="424"/>
        <v>23931183551547.8</v>
      </c>
      <c r="P233">
        <f t="shared" si="425"/>
        <v>9.52767124344353e+19</v>
      </c>
      <c r="Q233">
        <f t="shared" si="417"/>
        <v>3981278.74575067</v>
      </c>
      <c r="R233">
        <f t="shared" si="426"/>
        <v>7.1793203528123e+16</v>
      </c>
      <c r="S233">
        <f t="shared" si="427"/>
        <v>2.8583008716202e+23</v>
      </c>
    </row>
    <row r="234" customFormat="1" spans="1:19">
      <c r="A234">
        <v>231</v>
      </c>
      <c r="B234" s="3">
        <f t="shared" ref="B234:G234" si="500">ROUND(B233*1.1,0)</f>
        <v>3443805477</v>
      </c>
      <c r="C234">
        <f t="shared" si="419"/>
        <v>1037272380635550</v>
      </c>
      <c r="D234">
        <f t="shared" ref="D234:H234" si="501">ROUND(D233*16/15,0)</f>
        <v>3316529</v>
      </c>
      <c r="E234">
        <f t="shared" si="500"/>
        <v>36351506945</v>
      </c>
      <c r="F234">
        <f t="shared" si="501"/>
        <v>83535782</v>
      </c>
      <c r="G234">
        <f t="shared" si="500"/>
        <v>994862228748</v>
      </c>
      <c r="H234">
        <f t="shared" si="501"/>
        <v>250242371</v>
      </c>
      <c r="I234">
        <f t="shared" si="365"/>
        <v>5967927738649</v>
      </c>
      <c r="J234">
        <f t="shared" si="412"/>
        <v>750061151</v>
      </c>
      <c r="K234">
        <f t="shared" si="421"/>
        <v>35789724410187</v>
      </c>
      <c r="L234" s="3">
        <f t="shared" si="422"/>
        <v>401259430025328</v>
      </c>
      <c r="M234">
        <f t="shared" si="423"/>
        <v>1.51690684293037e+23</v>
      </c>
      <c r="O234" s="4">
        <f t="shared" si="424"/>
        <v>26563613742218.1</v>
      </c>
      <c r="P234">
        <f t="shared" si="425"/>
        <v>1.09568219299601e+20</v>
      </c>
      <c r="Q234">
        <f t="shared" si="417"/>
        <v>4124748.25010205</v>
      </c>
      <c r="R234">
        <f t="shared" si="426"/>
        <v>7.96904559162166e+16</v>
      </c>
      <c r="S234">
        <f t="shared" si="427"/>
        <v>3.28704600236323e+23</v>
      </c>
    </row>
    <row r="235" customFormat="1" spans="1:19">
      <c r="A235">
        <v>232</v>
      </c>
      <c r="B235" s="3">
        <f t="shared" ref="B235:G235" si="502">ROUND(B234*1.1,0)</f>
        <v>3788186025</v>
      </c>
      <c r="C235">
        <f t="shared" si="419"/>
        <v>1192863237730880</v>
      </c>
      <c r="D235">
        <f t="shared" ref="D235:H235" si="503">ROUND(D234*16/15,0)</f>
        <v>3537631</v>
      </c>
      <c r="E235">
        <f t="shared" si="502"/>
        <v>39986657640</v>
      </c>
      <c r="F235">
        <f t="shared" si="503"/>
        <v>89104834</v>
      </c>
      <c r="G235">
        <f t="shared" si="502"/>
        <v>1094348451623</v>
      </c>
      <c r="H235">
        <f t="shared" si="503"/>
        <v>266925196</v>
      </c>
      <c r="I235">
        <f t="shared" ref="I235:I253" si="504">ROUND(I234*1.1,0)</f>
        <v>6564720512514</v>
      </c>
      <c r="J235">
        <f t="shared" si="412"/>
        <v>800065228</v>
      </c>
      <c r="K235">
        <f t="shared" si="421"/>
        <v>39368696851206</v>
      </c>
      <c r="L235" s="3">
        <f t="shared" si="422"/>
        <v>428010058693683</v>
      </c>
      <c r="M235">
        <f t="shared" si="423"/>
        <v>1.66859752722341e+23</v>
      </c>
      <c r="O235" s="4">
        <f t="shared" si="424"/>
        <v>29485611253862.1</v>
      </c>
      <c r="P235">
        <f t="shared" si="425"/>
        <v>1.26003452194541e+20</v>
      </c>
      <c r="Q235">
        <f t="shared" si="417"/>
        <v>4273387.8266823</v>
      </c>
      <c r="R235">
        <f t="shared" si="426"/>
        <v>8.84564060670004e+16</v>
      </c>
      <c r="S235">
        <f t="shared" si="427"/>
        <v>3.78010290271771e+23</v>
      </c>
    </row>
    <row r="236" customFormat="1" spans="1:19">
      <c r="A236">
        <v>233</v>
      </c>
      <c r="B236" s="3">
        <f t="shared" ref="B236:G236" si="505">ROUND(B235*1.1,0)</f>
        <v>4167004628</v>
      </c>
      <c r="C236">
        <f t="shared" si="419"/>
        <v>1371792723390510</v>
      </c>
      <c r="D236">
        <f t="shared" ref="D236:H236" si="506">ROUND(D235*16/15,0)</f>
        <v>3773473</v>
      </c>
      <c r="E236">
        <f t="shared" si="505"/>
        <v>43985323404</v>
      </c>
      <c r="F236">
        <f t="shared" si="506"/>
        <v>95045156</v>
      </c>
      <c r="G236">
        <f t="shared" si="505"/>
        <v>1203783296785</v>
      </c>
      <c r="H236">
        <f t="shared" si="506"/>
        <v>284720209</v>
      </c>
      <c r="I236">
        <f t="shared" si="504"/>
        <v>7221192563765</v>
      </c>
      <c r="J236">
        <f t="shared" si="412"/>
        <v>853402910</v>
      </c>
      <c r="K236">
        <f t="shared" si="421"/>
        <v>43305566536327</v>
      </c>
      <c r="L236" s="3">
        <f t="shared" si="422"/>
        <v>456544062606595</v>
      </c>
      <c r="M236">
        <f t="shared" si="423"/>
        <v>1.83545727994575e+23</v>
      </c>
      <c r="O236" s="4">
        <f t="shared" si="424"/>
        <v>32729028491786.9</v>
      </c>
      <c r="P236">
        <f t="shared" si="425"/>
        <v>1.44903970023722e+20</v>
      </c>
      <c r="Q236">
        <f t="shared" si="417"/>
        <v>4427383.78440058</v>
      </c>
      <c r="R236">
        <f t="shared" si="426"/>
        <v>9.81866107343705e+16</v>
      </c>
      <c r="S236">
        <f t="shared" si="427"/>
        <v>4.34711833812537e+23</v>
      </c>
    </row>
    <row r="237" customFormat="1" spans="1:19">
      <c r="A237">
        <v>234</v>
      </c>
      <c r="B237" s="3">
        <f t="shared" ref="B237:G237" si="507">ROUND(B236*1.1,0)</f>
        <v>4583705091</v>
      </c>
      <c r="C237">
        <f t="shared" si="419"/>
        <v>1577561631899090</v>
      </c>
      <c r="D237">
        <f t="shared" ref="D237:H237" si="508">ROUND(D236*16/15,0)</f>
        <v>4025038</v>
      </c>
      <c r="E237">
        <f t="shared" si="507"/>
        <v>48383855744</v>
      </c>
      <c r="F237">
        <f t="shared" si="508"/>
        <v>101381500</v>
      </c>
      <c r="G237">
        <f t="shared" si="507"/>
        <v>1324161626464</v>
      </c>
      <c r="H237">
        <f t="shared" si="508"/>
        <v>303701556</v>
      </c>
      <c r="I237">
        <f t="shared" si="504"/>
        <v>7943311820142</v>
      </c>
      <c r="J237">
        <f t="shared" si="412"/>
        <v>910296437</v>
      </c>
      <c r="K237">
        <f t="shared" si="421"/>
        <v>47636123189960</v>
      </c>
      <c r="L237" s="3">
        <f t="shared" si="422"/>
        <v>486980333447035</v>
      </c>
      <c r="M237">
        <f t="shared" si="423"/>
        <v>2.01900300794033e+23</v>
      </c>
      <c r="O237" s="4">
        <f t="shared" si="424"/>
        <v>36329221625883.5</v>
      </c>
      <c r="P237">
        <f t="shared" si="425"/>
        <v>1.6663956552728e+20</v>
      </c>
      <c r="Q237">
        <f t="shared" si="417"/>
        <v>4586929.14600059</v>
      </c>
      <c r="R237">
        <f t="shared" si="426"/>
        <v>1.08987137915151e+17</v>
      </c>
      <c r="S237">
        <f t="shared" si="427"/>
        <v>4.99918608884417e+23</v>
      </c>
    </row>
    <row r="238" customFormat="1" spans="1:19">
      <c r="A238">
        <v>235</v>
      </c>
      <c r="B238" s="3">
        <f t="shared" ref="B238:G238" si="509">ROUND(B237*1.1,0)</f>
        <v>5042075600</v>
      </c>
      <c r="C238">
        <f t="shared" si="419"/>
        <v>1814195876683950</v>
      </c>
      <c r="D238">
        <f t="shared" ref="D238:H238" si="510">ROUND(D237*16/15,0)</f>
        <v>4293374</v>
      </c>
      <c r="E238">
        <f t="shared" si="509"/>
        <v>53222241318</v>
      </c>
      <c r="F238">
        <f t="shared" si="510"/>
        <v>108140267</v>
      </c>
      <c r="G238">
        <f t="shared" si="509"/>
        <v>1456577789110</v>
      </c>
      <c r="H238">
        <f t="shared" si="510"/>
        <v>323948326</v>
      </c>
      <c r="I238">
        <f t="shared" si="504"/>
        <v>8737643002156</v>
      </c>
      <c r="J238">
        <f t="shared" si="412"/>
        <v>970982866</v>
      </c>
      <c r="K238">
        <f t="shared" si="421"/>
        <v>52399735508956</v>
      </c>
      <c r="L238" s="3">
        <f t="shared" si="422"/>
        <v>519445689010171</v>
      </c>
      <c r="M238">
        <f t="shared" si="423"/>
        <v>2.22090330873436e+23</v>
      </c>
      <c r="O238" s="4">
        <f t="shared" si="424"/>
        <v>40325436004730.7</v>
      </c>
      <c r="P238">
        <f t="shared" si="425"/>
        <v>1.91635500356372e+20</v>
      </c>
      <c r="Q238">
        <f t="shared" si="417"/>
        <v>4752223.89000061</v>
      </c>
      <c r="R238">
        <f t="shared" si="426"/>
        <v>1.20975723085818e+17</v>
      </c>
      <c r="S238">
        <f t="shared" si="427"/>
        <v>5.7490640021708e+23</v>
      </c>
    </row>
    <row r="239" customFormat="1" spans="1:19">
      <c r="A239">
        <v>236</v>
      </c>
      <c r="B239" s="3">
        <f t="shared" ref="B239:G239" si="511">ROUND(B238*1.1,0)</f>
        <v>5546283160</v>
      </c>
      <c r="C239">
        <f t="shared" si="419"/>
        <v>2086325258186540</v>
      </c>
      <c r="D239">
        <f t="shared" ref="D239:H239" si="512">ROUND(D238*16/15,0)</f>
        <v>4579599</v>
      </c>
      <c r="E239">
        <f t="shared" si="511"/>
        <v>58544465450</v>
      </c>
      <c r="F239">
        <f t="shared" si="512"/>
        <v>115349618</v>
      </c>
      <c r="G239">
        <f t="shared" si="511"/>
        <v>1602235568021</v>
      </c>
      <c r="H239">
        <f t="shared" si="512"/>
        <v>345544881</v>
      </c>
      <c r="I239">
        <f t="shared" si="504"/>
        <v>9611407302372</v>
      </c>
      <c r="J239">
        <f t="shared" si="412"/>
        <v>1035715057</v>
      </c>
      <c r="K239">
        <f t="shared" si="421"/>
        <v>57639709059852</v>
      </c>
      <c r="L239" s="3">
        <f t="shared" si="422"/>
        <v>554075401610849</v>
      </c>
      <c r="M239">
        <f t="shared" si="423"/>
        <v>2.4429936396078e+23</v>
      </c>
      <c r="O239" s="4">
        <f t="shared" si="424"/>
        <v>44761233965251.1</v>
      </c>
      <c r="P239">
        <f t="shared" si="425"/>
        <v>2.20380825409828e+20</v>
      </c>
      <c r="Q239">
        <f t="shared" si="417"/>
        <v>4923475.20135199</v>
      </c>
      <c r="R239">
        <f t="shared" si="426"/>
        <v>1.34283052625258e+17</v>
      </c>
      <c r="S239">
        <f t="shared" si="427"/>
        <v>6.61142360249642e+23</v>
      </c>
    </row>
    <row r="240" customFormat="1" spans="1:19">
      <c r="A240">
        <v>237</v>
      </c>
      <c r="B240" s="3">
        <f t="shared" ref="B240:G240" si="513">ROUND(B239*1.1,0)</f>
        <v>6100911476</v>
      </c>
      <c r="C240">
        <f t="shared" si="419"/>
        <v>2399274046914520</v>
      </c>
      <c r="D240">
        <f t="shared" ref="D240:H240" si="514">ROUND(D239*16/15,0)</f>
        <v>4884906</v>
      </c>
      <c r="E240">
        <f t="shared" si="513"/>
        <v>64398911995</v>
      </c>
      <c r="F240">
        <f t="shared" si="514"/>
        <v>123039593</v>
      </c>
      <c r="G240">
        <f t="shared" si="513"/>
        <v>1762459124823</v>
      </c>
      <c r="H240">
        <f t="shared" si="514"/>
        <v>368581206</v>
      </c>
      <c r="I240">
        <f t="shared" si="504"/>
        <v>10572548032609</v>
      </c>
      <c r="J240">
        <f t="shared" si="412"/>
        <v>1104762727</v>
      </c>
      <c r="K240">
        <f t="shared" si="421"/>
        <v>63403679965837</v>
      </c>
      <c r="L240" s="3">
        <f t="shared" si="422"/>
        <v>591013761718239</v>
      </c>
      <c r="M240">
        <f t="shared" si="423"/>
        <v>2.68729300356858e+23</v>
      </c>
      <c r="O240" s="4">
        <f t="shared" si="424"/>
        <v>49684969701428.7</v>
      </c>
      <c r="P240">
        <f t="shared" si="425"/>
        <v>2.53437949221302e+20</v>
      </c>
      <c r="Q240">
        <f t="shared" si="417"/>
        <v>5100897.73113043</v>
      </c>
      <c r="R240">
        <f t="shared" si="426"/>
        <v>1.49054188414036e+17</v>
      </c>
      <c r="S240">
        <f t="shared" si="427"/>
        <v>7.60313714287088e+23</v>
      </c>
    </row>
    <row r="241" customFormat="1" spans="1:19">
      <c r="A241">
        <v>238</v>
      </c>
      <c r="B241" s="3">
        <f t="shared" ref="B241:G241" si="515">ROUND(B240*1.1,0)</f>
        <v>6711002624</v>
      </c>
      <c r="C241">
        <f t="shared" si="419"/>
        <v>2759165153951700</v>
      </c>
      <c r="D241">
        <f t="shared" ref="D241:H241" si="516">ROUND(D240*16/15,0)</f>
        <v>5210566</v>
      </c>
      <c r="E241">
        <f t="shared" si="515"/>
        <v>70838803195</v>
      </c>
      <c r="F241">
        <f t="shared" si="516"/>
        <v>131242233</v>
      </c>
      <c r="G241">
        <f t="shared" si="515"/>
        <v>1938705037305</v>
      </c>
      <c r="H241">
        <f t="shared" si="516"/>
        <v>393153286</v>
      </c>
      <c r="I241">
        <f t="shared" si="504"/>
        <v>11629802835870</v>
      </c>
      <c r="J241">
        <f t="shared" si="412"/>
        <v>1178413575</v>
      </c>
      <c r="K241">
        <f t="shared" si="421"/>
        <v>69744047962421</v>
      </c>
      <c r="L241" s="3">
        <f t="shared" si="422"/>
        <v>630414679166122</v>
      </c>
      <c r="M241">
        <f t="shared" si="423"/>
        <v>2.95602230392544e+23</v>
      </c>
      <c r="O241" s="4">
        <f t="shared" si="424"/>
        <v>55150316368585.9</v>
      </c>
      <c r="P241">
        <f t="shared" si="425"/>
        <v>2.91453641604497e+20</v>
      </c>
      <c r="Q241">
        <f t="shared" si="417"/>
        <v>5284713.86558558</v>
      </c>
      <c r="R241">
        <f t="shared" si="426"/>
        <v>1.6545014913958e+17</v>
      </c>
      <c r="S241">
        <f t="shared" si="427"/>
        <v>8.74360771430151e+23</v>
      </c>
    </row>
    <row r="242" customFormat="1" spans="1:19">
      <c r="A242">
        <v>239</v>
      </c>
      <c r="B242" s="3">
        <f t="shared" ref="B242:G242" si="517">ROUND(B241*1.1,0)</f>
        <v>7382102886</v>
      </c>
      <c r="C242">
        <f t="shared" si="419"/>
        <v>3173039927044460</v>
      </c>
      <c r="D242">
        <f t="shared" ref="D242:H242" si="518">ROUND(D241*16/15,0)</f>
        <v>5557937</v>
      </c>
      <c r="E242">
        <f t="shared" si="517"/>
        <v>77922683515</v>
      </c>
      <c r="F242">
        <f t="shared" si="518"/>
        <v>139991715</v>
      </c>
      <c r="G242">
        <f t="shared" si="517"/>
        <v>2132575541036</v>
      </c>
      <c r="H242">
        <f t="shared" si="518"/>
        <v>419363505</v>
      </c>
      <c r="I242">
        <f t="shared" si="504"/>
        <v>12792783119457</v>
      </c>
      <c r="J242">
        <f t="shared" si="412"/>
        <v>1256974480</v>
      </c>
      <c r="K242">
        <f t="shared" si="421"/>
        <v>76718452758663</v>
      </c>
      <c r="L242" s="3">
        <f t="shared" si="422"/>
        <v>672442324443864</v>
      </c>
      <c r="M242">
        <f t="shared" si="423"/>
        <v>3.25162453431798e+23</v>
      </c>
      <c r="O242" s="4">
        <f t="shared" si="424"/>
        <v>61216851169130.4</v>
      </c>
      <c r="P242">
        <f t="shared" si="425"/>
        <v>3.35171687845172e+20</v>
      </c>
      <c r="Q242">
        <f t="shared" si="417"/>
        <v>5475154.00488596</v>
      </c>
      <c r="R242">
        <f t="shared" si="426"/>
        <v>1.83649665544934e+17</v>
      </c>
      <c r="S242">
        <f t="shared" si="427"/>
        <v>1.00551488714467e+24</v>
      </c>
    </row>
    <row r="243" customFormat="1" spans="1:19">
      <c r="A243">
        <v>240</v>
      </c>
      <c r="B243" s="3">
        <f t="shared" ref="B243:G243" si="519">ROUND(B242*1.1,0)</f>
        <v>8120313175</v>
      </c>
      <c r="C243">
        <f t="shared" si="419"/>
        <v>3648995916101130</v>
      </c>
      <c r="D243">
        <f t="shared" ref="D243:H243" si="520">ROUND(D242*16/15,0)</f>
        <v>5928466</v>
      </c>
      <c r="E243">
        <f t="shared" si="519"/>
        <v>85714951867</v>
      </c>
      <c r="F243">
        <f t="shared" si="520"/>
        <v>149324496</v>
      </c>
      <c r="G243">
        <f t="shared" si="519"/>
        <v>2345833095140</v>
      </c>
      <c r="H243">
        <f t="shared" si="520"/>
        <v>447321072</v>
      </c>
      <c r="I243">
        <f t="shared" si="504"/>
        <v>14072061431403</v>
      </c>
      <c r="J243">
        <f t="shared" si="412"/>
        <v>1340772779</v>
      </c>
      <c r="K243">
        <f t="shared" si="421"/>
        <v>84390298034529</v>
      </c>
      <c r="L243" s="3">
        <f t="shared" si="422"/>
        <v>717271812740122</v>
      </c>
      <c r="M243">
        <f t="shared" si="423"/>
        <v>3.57678698774978e+23</v>
      </c>
      <c r="O243" s="4">
        <f t="shared" si="424"/>
        <v>67950704797734.8</v>
      </c>
      <c r="P243">
        <f t="shared" si="425"/>
        <v>3.85447441021948e+20</v>
      </c>
      <c r="Q243">
        <f t="shared" si="417"/>
        <v>5672456.85190887</v>
      </c>
      <c r="R243">
        <f t="shared" si="426"/>
        <v>2.03851128754877e+17</v>
      </c>
      <c r="S243">
        <f t="shared" si="427"/>
        <v>1.15634212021637e+24</v>
      </c>
    </row>
    <row r="244" customFormat="1" spans="1:19">
      <c r="A244">
        <v>241</v>
      </c>
      <c r="B244" s="3">
        <f t="shared" ref="B244:G244" si="521">ROUND(B243*1.1,0)</f>
        <v>8932344493</v>
      </c>
      <c r="C244">
        <f t="shared" si="419"/>
        <v>4196345303516300</v>
      </c>
      <c r="D244">
        <f t="shared" ref="D244:H244" si="522">ROUND(D243*16/15,0)</f>
        <v>6323697</v>
      </c>
      <c r="E244">
        <f t="shared" si="521"/>
        <v>94286447054</v>
      </c>
      <c r="F244">
        <f t="shared" si="522"/>
        <v>159279462</v>
      </c>
      <c r="G244">
        <f t="shared" si="521"/>
        <v>2580416404654</v>
      </c>
      <c r="H244">
        <f t="shared" si="522"/>
        <v>477142477</v>
      </c>
      <c r="I244">
        <f t="shared" si="504"/>
        <v>15479267574543</v>
      </c>
      <c r="J244">
        <f t="shared" si="412"/>
        <v>1430157631</v>
      </c>
      <c r="K244">
        <f t="shared" si="421"/>
        <v>92829327837982</v>
      </c>
      <c r="L244" s="3">
        <f t="shared" si="422"/>
        <v>765089933589464</v>
      </c>
      <c r="M244">
        <f t="shared" si="423"/>
        <v>3.93446568652476e+23</v>
      </c>
      <c r="O244" s="4">
        <f t="shared" si="424"/>
        <v>75425282325485.6</v>
      </c>
      <c r="P244">
        <f t="shared" si="425"/>
        <v>4.4326455717524e+20</v>
      </c>
      <c r="Q244">
        <f t="shared" si="417"/>
        <v>5876869.71143712</v>
      </c>
      <c r="R244">
        <f t="shared" si="426"/>
        <v>2.26274752917913e+17</v>
      </c>
      <c r="S244">
        <f t="shared" si="427"/>
        <v>1.32979343824883e+24</v>
      </c>
    </row>
    <row r="245" customFormat="1" spans="1:19">
      <c r="A245">
        <v>242</v>
      </c>
      <c r="B245" s="3">
        <f t="shared" ref="B245:G245" si="523">ROUND(B244*1.1,0)</f>
        <v>9825578942</v>
      </c>
      <c r="C245">
        <f t="shared" si="419"/>
        <v>4825797099043750</v>
      </c>
      <c r="D245">
        <f t="shared" ref="D245:H245" si="524">ROUND(D244*16/15,0)</f>
        <v>6745277</v>
      </c>
      <c r="E245">
        <f t="shared" si="523"/>
        <v>103715091759</v>
      </c>
      <c r="F245">
        <f t="shared" si="524"/>
        <v>169898093</v>
      </c>
      <c r="G245">
        <f t="shared" si="523"/>
        <v>2838458045119</v>
      </c>
      <c r="H245">
        <f t="shared" si="524"/>
        <v>508951975</v>
      </c>
      <c r="I245">
        <f t="shared" si="504"/>
        <v>17027194331997</v>
      </c>
      <c r="J245">
        <f t="shared" si="412"/>
        <v>1525501473</v>
      </c>
      <c r="K245">
        <f t="shared" si="421"/>
        <v>102112260621780</v>
      </c>
      <c r="L245" s="3">
        <f t="shared" si="422"/>
        <v>816095929162095</v>
      </c>
      <c r="M245">
        <f t="shared" si="423"/>
        <v>4.32791225517724e+23</v>
      </c>
      <c r="O245" s="4">
        <f t="shared" si="424"/>
        <v>83722063381289</v>
      </c>
      <c r="P245">
        <f t="shared" si="425"/>
        <v>5.09754240751526e+20</v>
      </c>
      <c r="Q245">
        <f t="shared" si="417"/>
        <v>6088648.80013756</v>
      </c>
      <c r="R245">
        <f t="shared" si="426"/>
        <v>2.51164975738883e+17</v>
      </c>
      <c r="S245">
        <f t="shared" si="427"/>
        <v>1.52926245398615e+24</v>
      </c>
    </row>
    <row r="246" customFormat="1" spans="1:19">
      <c r="A246">
        <v>243</v>
      </c>
      <c r="B246" s="3">
        <f t="shared" ref="B246:G246" si="525">ROUND(B245*1.1,0)</f>
        <v>10808136836</v>
      </c>
      <c r="C246">
        <f t="shared" si="419"/>
        <v>5549666663900310</v>
      </c>
      <c r="D246">
        <f t="shared" ref="D246:H246" si="526">ROUND(D245*16/15,0)</f>
        <v>7194962</v>
      </c>
      <c r="E246">
        <f t="shared" si="525"/>
        <v>114086600935</v>
      </c>
      <c r="F246">
        <f t="shared" si="526"/>
        <v>181224633</v>
      </c>
      <c r="G246">
        <f t="shared" si="525"/>
        <v>3122303849631</v>
      </c>
      <c r="H246">
        <f t="shared" si="526"/>
        <v>542882107</v>
      </c>
      <c r="I246">
        <f t="shared" si="504"/>
        <v>18729913765197</v>
      </c>
      <c r="J246">
        <f t="shared" si="412"/>
        <v>1627201571</v>
      </c>
      <c r="K246">
        <f t="shared" si="421"/>
        <v>112323486683958</v>
      </c>
      <c r="L246" s="3">
        <f t="shared" si="422"/>
        <v>870502324439568</v>
      </c>
      <c r="M246">
        <f t="shared" si="423"/>
        <v>4.76070348069496e+23</v>
      </c>
      <c r="O246" s="4">
        <f t="shared" si="424"/>
        <v>92931490353230.8</v>
      </c>
      <c r="P246">
        <f t="shared" si="425"/>
        <v>5.86217376864255e+20</v>
      </c>
      <c r="Q246">
        <f t="shared" si="417"/>
        <v>6308059.56771008</v>
      </c>
      <c r="R246">
        <f t="shared" si="426"/>
        <v>2.7879312307016e+17</v>
      </c>
      <c r="S246">
        <f t="shared" si="427"/>
        <v>1.75865182208407e+24</v>
      </c>
    </row>
    <row r="247" customFormat="1" spans="1:19">
      <c r="A247">
        <v>244</v>
      </c>
      <c r="B247" s="3">
        <f t="shared" ref="B247:G247" si="527">ROUND(B246*1.1,0)</f>
        <v>11888950520</v>
      </c>
      <c r="C247">
        <f t="shared" si="419"/>
        <v>6382116663485360</v>
      </c>
      <c r="D247">
        <f t="shared" ref="D247:H247" si="528">ROUND(D246*16/15,0)</f>
        <v>7674626</v>
      </c>
      <c r="E247">
        <f t="shared" si="527"/>
        <v>125495261029</v>
      </c>
      <c r="F247">
        <f t="shared" si="528"/>
        <v>193306275</v>
      </c>
      <c r="G247">
        <f t="shared" si="527"/>
        <v>3434534234594</v>
      </c>
      <c r="H247">
        <f t="shared" si="528"/>
        <v>579074247</v>
      </c>
      <c r="I247">
        <f t="shared" si="504"/>
        <v>20602905141717</v>
      </c>
      <c r="J247">
        <f t="shared" si="412"/>
        <v>1735681676</v>
      </c>
      <c r="K247">
        <f t="shared" si="421"/>
        <v>123555835352354</v>
      </c>
      <c r="L247" s="3">
        <f t="shared" si="422"/>
        <v>928535812735539</v>
      </c>
      <c r="M247">
        <f t="shared" si="423"/>
        <v>5.23677382876446e+23</v>
      </c>
      <c r="O247" s="4">
        <f t="shared" si="424"/>
        <v>103153954292086</v>
      </c>
      <c r="P247">
        <f t="shared" si="425"/>
        <v>6.74149983393893e+20</v>
      </c>
      <c r="Q247">
        <f t="shared" si="417"/>
        <v>6535377.02960956</v>
      </c>
      <c r="R247">
        <f t="shared" si="426"/>
        <v>3.09460366607878e+17</v>
      </c>
      <c r="S247">
        <f t="shared" si="427"/>
        <v>2.02244959539668e+24</v>
      </c>
    </row>
    <row r="248" customFormat="1" spans="1:19">
      <c r="A248">
        <v>245</v>
      </c>
      <c r="B248" s="3">
        <f t="shared" ref="B248:G248" si="529">ROUND(B247*1.1,0)</f>
        <v>13077845572</v>
      </c>
      <c r="C248">
        <f t="shared" si="419"/>
        <v>7339434163008160</v>
      </c>
      <c r="D248">
        <f t="shared" ref="D248:H248" si="530">ROUND(D247*16/15,0)</f>
        <v>8186268</v>
      </c>
      <c r="E248">
        <f t="shared" si="529"/>
        <v>138044787132</v>
      </c>
      <c r="F248">
        <f t="shared" si="530"/>
        <v>206193360</v>
      </c>
      <c r="G248">
        <f t="shared" si="529"/>
        <v>3777987658053</v>
      </c>
      <c r="H248">
        <f t="shared" si="530"/>
        <v>617679197</v>
      </c>
      <c r="I248">
        <f t="shared" si="504"/>
        <v>22663195655889</v>
      </c>
      <c r="J248">
        <f t="shared" si="412"/>
        <v>1851393788</v>
      </c>
      <c r="K248">
        <f t="shared" si="421"/>
        <v>135911418887589</v>
      </c>
      <c r="L248" s="3">
        <f t="shared" si="422"/>
        <v>990438200251242</v>
      </c>
      <c r="M248">
        <f t="shared" si="423"/>
        <v>5.76045121164091e+23</v>
      </c>
      <c r="O248" s="4">
        <f t="shared" si="424"/>
        <v>114500889264215</v>
      </c>
      <c r="P248">
        <f t="shared" si="425"/>
        <v>7.75272480902977e+20</v>
      </c>
      <c r="Q248">
        <f t="shared" si="417"/>
        <v>6770886.11175768</v>
      </c>
      <c r="R248">
        <f t="shared" si="426"/>
        <v>3.43501006934745e+17</v>
      </c>
      <c r="S248">
        <f t="shared" si="427"/>
        <v>2.32581703470618e+24</v>
      </c>
    </row>
    <row r="249" customFormat="1" spans="1:19">
      <c r="A249">
        <v>246</v>
      </c>
      <c r="B249" s="3">
        <f t="shared" ref="B249:G249" si="531">ROUND(B248*1.1,0)</f>
        <v>14385630129</v>
      </c>
      <c r="C249">
        <f t="shared" si="419"/>
        <v>8440349287459380</v>
      </c>
      <c r="D249">
        <f t="shared" ref="D249:H249" si="532">ROUND(D248*16/15,0)</f>
        <v>8732019</v>
      </c>
      <c r="E249">
        <f t="shared" si="531"/>
        <v>151849265845</v>
      </c>
      <c r="F249">
        <f t="shared" si="532"/>
        <v>219939584</v>
      </c>
      <c r="G249">
        <f t="shared" si="531"/>
        <v>4155786423858</v>
      </c>
      <c r="H249">
        <f t="shared" si="532"/>
        <v>658857810</v>
      </c>
      <c r="I249">
        <f t="shared" si="504"/>
        <v>24929515221478</v>
      </c>
      <c r="J249">
        <f t="shared" si="412"/>
        <v>1974820041</v>
      </c>
      <c r="K249">
        <f t="shared" si="421"/>
        <v>149502560776348</v>
      </c>
      <c r="L249" s="3">
        <f t="shared" si="422"/>
        <v>1056467413601320</v>
      </c>
      <c r="M249">
        <f t="shared" si="423"/>
        <v>6.336496332805e+23</v>
      </c>
      <c r="O249" s="4">
        <f t="shared" si="424"/>
        <v>127095987083279</v>
      </c>
      <c r="P249">
        <f t="shared" si="425"/>
        <v>8.91563353038424e+20</v>
      </c>
      <c r="Q249">
        <f t="shared" si="417"/>
        <v>7014882.00767686</v>
      </c>
      <c r="R249">
        <f t="shared" si="426"/>
        <v>3.81286117697567e+17</v>
      </c>
      <c r="S249">
        <f t="shared" si="427"/>
        <v>2.67468958991211e+24</v>
      </c>
    </row>
    <row r="250" customFormat="1" spans="1:19">
      <c r="A250">
        <v>247</v>
      </c>
      <c r="B250" s="3">
        <f t="shared" ref="B250:G250" si="533">ROUND(B249*1.1,0)</f>
        <v>15824193142</v>
      </c>
      <c r="C250">
        <f t="shared" si="419"/>
        <v>9706401680578290</v>
      </c>
      <c r="D250">
        <f t="shared" ref="D250:H250" si="534">ROUND(D249*16/15,0)</f>
        <v>9314154</v>
      </c>
      <c r="E250">
        <f t="shared" si="533"/>
        <v>167034192430</v>
      </c>
      <c r="F250">
        <f t="shared" si="534"/>
        <v>234602223</v>
      </c>
      <c r="G250">
        <f t="shared" si="533"/>
        <v>4571365066244</v>
      </c>
      <c r="H250">
        <f t="shared" si="534"/>
        <v>702781664</v>
      </c>
      <c r="I250">
        <f t="shared" si="504"/>
        <v>27422466743626</v>
      </c>
      <c r="J250">
        <f t="shared" si="412"/>
        <v>2106474710</v>
      </c>
      <c r="K250">
        <f t="shared" si="421"/>
        <v>164452816853983</v>
      </c>
      <c r="L250" s="3">
        <f t="shared" si="422"/>
        <v>1126898574508070</v>
      </c>
      <c r="M250">
        <f t="shared" si="423"/>
        <v>6.9701459660855e+23</v>
      </c>
      <c r="O250" s="4">
        <f t="shared" si="424"/>
        <v>141076545662440</v>
      </c>
      <c r="P250">
        <f t="shared" si="425"/>
        <v>1.02529785599419e+21</v>
      </c>
      <c r="Q250">
        <f t="shared" si="417"/>
        <v>7267670.54849404</v>
      </c>
      <c r="R250">
        <f t="shared" si="426"/>
        <v>4.23227590644299e+17</v>
      </c>
      <c r="S250">
        <f t="shared" si="427"/>
        <v>3.07589302839893e+24</v>
      </c>
    </row>
    <row r="251" customFormat="1" spans="1:19">
      <c r="A251">
        <v>248</v>
      </c>
      <c r="B251" s="3">
        <f t="shared" ref="B251:G251" si="535">ROUND(B250*1.1,0)</f>
        <v>17406612456</v>
      </c>
      <c r="C251">
        <f t="shared" si="419"/>
        <v>1.1162361932665e+16</v>
      </c>
      <c r="D251">
        <f t="shared" ref="D251:H251" si="536">ROUND(D250*16/15,0)</f>
        <v>9935098</v>
      </c>
      <c r="E251">
        <f t="shared" si="535"/>
        <v>183737611673</v>
      </c>
      <c r="F251">
        <f t="shared" si="536"/>
        <v>250242371</v>
      </c>
      <c r="G251">
        <f t="shared" si="535"/>
        <v>5028501572868</v>
      </c>
      <c r="H251">
        <f t="shared" si="536"/>
        <v>749633775</v>
      </c>
      <c r="I251">
        <f t="shared" si="504"/>
        <v>30164713417989</v>
      </c>
      <c r="J251">
        <f t="shared" si="412"/>
        <v>2246906357</v>
      </c>
      <c r="K251">
        <f t="shared" si="421"/>
        <v>180898098539381</v>
      </c>
      <c r="L251" s="3">
        <f t="shared" si="422"/>
        <v>1202025146141940</v>
      </c>
      <c r="M251">
        <f t="shared" si="423"/>
        <v>7.66716056269405e+23</v>
      </c>
      <c r="O251" s="4">
        <f t="shared" si="424"/>
        <v>156594965685308</v>
      </c>
      <c r="P251">
        <f t="shared" si="425"/>
        <v>1.17909253439332e+21</v>
      </c>
      <c r="Q251">
        <f t="shared" si="417"/>
        <v>7529568.58627764</v>
      </c>
      <c r="R251">
        <f t="shared" si="426"/>
        <v>4.69782625615172e+17</v>
      </c>
      <c r="S251">
        <f t="shared" si="427"/>
        <v>3.53727698265877e+24</v>
      </c>
    </row>
    <row r="252" customFormat="1" spans="1:19">
      <c r="A252">
        <v>249</v>
      </c>
      <c r="B252" s="3">
        <f t="shared" ref="B252:G252" si="537">ROUND(B251*1.1,0)</f>
        <v>19147273702</v>
      </c>
      <c r="C252">
        <f t="shared" si="419"/>
        <v>1.28367162225648e+16</v>
      </c>
      <c r="D252">
        <f t="shared" ref="D252:H252" si="538">ROUND(D251*16/15,0)</f>
        <v>10597438</v>
      </c>
      <c r="E252">
        <f t="shared" si="537"/>
        <v>202111372840</v>
      </c>
      <c r="F252">
        <f t="shared" si="538"/>
        <v>266925196</v>
      </c>
      <c r="G252">
        <f t="shared" si="537"/>
        <v>5531351730155</v>
      </c>
      <c r="H252">
        <f t="shared" si="538"/>
        <v>799609360</v>
      </c>
      <c r="I252">
        <f t="shared" si="504"/>
        <v>33181184759788</v>
      </c>
      <c r="J252">
        <f t="shared" si="412"/>
        <v>2396700114</v>
      </c>
      <c r="K252">
        <f t="shared" si="421"/>
        <v>198987908393319</v>
      </c>
      <c r="L252" s="3">
        <f t="shared" si="422"/>
        <v>1282160155884740</v>
      </c>
      <c r="M252">
        <f t="shared" si="423"/>
        <v>8.43387661896346e+23</v>
      </c>
      <c r="O252" s="4">
        <f t="shared" si="424"/>
        <v>173820411910692</v>
      </c>
      <c r="P252">
        <f t="shared" si="425"/>
        <v>1.35595641455232e+21</v>
      </c>
      <c r="Q252">
        <f t="shared" si="417"/>
        <v>7800904.39118855</v>
      </c>
      <c r="R252">
        <f t="shared" si="426"/>
        <v>5.21458714432841e+17</v>
      </c>
      <c r="S252">
        <f t="shared" si="427"/>
        <v>4.06786853005759e+24</v>
      </c>
    </row>
    <row r="253" customFormat="1" spans="1:19">
      <c r="A253">
        <v>250</v>
      </c>
      <c r="B253" s="3">
        <f t="shared" ref="B253:G253" si="539">ROUND(B252*1.1,0)</f>
        <v>21062001072</v>
      </c>
      <c r="C253">
        <f t="shared" si="419"/>
        <v>1.47622236559495e+16</v>
      </c>
      <c r="D253">
        <f t="shared" ref="D253:H253" si="540">ROUND(D252*16/15,0)</f>
        <v>11303934</v>
      </c>
      <c r="E253">
        <f t="shared" si="539"/>
        <v>222322510124</v>
      </c>
      <c r="F253">
        <f t="shared" si="540"/>
        <v>284720209</v>
      </c>
      <c r="G253">
        <f t="shared" si="539"/>
        <v>6084486903171</v>
      </c>
      <c r="H253">
        <f t="shared" si="540"/>
        <v>852916651</v>
      </c>
      <c r="I253">
        <f t="shared" si="504"/>
        <v>36499303235767</v>
      </c>
      <c r="J253">
        <f t="shared" si="412"/>
        <v>2556480122</v>
      </c>
      <c r="K253">
        <f t="shared" si="421"/>
        <v>218886699232651</v>
      </c>
      <c r="L253" s="3">
        <f t="shared" si="422"/>
        <v>1367637499610390</v>
      </c>
      <c r="M253">
        <f t="shared" si="423"/>
        <v>9.27726428085981e+23</v>
      </c>
      <c r="O253" s="4">
        <f t="shared" si="424"/>
        <v>192940657220868</v>
      </c>
      <c r="P253">
        <f t="shared" si="425"/>
        <v>1.55934987673517e+21</v>
      </c>
      <c r="Q253">
        <f t="shared" si="417"/>
        <v>8082018.06294311</v>
      </c>
      <c r="R253">
        <f t="shared" si="426"/>
        <v>5.78819173020454e+17</v>
      </c>
      <c r="S253">
        <f t="shared" si="427"/>
        <v>4.67804880956623e+24</v>
      </c>
    </row>
  </sheetData>
  <mergeCells count="2">
    <mergeCell ref="C1:K1"/>
    <mergeCell ref="O1:S1"/>
  </mergeCells>
  <pageMargins left="0.75" right="0.75" top="1" bottom="1" header="0.511805555555556" footer="0.511805555555556"/>
  <headerFooter/>
  <ignoredErrors>
    <ignoredError sqref="A1:M2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sh_sdw</vt:lpstr>
      <vt:lpstr>备份</vt:lpstr>
      <vt:lpstr>数值公式</vt:lpstr>
      <vt:lpstr>参考数据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56455</dc:creator>
  <cp:lastModifiedBy>飘渺</cp:lastModifiedBy>
  <dcterms:created xsi:type="dcterms:W3CDTF">2018-04-16T03:33:00Z</dcterms:created>
  <dcterms:modified xsi:type="dcterms:W3CDTF">2018-04-28T03:48:16Z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