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ANDAN\Desktop\AD-Proxy-IVCC\"/>
    </mc:Choice>
  </mc:AlternateContent>
  <bookViews>
    <workbookView xWindow="480" yWindow="96" windowWidth="20736" windowHeight="11016" tabRatio="841" activeTab="8"/>
  </bookViews>
  <sheets>
    <sheet name="Version Control" sheetId="12" r:id="rId1"/>
    <sheet name="App Info" sheetId="5" r:id="rId2"/>
    <sheet name="Server Information" sheetId="7" r:id="rId3"/>
    <sheet name="Team-Vendor Elevation" sheetId="8" r:id="rId4"/>
    <sheet name="Other Useful Info" sheetId="9" r:id="rId5"/>
    <sheet name="Tidal  JRP" sheetId="10" r:id="rId6"/>
    <sheet name="Triage" sheetId="11" r:id="rId7"/>
    <sheet name="Failover" sheetId="13" r:id="rId8"/>
    <sheet name="Health Check" sheetId="3" r:id="rId9"/>
    <sheet name="Down - Address-Doctor" sheetId="18" r:id="rId10"/>
    <sheet name="lookups" sheetId="6" r:id="rId11"/>
  </sheets>
  <externalReferences>
    <externalReference r:id="rId12"/>
    <externalReference r:id="rId13"/>
    <externalReference r:id="rId14"/>
    <externalReference r:id="rId15"/>
    <externalReference r:id="rId16"/>
    <externalReference r:id="rId17"/>
  </externalReferences>
  <definedNames>
    <definedName name="Actor" localSheetId="7">[1]lookups!$A$1:$A$190</definedName>
    <definedName name="Actor">[2]lookups!$A$2:$A$25</definedName>
    <definedName name="Actors" localSheetId="7">[3]lookups!$A$2:$A$54</definedName>
    <definedName name="Actors">[4]lookups!$A:$A</definedName>
    <definedName name="AEM">[5]lookups!$A$2:$A$18</definedName>
    <definedName name="APATE">[5]lookups!$B$2:$B$24</definedName>
    <definedName name="Category">[5]lookups!$D$2:$D$5</definedName>
    <definedName name="IM_Type">[5]lookups!$E$2:$E$5</definedName>
    <definedName name="Incident">[2]lookups!$D$2:$D$25</definedName>
    <definedName name="Major">[2]lookups!$E$2:$E$25</definedName>
    <definedName name="Tool" localSheetId="7">[3]lookups!$B$2:$B$57</definedName>
    <definedName name="Tool">[2]lookups!$B$2:$B$25</definedName>
    <definedName name="Tools">[1]lookups!$B$1:$B$130</definedName>
    <definedName name="Types">[5]lookups!$C$2:$C$4</definedName>
  </definedNames>
  <calcPr calcId="152511"/>
</workbook>
</file>

<file path=xl/calcChain.xml><?xml version="1.0" encoding="utf-8"?>
<calcChain xmlns="http://schemas.openxmlformats.org/spreadsheetml/2006/main">
  <c r="B8" i="18" l="1"/>
  <c r="A8" i="18"/>
  <c r="B7" i="18"/>
  <c r="A7" i="18"/>
  <c r="B5" i="18"/>
  <c r="B18" i="13" l="1"/>
  <c r="B20" i="11" l="1"/>
  <c r="A20" i="11"/>
  <c r="B18" i="11"/>
  <c r="A18" i="11"/>
  <c r="B16" i="11"/>
  <c r="A16" i="11"/>
  <c r="B15" i="11"/>
  <c r="A15" i="11"/>
  <c r="B14" i="11"/>
  <c r="A14" i="11"/>
  <c r="E13" i="11"/>
  <c r="B13" i="11"/>
  <c r="A13" i="11"/>
  <c r="B12" i="11"/>
  <c r="A12" i="11"/>
  <c r="B11" i="11"/>
  <c r="A11" i="11"/>
  <c r="B10" i="11"/>
  <c r="A10" i="11"/>
  <c r="B5" i="11"/>
  <c r="A26" i="10" l="1"/>
  <c r="A10" i="10"/>
  <c r="A9" i="10"/>
  <c r="A8" i="10"/>
  <c r="A7" i="10"/>
  <c r="A11" i="9"/>
  <c r="A10" i="9"/>
  <c r="A9" i="9"/>
  <c r="A8" i="9"/>
  <c r="A7" i="9"/>
  <c r="A10" i="3" l="1"/>
  <c r="B10" i="3"/>
  <c r="B5" i="3"/>
  <c r="A9" i="8"/>
  <c r="A14" i="8"/>
  <c r="A7" i="8"/>
  <c r="A8" i="7"/>
  <c r="A16" i="7"/>
  <c r="A7" i="7"/>
</calcChain>
</file>

<file path=xl/comments1.xml><?xml version="1.0" encoding="utf-8"?>
<comments xmlns="http://schemas.openxmlformats.org/spreadsheetml/2006/main">
  <authors>
    <author>Udo Schairer</author>
  </authors>
  <commentList>
    <comment ref="A16" authorId="0" shapeId="0">
      <text>
        <r>
          <rPr>
            <b/>
            <sz val="9"/>
            <color indexed="81"/>
            <rFont val="Tahoma"/>
            <family val="2"/>
          </rPr>
          <t>Udo Schairer:</t>
        </r>
        <r>
          <rPr>
            <sz val="9"/>
            <color indexed="81"/>
            <rFont val="Tahoma"/>
            <family val="2"/>
          </rPr>
          <t xml:space="preserve">
Provide any useful and required information for this app in this box</t>
        </r>
      </text>
    </comment>
  </commentList>
</comments>
</file>

<file path=xl/comments2.xml><?xml version="1.0" encoding="utf-8"?>
<comments xmlns="http://schemas.openxmlformats.org/spreadsheetml/2006/main">
  <authors>
    <author>Udo Schairer</author>
  </authors>
  <commentList>
    <comment ref="D6" authorId="0" shapeId="0">
      <text>
        <r>
          <rPr>
            <b/>
            <sz val="9"/>
            <color indexed="81"/>
            <rFont val="Tahoma"/>
            <family val="2"/>
          </rPr>
          <t>Udo Schairer:</t>
        </r>
        <r>
          <rPr>
            <sz val="9"/>
            <color indexed="81"/>
            <rFont val="Tahoma"/>
            <family val="2"/>
          </rPr>
          <t xml:space="preserve">
provide DC location if known</t>
        </r>
      </text>
    </comment>
  </commentList>
</comments>
</file>

<file path=xl/comments3.xml><?xml version="1.0" encoding="utf-8"?>
<comments xmlns="http://schemas.openxmlformats.org/spreadsheetml/2006/main">
  <authors>
    <author>Udo Schairer</author>
  </authors>
  <commentList>
    <comment ref="B4" authorId="0" shapeId="0">
      <text>
        <r>
          <rPr>
            <b/>
            <sz val="9"/>
            <color indexed="81"/>
            <rFont val="Tahoma"/>
            <family val="2"/>
          </rPr>
          <t>Udo Schairer:</t>
        </r>
        <r>
          <rPr>
            <sz val="9"/>
            <color indexed="81"/>
            <rFont val="Tahoma"/>
            <family val="2"/>
          </rPr>
          <t xml:space="preserve">
will be automatically filled from "App Info" tab</t>
        </r>
      </text>
    </comment>
    <comment ref="C4" authorId="0" shapeId="0">
      <text>
        <r>
          <rPr>
            <sz val="9"/>
            <color indexed="81"/>
            <rFont val="Tahoma"/>
            <family val="2"/>
          </rPr>
          <t xml:space="preserve">Try Copy &amp; Paste
</t>
        </r>
      </text>
    </comment>
    <comment ref="A9" authorId="0" shapeId="0">
      <text>
        <r>
          <rPr>
            <b/>
            <sz val="9"/>
            <color indexed="81"/>
            <rFont val="Tahoma"/>
            <family val="2"/>
          </rPr>
          <t>Udo Schairer:</t>
        </r>
        <r>
          <rPr>
            <sz val="9"/>
            <color indexed="81"/>
            <rFont val="Tahoma"/>
            <family val="2"/>
          </rPr>
          <t xml:space="preserve">
will be automatically filled from "App Info" tab</t>
        </r>
      </text>
    </comment>
    <comment ref="B9" authorId="0" shapeId="0">
      <text>
        <r>
          <rPr>
            <b/>
            <sz val="9"/>
            <color indexed="81"/>
            <rFont val="Tahoma"/>
            <family val="2"/>
          </rPr>
          <t>Udo Schairer:</t>
        </r>
        <r>
          <rPr>
            <sz val="9"/>
            <color indexed="81"/>
            <rFont val="Tahoma"/>
            <family val="2"/>
          </rPr>
          <t xml:space="preserve">
will be automatically filled from cell C5</t>
        </r>
      </text>
    </comment>
    <comment ref="C9" authorId="0" shapeId="0">
      <text>
        <r>
          <rPr>
            <b/>
            <sz val="9"/>
            <color indexed="81"/>
            <rFont val="Tahoma"/>
            <family val="2"/>
          </rPr>
          <t>Udo Schairer:</t>
        </r>
        <r>
          <rPr>
            <sz val="9"/>
            <color indexed="81"/>
            <rFont val="Tahoma"/>
            <family val="2"/>
          </rPr>
          <t xml:space="preserve">
"Initial Diagnosis" followed by 
"Resolution" followed by
"Resolution Validation" (which could point to Initial Diagnosis)</t>
        </r>
      </text>
    </comment>
    <comment ref="D9" authorId="0" shapeId="0">
      <text>
        <r>
          <rPr>
            <b/>
            <sz val="9"/>
            <color indexed="81"/>
            <rFont val="Tahoma"/>
            <family val="2"/>
          </rPr>
          <t>optional, needed for complex run books</t>
        </r>
      </text>
    </comment>
    <comment ref="F9" authorId="0" shapeId="0">
      <text>
        <r>
          <rPr>
            <b/>
            <sz val="9"/>
            <color indexed="81"/>
            <rFont val="Tahoma"/>
            <family val="2"/>
          </rPr>
          <t>If you add an actor (on the "lookups" tab), inform the team and Udo</t>
        </r>
      </text>
    </comment>
    <comment ref="G9" authorId="0" shapeId="0">
      <text>
        <r>
          <rPr>
            <b/>
            <sz val="9"/>
            <color indexed="81"/>
            <rFont val="Tahoma"/>
            <family val="2"/>
          </rPr>
          <t>If you add a tool (on the "lookups" tab), inform the team and Udo</t>
        </r>
      </text>
    </comment>
    <comment ref="H9" authorId="0" shapeId="0">
      <text>
        <r>
          <rPr>
            <b/>
            <sz val="9"/>
            <color indexed="81"/>
            <rFont val="Tahoma"/>
            <family val="2"/>
          </rPr>
          <t>mainly copy &amp; paste from playbook</t>
        </r>
      </text>
    </comment>
    <comment ref="I9" authorId="0" shapeId="0">
      <text>
        <r>
          <rPr>
            <b/>
            <sz val="9"/>
            <color indexed="81"/>
            <rFont val="Tahoma"/>
            <family val="2"/>
          </rPr>
          <t>COPY &amp; PASTE
Links, servernames, commands (like ping), transaction codes</t>
        </r>
      </text>
    </comment>
    <comment ref="J9" authorId="0" shapeId="0">
      <text>
        <r>
          <rPr>
            <b/>
            <sz val="9"/>
            <color indexed="81"/>
            <rFont val="Tahoma"/>
            <family val="2"/>
          </rPr>
          <t>Expected POSITIVE result
Don't guess!
Only if it is clear out of Playbook
Try Copy &amp; Paste</t>
        </r>
      </text>
    </comment>
    <comment ref="K9" authorId="0" shapeId="0">
      <text>
        <r>
          <rPr>
            <b/>
            <sz val="9"/>
            <color indexed="81"/>
            <rFont val="Tahoma"/>
            <family val="2"/>
          </rPr>
          <t>a number 
or in doubt "?"
"Incident resolved - Ticket Closed"</t>
        </r>
      </text>
    </comment>
    <comment ref="L9" authorId="0" shapeId="0">
      <text>
        <r>
          <rPr>
            <b/>
            <sz val="9"/>
            <color indexed="81"/>
            <rFont val="Tahoma"/>
            <family val="2"/>
          </rPr>
          <t>number or
? or
n/a or
"Elevate to L3"</t>
        </r>
      </text>
    </comment>
  </commentList>
</comments>
</file>

<file path=xl/comments4.xml><?xml version="1.0" encoding="utf-8"?>
<comments xmlns="http://schemas.openxmlformats.org/spreadsheetml/2006/main">
  <authors>
    <author>Udo Schairer</author>
  </authors>
  <commentList>
    <comment ref="B17" authorId="0" shapeId="0">
      <text>
        <r>
          <rPr>
            <b/>
            <sz val="9"/>
            <color indexed="81"/>
            <rFont val="Tahoma"/>
            <family val="2"/>
          </rPr>
          <t>Udo Schairer:</t>
        </r>
        <r>
          <rPr>
            <sz val="9"/>
            <color indexed="81"/>
            <rFont val="Tahoma"/>
            <family val="2"/>
          </rPr>
          <t xml:space="preserve">
will be automatically filled from "App Info" tab</t>
        </r>
      </text>
    </comment>
    <comment ref="C17" authorId="0" shapeId="0">
      <text>
        <r>
          <rPr>
            <sz val="9"/>
            <color indexed="81"/>
            <rFont val="Tahoma"/>
            <family val="2"/>
          </rPr>
          <t xml:space="preserve">Try Copy &amp; Paste
</t>
        </r>
      </text>
    </comment>
    <comment ref="A22" authorId="0" shapeId="0">
      <text>
        <r>
          <rPr>
            <b/>
            <sz val="9"/>
            <color indexed="81"/>
            <rFont val="Tahoma"/>
            <family val="2"/>
          </rPr>
          <t>Udo Schairer:</t>
        </r>
        <r>
          <rPr>
            <sz val="9"/>
            <color indexed="81"/>
            <rFont val="Tahoma"/>
            <family val="2"/>
          </rPr>
          <t xml:space="preserve">
will be automatically filled from "App Info" tab</t>
        </r>
      </text>
    </comment>
    <comment ref="B22" authorId="0" shapeId="0">
      <text>
        <r>
          <rPr>
            <b/>
            <sz val="9"/>
            <color indexed="81"/>
            <rFont val="Tahoma"/>
            <family val="2"/>
          </rPr>
          <t>Udo Schairer:</t>
        </r>
        <r>
          <rPr>
            <sz val="9"/>
            <color indexed="81"/>
            <rFont val="Tahoma"/>
            <family val="2"/>
          </rPr>
          <t xml:space="preserve">
will be automatically filled from cell C5</t>
        </r>
      </text>
    </comment>
    <comment ref="C22" authorId="0" shapeId="0">
      <text>
        <r>
          <rPr>
            <b/>
            <sz val="9"/>
            <color indexed="81"/>
            <rFont val="Tahoma"/>
            <family val="2"/>
          </rPr>
          <t>Udo Schairer:</t>
        </r>
        <r>
          <rPr>
            <sz val="9"/>
            <color indexed="81"/>
            <rFont val="Tahoma"/>
            <family val="2"/>
          </rPr>
          <t xml:space="preserve">
"Initial Diagnosis" followed by 
"Resolution" followed by
"Resolution Validation" (which could point to Initial Diagnosis)</t>
        </r>
      </text>
    </comment>
    <comment ref="D22" authorId="0" shapeId="0">
      <text>
        <r>
          <rPr>
            <b/>
            <sz val="9"/>
            <color indexed="81"/>
            <rFont val="Tahoma"/>
            <family val="2"/>
          </rPr>
          <t>optional, needed for complex run books</t>
        </r>
      </text>
    </comment>
    <comment ref="F22" authorId="0" shapeId="0">
      <text>
        <r>
          <rPr>
            <b/>
            <sz val="9"/>
            <color indexed="81"/>
            <rFont val="Tahoma"/>
            <family val="2"/>
          </rPr>
          <t>If you add an actor (on the "lookups" tab), inform the team and Udo</t>
        </r>
      </text>
    </comment>
    <comment ref="G22" authorId="0" shapeId="0">
      <text>
        <r>
          <rPr>
            <b/>
            <sz val="9"/>
            <color indexed="81"/>
            <rFont val="Tahoma"/>
            <family val="2"/>
          </rPr>
          <t>If you add a tool (on the "lookups" tab), inform the team and Udo</t>
        </r>
      </text>
    </comment>
    <comment ref="H22" authorId="0" shapeId="0">
      <text>
        <r>
          <rPr>
            <b/>
            <sz val="9"/>
            <color indexed="81"/>
            <rFont val="Tahoma"/>
            <family val="2"/>
          </rPr>
          <t>mainly copy &amp; paste from playbook</t>
        </r>
      </text>
    </comment>
    <comment ref="I22" authorId="0" shapeId="0">
      <text>
        <r>
          <rPr>
            <b/>
            <sz val="9"/>
            <color indexed="81"/>
            <rFont val="Tahoma"/>
            <family val="2"/>
          </rPr>
          <t>COPY &amp; PASTE
Links, servernames, commands (like ping), transaction codes</t>
        </r>
      </text>
    </comment>
    <comment ref="J22" authorId="0" shapeId="0">
      <text>
        <r>
          <rPr>
            <b/>
            <sz val="9"/>
            <color indexed="81"/>
            <rFont val="Tahoma"/>
            <family val="2"/>
          </rPr>
          <t>Expected POSITIVE result
Don't guess!
Only if it is clear out of Playbook
Try Copy &amp; Paste</t>
        </r>
      </text>
    </comment>
    <comment ref="K22" authorId="0" shapeId="0">
      <text>
        <r>
          <rPr>
            <b/>
            <sz val="9"/>
            <color indexed="81"/>
            <rFont val="Tahoma"/>
            <family val="2"/>
          </rPr>
          <t>a number 
or in doubt "?"
"Incident resolved - Ticket Closed"</t>
        </r>
      </text>
    </comment>
    <comment ref="L22" authorId="0" shapeId="0">
      <text>
        <r>
          <rPr>
            <b/>
            <sz val="9"/>
            <color indexed="81"/>
            <rFont val="Tahoma"/>
            <family val="2"/>
          </rPr>
          <t>number or
? or
n/a or
"Elevate to L3"</t>
        </r>
      </text>
    </comment>
  </commentList>
</comments>
</file>

<file path=xl/comments5.xml><?xml version="1.0" encoding="utf-8"?>
<comments xmlns="http://schemas.openxmlformats.org/spreadsheetml/2006/main">
  <authors>
    <author>Udo Schairer</author>
  </authors>
  <commentList>
    <comment ref="B4" authorId="0" shapeId="0">
      <text>
        <r>
          <rPr>
            <b/>
            <sz val="9"/>
            <color indexed="81"/>
            <rFont val="Tahoma"/>
            <family val="2"/>
          </rPr>
          <t>Udo Schairer:</t>
        </r>
        <r>
          <rPr>
            <sz val="9"/>
            <color indexed="81"/>
            <rFont val="Tahoma"/>
            <family val="2"/>
          </rPr>
          <t xml:space="preserve">
will be automatically filled from "App Info" tab</t>
        </r>
      </text>
    </comment>
    <comment ref="C4" authorId="0" shapeId="0">
      <text>
        <r>
          <rPr>
            <sz val="9"/>
            <color indexed="81"/>
            <rFont val="Tahoma"/>
            <family val="2"/>
          </rPr>
          <t xml:space="preserve">Try Copy &amp; Paste
</t>
        </r>
      </text>
    </comment>
    <comment ref="A9" authorId="0" shapeId="0">
      <text>
        <r>
          <rPr>
            <b/>
            <sz val="9"/>
            <color indexed="81"/>
            <rFont val="Tahoma"/>
            <family val="2"/>
          </rPr>
          <t>Udo Schairer:</t>
        </r>
        <r>
          <rPr>
            <sz val="9"/>
            <color indexed="81"/>
            <rFont val="Tahoma"/>
            <family val="2"/>
          </rPr>
          <t xml:space="preserve">
will be automatically filled from "App Info" tab</t>
        </r>
      </text>
    </comment>
    <comment ref="B9" authorId="0" shapeId="0">
      <text>
        <r>
          <rPr>
            <b/>
            <sz val="9"/>
            <color indexed="81"/>
            <rFont val="Tahoma"/>
            <family val="2"/>
          </rPr>
          <t>Udo Schairer:</t>
        </r>
        <r>
          <rPr>
            <sz val="9"/>
            <color indexed="81"/>
            <rFont val="Tahoma"/>
            <family val="2"/>
          </rPr>
          <t xml:space="preserve">
will be automatically filled from cell C5</t>
        </r>
      </text>
    </comment>
    <comment ref="C9" authorId="0" shapeId="0">
      <text>
        <r>
          <rPr>
            <b/>
            <sz val="9"/>
            <color indexed="81"/>
            <rFont val="Tahoma"/>
            <family val="2"/>
          </rPr>
          <t>Udo Schairer:</t>
        </r>
        <r>
          <rPr>
            <sz val="9"/>
            <color indexed="81"/>
            <rFont val="Tahoma"/>
            <family val="2"/>
          </rPr>
          <t xml:space="preserve">
"Initial Diagnosis" followed by 
"Resolution" followed by
"Resolution Validation" (which could point to Initial Diagnosis)</t>
        </r>
      </text>
    </comment>
    <comment ref="D9" authorId="0" shapeId="0">
      <text>
        <r>
          <rPr>
            <b/>
            <sz val="9"/>
            <color indexed="81"/>
            <rFont val="Tahoma"/>
            <family val="2"/>
          </rPr>
          <t>optional, needed for complex run books</t>
        </r>
      </text>
    </comment>
    <comment ref="F9" authorId="0" shapeId="0">
      <text>
        <r>
          <rPr>
            <b/>
            <sz val="9"/>
            <color indexed="81"/>
            <rFont val="Tahoma"/>
            <family val="2"/>
          </rPr>
          <t>If you add an actor (on the "lookups" tab), inform the team and Udo</t>
        </r>
      </text>
    </comment>
    <comment ref="G9" authorId="0" shapeId="0">
      <text>
        <r>
          <rPr>
            <b/>
            <sz val="9"/>
            <color indexed="81"/>
            <rFont val="Tahoma"/>
            <family val="2"/>
          </rPr>
          <t>If you add a tool (on the "lookups" tab), inform the team and Udo</t>
        </r>
      </text>
    </comment>
    <comment ref="H9" authorId="0" shapeId="0">
      <text>
        <r>
          <rPr>
            <b/>
            <sz val="9"/>
            <color indexed="81"/>
            <rFont val="Tahoma"/>
            <family val="2"/>
          </rPr>
          <t>mainly copy &amp; paste from playbook</t>
        </r>
      </text>
    </comment>
    <comment ref="I9" authorId="0" shapeId="0">
      <text>
        <r>
          <rPr>
            <b/>
            <sz val="9"/>
            <color indexed="81"/>
            <rFont val="Tahoma"/>
            <family val="2"/>
          </rPr>
          <t>COPY &amp; PASTE
Links, servernames, commands (like ping), transaction codes</t>
        </r>
      </text>
    </comment>
    <comment ref="J9" authorId="0" shapeId="0">
      <text>
        <r>
          <rPr>
            <b/>
            <sz val="9"/>
            <color indexed="81"/>
            <rFont val="Tahoma"/>
            <family val="2"/>
          </rPr>
          <t>Expected POSITIVE result
Don't guess!
Only if it is clear out of Playbook
Try Copy &amp; Paste</t>
        </r>
      </text>
    </comment>
    <comment ref="K9" authorId="0" shapeId="0">
      <text>
        <r>
          <rPr>
            <b/>
            <sz val="9"/>
            <color indexed="81"/>
            <rFont val="Tahoma"/>
            <family val="2"/>
          </rPr>
          <t>a number 
or in doubt "?"
"Incident resolved - Ticket Closed"</t>
        </r>
      </text>
    </comment>
    <comment ref="L9" authorId="0" shapeId="0">
      <text>
        <r>
          <rPr>
            <b/>
            <sz val="9"/>
            <color indexed="81"/>
            <rFont val="Tahoma"/>
            <family val="2"/>
          </rPr>
          <t>number or
? or
n/a or
"Elevate to L3"</t>
        </r>
      </text>
    </comment>
  </commentList>
</comments>
</file>

<file path=xl/comments6.xml><?xml version="1.0" encoding="utf-8"?>
<comments xmlns="http://schemas.openxmlformats.org/spreadsheetml/2006/main">
  <authors>
    <author>Udo Schairer</author>
  </authors>
  <commentList>
    <comment ref="B4" authorId="0" shapeId="0">
      <text>
        <r>
          <rPr>
            <b/>
            <sz val="9"/>
            <color indexed="81"/>
            <rFont val="Tahoma"/>
            <family val="2"/>
          </rPr>
          <t>Udo Schairer:</t>
        </r>
        <r>
          <rPr>
            <sz val="9"/>
            <color indexed="81"/>
            <rFont val="Tahoma"/>
            <family val="2"/>
          </rPr>
          <t xml:space="preserve">
will be automatically filled from "App Info" tab</t>
        </r>
      </text>
    </comment>
    <comment ref="C4" authorId="0" shapeId="0">
      <text>
        <r>
          <rPr>
            <sz val="9"/>
            <color indexed="81"/>
            <rFont val="Tahoma"/>
            <family val="2"/>
          </rPr>
          <t xml:space="preserve">Try Copy &amp; Paste
</t>
        </r>
      </text>
    </comment>
    <comment ref="C8" authorId="0" shapeId="0">
      <text>
        <r>
          <rPr>
            <b/>
            <sz val="9"/>
            <color indexed="81"/>
            <rFont val="Tahoma"/>
            <family val="2"/>
          </rPr>
          <t>Udo Schairer:</t>
        </r>
        <r>
          <rPr>
            <sz val="9"/>
            <color indexed="81"/>
            <rFont val="Tahoma"/>
            <family val="2"/>
          </rPr>
          <t xml:space="preserve">
"Initial Diagnosis" followed by 
"Resolution" followed by
"Resolution Validation" (which could point to Initial Diagnosis)</t>
        </r>
      </text>
    </comment>
    <comment ref="D8" authorId="0" shapeId="0">
      <text>
        <r>
          <rPr>
            <b/>
            <sz val="9"/>
            <color indexed="81"/>
            <rFont val="Tahoma"/>
            <family val="2"/>
          </rPr>
          <t>optional, needed for complex run books</t>
        </r>
      </text>
    </comment>
    <comment ref="F8" authorId="0" shapeId="0">
      <text>
        <r>
          <rPr>
            <b/>
            <sz val="9"/>
            <color indexed="81"/>
            <rFont val="Tahoma"/>
            <family val="2"/>
          </rPr>
          <t>If you add an actor (on the "lookups" tab), inform the team and Udo</t>
        </r>
      </text>
    </comment>
    <comment ref="G8" authorId="0" shapeId="0">
      <text>
        <r>
          <rPr>
            <b/>
            <sz val="9"/>
            <color indexed="81"/>
            <rFont val="Tahoma"/>
            <family val="2"/>
          </rPr>
          <t>If you add a tool (on the "lookups" tab), inform the team and Udo</t>
        </r>
      </text>
    </comment>
    <comment ref="H8" authorId="0" shapeId="0">
      <text>
        <r>
          <rPr>
            <b/>
            <sz val="9"/>
            <color indexed="81"/>
            <rFont val="Tahoma"/>
            <family val="2"/>
          </rPr>
          <t>mainly copy &amp; paste from playbook</t>
        </r>
      </text>
    </comment>
    <comment ref="I8" authorId="0" shapeId="0">
      <text>
        <r>
          <rPr>
            <b/>
            <sz val="9"/>
            <color indexed="81"/>
            <rFont val="Tahoma"/>
            <family val="2"/>
          </rPr>
          <t>COPY &amp; PASTE
Links, servernames, commands (like ping), transaction codes</t>
        </r>
      </text>
    </comment>
    <comment ref="J8" authorId="0" shapeId="0">
      <text>
        <r>
          <rPr>
            <b/>
            <sz val="9"/>
            <color indexed="81"/>
            <rFont val="Tahoma"/>
            <family val="2"/>
          </rPr>
          <t>Expected POSITIVE result
Don't guess!
Only if it is clear out of Playbook
Try Copy &amp; Paste</t>
        </r>
      </text>
    </comment>
    <comment ref="K8" authorId="0" shapeId="0">
      <text>
        <r>
          <rPr>
            <b/>
            <sz val="9"/>
            <color indexed="81"/>
            <rFont val="Tahoma"/>
            <family val="2"/>
          </rPr>
          <t>a number 
or in doubt "?"
"Incident resolved - Ticket Closed"</t>
        </r>
      </text>
    </comment>
    <comment ref="L8" authorId="0" shapeId="0">
      <text>
        <r>
          <rPr>
            <b/>
            <sz val="9"/>
            <color indexed="81"/>
            <rFont val="Tahoma"/>
            <family val="2"/>
          </rPr>
          <t>number or
? or
n/a or
"Elevate to L3"</t>
        </r>
      </text>
    </comment>
  </commentList>
</comments>
</file>

<file path=xl/sharedStrings.xml><?xml version="1.0" encoding="utf-8"?>
<sst xmlns="http://schemas.openxmlformats.org/spreadsheetml/2006/main" count="419" uniqueCount="236">
  <si>
    <t>CI:</t>
  </si>
  <si>
    <t>EPR ID:</t>
  </si>
  <si>
    <t>Resolution</t>
  </si>
  <si>
    <t>Step #</t>
  </si>
  <si>
    <t>App Name</t>
  </si>
  <si>
    <t>Incident Model Title</t>
  </si>
  <si>
    <t>Incident Model Category</t>
  </si>
  <si>
    <t>Major Incident Type</t>
  </si>
  <si>
    <t>Description/Symptom</t>
  </si>
  <si>
    <t>Initial Diagnosis</t>
  </si>
  <si>
    <t>Phase</t>
  </si>
  <si>
    <t>Expected Step result</t>
  </si>
  <si>
    <t>Criticality</t>
  </si>
  <si>
    <t>Link to Playbook</t>
  </si>
  <si>
    <t>Link to S2S</t>
  </si>
  <si>
    <t>Link to APATE</t>
  </si>
  <si>
    <t>Screenshot link</t>
  </si>
  <si>
    <t>Subphase</t>
  </si>
  <si>
    <t>Actors</t>
  </si>
  <si>
    <t>AEM</t>
  </si>
  <si>
    <t>ICC</t>
  </si>
  <si>
    <t>M&amp;R</t>
  </si>
  <si>
    <t>ITOC SAP Basis</t>
  </si>
  <si>
    <t>Unix Team</t>
  </si>
  <si>
    <t>Windows Team</t>
  </si>
  <si>
    <t>Tools</t>
  </si>
  <si>
    <t>Web browser</t>
  </si>
  <si>
    <t>Unix</t>
  </si>
  <si>
    <t>Windows</t>
  </si>
  <si>
    <t>SAP</t>
  </si>
  <si>
    <t>Application Admin Console</t>
  </si>
  <si>
    <t>Network Team</t>
  </si>
  <si>
    <t>Actor</t>
  </si>
  <si>
    <t>Tool</t>
  </si>
  <si>
    <t>Description</t>
  </si>
  <si>
    <t>Executable Eommand (if applicable)</t>
  </si>
  <si>
    <t>Next step if success</t>
  </si>
  <si>
    <t>Next step if fail</t>
  </si>
  <si>
    <t>GDBA Team</t>
  </si>
  <si>
    <t>Dev Team</t>
  </si>
  <si>
    <t>cmd Window</t>
  </si>
  <si>
    <t>Ping</t>
  </si>
  <si>
    <t>Remote Access Service</t>
  </si>
  <si>
    <t>?</t>
  </si>
  <si>
    <t>Integrated Lights Out (ILO) Connection</t>
  </si>
  <si>
    <t>Onboard administrator</t>
  </si>
  <si>
    <t>Dail support team</t>
  </si>
  <si>
    <t xml:space="preserve">OC Support </t>
  </si>
  <si>
    <t>Database server</t>
  </si>
  <si>
    <t>Application Server</t>
  </si>
  <si>
    <t>Application Description:</t>
  </si>
  <si>
    <t>Server Information</t>
  </si>
  <si>
    <t>EPR_ID</t>
  </si>
  <si>
    <t>Server Type</t>
  </si>
  <si>
    <t>Server Types</t>
  </si>
  <si>
    <t>Application</t>
  </si>
  <si>
    <t>Database</t>
  </si>
  <si>
    <t>Web</t>
  </si>
  <si>
    <t>Team / Vendor Elevation</t>
  </si>
  <si>
    <t>Name</t>
  </si>
  <si>
    <t>Level</t>
  </si>
  <si>
    <t>Mobile No.</t>
  </si>
  <si>
    <t>email address</t>
  </si>
  <si>
    <t>Team PDL</t>
  </si>
  <si>
    <t>EPR ID</t>
  </si>
  <si>
    <t>Incident Model</t>
  </si>
  <si>
    <t>Server Name(s)</t>
  </si>
  <si>
    <t>Reference Tickets</t>
  </si>
  <si>
    <t>APATE</t>
  </si>
  <si>
    <t>Incident</t>
  </si>
  <si>
    <t>Down</t>
  </si>
  <si>
    <t>Major Incident</t>
  </si>
  <si>
    <t>Poor Performance</t>
  </si>
  <si>
    <t>Health Check</t>
  </si>
  <si>
    <t>Data Timeliness - Data Availability</t>
  </si>
  <si>
    <t>Triage</t>
  </si>
  <si>
    <t>Data Timeliness - Data Content</t>
  </si>
  <si>
    <t>Operations Portal</t>
  </si>
  <si>
    <t xml:space="preserve">Web hosting Team </t>
  </si>
  <si>
    <t>Remote Desktop Connection</t>
  </si>
  <si>
    <t>HPSM Incident Title</t>
  </si>
  <si>
    <t>HPSM Incident Category</t>
  </si>
  <si>
    <t>HPSM Incident Area</t>
  </si>
  <si>
    <t>HPSM Incident Subarea</t>
  </si>
  <si>
    <t xml:space="preserve">HPSM Incident Product Specific </t>
  </si>
  <si>
    <t>HPSM Incident Issue Type</t>
  </si>
  <si>
    <t>Link to Triage</t>
  </si>
  <si>
    <t>Architecture links (Pictures:)</t>
  </si>
  <si>
    <t>Team AG</t>
  </si>
  <si>
    <t>Contact description</t>
  </si>
  <si>
    <t>Comment</t>
  </si>
  <si>
    <t>Other Useful information</t>
  </si>
  <si>
    <t>Title</t>
  </si>
  <si>
    <t>Url (if any)</t>
  </si>
  <si>
    <t>Tidal / JRP information</t>
  </si>
  <si>
    <t>Tidal job / Job-Group</t>
  </si>
  <si>
    <t>BAC/BSM Profile</t>
  </si>
  <si>
    <t>JRP main share point</t>
  </si>
  <si>
    <t>JRP main share point URL</t>
  </si>
  <si>
    <t>hpit:mdcp</t>
  </si>
  <si>
    <t>Mission Critical</t>
  </si>
  <si>
    <t>http://apate.corp.hp.com/appinst.aspx?CI=hpit%3amdcp</t>
  </si>
  <si>
    <t>Santhosh Chandan</t>
  </si>
  <si>
    <t>First Level Contact</t>
  </si>
  <si>
    <t>Application Owner / Support Manager</t>
  </si>
  <si>
    <t>Triage - Mater Data Control Point</t>
  </si>
  <si>
    <t>http://it-services.corp.hp.com/legacy-match/address/v1?wsdl</t>
  </si>
  <si>
    <t>http://it-services-g9.houston.hp.com/legacy-match/address/v1?wsdl</t>
  </si>
  <si>
    <t>http://g9t0535g.houston.hp.com/legacy-match/address/v1?wsdl</t>
  </si>
  <si>
    <t>http://g9t0535g.houston.hp.com/DO_NOT_REMOVE_nosticky/welcome.jsp</t>
  </si>
  <si>
    <t>REQUEST FOR INFORMATION</t>
  </si>
  <si>
    <t>How do I…..(i.e phone, ip address, bulk accounts, bulk ip addresses)</t>
  </si>
  <si>
    <t>Service request to run report</t>
  </si>
  <si>
    <t>L1 and L2 support – more detail than Incident Mgmt</t>
  </si>
  <si>
    <t>Provisioning (include specific SOX compliance requirements)</t>
  </si>
  <si>
    <t>Capacity</t>
  </si>
  <si>
    <t>Reset Tidal master</t>
  </si>
  <si>
    <t>SLA metrics (if applicable)</t>
  </si>
  <si>
    <t>SOX compliance</t>
  </si>
  <si>
    <t>Health check steps</t>
  </si>
  <si>
    <t>N/A</t>
  </si>
  <si>
    <t>GOC Runbook Template V8</t>
  </si>
  <si>
    <t>Version Control</t>
  </si>
  <si>
    <t>Runbook Owner Organization:</t>
  </si>
  <si>
    <t>Runbook Owner Name:</t>
  </si>
  <si>
    <t>Runbook creation date:</t>
  </si>
  <si>
    <t>Runbook last modified date:</t>
  </si>
  <si>
    <t>Version</t>
  </si>
  <si>
    <t>prepared by</t>
  </si>
  <si>
    <t>change description</t>
  </si>
  <si>
    <t>date</t>
  </si>
  <si>
    <t>S2S failover documentation is located at:</t>
  </si>
  <si>
    <t>Runbook test schedule:</t>
  </si>
  <si>
    <r>
      <t xml:space="preserve">Due to the dynamic nature of the information contained in this document it is necessary to review and </t>
    </r>
    <r>
      <rPr>
        <b/>
        <sz val="12"/>
        <color rgb="FF000000"/>
        <rFont val="Arial"/>
        <family val="2"/>
      </rPr>
      <t>exercise</t>
    </r>
    <r>
      <rPr>
        <sz val="12"/>
        <color rgb="FF000000"/>
        <rFont val="Arial"/>
        <family val="2"/>
      </rPr>
      <t xml:space="preserve"> this plan </t>
    </r>
    <r>
      <rPr>
        <b/>
        <sz val="12"/>
        <color rgb="FF000000"/>
        <rFont val="Arial"/>
        <family val="2"/>
      </rPr>
      <t>at least once annually</t>
    </r>
    <r>
      <rPr>
        <sz val="12"/>
        <color rgb="FF000000"/>
        <rFont val="Arial"/>
        <family val="2"/>
      </rPr>
      <t xml:space="preserve"> or whenever major personnel, technology, and/or infrastructure changes are made.</t>
    </r>
  </si>
  <si>
    <t>All applications with Site to Site auto failover capability are required to test it on a routine basis and report their findings to the HA/DR program.</t>
  </si>
  <si>
    <t>The generic examples provided in the table are for guidance and should be replaced with the appropriate items for this specific application. This information is available from the failover artifacts</t>
  </si>
  <si>
    <t>What will be tested</t>
  </si>
  <si>
    <t>When</t>
  </si>
  <si>
    <t>Review the whole document</t>
  </si>
  <si>
    <t>On the anniversary of the last approval date.</t>
  </si>
  <si>
    <t>DB Layer (site-to-site failover)</t>
  </si>
  <si>
    <t>At least once annually or after significant environment change</t>
  </si>
  <si>
    <t>Application Layer (site-to-site failover)</t>
  </si>
  <si>
    <t>Contact details</t>
  </si>
  <si>
    <t>Once annually or each time a contact changes</t>
  </si>
  <si>
    <t>Recovery processes</t>
  </si>
  <si>
    <t>At least once annually</t>
  </si>
  <si>
    <t>Incident Category Name</t>
  </si>
  <si>
    <t>Incident Area Name</t>
  </si>
  <si>
    <t>Incident Subarea Name</t>
  </si>
  <si>
    <t>Incident Product Specific Name</t>
  </si>
  <si>
    <t>Incident Issue Type Name</t>
  </si>
  <si>
    <t xml:space="preserve">Sitescope Monitoring Pages </t>
  </si>
  <si>
    <t>https://g5w2468g.atlanta.hp.com:8443/SiteScope/servlet/Main</t>
  </si>
  <si>
    <t>Address Doctor Status Check URLs</t>
  </si>
  <si>
    <t>Job Recovery Procedure (JRP)</t>
  </si>
  <si>
    <t>http://g2t0596g.austin.hp.com/DO_NOT_REMOVE_nosticky/welcome.jsp</t>
  </si>
  <si>
    <t xml:space="preserve">Check Server Availability </t>
  </si>
  <si>
    <t xml:space="preserve">Each individual server and the port on which they listen is also monitored in the sitescope pages. Please use the URLs / Login credentials and ensure the sitesocpe pages have a Green status. (section Triage has all the sitescope details) </t>
  </si>
  <si>
    <t>AO</t>
  </si>
  <si>
    <t>W-INCLV3-ITIO-AO-SIM</t>
  </si>
  <si>
    <t>PDL-TEAM-CAS-GADSC-DEV </t>
  </si>
  <si>
    <t>L4 PDL APJ</t>
  </si>
  <si>
    <t>L4 PDL AMS</t>
  </si>
  <si>
    <r>
      <t>USERS-CAS-CORE-DEV</t>
    </r>
    <r>
      <rPr>
        <sz val="12"/>
        <color theme="1"/>
        <rFont val="Times New Roman"/>
        <family val="1"/>
      </rPr>
      <t xml:space="preserve"> </t>
    </r>
  </si>
  <si>
    <t>g9t0535g.houston.hp.com</t>
  </si>
  <si>
    <t>Dinakar Challa</t>
  </si>
  <si>
    <t>g2t0629.austin.hp.com</t>
  </si>
  <si>
    <t>g9t0575.houston.hp.com</t>
  </si>
  <si>
    <t>g9t1777g.houston.hp.com</t>
  </si>
  <si>
    <t>g9t1778g.houston.hp.com</t>
  </si>
  <si>
    <t>g2t2472g.austin.hp.com</t>
  </si>
  <si>
    <t>g2t2473g.austin.hp.com</t>
  </si>
  <si>
    <t xml:space="preserve">g5t1187g.atlanta.hp.com </t>
  </si>
  <si>
    <t>g5t1188g.atlanta.hp.com</t>
  </si>
  <si>
    <t>g2t0596g.austin.hp.com</t>
  </si>
  <si>
    <t>Address Doctor WebApp</t>
  </si>
  <si>
    <t>DMZ Online Proxy</t>
  </si>
  <si>
    <t>Online Proxy</t>
  </si>
  <si>
    <t>832-274-9526</t>
  </si>
  <si>
    <t>challa@hp.com</t>
  </si>
  <si>
    <t>santhosh.chandan@hp.com</t>
  </si>
  <si>
    <t>slawomir.zachcial@hp.com</t>
  </si>
  <si>
    <t>Zachcial, Slawomir</t>
  </si>
  <si>
    <t>Login to the Site (Username / Password : SISView / SISView)</t>
  </si>
  <si>
    <t>In the left Navigation Bar scroll to the path - DM--&gt; mission critical--&gt;
W-MDCP--&gt;W-MDCP:PRD-HTTP</t>
  </si>
  <si>
    <t>GSLB Test URL</t>
  </si>
  <si>
    <t>http://it-services-g2.austin.hp.com/legacy-match/address/v1?wsdl</t>
  </si>
  <si>
    <t>http://g2t0596g.austin.hp.com/legacy-match/address/v1?wsdl</t>
  </si>
  <si>
    <t>Proxy Server Apache check</t>
  </si>
  <si>
    <t xml:space="preserve"> </t>
  </si>
  <si>
    <t>Proxy Server Apache Check</t>
  </si>
  <si>
    <t>Go to Step 2</t>
  </si>
  <si>
    <t xml:space="preserve">Address Doctor Application down </t>
  </si>
  <si>
    <t>Apache Load balancing Test URLs</t>
  </si>
  <si>
    <t>Test the Address Doctor Status Check URLs mentioned in the Triage section to make sure the GSLB, URLs work</t>
  </si>
  <si>
    <t>832-703-8540</t>
  </si>
  <si>
    <t>Tidal JRP SharePoint has all the details of MDCP batch jobs.</t>
  </si>
  <si>
    <t>Executable Command (if applicable)</t>
  </si>
  <si>
    <t>AD Web App Servers</t>
  </si>
  <si>
    <t>Address-Doctor Runbook</t>
  </si>
  <si>
    <t>Address Service</t>
  </si>
  <si>
    <t>hpit:addr-serv</t>
  </si>
  <si>
    <t>AddressDoctor provides a powerful software library with functions to enhance and ensure postal address data quality. With a world population of more than 6.5 billion people and increasingly global trade relationships, more and more people face the challenges of handling addresses from all around the world. AddressDoctor software library package has been made part of the CAS frameworks. The AddressDoctor service is exposed as SOAP and ReST based web services for application to consume. The AddressDoctor service is Mission Critical is deployed on a scalable, redundant and highly available architecture. The CASFW implementation of Address Doctor service support 240 countries with internationalization.</t>
  </si>
  <si>
    <t>TBD - will be updated once the runbooks and landscapes are uploaded to OPS Postal.</t>
  </si>
  <si>
    <t>There are no batch Tidal jobs for this application.</t>
  </si>
  <si>
    <t>All the Address doctor / Apache / Port checks and other monitoring pages are in the location below. Steps to follow to validate MDCP application health</t>
  </si>
  <si>
    <t>There are 5 Monitors – and ensure all the monitors are in green status</t>
  </si>
  <si>
    <t>No failover steps necessary.  Managed by GSLB and LLB. Address-Service Is deployed in two zones. Austin and Houston. The instance in Atlanta will be sunset. Austin and Houston are active-active.</t>
  </si>
  <si>
    <t>SIM IT</t>
  </si>
  <si>
    <t>Address-Service Contact List</t>
  </si>
  <si>
    <t>Khaiser Shaik Mohammed;Cedric Ihegword</t>
  </si>
  <si>
    <t>WSDL should be presented</t>
  </si>
  <si>
    <t>None</t>
  </si>
  <si>
    <t>Logon to the servers and check the tomcat process</t>
  </si>
  <si>
    <t>Welcome Page should be presented</t>
  </si>
  <si>
    <t>Logon to the servers and check Apache Process</t>
  </si>
  <si>
    <t>Logon to servers and check tomcat process</t>
  </si>
  <si>
    <t>Web Servers</t>
  </si>
  <si>
    <t>Frontend online Proxy Web servers</t>
  </si>
  <si>
    <t>Address doctor Frontend Web servers in DMZ</t>
  </si>
  <si>
    <t>Application Server for Address doctor</t>
  </si>
  <si>
    <t>WSDL and Welcome page should come up</t>
  </si>
  <si>
    <t>Three tomcat instances should be running on each server</t>
  </si>
  <si>
    <t xml:space="preserve">Go to the Next server, there are 2 servers which needs to be tested to make sure the Data-match tomcat is running. </t>
  </si>
  <si>
    <t xml:space="preserve">Login to the Address doctor servers mentioned in the Servers 
section and run the following commands
1.    Login to the server
2.    ps -ef|grep data-match
3.    Each server needs to have the 3 instances of data-match tomcat running. </t>
  </si>
  <si>
    <t>Logon to web proxy servers and check on Apache process. Invole DWH and Network teams if required. WHA-General-Inst.</t>
  </si>
  <si>
    <t>Updates due to Cloud Migration</t>
  </si>
  <si>
    <t>c2t02427.itcs.hp.com</t>
  </si>
  <si>
    <t>c2t02428.itcs.hp.com</t>
  </si>
  <si>
    <t>c9t02423.itcs.hp.com</t>
  </si>
  <si>
    <t>c9t02426.itcs.hp.com</t>
  </si>
  <si>
    <t>c2t01800.itcs.hp.com</t>
  </si>
  <si>
    <t>c9t01799.itcs.hp.com</t>
  </si>
  <si>
    <t xml:space="preserve">If the tomcat instances are not running use the following command to start the tomcat
1. pbrun su - casfw
2. cd /opt/casfw
3. cd /opt/casfw/current/
4. bash data-match1/tomcat-ad.sh start &amp;
5. bash data-match2/tomcat-ad.sh start &amp;
6. bash data-match3/tomcat-ad.sh start &amp;
</t>
  </si>
  <si>
    <t>In case we need to stop the Address-Doctor tomcat instances, here are the instructions
1. pbrun su - casfw
2. cd /opt/casfw
3. cd /opt/casfw/current/
4. bash data-match1/tomcat-ad.sh stop -force
5. bash data-match2/tomcat-ad.sh stop -force
6. bash data-match3/tomcat-ad.sh stop -force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</si>
</sst>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b/>
      <sz val="11"/>
      <color theme="1"/>
      <name val="Calibri"/>
      <family val="2"/>
      <scheme val="minor"/>
    </font>
    <font>
      <sz val="10"/>
      <name val="MS Sans Serif"/>
      <family val="2"/>
    </font>
    <font>
      <u/>
      <sz val="11"/>
      <color theme="10"/>
      <name val="Calibri"/>
      <family val="2"/>
    </font>
    <font>
      <sz val="9"/>
      <color indexed="81"/>
      <name val="Tahoma"/>
      <family val="2"/>
    </font>
    <font>
      <b/>
      <sz val="9"/>
      <color indexed="81"/>
      <name val="Tahoma"/>
      <family val="2"/>
    </font>
    <font>
      <b/>
      <sz val="12"/>
      <color theme="1"/>
      <name val="Futura Bk"/>
      <family val="2"/>
    </font>
    <font>
      <sz val="12"/>
      <color rgb="FF000000"/>
      <name val="Arial"/>
      <family val="2"/>
    </font>
    <font>
      <b/>
      <sz val="12"/>
      <color rgb="FF000000"/>
      <name val="Arial"/>
      <family val="2"/>
    </font>
    <font>
      <i/>
      <sz val="12"/>
      <color rgb="FF0000FF"/>
      <name val="Arial"/>
      <family val="2"/>
    </font>
    <font>
      <b/>
      <sz val="10"/>
      <color theme="1"/>
      <name val="Futura Bk"/>
      <family val="2"/>
    </font>
    <font>
      <sz val="10"/>
      <color theme="1"/>
      <name val="Futura Bk"/>
      <family val="2"/>
    </font>
    <font>
      <sz val="12"/>
      <color theme="1"/>
      <name val="Times New Roman"/>
      <family val="1"/>
    </font>
    <font>
      <b/>
      <sz val="11"/>
      <color rgb="FFFF0000"/>
      <name val="Calibri"/>
      <family val="2"/>
      <scheme val="minor"/>
    </font>
    <font>
      <b/>
      <sz val="10"/>
      <color rgb="FF000000"/>
      <name val="Calibri"/>
      <family val="2"/>
    </font>
  </fonts>
  <fills count="12">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D9D9D9"/>
        <bgColor indexed="64"/>
      </patternFill>
    </fill>
    <fill>
      <patternFill patternType="solid">
        <fgColor rgb="FFCCFFFF"/>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tted">
        <color indexed="64"/>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dotted">
        <color indexed="64"/>
      </right>
      <top/>
      <bottom style="dotted">
        <color indexed="64"/>
      </bottom>
      <diagonal/>
    </border>
    <border>
      <left/>
      <right style="medium">
        <color indexed="64"/>
      </right>
      <top/>
      <bottom style="dotted">
        <color indexed="64"/>
      </bottom>
      <diagonal/>
    </border>
    <border>
      <left style="medium">
        <color indexed="64"/>
      </left>
      <right style="dotted">
        <color indexed="64"/>
      </right>
      <top/>
      <bottom style="medium">
        <color indexed="64"/>
      </bottom>
      <diagonal/>
    </border>
  </borders>
  <cellStyleXfs count="3">
    <xf numFmtId="0" fontId="0" fillId="0" borderId="0"/>
    <xf numFmtId="0" fontId="2" fillId="0" borderId="0"/>
    <xf numFmtId="0" fontId="3" fillId="0" borderId="0" applyNumberFormat="0" applyFill="0" applyBorder="0" applyAlignment="0" applyProtection="0">
      <alignment vertical="top"/>
      <protection locked="0"/>
    </xf>
  </cellStyleXfs>
  <cellXfs count="141">
    <xf numFmtId="0" fontId="0" fillId="0" borderId="0" xfId="0"/>
    <xf numFmtId="0" fontId="0" fillId="4" borderId="0" xfId="0" applyFill="1" applyAlignment="1">
      <alignment vertical="top"/>
    </xf>
    <xf numFmtId="0" fontId="0" fillId="0" borderId="0" xfId="0" applyAlignment="1">
      <alignment vertical="top"/>
    </xf>
    <xf numFmtId="0" fontId="0" fillId="3" borderId="1" xfId="0" applyFill="1" applyBorder="1" applyAlignment="1">
      <alignment vertical="top"/>
    </xf>
    <xf numFmtId="0" fontId="0" fillId="3" borderId="4" xfId="0" applyFill="1" applyBorder="1" applyAlignment="1">
      <alignment vertical="top"/>
    </xf>
    <xf numFmtId="0" fontId="0" fillId="3" borderId="4" xfId="0" applyFill="1" applyBorder="1" applyAlignment="1">
      <alignment horizontal="left" vertical="top"/>
    </xf>
    <xf numFmtId="0" fontId="0" fillId="3" borderId="6" xfId="0" applyFill="1" applyBorder="1" applyAlignment="1">
      <alignment vertical="top"/>
    </xf>
    <xf numFmtId="0" fontId="0" fillId="0" borderId="0" xfId="0" applyFill="1" applyBorder="1" applyAlignment="1">
      <alignment horizontal="center" vertical="top"/>
    </xf>
    <xf numFmtId="0" fontId="0" fillId="0" borderId="0" xfId="0" applyBorder="1" applyAlignment="1">
      <alignment vertical="top"/>
    </xf>
    <xf numFmtId="0" fontId="0" fillId="0" borderId="0" xfId="0" applyFill="1" applyBorder="1" applyAlignment="1">
      <alignment vertical="top"/>
    </xf>
    <xf numFmtId="0" fontId="0" fillId="0" borderId="0" xfId="0" applyBorder="1" applyAlignment="1">
      <alignment vertical="top" wrapText="1"/>
    </xf>
    <xf numFmtId="0" fontId="1" fillId="2" borderId="0" xfId="0" applyFont="1" applyFill="1" applyBorder="1" applyAlignment="1">
      <alignment vertical="top"/>
    </xf>
    <xf numFmtId="0" fontId="0" fillId="0" borderId="0" xfId="0"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Alignment="1">
      <alignment horizontal="center" vertical="top"/>
    </xf>
    <xf numFmtId="0" fontId="3" fillId="0" borderId="0" xfId="2" applyAlignment="1" applyProtection="1">
      <alignment vertical="center"/>
    </xf>
    <xf numFmtId="0" fontId="0" fillId="0" borderId="0" xfId="0" applyBorder="1" applyAlignment="1">
      <alignment horizontal="center"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1" fillId="0" borderId="2" xfId="0" applyFont="1" applyFill="1" applyBorder="1" applyAlignment="1">
      <alignment vertical="top"/>
    </xf>
    <xf numFmtId="0" fontId="1" fillId="0" borderId="3" xfId="0" applyFont="1" applyFill="1" applyBorder="1" applyAlignment="1">
      <alignment vertical="top"/>
    </xf>
    <xf numFmtId="0" fontId="0" fillId="0" borderId="7" xfId="0" applyFill="1" applyBorder="1" applyAlignment="1">
      <alignment vertical="top"/>
    </xf>
    <xf numFmtId="0" fontId="0" fillId="0" borderId="0" xfId="0"/>
    <xf numFmtId="0" fontId="0" fillId="0" borderId="0" xfId="0" applyAlignment="1">
      <alignment vertical="top"/>
    </xf>
    <xf numFmtId="0" fontId="0" fillId="0" borderId="9"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5" borderId="0" xfId="0" applyFill="1"/>
    <xf numFmtId="0" fontId="0" fillId="6" borderId="0" xfId="0" applyFill="1"/>
    <xf numFmtId="0" fontId="0" fillId="0" borderId="0" xfId="0" applyBorder="1"/>
    <xf numFmtId="0" fontId="0" fillId="0" borderId="7" xfId="0" applyBorder="1" applyAlignment="1">
      <alignment vertical="top"/>
    </xf>
    <xf numFmtId="0" fontId="0" fillId="0" borderId="0" xfId="0" applyFill="1" applyAlignment="1">
      <alignment vertical="top"/>
    </xf>
    <xf numFmtId="0" fontId="0" fillId="0" borderId="8" xfId="0" applyBorder="1" applyAlignment="1">
      <alignment vertical="top"/>
    </xf>
    <xf numFmtId="0" fontId="0" fillId="0" borderId="10" xfId="0" applyBorder="1" applyAlignment="1">
      <alignment vertical="top"/>
    </xf>
    <xf numFmtId="0" fontId="0" fillId="0" borderId="11" xfId="0" applyBorder="1"/>
    <xf numFmtId="0" fontId="1" fillId="0" borderId="1" xfId="0" applyFont="1" applyFill="1" applyBorder="1" applyAlignment="1">
      <alignment vertical="top"/>
    </xf>
    <xf numFmtId="0" fontId="0" fillId="0" borderId="6" xfId="0" applyBorder="1" applyAlignment="1">
      <alignment vertical="top"/>
    </xf>
    <xf numFmtId="0" fontId="0" fillId="0" borderId="0" xfId="0" applyFill="1" applyBorder="1" applyAlignment="1"/>
    <xf numFmtId="0" fontId="0" fillId="3" borderId="3" xfId="0" applyFill="1" applyBorder="1" applyAlignment="1">
      <alignment horizontal="left" vertical="top"/>
    </xf>
    <xf numFmtId="0" fontId="0" fillId="3" borderId="5" xfId="0" applyFill="1" applyBorder="1" applyAlignment="1">
      <alignment horizontal="left" vertical="top"/>
    </xf>
    <xf numFmtId="0" fontId="0" fillId="3" borderId="8" xfId="0" applyFill="1" applyBorder="1" applyAlignment="1">
      <alignment horizontal="left" vertical="top"/>
    </xf>
    <xf numFmtId="0" fontId="0" fillId="8" borderId="15" xfId="0" applyFill="1" applyBorder="1"/>
    <xf numFmtId="0" fontId="0" fillId="8" borderId="17" xfId="0" applyFill="1" applyBorder="1"/>
    <xf numFmtId="0" fontId="0" fillId="0" borderId="18" xfId="0" applyBorder="1"/>
    <xf numFmtId="0" fontId="0" fillId="0" borderId="19" xfId="0" applyBorder="1"/>
    <xf numFmtId="0" fontId="0" fillId="0" borderId="20" xfId="0" applyBorder="1"/>
    <xf numFmtId="0" fontId="0" fillId="0" borderId="1" xfId="0" applyBorder="1"/>
    <xf numFmtId="0" fontId="0" fillId="0" borderId="2" xfId="0" applyBorder="1"/>
    <xf numFmtId="0" fontId="0" fillId="0" borderId="3" xfId="0" applyFill="1" applyBorder="1"/>
    <xf numFmtId="0" fontId="0" fillId="0" borderId="0" xfId="0" applyFill="1" applyBorder="1"/>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3" fillId="3" borderId="5" xfId="2" applyFill="1" applyBorder="1" applyAlignment="1" applyProtection="1">
      <alignment horizontal="left" vertical="top"/>
    </xf>
    <xf numFmtId="0" fontId="0" fillId="0" borderId="21" xfId="0" applyBorder="1"/>
    <xf numFmtId="0" fontId="0" fillId="0" borderId="22" xfId="0" applyBorder="1"/>
    <xf numFmtId="0" fontId="0" fillId="0" borderId="23" xfId="0" applyBorder="1"/>
    <xf numFmtId="0" fontId="0" fillId="0" borderId="24" xfId="0" applyBorder="1"/>
    <xf numFmtId="0" fontId="0" fillId="0" borderId="7" xfId="0" applyBorder="1" applyAlignment="1">
      <alignment vertical="top" wrapText="1"/>
    </xf>
    <xf numFmtId="0" fontId="3" fillId="0" borderId="0" xfId="2" applyBorder="1" applyAlignment="1" applyProtection="1">
      <alignment vertical="top"/>
    </xf>
    <xf numFmtId="0" fontId="3" fillId="0" borderId="0" xfId="2" applyAlignment="1" applyProtection="1">
      <alignment vertical="top" wrapText="1"/>
    </xf>
    <xf numFmtId="0" fontId="0" fillId="0" borderId="0" xfId="0" applyAlignment="1">
      <alignment vertical="top" wrapText="1"/>
    </xf>
    <xf numFmtId="0" fontId="0" fillId="8" borderId="0" xfId="0" applyFill="1" applyAlignment="1">
      <alignment horizontal="left"/>
    </xf>
    <xf numFmtId="0" fontId="0" fillId="0" borderId="0" xfId="0" applyAlignment="1">
      <alignment horizontal="left"/>
    </xf>
    <xf numFmtId="0" fontId="0" fillId="9" borderId="1" xfId="0" applyFill="1" applyBorder="1"/>
    <xf numFmtId="0" fontId="0" fillId="9" borderId="2" xfId="0" applyFill="1" applyBorder="1"/>
    <xf numFmtId="0" fontId="0" fillId="9" borderId="3" xfId="0" applyFill="1" applyBorder="1"/>
    <xf numFmtId="164" fontId="0" fillId="0" borderId="4" xfId="0" applyNumberFormat="1" applyBorder="1" applyAlignment="1">
      <alignment horizontal="center"/>
    </xf>
    <xf numFmtId="0" fontId="6" fillId="0" borderId="0" xfId="0" applyFont="1" applyAlignment="1">
      <alignment horizontal="left" vertical="center" wrapText="1"/>
    </xf>
    <xf numFmtId="0" fontId="7" fillId="0" borderId="0" xfId="0" applyFont="1" applyAlignment="1">
      <alignment vertical="center"/>
    </xf>
    <xf numFmtId="0" fontId="9" fillId="0" borderId="0" xfId="0" applyFont="1"/>
    <xf numFmtId="0" fontId="10" fillId="10" borderId="25" xfId="0" applyFont="1" applyFill="1" applyBorder="1" applyAlignment="1">
      <alignment horizontal="justify" vertical="center" wrapText="1"/>
    </xf>
    <xf numFmtId="0" fontId="10" fillId="10" borderId="26" xfId="0" applyFont="1" applyFill="1" applyBorder="1" applyAlignment="1">
      <alignment horizontal="justify" vertical="center" wrapText="1"/>
    </xf>
    <xf numFmtId="0" fontId="11" fillId="11" borderId="27" xfId="0" applyFont="1" applyFill="1" applyBorder="1" applyAlignment="1">
      <alignment horizontal="left" vertical="center" wrapText="1"/>
    </xf>
    <xf numFmtId="0" fontId="11" fillId="11" borderId="28" xfId="0" applyFont="1" applyFill="1" applyBorder="1" applyAlignment="1">
      <alignment horizontal="left" vertical="center" wrapText="1"/>
    </xf>
    <xf numFmtId="0" fontId="11" fillId="11" borderId="29" xfId="0" applyFont="1" applyFill="1" applyBorder="1" applyAlignment="1">
      <alignment horizontal="left" vertical="center" wrapText="1"/>
    </xf>
    <xf numFmtId="0" fontId="11" fillId="11" borderId="17" xfId="0" applyFont="1" applyFill="1" applyBorder="1" applyAlignment="1">
      <alignment horizontal="left" vertical="center" wrapText="1"/>
    </xf>
    <xf numFmtId="0" fontId="0" fillId="0" borderId="1" xfId="0" applyBorder="1" applyAlignment="1">
      <alignment vertical="top"/>
    </xf>
    <xf numFmtId="15" fontId="0" fillId="8" borderId="0" xfId="0" applyNumberFormat="1" applyFill="1" applyAlignment="1">
      <alignment horizontal="left"/>
    </xf>
    <xf numFmtId="0" fontId="3" fillId="3" borderId="5" xfId="2" applyFill="1" applyBorder="1" applyAlignment="1" applyProtection="1">
      <alignment horizontal="left" vertical="top" wrapText="1"/>
    </xf>
    <xf numFmtId="0" fontId="0" fillId="7" borderId="13" xfId="0" applyFill="1" applyBorder="1" applyAlignment="1">
      <alignment vertical="top" wrapText="1"/>
    </xf>
    <xf numFmtId="0" fontId="0" fillId="7" borderId="15" xfId="0" applyFill="1" applyBorder="1"/>
    <xf numFmtId="0" fontId="0" fillId="7" borderId="17" xfId="0" applyFill="1" applyBorder="1"/>
    <xf numFmtId="15" fontId="0" fillId="0" borderId="5" xfId="0" applyNumberFormat="1" applyBorder="1"/>
    <xf numFmtId="0" fontId="3" fillId="7" borderId="15" xfId="2" applyFill="1" applyBorder="1" applyAlignment="1" applyProtection="1">
      <alignment wrapText="1"/>
    </xf>
    <xf numFmtId="0" fontId="0" fillId="7" borderId="15" xfId="0" applyFill="1" applyBorder="1" applyAlignment="1">
      <alignment wrapText="1"/>
    </xf>
    <xf numFmtId="0" fontId="3" fillId="8" borderId="15" xfId="2" applyFill="1" applyBorder="1" applyAlignment="1" applyProtection="1">
      <alignment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3" fillId="0" borderId="24" xfId="2" applyBorder="1" applyAlignment="1" applyProtection="1">
      <alignment horizontal="left" vertical="top" wrapText="1"/>
    </xf>
    <xf numFmtId="0" fontId="3" fillId="0" borderId="23" xfId="2" applyBorder="1" applyAlignment="1" applyProtection="1"/>
    <xf numFmtId="0" fontId="0" fillId="0" borderId="0" xfId="0"/>
    <xf numFmtId="0" fontId="3" fillId="0" borderId="7" xfId="2" applyBorder="1" applyAlignment="1" applyProtection="1"/>
    <xf numFmtId="0" fontId="3" fillId="0" borderId="0" xfId="2" applyAlignment="1" applyProtection="1"/>
    <xf numFmtId="0" fontId="3" fillId="0" borderId="9" xfId="2" applyBorder="1" applyAlignment="1" applyProtection="1">
      <alignment horizontal="left" vertical="top" wrapText="1"/>
    </xf>
    <xf numFmtId="0" fontId="0" fillId="0" borderId="4" xfId="0" applyBorder="1" applyAlignment="1">
      <alignment horizontal="center"/>
    </xf>
    <xf numFmtId="0" fontId="1" fillId="0" borderId="9" xfId="0" applyFont="1" applyBorder="1"/>
    <xf numFmtId="0" fontId="0" fillId="6" borderId="0" xfId="0" applyFill="1" applyAlignment="1">
      <alignment vertical="top"/>
    </xf>
    <xf numFmtId="0" fontId="14" fillId="6" borderId="0" xfId="0" applyFont="1" applyFill="1" applyAlignment="1">
      <alignment horizontal="left" indent="5"/>
    </xf>
    <xf numFmtId="0" fontId="1" fillId="6" borderId="0" xfId="0" applyFont="1" applyFill="1" applyAlignment="1">
      <alignment vertical="top"/>
    </xf>
    <xf numFmtId="0" fontId="0" fillId="0" borderId="22" xfId="0" applyBorder="1" applyAlignment="1">
      <alignment vertical="top" wrapText="1"/>
    </xf>
    <xf numFmtId="0" fontId="0" fillId="0" borderId="23" xfId="0" applyFill="1"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9" xfId="0" applyBorder="1" applyAlignment="1">
      <alignment vertical="top"/>
    </xf>
    <xf numFmtId="0" fontId="0" fillId="0" borderId="9" xfId="0" applyFill="1" applyBorder="1" applyAlignment="1">
      <alignment vertical="top"/>
    </xf>
    <xf numFmtId="0" fontId="0" fillId="0" borderId="9" xfId="0" applyBorder="1" applyAlignment="1">
      <alignment vertical="top" wrapText="1"/>
    </xf>
    <xf numFmtId="0" fontId="1" fillId="2" borderId="9" xfId="0" applyFont="1" applyFill="1" applyBorder="1" applyAlignment="1">
      <alignment vertical="top"/>
    </xf>
    <xf numFmtId="0" fontId="0" fillId="0" borderId="9" xfId="0" applyBorder="1" applyAlignment="1">
      <alignment horizontal="center" vertical="top"/>
    </xf>
    <xf numFmtId="0" fontId="0" fillId="0" borderId="9" xfId="0" applyFill="1" applyBorder="1" applyAlignment="1">
      <alignment vertical="top" wrapText="1"/>
    </xf>
    <xf numFmtId="0" fontId="3" fillId="0" borderId="9" xfId="2" applyBorder="1" applyAlignment="1" applyProtection="1">
      <alignment vertical="center"/>
    </xf>
    <xf numFmtId="0" fontId="0" fillId="0" borderId="9" xfId="0" applyFill="1" applyBorder="1" applyAlignment="1">
      <alignment horizontal="center" vertical="top" wrapText="1"/>
    </xf>
    <xf numFmtId="0" fontId="0" fillId="0" borderId="9" xfId="0" applyBorder="1" applyAlignment="1">
      <alignment horizontal="center" vertical="top" wrapText="1"/>
    </xf>
    <xf numFmtId="0" fontId="3" fillId="0" borderId="9" xfId="2" applyBorder="1" applyAlignment="1" applyProtection="1">
      <alignment vertical="top"/>
    </xf>
    <xf numFmtId="0" fontId="3" fillId="0" borderId="9" xfId="2" applyBorder="1" applyAlignment="1" applyProtection="1">
      <alignment vertical="top" wrapText="1"/>
    </xf>
    <xf numFmtId="0" fontId="0" fillId="0" borderId="9" xfId="0" applyFill="1" applyBorder="1" applyAlignment="1">
      <alignment horizontal="center" vertical="top"/>
    </xf>
    <xf numFmtId="0" fontId="0" fillId="0" borderId="9" xfId="0" applyFill="1" applyBorder="1" applyAlignment="1">
      <alignment horizontal="center" wrapText="1"/>
    </xf>
    <xf numFmtId="0" fontId="3" fillId="0" borderId="9" xfId="2" applyBorder="1" applyAlignment="1" applyProtection="1">
      <alignment wrapText="1"/>
    </xf>
    <xf numFmtId="0" fontId="3" fillId="0" borderId="9" xfId="2" applyBorder="1" applyAlignment="1" applyProtection="1"/>
    <xf numFmtId="0" fontId="1" fillId="0" borderId="9" xfId="0" applyFont="1" applyFill="1" applyBorder="1" applyAlignment="1">
      <alignment vertical="top"/>
    </xf>
    <xf numFmtId="0" fontId="13" fillId="0" borderId="9" xfId="0" applyFont="1" applyBorder="1" applyAlignment="1">
      <alignment vertical="top" wrapText="1"/>
    </xf>
    <xf numFmtId="0" fontId="0" fillId="0" borderId="9" xfId="0" applyFont="1" applyFill="1" applyBorder="1" applyAlignment="1">
      <alignment vertical="top"/>
    </xf>
    <xf numFmtId="0" fontId="0" fillId="2" borderId="9" xfId="0" applyFont="1" applyFill="1" applyBorder="1" applyAlignment="1">
      <alignment vertical="top"/>
    </xf>
    <xf numFmtId="0" fontId="0" fillId="7" borderId="12" xfId="0" applyFill="1" applyBorder="1" applyAlignment="1">
      <alignment horizontal="left" vertical="top"/>
    </xf>
    <xf numFmtId="0" fontId="0" fillId="7" borderId="14" xfId="0" applyFill="1" applyBorder="1" applyAlignment="1">
      <alignment horizontal="left" vertical="top"/>
    </xf>
    <xf numFmtId="0" fontId="0" fillId="7" borderId="16" xfId="0" applyFill="1" applyBorder="1" applyAlignment="1">
      <alignment horizontal="left" vertical="top"/>
    </xf>
    <xf numFmtId="0" fontId="0" fillId="8" borderId="12" xfId="0" applyFill="1" applyBorder="1" applyAlignment="1">
      <alignment horizontal="left" vertical="top"/>
    </xf>
    <xf numFmtId="0" fontId="0" fillId="8" borderId="14" xfId="0" applyFill="1" applyBorder="1" applyAlignment="1">
      <alignment horizontal="left" vertical="top"/>
    </xf>
    <xf numFmtId="0" fontId="0" fillId="8" borderId="16" xfId="0" applyFill="1" applyBorder="1" applyAlignment="1">
      <alignment horizontal="left" vertical="top"/>
    </xf>
    <xf numFmtId="0" fontId="0" fillId="0" borderId="9" xfId="0" applyFill="1" applyBorder="1" applyAlignment="1">
      <alignment vertical="top" wrapText="1"/>
    </xf>
    <xf numFmtId="0" fontId="0" fillId="0" borderId="9" xfId="0" applyBorder="1" applyAlignment="1">
      <alignment vertical="top" wrapText="1"/>
    </xf>
    <xf numFmtId="0" fontId="0" fillId="3" borderId="9" xfId="0" applyFill="1" applyBorder="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191.sharepoint.hp.com/Users/bhe/Documents/Sharepoint-%20Runbooks/High%20Priority%20Web%20Runbooks/108328-SiebelCR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ent191.sharepoint.hp.com/Users/pnpo/Desktop/S&amp;P%20Knowledge%20Mgmt/Approved%20Runbooks/WEB/2nd%20Sign-off/103293%20-%20MyPI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ent191.sharepoint.hp.com/Users/pnpo/Desktop/S&amp;P%20Knowledge%20Mgmt/Approved%20Runbooks/WEB/1st%20Sign-off/108328%20-%20Siebel%20CRM%20ap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ent191.sharepoint.hp.com/Users/ps16/Desktop/Run%20book%20update/Completed%20Rework/944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prime21.sharepoint.hp.com/Users/bm3/Downloads/PlayBook/Runbook_Template_V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ent191.sharepoint.hp.com/Users/eshas/AppData/Local/Microsoft/Windows/Temporary%20Internet%20Files/Content.Outlook/TFBOUOQ4/107037-%20SIQP%20play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Info"/>
      <sheetName val="Server Information"/>
      <sheetName val="Team-Vendor Elevation"/>
      <sheetName val="IM Model 1"/>
      <sheetName val="IM Model 2"/>
      <sheetName val="IM Model 3"/>
      <sheetName val="IM Model 4"/>
      <sheetName val="IM Model 5"/>
      <sheetName val="IM Model 6"/>
      <sheetName val="IM Model 7"/>
      <sheetName val="IM Model 8"/>
      <sheetName val="IM Model 9"/>
      <sheetName val="IM Model 10"/>
      <sheetName val="IM Model 11"/>
      <sheetName val="IM Model 12"/>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AEM</v>
          </cell>
          <cell r="B1" t="str">
            <v>Web browser</v>
          </cell>
        </row>
        <row r="2">
          <cell r="A2" t="str">
            <v>ICC</v>
          </cell>
          <cell r="B2" t="str">
            <v>Unix</v>
          </cell>
        </row>
        <row r="3">
          <cell r="A3" t="str">
            <v>M&amp;R</v>
          </cell>
          <cell r="B3" t="str">
            <v>Windows</v>
          </cell>
        </row>
        <row r="4">
          <cell r="A4" t="str">
            <v>ITOC SAP Basis</v>
          </cell>
          <cell r="B4" t="str">
            <v>SAP</v>
          </cell>
        </row>
        <row r="5">
          <cell r="A5" t="str">
            <v>Unix Team</v>
          </cell>
          <cell r="B5" t="str">
            <v>Application Admin Console</v>
          </cell>
        </row>
        <row r="6">
          <cell r="A6" t="str">
            <v>Windows Team</v>
          </cell>
          <cell r="B6" t="str">
            <v>Cmd window</v>
          </cell>
        </row>
        <row r="7">
          <cell r="A7" t="str">
            <v>Network Team</v>
          </cell>
          <cell r="B7" t="str">
            <v>Remote access service</v>
          </cell>
        </row>
        <row r="8">
          <cell r="A8" t="str">
            <v>GDBA</v>
          </cell>
          <cell r="B8" t="str">
            <v>?</v>
          </cell>
        </row>
        <row r="9">
          <cell r="A9" t="str">
            <v>ITIO</v>
          </cell>
        </row>
        <row r="10">
          <cell r="A10" t="str">
            <v>DEV Team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Info"/>
      <sheetName val="Server Information"/>
      <sheetName val="Team-Vendor Elevation"/>
      <sheetName val="Other Useful Info"/>
      <sheetName val="Tidal  JRP"/>
      <sheetName val="Triage"/>
      <sheetName val="Failover"/>
      <sheetName val="Health Check"/>
      <sheetName val="Down"/>
      <sheetName val="Down - Case 1"/>
      <sheetName val="PP"/>
      <sheetName val="DT"/>
      <sheetName val="look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AEM</v>
          </cell>
          <cell r="B2" t="str">
            <v>APATE</v>
          </cell>
          <cell r="D2" t="str">
            <v>Incident</v>
          </cell>
          <cell r="E2" t="str">
            <v>Down</v>
          </cell>
        </row>
        <row r="3">
          <cell r="A3" t="str">
            <v>Dail support team</v>
          </cell>
          <cell r="B3" t="str">
            <v>Application Admin Console</v>
          </cell>
          <cell r="D3" t="str">
            <v>Major Incident</v>
          </cell>
          <cell r="E3" t="str">
            <v>Poor Performance</v>
          </cell>
        </row>
        <row r="4">
          <cell r="A4" t="str">
            <v>Dev Team</v>
          </cell>
          <cell r="B4" t="str">
            <v>Application Server</v>
          </cell>
          <cell r="D4" t="str">
            <v>Health Check</v>
          </cell>
          <cell r="E4" t="str">
            <v>Data Timeliness - Data Availability</v>
          </cell>
        </row>
        <row r="5">
          <cell r="A5" t="str">
            <v>GDBA Team</v>
          </cell>
          <cell r="B5" t="str">
            <v>cmd Window</v>
          </cell>
          <cell r="D5" t="str">
            <v>Triage</v>
          </cell>
          <cell r="E5" t="str">
            <v>Data Timeliness - Data Content</v>
          </cell>
        </row>
        <row r="6">
          <cell r="A6" t="str">
            <v>ICC</v>
          </cell>
          <cell r="B6" t="str">
            <v>Database server</v>
          </cell>
        </row>
        <row r="7">
          <cell r="A7" t="str">
            <v>ITOC SAP Basis</v>
          </cell>
          <cell r="B7" t="str">
            <v>Integrated Lights Out (ILO) Connection</v>
          </cell>
        </row>
        <row r="8">
          <cell r="A8" t="str">
            <v>M&amp;R</v>
          </cell>
          <cell r="B8" t="str">
            <v>Onboard administrator</v>
          </cell>
        </row>
        <row r="9">
          <cell r="A9" t="str">
            <v>Network Team</v>
          </cell>
          <cell r="B9" t="str">
            <v>Operations Portal</v>
          </cell>
        </row>
        <row r="10">
          <cell r="A10" t="str">
            <v xml:space="preserve">OC Support </v>
          </cell>
          <cell r="B10" t="str">
            <v>Ping</v>
          </cell>
        </row>
        <row r="11">
          <cell r="A11" t="str">
            <v>Unix Team</v>
          </cell>
          <cell r="B11" t="str">
            <v>Remote Access Service</v>
          </cell>
        </row>
        <row r="12">
          <cell r="A12" t="str">
            <v>Windows Team</v>
          </cell>
          <cell r="B12" t="str">
            <v>SAP</v>
          </cell>
        </row>
        <row r="13">
          <cell r="A13" t="str">
            <v xml:space="preserve">Web hosting Team </v>
          </cell>
          <cell r="B13" t="str">
            <v>Unix</v>
          </cell>
        </row>
        <row r="14">
          <cell r="A14" t="str">
            <v>?</v>
          </cell>
          <cell r="B14" t="str">
            <v>Web browser</v>
          </cell>
        </row>
        <row r="15">
          <cell r="B15" t="str">
            <v>Windows</v>
          </cell>
        </row>
        <row r="16">
          <cell r="B16" t="str">
            <v>Remote Desktop Connection</v>
          </cell>
        </row>
        <row r="17">
          <cell r="B17"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Info"/>
      <sheetName val="Server Information"/>
      <sheetName val="Team-Vendor Elevation"/>
      <sheetName val="Other Useful Info"/>
      <sheetName val="Tidal  JRP"/>
      <sheetName val="Triage"/>
      <sheetName val="Failover"/>
      <sheetName val="Health Checks"/>
      <sheetName val="Restarting service"/>
      <sheetName val="Disc space issue"/>
      <sheetName val="Server reboot"/>
      <sheetName val="Recovery steps"/>
      <sheetName val="EDW workflow"/>
      <sheetName val="DIF interface"/>
      <sheetName val="DT"/>
      <sheetName val="DT - Case 1"/>
      <sheetName val="DT - Case 2"/>
      <sheetName val="DT - Case 3"/>
      <sheetName val="look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AEM</v>
          </cell>
          <cell r="B2" t="str">
            <v>APATE</v>
          </cell>
        </row>
        <row r="3">
          <cell r="A3" t="str">
            <v>Dail support team</v>
          </cell>
          <cell r="B3" t="str">
            <v>Application Admin Console</v>
          </cell>
        </row>
        <row r="4">
          <cell r="A4" t="str">
            <v>Dev Team</v>
          </cell>
          <cell r="B4" t="str">
            <v>Application Server</v>
          </cell>
        </row>
        <row r="5">
          <cell r="A5" t="str">
            <v>GDBA Team</v>
          </cell>
          <cell r="B5" t="str">
            <v>cmd Window</v>
          </cell>
        </row>
        <row r="6">
          <cell r="A6" t="str">
            <v>ICC</v>
          </cell>
          <cell r="B6" t="str">
            <v>Database server</v>
          </cell>
        </row>
        <row r="7">
          <cell r="A7" t="str">
            <v>ITOC SAP Basis</v>
          </cell>
          <cell r="B7" t="str">
            <v>Integrated Lights Out (ILO) Connection</v>
          </cell>
        </row>
        <row r="8">
          <cell r="A8" t="str">
            <v>M&amp;R</v>
          </cell>
          <cell r="B8" t="str">
            <v>Onboard administrator</v>
          </cell>
        </row>
        <row r="9">
          <cell r="A9" t="str">
            <v>Network Team</v>
          </cell>
          <cell r="B9" t="str">
            <v>Operations Portal</v>
          </cell>
        </row>
        <row r="10">
          <cell r="A10" t="str">
            <v xml:space="preserve">OC Support </v>
          </cell>
          <cell r="B10" t="str">
            <v>Ping</v>
          </cell>
        </row>
        <row r="11">
          <cell r="A11" t="str">
            <v>Unix Team</v>
          </cell>
          <cell r="B11" t="str">
            <v>Remote Access Service</v>
          </cell>
        </row>
        <row r="12">
          <cell r="A12" t="str">
            <v>Windows Team</v>
          </cell>
          <cell r="B12" t="str">
            <v>SAP</v>
          </cell>
        </row>
        <row r="13">
          <cell r="A13" t="str">
            <v xml:space="preserve">Web hosting Team </v>
          </cell>
          <cell r="B13" t="str">
            <v>Unix</v>
          </cell>
        </row>
        <row r="14">
          <cell r="A14" t="str">
            <v>?</v>
          </cell>
          <cell r="B14" t="str">
            <v>Web browser</v>
          </cell>
        </row>
        <row r="15">
          <cell r="B15" t="str">
            <v>Windows</v>
          </cell>
        </row>
        <row r="16">
          <cell r="B16" t="str">
            <v>Remote Desktop Connection</v>
          </cell>
        </row>
        <row r="17">
          <cell r="B17"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Info"/>
      <sheetName val="Server Information"/>
      <sheetName val="Team-Vendor Elevation"/>
      <sheetName val="lookups"/>
    </sheetNames>
    <sheetDataSet>
      <sheetData sheetId="0">
        <row r="5">
          <cell r="B5">
            <v>94413</v>
          </cell>
        </row>
      </sheetData>
      <sheetData sheetId="1" refreshError="1"/>
      <sheetData sheetId="2" refreshError="1"/>
      <sheetData sheetId="3">
        <row r="1">
          <cell r="A1" t="str">
            <v>Actors</v>
          </cell>
        </row>
        <row r="2">
          <cell r="A2" t="str">
            <v>AEM</v>
          </cell>
        </row>
        <row r="3">
          <cell r="A3" t="str">
            <v>Dail support team</v>
          </cell>
        </row>
        <row r="4">
          <cell r="A4" t="str">
            <v>Dev Team</v>
          </cell>
        </row>
        <row r="5">
          <cell r="A5" t="str">
            <v>GDBA Team</v>
          </cell>
        </row>
        <row r="6">
          <cell r="A6" t="str">
            <v>ICC</v>
          </cell>
        </row>
        <row r="7">
          <cell r="A7" t="str">
            <v>ITOC SAP Basis</v>
          </cell>
        </row>
        <row r="8">
          <cell r="A8" t="str">
            <v>M&amp;R</v>
          </cell>
        </row>
        <row r="9">
          <cell r="A9" t="str">
            <v>Network Team</v>
          </cell>
        </row>
        <row r="10">
          <cell r="A10" t="str">
            <v xml:space="preserve">OC Support </v>
          </cell>
        </row>
        <row r="11">
          <cell r="A11" t="str">
            <v>Unix Team</v>
          </cell>
        </row>
        <row r="12">
          <cell r="A12" t="str">
            <v>Windows Team</v>
          </cell>
        </row>
        <row r="13">
          <cell r="A13" t="str">
            <v>?</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pp Info"/>
      <sheetName val="Server Information"/>
      <sheetName val="Team-Vendor Elevation"/>
      <sheetName val="Other Useful Info"/>
      <sheetName val="Tidal  JRP"/>
      <sheetName val="Triage"/>
      <sheetName val="Failover"/>
      <sheetName val="IM Model 1"/>
      <sheetName val="IM Model 2"/>
      <sheetName val="IM Model 3"/>
      <sheetName val="IM Model 4 (unstructured)"/>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AEM</v>
          </cell>
          <cell r="B2" t="str">
            <v>APATE</v>
          </cell>
          <cell r="C2" t="str">
            <v>Application</v>
          </cell>
          <cell r="D2" t="str">
            <v>Incident</v>
          </cell>
          <cell r="E2" t="str">
            <v>Down</v>
          </cell>
        </row>
        <row r="3">
          <cell r="A3" t="str">
            <v>Dail support team</v>
          </cell>
          <cell r="B3" t="str">
            <v>Application Admin Console</v>
          </cell>
          <cell r="C3" t="str">
            <v>Database</v>
          </cell>
          <cell r="D3" t="str">
            <v>Major Incident</v>
          </cell>
          <cell r="E3" t="str">
            <v>Poor Performance</v>
          </cell>
        </row>
        <row r="4">
          <cell r="A4" t="str">
            <v>Dev Team</v>
          </cell>
          <cell r="B4" t="str">
            <v>Application Server</v>
          </cell>
          <cell r="C4" t="str">
            <v>Web</v>
          </cell>
          <cell r="D4" t="str">
            <v>Health Check</v>
          </cell>
          <cell r="E4" t="str">
            <v>Data Timeliness - Data Availability</v>
          </cell>
        </row>
        <row r="5">
          <cell r="A5" t="str">
            <v>GDBA Team</v>
          </cell>
          <cell r="B5" t="str">
            <v>cmd Window</v>
          </cell>
          <cell r="D5" t="str">
            <v>Triage</v>
          </cell>
          <cell r="E5" t="str">
            <v>Data Timeliness - Data Content</v>
          </cell>
        </row>
        <row r="6">
          <cell r="A6" t="str">
            <v>ICC</v>
          </cell>
          <cell r="B6" t="str">
            <v>Database server</v>
          </cell>
        </row>
        <row r="7">
          <cell r="A7" t="str">
            <v>ITOC SAP Basis</v>
          </cell>
          <cell r="B7" t="str">
            <v>Integrated Lights Out (ILO) Connection</v>
          </cell>
        </row>
        <row r="8">
          <cell r="A8" t="str">
            <v>M&amp;R</v>
          </cell>
          <cell r="B8" t="str">
            <v>Onboard administrator</v>
          </cell>
        </row>
        <row r="9">
          <cell r="A9" t="str">
            <v>Network Team</v>
          </cell>
          <cell r="B9" t="str">
            <v>Operations Portal</v>
          </cell>
        </row>
        <row r="10">
          <cell r="A10" t="str">
            <v xml:space="preserve">OC Support </v>
          </cell>
          <cell r="B10" t="str">
            <v>Ping</v>
          </cell>
        </row>
        <row r="11">
          <cell r="A11" t="str">
            <v>Unix Team</v>
          </cell>
          <cell r="B11" t="str">
            <v>Remote Access Service</v>
          </cell>
        </row>
        <row r="12">
          <cell r="A12" t="str">
            <v>Windows Team</v>
          </cell>
          <cell r="B12" t="str">
            <v>SAP</v>
          </cell>
        </row>
        <row r="13">
          <cell r="A13" t="str">
            <v xml:space="preserve">Web hosting Team </v>
          </cell>
          <cell r="B13" t="str">
            <v>Unix</v>
          </cell>
        </row>
        <row r="14">
          <cell r="B14" t="str">
            <v>Web browser</v>
          </cell>
        </row>
        <row r="15">
          <cell r="B15" t="str">
            <v>Windows</v>
          </cell>
        </row>
        <row r="16">
          <cell r="B16" t="str">
            <v>Remote Desktop Connection</v>
          </cell>
        </row>
        <row r="17">
          <cell r="B17" t="str">
            <v>Putty</v>
          </cell>
        </row>
        <row r="18">
          <cell r="A18" t="str">
            <v>?</v>
          </cell>
          <cell r="B18" t="str">
            <v>HPSM</v>
          </cell>
        </row>
        <row r="19">
          <cell r="B19" t="str">
            <v>Linux</v>
          </cell>
        </row>
        <row r="20">
          <cell r="B20" t="str">
            <v>Sqlplus</v>
          </cell>
        </row>
        <row r="21">
          <cell r="B21" t="str">
            <v>Toad</v>
          </cell>
        </row>
        <row r="24">
          <cell r="B24" t="str">
            <v>?</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Info"/>
      <sheetName val="Server Information"/>
      <sheetName val="Team-Vendor Elevation"/>
      <sheetName val="Triage"/>
      <sheetName val="IM Model 1"/>
      <sheetName val="IM Model 2"/>
      <sheetName val="IM Model 3"/>
      <sheetName val="IM Model 4"/>
      <sheetName val="IM Model 5"/>
      <sheetName val="IM Model 6"/>
      <sheetName val="IM Model 7"/>
      <sheetName val="IM Model 8"/>
      <sheetName val="IM Model 9"/>
      <sheetName val="lookups"/>
    </sheetNames>
    <sheetDataSet>
      <sheetData sheetId="0" refreshError="1">
        <row r="5">
          <cell r="B5">
            <v>107037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apate.corp.hp.com/appinst.aspx?CI=hpit%3amdc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halla@hp.com" TargetMode="External"/><Relationship Id="rId1" Type="http://schemas.openxmlformats.org/officeDocument/2006/relationships/hyperlink" Target="mailto:santhosh.chandan@hp.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g2t0596g.austin.hp.com/DO_NOT_REMOVE_nosticky/welcome.jsp" TargetMode="External"/><Relationship Id="rId3" Type="http://schemas.openxmlformats.org/officeDocument/2006/relationships/hyperlink" Target="http://g9t0535g.houston.hp.com/DO_NOT_REMOVE_nosticky/welcome.jsp" TargetMode="External"/><Relationship Id="rId7" Type="http://schemas.openxmlformats.org/officeDocument/2006/relationships/hyperlink" Target="http://g2t0596g.austin.hp.com/legacy-match/address/v1?wsdl" TargetMode="External"/><Relationship Id="rId2" Type="http://schemas.openxmlformats.org/officeDocument/2006/relationships/hyperlink" Target="http://it-services.corp.hp.com/legacy-match/address/v1?wsdl" TargetMode="External"/><Relationship Id="rId1" Type="http://schemas.openxmlformats.org/officeDocument/2006/relationships/hyperlink" Target="https://g5w2468g.atlanta.hp.com:8443/SiteScope/servlet/Main" TargetMode="External"/><Relationship Id="rId6" Type="http://schemas.openxmlformats.org/officeDocument/2006/relationships/hyperlink" Target="http://it-services-g9.houston.hp.com/legacy-match/address/v1?wsdl" TargetMode="External"/><Relationship Id="rId11" Type="http://schemas.openxmlformats.org/officeDocument/2006/relationships/comments" Target="../comments3.xml"/><Relationship Id="rId5" Type="http://schemas.openxmlformats.org/officeDocument/2006/relationships/hyperlink" Target="http://it-services-g2.austin.hp.com/legacy-match/address/v1?wsdl" TargetMode="External"/><Relationship Id="rId10" Type="http://schemas.openxmlformats.org/officeDocument/2006/relationships/vmlDrawing" Target="../drawings/vmlDrawing3.vml"/><Relationship Id="rId4" Type="http://schemas.openxmlformats.org/officeDocument/2006/relationships/hyperlink" Target="http://g9t0535g.houston.hp.com/legacy-match/address/v1?wsdl"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80" zoomScaleNormal="80" workbookViewId="0">
      <selection activeCell="C15" sqref="C15"/>
    </sheetView>
  </sheetViews>
  <sheetFormatPr defaultColWidth="9.109375" defaultRowHeight="14.4" x14ac:dyDescent="0.3"/>
  <cols>
    <col min="1" max="1" width="12.44140625" style="23" customWidth="1"/>
    <col min="2" max="2" width="20.33203125" style="23" customWidth="1"/>
    <col min="3" max="3" width="68.33203125" style="23" customWidth="1"/>
    <col min="4" max="4" width="14.88671875" style="23" customWidth="1"/>
    <col min="5" max="16384" width="9.109375" style="23"/>
  </cols>
  <sheetData>
    <row r="1" spans="1:10" x14ac:dyDescent="0.3">
      <c r="A1" s="1" t="s">
        <v>121</v>
      </c>
      <c r="B1" s="1"/>
      <c r="C1" s="1"/>
      <c r="D1" s="1"/>
      <c r="E1" s="1"/>
      <c r="F1" s="1"/>
      <c r="G1" s="1"/>
      <c r="H1" s="1"/>
      <c r="I1" s="1"/>
      <c r="J1" s="1"/>
    </row>
    <row r="2" spans="1:10" x14ac:dyDescent="0.3">
      <c r="A2" s="1"/>
      <c r="B2" s="1"/>
      <c r="C2" s="1"/>
      <c r="D2" s="1"/>
      <c r="E2" s="1"/>
      <c r="F2" s="1"/>
      <c r="G2" s="1"/>
      <c r="H2" s="1"/>
      <c r="I2" s="1"/>
      <c r="J2" s="1"/>
    </row>
    <row r="3" spans="1:10" x14ac:dyDescent="0.3">
      <c r="A3" s="35"/>
      <c r="B3" s="35"/>
      <c r="C3" s="35"/>
      <c r="D3" s="35"/>
      <c r="E3" s="35"/>
      <c r="F3" s="35"/>
      <c r="G3" s="35"/>
      <c r="H3" s="35"/>
      <c r="I3" s="35"/>
      <c r="J3" s="35"/>
    </row>
    <row r="4" spans="1:10" x14ac:dyDescent="0.3">
      <c r="A4" s="32" t="s">
        <v>122</v>
      </c>
      <c r="B4" s="32"/>
      <c r="C4" s="32">
        <v>1</v>
      </c>
      <c r="D4" s="32"/>
      <c r="E4" s="32"/>
    </row>
    <row r="6" spans="1:10" x14ac:dyDescent="0.3">
      <c r="A6" s="71" t="s">
        <v>123</v>
      </c>
      <c r="B6" s="71"/>
      <c r="C6" s="71" t="s">
        <v>209</v>
      </c>
    </row>
    <row r="7" spans="1:10" x14ac:dyDescent="0.3">
      <c r="A7" s="71" t="s">
        <v>124</v>
      </c>
      <c r="B7" s="71"/>
      <c r="C7" s="71" t="s">
        <v>102</v>
      </c>
    </row>
    <row r="8" spans="1:10" x14ac:dyDescent="0.3">
      <c r="A8" s="72"/>
      <c r="B8" s="72"/>
      <c r="C8" s="72"/>
    </row>
    <row r="9" spans="1:10" x14ac:dyDescent="0.3">
      <c r="A9" s="71" t="s">
        <v>125</v>
      </c>
      <c r="B9" s="71"/>
      <c r="C9" s="87">
        <v>41842</v>
      </c>
    </row>
    <row r="10" spans="1:10" x14ac:dyDescent="0.3">
      <c r="A10" s="71" t="s">
        <v>126</v>
      </c>
      <c r="B10" s="71"/>
      <c r="C10" s="87">
        <v>41842</v>
      </c>
    </row>
    <row r="11" spans="1:10" ht="15" thickBot="1" x14ac:dyDescent="0.35"/>
    <row r="12" spans="1:10" x14ac:dyDescent="0.3">
      <c r="A12" s="73" t="s">
        <v>127</v>
      </c>
      <c r="B12" s="74" t="s">
        <v>128</v>
      </c>
      <c r="C12" s="74" t="s">
        <v>129</v>
      </c>
      <c r="D12" s="75" t="s">
        <v>130</v>
      </c>
    </row>
    <row r="13" spans="1:10" x14ac:dyDescent="0.3">
      <c r="A13" s="76">
        <v>1</v>
      </c>
      <c r="B13" s="25" t="s">
        <v>102</v>
      </c>
      <c r="C13" s="25" t="s">
        <v>200</v>
      </c>
      <c r="D13" s="92">
        <v>41842</v>
      </c>
    </row>
    <row r="14" spans="1:10" x14ac:dyDescent="0.3">
      <c r="A14" s="76">
        <v>2</v>
      </c>
      <c r="B14" s="25" t="s">
        <v>102</v>
      </c>
      <c r="C14" s="25" t="s">
        <v>227</v>
      </c>
      <c r="D14" s="92">
        <v>41901</v>
      </c>
    </row>
    <row r="15" spans="1:10" x14ac:dyDescent="0.3">
      <c r="A15" s="76"/>
      <c r="B15" s="25"/>
      <c r="C15" s="25"/>
      <c r="D15" s="92"/>
    </row>
    <row r="16" spans="1:10" x14ac:dyDescent="0.3">
      <c r="A16" s="104"/>
      <c r="B16" s="25"/>
      <c r="C16" s="25"/>
      <c r="D16" s="92"/>
    </row>
    <row r="17" spans="1:4" x14ac:dyDescent="0.3">
      <c r="A17" s="25"/>
      <c r="B17" s="25"/>
      <c r="C17" s="25"/>
      <c r="D17" s="25"/>
    </row>
    <row r="18" spans="1:4" ht="15" thickBot="1" x14ac:dyDescent="0.35">
      <c r="A18" s="28"/>
      <c r="B18" s="29"/>
      <c r="C18" s="29"/>
      <c r="D18" s="30"/>
    </row>
  </sheetData>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
  <sheetViews>
    <sheetView topLeftCell="H1" zoomScale="80" zoomScaleNormal="80" workbookViewId="0">
      <selection activeCell="M11" sqref="M11"/>
    </sheetView>
  </sheetViews>
  <sheetFormatPr defaultColWidth="9.109375" defaultRowHeight="14.4" x14ac:dyDescent="0.3"/>
  <cols>
    <col min="1" max="1" width="9.109375" style="24" hidden="1" customWidth="1"/>
    <col min="2" max="2" width="15" style="24" hidden="1" customWidth="1"/>
    <col min="3" max="3" width="23.88671875" style="24" customWidth="1"/>
    <col min="4" max="4" width="21.6640625" style="24" customWidth="1"/>
    <col min="5" max="5" width="22.6640625" style="24" customWidth="1"/>
    <col min="6" max="6" width="19.109375" style="24" bestFit="1" customWidth="1"/>
    <col min="7" max="7" width="18.88671875" style="24" bestFit="1" customWidth="1"/>
    <col min="8" max="8" width="39.44140625" style="24" customWidth="1"/>
    <col min="9" max="9" width="33.88671875" style="24" bestFit="1" customWidth="1"/>
    <col min="10" max="10" width="51.109375" style="24" bestFit="1" customWidth="1"/>
    <col min="11" max="11" width="29.88671875" style="24" bestFit="1" customWidth="1"/>
    <col min="12" max="12" width="38.44140625" style="24" customWidth="1"/>
    <col min="13" max="13" width="55.109375" style="24" bestFit="1" customWidth="1"/>
    <col min="14" max="16384" width="9.109375" style="24"/>
  </cols>
  <sheetData>
    <row r="1" spans="1:13" x14ac:dyDescent="0.3">
      <c r="A1" s="1"/>
      <c r="B1" s="1"/>
      <c r="C1" s="1" t="s">
        <v>121</v>
      </c>
      <c r="D1" s="1"/>
      <c r="E1" s="1"/>
      <c r="F1" s="1"/>
      <c r="G1" s="1"/>
      <c r="H1" s="1"/>
      <c r="I1" s="1"/>
      <c r="J1" s="1"/>
      <c r="K1" s="1"/>
      <c r="L1" s="1"/>
      <c r="M1" s="1"/>
    </row>
    <row r="2" spans="1:13" x14ac:dyDescent="0.3">
      <c r="A2" s="1"/>
      <c r="B2" s="1"/>
      <c r="C2" s="1"/>
      <c r="D2" s="1"/>
      <c r="E2" s="1"/>
      <c r="F2" s="1"/>
      <c r="G2" s="1"/>
      <c r="H2" s="1"/>
      <c r="I2" s="1"/>
      <c r="J2" s="1"/>
      <c r="K2" s="1"/>
      <c r="L2" s="1"/>
      <c r="M2" s="1"/>
    </row>
    <row r="3" spans="1:13" ht="15" thickBot="1" x14ac:dyDescent="0.35">
      <c r="B3" s="8"/>
      <c r="C3" s="9"/>
      <c r="D3" s="9"/>
      <c r="E3" s="7"/>
      <c r="F3" s="7"/>
      <c r="G3" s="8"/>
      <c r="H3" s="8"/>
      <c r="I3" s="8"/>
      <c r="J3" s="8"/>
      <c r="K3" s="8"/>
    </row>
    <row r="4" spans="1:13" x14ac:dyDescent="0.3">
      <c r="B4" s="37" t="s">
        <v>64</v>
      </c>
      <c r="C4" s="128" t="s">
        <v>5</v>
      </c>
      <c r="D4" s="128" t="s">
        <v>8</v>
      </c>
      <c r="E4" s="128" t="s">
        <v>6</v>
      </c>
      <c r="F4" s="128" t="s">
        <v>7</v>
      </c>
      <c r="G4" s="128" t="s">
        <v>80</v>
      </c>
      <c r="H4" s="128" t="s">
        <v>81</v>
      </c>
      <c r="I4" s="128" t="s">
        <v>82</v>
      </c>
      <c r="J4" s="128" t="s">
        <v>83</v>
      </c>
      <c r="K4" s="128" t="s">
        <v>84</v>
      </c>
      <c r="L4" s="128" t="s">
        <v>85</v>
      </c>
      <c r="M4" s="128" t="s">
        <v>67</v>
      </c>
    </row>
    <row r="5" spans="1:13" ht="29.4" thickBot="1" x14ac:dyDescent="0.35">
      <c r="B5" s="38">
        <f>'App Info'!$B$5</f>
        <v>201182</v>
      </c>
      <c r="C5" s="129" t="s">
        <v>193</v>
      </c>
      <c r="D5" s="58" t="s">
        <v>71</v>
      </c>
      <c r="E5" s="58" t="s">
        <v>70</v>
      </c>
      <c r="F5" s="58" t="s">
        <v>70</v>
      </c>
      <c r="G5" s="58"/>
      <c r="H5" s="58"/>
      <c r="I5" s="58"/>
      <c r="J5" s="114"/>
      <c r="K5" s="114"/>
      <c r="L5" s="113"/>
      <c r="M5" s="113"/>
    </row>
    <row r="6" spans="1:13" x14ac:dyDescent="0.3">
      <c r="C6" s="113"/>
      <c r="D6" s="58"/>
      <c r="E6" s="58"/>
      <c r="F6" s="58"/>
      <c r="G6" s="58"/>
      <c r="H6" s="58"/>
      <c r="I6" s="58"/>
      <c r="J6" s="114"/>
      <c r="K6" s="114"/>
      <c r="L6" s="113"/>
      <c r="M6" s="113"/>
    </row>
    <row r="7" spans="1:13" x14ac:dyDescent="0.3">
      <c r="A7" s="33">
        <f>'App Info'!$B$5</f>
        <v>201182</v>
      </c>
      <c r="B7" s="24" t="str">
        <f t="shared" ref="B7:B8" si="0">$C$5</f>
        <v xml:space="preserve">Address Doctor Application down </v>
      </c>
      <c r="C7" s="130" t="s">
        <v>190</v>
      </c>
      <c r="D7" s="113"/>
      <c r="E7" s="117" t="s">
        <v>190</v>
      </c>
      <c r="F7" s="118"/>
      <c r="G7" s="118"/>
      <c r="H7" s="118" t="s">
        <v>190</v>
      </c>
      <c r="I7" s="119"/>
      <c r="J7" s="115"/>
      <c r="K7" s="120" t="s">
        <v>190</v>
      </c>
      <c r="L7" s="121" t="s">
        <v>190</v>
      </c>
      <c r="M7" s="113"/>
    </row>
    <row r="8" spans="1:13" x14ac:dyDescent="0.3">
      <c r="A8" s="33">
        <f>'App Info'!$B$5</f>
        <v>201182</v>
      </c>
      <c r="B8" s="24" t="str">
        <f t="shared" si="0"/>
        <v xml:space="preserve">Address Doctor Application down </v>
      </c>
      <c r="C8" s="131" t="s">
        <v>10</v>
      </c>
      <c r="D8" s="116" t="s">
        <v>17</v>
      </c>
      <c r="E8" s="116" t="s">
        <v>3</v>
      </c>
      <c r="F8" s="116" t="s">
        <v>32</v>
      </c>
      <c r="G8" s="116" t="s">
        <v>33</v>
      </c>
      <c r="H8" s="116" t="s">
        <v>34</v>
      </c>
      <c r="I8" s="116" t="s">
        <v>198</v>
      </c>
      <c r="J8" s="116" t="s">
        <v>11</v>
      </c>
      <c r="K8" s="116" t="s">
        <v>36</v>
      </c>
      <c r="L8" s="116" t="s">
        <v>37</v>
      </c>
      <c r="M8" s="116" t="s">
        <v>16</v>
      </c>
    </row>
    <row r="9" spans="1:13" ht="43.2" x14ac:dyDescent="0.3">
      <c r="C9" s="113" t="s">
        <v>9</v>
      </c>
      <c r="D9" s="113" t="s">
        <v>9</v>
      </c>
      <c r="E9" s="117">
        <v>1</v>
      </c>
      <c r="F9" s="113"/>
      <c r="G9" s="113" t="s">
        <v>218</v>
      </c>
      <c r="H9" s="115" t="s">
        <v>195</v>
      </c>
      <c r="I9" s="113" t="s">
        <v>213</v>
      </c>
      <c r="J9" s="113" t="s">
        <v>222</v>
      </c>
      <c r="K9" s="121" t="s">
        <v>192</v>
      </c>
      <c r="L9" s="121" t="s">
        <v>226</v>
      </c>
      <c r="M9" s="113"/>
    </row>
    <row r="10" spans="1:13" ht="172.8" x14ac:dyDescent="0.3">
      <c r="C10" s="113" t="s">
        <v>2</v>
      </c>
      <c r="D10" s="113" t="s">
        <v>9</v>
      </c>
      <c r="E10" s="117">
        <v>3</v>
      </c>
      <c r="F10" s="113"/>
      <c r="G10" s="113" t="s">
        <v>49</v>
      </c>
      <c r="H10" s="115" t="s">
        <v>225</v>
      </c>
      <c r="I10" s="113" t="s">
        <v>213</v>
      </c>
      <c r="J10" s="113" t="s">
        <v>223</v>
      </c>
      <c r="K10" s="115" t="s">
        <v>224</v>
      </c>
      <c r="L10" s="115" t="s">
        <v>234</v>
      </c>
      <c r="M10" s="115" t="s">
        <v>235</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lookups!$D$2:$D$6</xm:f>
          </x14:formula1>
          <xm:sqref>D5</xm:sqref>
        </x14:dataValidation>
        <x14:dataValidation type="list" allowBlank="1" showInputMessage="1" showErrorMessage="1">
          <x14:formula1>
            <xm:f>lookups!$E$2:$E$5</xm:f>
          </x14:formula1>
          <xm:sqref>E5:F5</xm:sqref>
        </x14:dataValidation>
        <x14:dataValidation type="list" allowBlank="1" showInputMessage="1" showErrorMessage="1">
          <x14:formula1>
            <xm:f>lookups!$A$2:$A$100</xm:f>
          </x14:formula1>
          <xm:sqref>F7</xm:sqref>
        </x14:dataValidation>
        <x14:dataValidation type="list" allowBlank="1" showInputMessage="1" showErrorMessage="1">
          <x14:formula1>
            <xm:f>lookups!$B$2:$B$100</xm:f>
          </x14:formula1>
          <xm:sqref>G7 G10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80" zoomScaleNormal="80" workbookViewId="0">
      <selection activeCell="E25" sqref="E25"/>
    </sheetView>
  </sheetViews>
  <sheetFormatPr defaultRowHeight="14.4" x14ac:dyDescent="0.3"/>
  <cols>
    <col min="1" max="1" width="18.109375" bestFit="1" customWidth="1"/>
    <col min="2" max="2" width="35.6640625" bestFit="1" customWidth="1"/>
    <col min="3" max="3" width="12.33203125" bestFit="1" customWidth="1"/>
    <col min="4" max="4" width="23.109375" bestFit="1" customWidth="1"/>
    <col min="5" max="5" width="31.6640625" bestFit="1" customWidth="1"/>
  </cols>
  <sheetData>
    <row r="1" spans="1:6" x14ac:dyDescent="0.3">
      <c r="A1" s="31" t="s">
        <v>18</v>
      </c>
      <c r="B1" s="31" t="s">
        <v>25</v>
      </c>
      <c r="C1" s="31" t="s">
        <v>54</v>
      </c>
      <c r="D1" s="31" t="s">
        <v>6</v>
      </c>
      <c r="E1" s="31" t="s">
        <v>7</v>
      </c>
    </row>
    <row r="2" spans="1:6" x14ac:dyDescent="0.3">
      <c r="A2" s="23" t="s">
        <v>19</v>
      </c>
      <c r="B2" s="24" t="s">
        <v>68</v>
      </c>
      <c r="C2" s="23" t="s">
        <v>55</v>
      </c>
      <c r="D2" s="23" t="s">
        <v>69</v>
      </c>
      <c r="E2" s="23" t="s">
        <v>70</v>
      </c>
      <c r="F2" s="23"/>
    </row>
    <row r="3" spans="1:6" x14ac:dyDescent="0.3">
      <c r="A3" s="23" t="s">
        <v>46</v>
      </c>
      <c r="B3" s="23" t="s">
        <v>30</v>
      </c>
      <c r="C3" s="23" t="s">
        <v>56</v>
      </c>
      <c r="D3" s="23" t="s">
        <v>71</v>
      </c>
      <c r="E3" s="23" t="s">
        <v>72</v>
      </c>
      <c r="F3" s="23"/>
    </row>
    <row r="4" spans="1:6" x14ac:dyDescent="0.3">
      <c r="A4" s="23" t="s">
        <v>39</v>
      </c>
      <c r="B4" s="24" t="s">
        <v>49</v>
      </c>
      <c r="C4" s="23" t="s">
        <v>57</v>
      </c>
      <c r="D4" s="23" t="s">
        <v>73</v>
      </c>
      <c r="E4" s="23" t="s">
        <v>74</v>
      </c>
      <c r="F4" s="23"/>
    </row>
    <row r="5" spans="1:6" x14ac:dyDescent="0.3">
      <c r="A5" s="23" t="s">
        <v>38</v>
      </c>
      <c r="B5" s="23" t="s">
        <v>40</v>
      </c>
      <c r="C5" s="23"/>
      <c r="D5" s="23" t="s">
        <v>75</v>
      </c>
      <c r="E5" s="23" t="s">
        <v>76</v>
      </c>
      <c r="F5" s="23"/>
    </row>
    <row r="6" spans="1:6" x14ac:dyDescent="0.3">
      <c r="A6" s="23" t="s">
        <v>20</v>
      </c>
      <c r="B6" s="24" t="s">
        <v>48</v>
      </c>
      <c r="C6" s="23"/>
      <c r="D6" s="23"/>
      <c r="E6" s="23"/>
      <c r="F6" s="23"/>
    </row>
    <row r="7" spans="1:6" x14ac:dyDescent="0.3">
      <c r="A7" s="23" t="s">
        <v>22</v>
      </c>
      <c r="B7" s="24" t="s">
        <v>44</v>
      </c>
      <c r="C7" s="23"/>
      <c r="D7" s="23"/>
      <c r="E7" s="23"/>
      <c r="F7" s="23"/>
    </row>
    <row r="8" spans="1:6" x14ac:dyDescent="0.3">
      <c r="A8" s="23" t="s">
        <v>21</v>
      </c>
      <c r="B8" s="24" t="s">
        <v>45</v>
      </c>
      <c r="C8" s="23"/>
      <c r="D8" s="23"/>
      <c r="E8" s="23"/>
      <c r="F8" s="24"/>
    </row>
    <row r="9" spans="1:6" x14ac:dyDescent="0.3">
      <c r="A9" s="23" t="s">
        <v>31</v>
      </c>
      <c r="B9" s="24" t="s">
        <v>77</v>
      </c>
      <c r="C9" s="23"/>
      <c r="D9" s="23"/>
      <c r="E9" s="23"/>
      <c r="F9" s="24"/>
    </row>
    <row r="10" spans="1:6" x14ac:dyDescent="0.3">
      <c r="A10" s="23" t="s">
        <v>47</v>
      </c>
      <c r="B10" s="24" t="s">
        <v>41</v>
      </c>
      <c r="C10" s="23"/>
      <c r="D10" s="23"/>
      <c r="E10" s="23"/>
      <c r="F10" s="24"/>
    </row>
    <row r="11" spans="1:6" x14ac:dyDescent="0.3">
      <c r="A11" s="23" t="s">
        <v>23</v>
      </c>
      <c r="B11" s="24" t="s">
        <v>42</v>
      </c>
      <c r="C11" s="23"/>
      <c r="D11" s="23"/>
      <c r="E11" s="23"/>
      <c r="F11" s="24"/>
    </row>
    <row r="12" spans="1:6" x14ac:dyDescent="0.3">
      <c r="A12" s="23" t="s">
        <v>24</v>
      </c>
      <c r="B12" s="23" t="s">
        <v>29</v>
      </c>
      <c r="C12" s="23"/>
      <c r="D12" s="23"/>
      <c r="E12" s="23"/>
      <c r="F12" s="24"/>
    </row>
    <row r="13" spans="1:6" x14ac:dyDescent="0.3">
      <c r="A13" s="24" t="s">
        <v>78</v>
      </c>
      <c r="B13" s="23" t="s">
        <v>27</v>
      </c>
      <c r="C13" s="23"/>
      <c r="D13" s="23"/>
      <c r="E13" s="23"/>
      <c r="F13" s="24"/>
    </row>
    <row r="14" spans="1:6" x14ac:dyDescent="0.3">
      <c r="A14" s="23" t="s">
        <v>43</v>
      </c>
      <c r="B14" s="23" t="s">
        <v>26</v>
      </c>
      <c r="C14" s="23"/>
      <c r="D14" s="23"/>
      <c r="E14" s="23"/>
      <c r="F14" s="24"/>
    </row>
    <row r="15" spans="1:6" x14ac:dyDescent="0.3">
      <c r="A15" s="23"/>
      <c r="B15" s="23" t="s">
        <v>28</v>
      </c>
      <c r="C15" s="23"/>
      <c r="D15" s="23"/>
      <c r="E15" s="23"/>
    </row>
    <row r="16" spans="1:6" x14ac:dyDescent="0.3">
      <c r="A16" s="23"/>
      <c r="B16" s="24" t="s">
        <v>79</v>
      </c>
      <c r="C16" s="23"/>
      <c r="D16" s="23"/>
      <c r="E16" s="23"/>
    </row>
    <row r="17" spans="1:5" x14ac:dyDescent="0.3">
      <c r="A17" s="23"/>
      <c r="B17" s="23" t="s">
        <v>43</v>
      </c>
      <c r="C17" s="23"/>
      <c r="D17" s="23"/>
      <c r="E17"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0"/>
  <sheetViews>
    <sheetView zoomScale="80" zoomScaleNormal="80" workbookViewId="0">
      <selection activeCell="B12" sqref="B12"/>
    </sheetView>
  </sheetViews>
  <sheetFormatPr defaultRowHeight="14.4" x14ac:dyDescent="0.3"/>
  <cols>
    <col min="1" max="1" width="27.88671875" customWidth="1"/>
    <col min="2" max="2" width="125.109375" bestFit="1" customWidth="1"/>
    <col min="6" max="6" width="21.109375" bestFit="1" customWidth="1"/>
    <col min="7" max="7" width="7.44140625" bestFit="1" customWidth="1"/>
  </cols>
  <sheetData>
    <row r="1" spans="1:9" s="2" customFormat="1" x14ac:dyDescent="0.3">
      <c r="A1" s="1" t="s">
        <v>121</v>
      </c>
      <c r="B1" s="1"/>
      <c r="C1" s="1"/>
      <c r="D1" s="1"/>
      <c r="E1" s="1"/>
      <c r="F1" s="1"/>
      <c r="G1" s="1"/>
      <c r="H1" s="1"/>
      <c r="I1" s="1"/>
    </row>
    <row r="2" spans="1:9" s="2" customFormat="1" x14ac:dyDescent="0.3">
      <c r="A2" s="1"/>
      <c r="B2" s="1"/>
      <c r="C2" s="1"/>
      <c r="D2" s="1"/>
      <c r="E2" s="1"/>
      <c r="F2" s="1"/>
      <c r="G2" s="1"/>
      <c r="H2" s="1"/>
      <c r="I2" s="1"/>
    </row>
    <row r="3" spans="1:9" ht="15" thickBot="1" x14ac:dyDescent="0.35"/>
    <row r="4" spans="1:9" x14ac:dyDescent="0.3">
      <c r="A4" s="3" t="s">
        <v>0</v>
      </c>
      <c r="B4" s="42" t="s">
        <v>99</v>
      </c>
    </row>
    <row r="5" spans="1:9" x14ac:dyDescent="0.3">
      <c r="A5" s="4" t="s">
        <v>1</v>
      </c>
      <c r="B5" s="43">
        <v>201182</v>
      </c>
    </row>
    <row r="6" spans="1:9" x14ac:dyDescent="0.3">
      <c r="A6" s="5" t="s">
        <v>4</v>
      </c>
      <c r="B6" s="43" t="s">
        <v>201</v>
      </c>
    </row>
    <row r="7" spans="1:9" x14ac:dyDescent="0.3">
      <c r="A7" s="4" t="s">
        <v>12</v>
      </c>
      <c r="B7" s="43" t="s">
        <v>100</v>
      </c>
    </row>
    <row r="8" spans="1:9" x14ac:dyDescent="0.3">
      <c r="A8" s="4" t="s">
        <v>13</v>
      </c>
      <c r="B8" s="43" t="s">
        <v>120</v>
      </c>
    </row>
    <row r="9" spans="1:9" x14ac:dyDescent="0.3">
      <c r="A9" s="4" t="s">
        <v>14</v>
      </c>
      <c r="B9" s="88"/>
    </row>
    <row r="10" spans="1:9" x14ac:dyDescent="0.3">
      <c r="A10" s="4" t="s">
        <v>15</v>
      </c>
      <c r="B10" s="62" t="s">
        <v>101</v>
      </c>
    </row>
    <row r="11" spans="1:9" s="23" customFormat="1" x14ac:dyDescent="0.3">
      <c r="A11" s="4" t="s">
        <v>86</v>
      </c>
      <c r="B11" s="43" t="s">
        <v>120</v>
      </c>
    </row>
    <row r="12" spans="1:9" s="23" customFormat="1" x14ac:dyDescent="0.3">
      <c r="A12" s="4" t="s">
        <v>96</v>
      </c>
      <c r="B12" s="43" t="s">
        <v>202</v>
      </c>
    </row>
    <row r="13" spans="1:9" s="23" customFormat="1" ht="15" thickBot="1" x14ac:dyDescent="0.35">
      <c r="A13" s="6" t="s">
        <v>95</v>
      </c>
      <c r="B13" s="44" t="s">
        <v>120</v>
      </c>
    </row>
    <row r="15" spans="1:9" ht="15" thickBot="1" x14ac:dyDescent="0.35">
      <c r="A15" s="33"/>
      <c r="B15" s="33"/>
      <c r="C15" s="33"/>
      <c r="D15" s="33"/>
      <c r="E15" s="33"/>
      <c r="F15" s="33"/>
    </row>
    <row r="16" spans="1:9" ht="72" x14ac:dyDescent="0.3">
      <c r="A16" s="132" t="s">
        <v>50</v>
      </c>
      <c r="B16" s="89" t="s">
        <v>203</v>
      </c>
      <c r="C16" s="41"/>
      <c r="D16" s="41"/>
      <c r="E16" s="41"/>
      <c r="F16" s="41"/>
    </row>
    <row r="17" spans="1:6" x14ac:dyDescent="0.3">
      <c r="A17" s="133"/>
      <c r="B17" s="93"/>
      <c r="C17" s="41"/>
      <c r="D17" s="41"/>
      <c r="E17" s="41"/>
      <c r="F17" s="41"/>
    </row>
    <row r="18" spans="1:6" x14ac:dyDescent="0.3">
      <c r="A18" s="133"/>
      <c r="B18" s="90"/>
      <c r="C18" s="33"/>
      <c r="D18" s="33"/>
      <c r="E18" s="33"/>
      <c r="F18" s="33"/>
    </row>
    <row r="19" spans="1:6" x14ac:dyDescent="0.3">
      <c r="A19" s="133"/>
      <c r="B19" s="94"/>
      <c r="C19" s="33"/>
      <c r="D19" s="33"/>
      <c r="E19" s="33"/>
      <c r="F19" s="33"/>
    </row>
    <row r="20" spans="1:6" s="23" customFormat="1" x14ac:dyDescent="0.3">
      <c r="A20" s="133"/>
      <c r="B20" s="94"/>
      <c r="C20" s="33"/>
      <c r="D20" s="33"/>
      <c r="E20" s="33"/>
      <c r="F20" s="33"/>
    </row>
    <row r="21" spans="1:6" s="23" customFormat="1" x14ac:dyDescent="0.3">
      <c r="A21" s="133"/>
      <c r="B21" s="94"/>
      <c r="C21" s="33"/>
      <c r="D21" s="33"/>
      <c r="E21" s="33"/>
      <c r="F21" s="33"/>
    </row>
    <row r="22" spans="1:6" s="23" customFormat="1" x14ac:dyDescent="0.3">
      <c r="A22" s="133"/>
      <c r="B22" s="94"/>
      <c r="C22" s="33"/>
      <c r="D22" s="33"/>
      <c r="E22" s="33"/>
      <c r="F22" s="33"/>
    </row>
    <row r="23" spans="1:6" s="23" customFormat="1" x14ac:dyDescent="0.3">
      <c r="A23" s="133"/>
      <c r="B23" s="94"/>
      <c r="C23" s="33"/>
      <c r="D23" s="33"/>
      <c r="E23" s="33"/>
      <c r="F23" s="33"/>
    </row>
    <row r="24" spans="1:6" s="23" customFormat="1" x14ac:dyDescent="0.3">
      <c r="A24" s="133"/>
      <c r="B24" s="94"/>
      <c r="C24" s="33"/>
      <c r="D24" s="33"/>
      <c r="E24" s="33"/>
      <c r="F24" s="33"/>
    </row>
    <row r="25" spans="1:6" s="23" customFormat="1" x14ac:dyDescent="0.3">
      <c r="A25" s="133"/>
      <c r="B25" s="94"/>
      <c r="C25" s="33"/>
      <c r="D25" s="33"/>
      <c r="E25" s="33"/>
      <c r="F25" s="33"/>
    </row>
    <row r="26" spans="1:6" s="23" customFormat="1" x14ac:dyDescent="0.3">
      <c r="A26" s="133"/>
      <c r="B26" s="94"/>
      <c r="C26" s="33"/>
      <c r="D26" s="33"/>
      <c r="E26" s="33"/>
      <c r="F26" s="33"/>
    </row>
    <row r="27" spans="1:6" s="23" customFormat="1" x14ac:dyDescent="0.3">
      <c r="A27" s="133"/>
      <c r="B27" s="94"/>
      <c r="C27" s="33"/>
      <c r="D27" s="33"/>
      <c r="E27" s="33"/>
      <c r="F27" s="33"/>
    </row>
    <row r="28" spans="1:6" s="23" customFormat="1" x14ac:dyDescent="0.3">
      <c r="A28" s="133"/>
      <c r="B28" s="94"/>
      <c r="C28" s="33"/>
      <c r="D28" s="33"/>
      <c r="E28" s="33"/>
      <c r="F28" s="33"/>
    </row>
    <row r="29" spans="1:6" x14ac:dyDescent="0.3">
      <c r="A29" s="133"/>
      <c r="B29" s="90"/>
      <c r="C29" s="33"/>
      <c r="D29" s="33"/>
      <c r="E29" s="33"/>
      <c r="F29" s="33"/>
    </row>
    <row r="30" spans="1:6" ht="15" thickBot="1" x14ac:dyDescent="0.35">
      <c r="A30" s="134"/>
      <c r="B30" s="91"/>
      <c r="C30" s="33"/>
      <c r="D30" s="33"/>
      <c r="E30" s="33"/>
      <c r="F30" s="33"/>
    </row>
    <row r="31" spans="1:6" x14ac:dyDescent="0.3">
      <c r="A31" s="33"/>
      <c r="B31" s="33"/>
      <c r="C31" s="33"/>
      <c r="D31" s="33"/>
      <c r="E31" s="33"/>
      <c r="F31" s="33"/>
    </row>
    <row r="32" spans="1:6" ht="15" thickBot="1" x14ac:dyDescent="0.35"/>
    <row r="33" spans="1:2" x14ac:dyDescent="0.3">
      <c r="A33" s="135" t="s">
        <v>87</v>
      </c>
      <c r="B33" s="45" t="s">
        <v>204</v>
      </c>
    </row>
    <row r="34" spans="1:2" x14ac:dyDescent="0.3">
      <c r="A34" s="136"/>
      <c r="B34" s="95"/>
    </row>
    <row r="35" spans="1:2" x14ac:dyDescent="0.3">
      <c r="A35" s="136"/>
      <c r="B35" s="45"/>
    </row>
    <row r="36" spans="1:2" x14ac:dyDescent="0.3">
      <c r="A36" s="136"/>
      <c r="B36" s="45"/>
    </row>
    <row r="37" spans="1:2" x14ac:dyDescent="0.3">
      <c r="A37" s="136"/>
      <c r="B37" s="45"/>
    </row>
    <row r="38" spans="1:2" x14ac:dyDescent="0.3">
      <c r="A38" s="136"/>
      <c r="B38" s="45"/>
    </row>
    <row r="39" spans="1:2" x14ac:dyDescent="0.3">
      <c r="A39" s="136"/>
      <c r="B39" s="45"/>
    </row>
    <row r="40" spans="1:2" ht="15" thickBot="1" x14ac:dyDescent="0.35">
      <c r="A40" s="137"/>
      <c r="B40" s="46"/>
    </row>
  </sheetData>
  <mergeCells count="2">
    <mergeCell ref="A16:A30"/>
    <mergeCell ref="A33:A40"/>
  </mergeCells>
  <hyperlinks>
    <hyperlink ref="B10"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3"/>
  <sheetViews>
    <sheetView topLeftCell="B1" zoomScale="80" zoomScaleNormal="80" workbookViewId="0">
      <selection activeCell="B18" sqref="B18"/>
    </sheetView>
  </sheetViews>
  <sheetFormatPr defaultRowHeight="14.4" x14ac:dyDescent="0.3"/>
  <cols>
    <col min="1" max="1" width="0" hidden="1" customWidth="1"/>
    <col min="2" max="2" width="25.109375" bestFit="1" customWidth="1"/>
    <col min="3" max="3" width="23.44140625" bestFit="1" customWidth="1"/>
    <col min="4" max="4" width="77.44140625" bestFit="1" customWidth="1"/>
  </cols>
  <sheetData>
    <row r="1" spans="1:6" s="23" customFormat="1" x14ac:dyDescent="0.3">
      <c r="A1" s="1"/>
      <c r="B1" s="1" t="s">
        <v>121</v>
      </c>
      <c r="C1" s="1"/>
      <c r="D1" s="1"/>
      <c r="E1" s="35"/>
      <c r="F1" s="35"/>
    </row>
    <row r="2" spans="1:6" s="23" customFormat="1" x14ac:dyDescent="0.3">
      <c r="A2" s="1"/>
      <c r="B2" s="1"/>
      <c r="C2" s="1"/>
      <c r="D2" s="1"/>
      <c r="E2" s="35"/>
      <c r="F2" s="35"/>
    </row>
    <row r="3" spans="1:6" s="23" customFormat="1" x14ac:dyDescent="0.3"/>
    <row r="4" spans="1:6" x14ac:dyDescent="0.3">
      <c r="B4" s="32" t="s">
        <v>51</v>
      </c>
    </row>
    <row r="5" spans="1:6" ht="15" thickBot="1" x14ac:dyDescent="0.35"/>
    <row r="6" spans="1:6" ht="15" thickBot="1" x14ac:dyDescent="0.35">
      <c r="A6" s="47" t="s">
        <v>52</v>
      </c>
      <c r="B6" s="105" t="s">
        <v>53</v>
      </c>
      <c r="C6" s="105" t="s">
        <v>66</v>
      </c>
      <c r="D6" s="105" t="s">
        <v>90</v>
      </c>
    </row>
    <row r="7" spans="1:6" x14ac:dyDescent="0.3">
      <c r="A7" s="48">
        <f>'App Info'!$B$5</f>
        <v>201182</v>
      </c>
      <c r="B7" s="25" t="s">
        <v>176</v>
      </c>
      <c r="C7" s="25" t="s">
        <v>167</v>
      </c>
      <c r="D7" s="25" t="s">
        <v>221</v>
      </c>
    </row>
    <row r="8" spans="1:6" x14ac:dyDescent="0.3">
      <c r="A8" s="49">
        <f>'App Info'!$B$5</f>
        <v>201182</v>
      </c>
      <c r="B8" s="25" t="s">
        <v>176</v>
      </c>
      <c r="C8" s="25" t="s">
        <v>168</v>
      </c>
      <c r="D8" s="25" t="s">
        <v>221</v>
      </c>
    </row>
    <row r="9" spans="1:6" s="23" customFormat="1" x14ac:dyDescent="0.3">
      <c r="A9" s="63"/>
      <c r="B9" s="25" t="s">
        <v>177</v>
      </c>
      <c r="C9" s="25" t="s">
        <v>169</v>
      </c>
      <c r="D9" s="25" t="s">
        <v>220</v>
      </c>
    </row>
    <row r="10" spans="1:6" s="23" customFormat="1" x14ac:dyDescent="0.3">
      <c r="A10" s="63"/>
      <c r="B10" s="25" t="s">
        <v>177</v>
      </c>
      <c r="C10" s="25" t="s">
        <v>170</v>
      </c>
      <c r="D10" s="25" t="s">
        <v>220</v>
      </c>
    </row>
    <row r="11" spans="1:6" s="23" customFormat="1" x14ac:dyDescent="0.3">
      <c r="A11" s="63"/>
      <c r="B11" s="25" t="s">
        <v>177</v>
      </c>
      <c r="C11" s="25" t="s">
        <v>171</v>
      </c>
      <c r="D11" s="25" t="s">
        <v>220</v>
      </c>
    </row>
    <row r="12" spans="1:6" s="23" customFormat="1" x14ac:dyDescent="0.3">
      <c r="A12" s="63"/>
      <c r="B12" s="25" t="s">
        <v>177</v>
      </c>
      <c r="C12" s="25" t="s">
        <v>172</v>
      </c>
      <c r="D12" s="25" t="s">
        <v>220</v>
      </c>
    </row>
    <row r="13" spans="1:6" s="23" customFormat="1" x14ac:dyDescent="0.3">
      <c r="A13" s="63"/>
      <c r="B13" s="25" t="s">
        <v>177</v>
      </c>
      <c r="C13" s="25" t="s">
        <v>173</v>
      </c>
      <c r="D13" s="25" t="s">
        <v>220</v>
      </c>
    </row>
    <row r="14" spans="1:6" s="23" customFormat="1" x14ac:dyDescent="0.3">
      <c r="A14" s="63"/>
      <c r="B14" s="25" t="s">
        <v>177</v>
      </c>
      <c r="C14" s="25" t="s">
        <v>174</v>
      </c>
      <c r="D14" s="25" t="s">
        <v>220</v>
      </c>
    </row>
    <row r="15" spans="1:6" s="23" customFormat="1" x14ac:dyDescent="0.3">
      <c r="A15" s="63"/>
      <c r="B15" s="25" t="s">
        <v>178</v>
      </c>
      <c r="C15" s="25" t="s">
        <v>175</v>
      </c>
      <c r="D15" s="25" t="s">
        <v>219</v>
      </c>
    </row>
    <row r="16" spans="1:6" ht="15" thickBot="1" x14ac:dyDescent="0.35">
      <c r="A16" s="38">
        <f>'App Info'!$B$5</f>
        <v>201182</v>
      </c>
      <c r="B16" s="25" t="s">
        <v>178</v>
      </c>
      <c r="C16" s="25" t="s">
        <v>165</v>
      </c>
      <c r="D16" s="25" t="s">
        <v>219</v>
      </c>
    </row>
    <row r="17" spans="2:4" x14ac:dyDescent="0.3">
      <c r="B17" s="25"/>
      <c r="C17" s="25"/>
      <c r="D17" s="25"/>
    </row>
    <row r="18" spans="2:4" x14ac:dyDescent="0.3">
      <c r="B18" s="140" t="s">
        <v>177</v>
      </c>
      <c r="C18" s="140" t="s">
        <v>228</v>
      </c>
      <c r="D18" s="140" t="s">
        <v>220</v>
      </c>
    </row>
    <row r="19" spans="2:4" x14ac:dyDescent="0.3">
      <c r="B19" s="140" t="s">
        <v>177</v>
      </c>
      <c r="C19" s="140" t="s">
        <v>229</v>
      </c>
      <c r="D19" s="140" t="s">
        <v>220</v>
      </c>
    </row>
    <row r="20" spans="2:4" x14ac:dyDescent="0.3">
      <c r="B20" s="140" t="s">
        <v>177</v>
      </c>
      <c r="C20" s="140" t="s">
        <v>230</v>
      </c>
      <c r="D20" s="140" t="s">
        <v>220</v>
      </c>
    </row>
    <row r="21" spans="2:4" x14ac:dyDescent="0.3">
      <c r="B21" s="140" t="s">
        <v>177</v>
      </c>
      <c r="C21" s="140" t="s">
        <v>231</v>
      </c>
      <c r="D21" s="140" t="s">
        <v>220</v>
      </c>
    </row>
    <row r="22" spans="2:4" x14ac:dyDescent="0.3">
      <c r="B22" s="140" t="s">
        <v>178</v>
      </c>
      <c r="C22" s="140" t="s">
        <v>232</v>
      </c>
      <c r="D22" s="140" t="s">
        <v>219</v>
      </c>
    </row>
    <row r="23" spans="2:4" x14ac:dyDescent="0.3">
      <c r="B23" s="140" t="s">
        <v>178</v>
      </c>
      <c r="C23" s="140" t="s">
        <v>233</v>
      </c>
      <c r="D23" s="140" t="s">
        <v>219</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lookups!$C$2:$C$5</xm:f>
          </x14:formula1>
          <xm:sqref>B7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0" zoomScaleNormal="80" workbookViewId="0">
      <selection activeCell="G7" sqref="G7"/>
    </sheetView>
  </sheetViews>
  <sheetFormatPr defaultRowHeight="14.4" x14ac:dyDescent="0.3"/>
  <cols>
    <col min="1" max="1" width="0" hidden="1" customWidth="1"/>
    <col min="2" max="2" width="25.109375" bestFit="1" customWidth="1"/>
    <col min="3" max="3" width="38.44140625" bestFit="1" customWidth="1"/>
    <col min="4" max="4" width="18.109375" customWidth="1"/>
    <col min="5" max="5" width="17" customWidth="1"/>
    <col min="6" max="6" width="25.33203125" bestFit="1" customWidth="1"/>
    <col min="7" max="7" width="32.6640625" bestFit="1" customWidth="1"/>
    <col min="8" max="8" width="37.88671875" bestFit="1" customWidth="1"/>
  </cols>
  <sheetData>
    <row r="1" spans="1:8" s="23" customFormat="1" x14ac:dyDescent="0.3">
      <c r="A1" s="1"/>
      <c r="B1" s="1" t="s">
        <v>121</v>
      </c>
      <c r="C1" s="1"/>
      <c r="D1" s="1"/>
      <c r="E1" s="1"/>
      <c r="F1" s="1"/>
      <c r="G1" s="1"/>
      <c r="H1" s="1"/>
    </row>
    <row r="2" spans="1:8" s="23" customFormat="1" x14ac:dyDescent="0.3">
      <c r="A2" s="1"/>
      <c r="B2" s="1"/>
      <c r="C2" s="1"/>
      <c r="D2" s="1"/>
      <c r="E2" s="1"/>
      <c r="F2" s="1"/>
      <c r="G2" s="1"/>
      <c r="H2" s="1"/>
    </row>
    <row r="3" spans="1:8" s="23" customFormat="1" x14ac:dyDescent="0.3"/>
    <row r="4" spans="1:8" x14ac:dyDescent="0.3">
      <c r="B4" s="32" t="s">
        <v>58</v>
      </c>
      <c r="C4" s="32"/>
    </row>
    <row r="5" spans="1:8" ht="15" thickBot="1" x14ac:dyDescent="0.35"/>
    <row r="6" spans="1:8" ht="15" thickBot="1" x14ac:dyDescent="0.35">
      <c r="A6" s="47" t="s">
        <v>52</v>
      </c>
      <c r="B6" s="50" t="s">
        <v>89</v>
      </c>
      <c r="C6" s="51" t="s">
        <v>59</v>
      </c>
      <c r="D6" s="51" t="s">
        <v>60</v>
      </c>
      <c r="E6" s="51" t="s">
        <v>61</v>
      </c>
      <c r="F6" s="51" t="s">
        <v>62</v>
      </c>
      <c r="G6" s="51" t="s">
        <v>63</v>
      </c>
      <c r="H6" s="52" t="s">
        <v>88</v>
      </c>
    </row>
    <row r="7" spans="1:8" x14ac:dyDescent="0.3">
      <c r="A7" s="48">
        <f>'App Info'!$B$5</f>
        <v>201182</v>
      </c>
      <c r="B7" s="26" t="s">
        <v>159</v>
      </c>
      <c r="C7" s="25" t="s">
        <v>211</v>
      </c>
      <c r="D7" s="25"/>
      <c r="E7" s="25"/>
      <c r="F7" s="25"/>
      <c r="G7" s="25"/>
      <c r="H7" s="27" t="s">
        <v>160</v>
      </c>
    </row>
    <row r="8" spans="1:8" s="23" customFormat="1" ht="15.6" x14ac:dyDescent="0.3">
      <c r="A8" s="48"/>
      <c r="B8" s="26" t="s">
        <v>163</v>
      </c>
      <c r="C8" s="25"/>
      <c r="D8" s="25"/>
      <c r="E8" s="25"/>
      <c r="F8" s="25"/>
      <c r="G8" s="25" t="s">
        <v>164</v>
      </c>
      <c r="H8" s="27"/>
    </row>
    <row r="9" spans="1:8" x14ac:dyDescent="0.3">
      <c r="A9" s="49">
        <f>'App Info'!$B$5</f>
        <v>201182</v>
      </c>
      <c r="B9" s="26" t="s">
        <v>162</v>
      </c>
      <c r="C9" s="25"/>
      <c r="D9" s="25"/>
      <c r="E9" s="25"/>
      <c r="F9" s="25"/>
      <c r="G9" s="25" t="s">
        <v>161</v>
      </c>
      <c r="H9" s="27"/>
    </row>
    <row r="10" spans="1:8" s="23" customFormat="1" x14ac:dyDescent="0.3">
      <c r="A10" s="63"/>
      <c r="B10" s="64" t="s">
        <v>210</v>
      </c>
      <c r="C10" s="65"/>
      <c r="D10" s="65"/>
      <c r="E10" s="65"/>
      <c r="F10" s="65"/>
      <c r="G10" s="65"/>
      <c r="H10" s="66"/>
    </row>
    <row r="11" spans="1:8" s="23" customFormat="1" x14ac:dyDescent="0.3">
      <c r="A11" s="63"/>
      <c r="B11" s="64"/>
      <c r="C11" s="65" t="s">
        <v>102</v>
      </c>
      <c r="D11" s="65"/>
      <c r="E11" s="65" t="s">
        <v>196</v>
      </c>
      <c r="F11" s="99" t="s">
        <v>181</v>
      </c>
      <c r="G11" s="65"/>
      <c r="H11" s="66"/>
    </row>
    <row r="12" spans="1:8" s="23" customFormat="1" ht="15" thickBot="1" x14ac:dyDescent="0.35">
      <c r="A12" s="63"/>
      <c r="B12" s="64"/>
      <c r="C12" s="65" t="s">
        <v>183</v>
      </c>
      <c r="D12" s="65"/>
      <c r="E12" s="65"/>
      <c r="F12" s="101" t="s">
        <v>182</v>
      </c>
      <c r="G12" s="65"/>
      <c r="H12" s="66"/>
    </row>
    <row r="13" spans="1:8" s="100" customFormat="1" x14ac:dyDescent="0.3">
      <c r="A13" s="63"/>
      <c r="B13" s="64"/>
      <c r="C13" s="65" t="s">
        <v>166</v>
      </c>
      <c r="D13" s="65"/>
      <c r="E13" s="65" t="s">
        <v>179</v>
      </c>
      <c r="F13" s="99" t="s">
        <v>180</v>
      </c>
      <c r="G13" s="65"/>
      <c r="H13" s="66"/>
    </row>
    <row r="14" spans="1:8" ht="15" thickBot="1" x14ac:dyDescent="0.35">
      <c r="A14" s="38">
        <f>'App Info'!$B$5</f>
        <v>201182</v>
      </c>
      <c r="B14" s="40" t="s">
        <v>103</v>
      </c>
      <c r="C14" s="67" t="s">
        <v>104</v>
      </c>
      <c r="D14" s="29"/>
      <c r="E14" s="29"/>
      <c r="F14" s="29"/>
      <c r="G14" s="29"/>
      <c r="H14" s="30"/>
    </row>
  </sheetData>
  <hyperlinks>
    <hyperlink ref="F11" r:id="rId1"/>
    <hyperlink ref="F13"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0" zoomScaleNormal="80" workbookViewId="0">
      <selection activeCell="C13" sqref="C13"/>
    </sheetView>
  </sheetViews>
  <sheetFormatPr defaultColWidth="9.109375" defaultRowHeight="14.4" x14ac:dyDescent="0.3"/>
  <cols>
    <col min="1" max="1" width="0" style="23" hidden="1" customWidth="1"/>
    <col min="2" max="2" width="31.5546875" style="23" customWidth="1"/>
    <col min="3" max="3" width="43.6640625" style="23" customWidth="1"/>
    <col min="4" max="4" width="53" style="23" customWidth="1"/>
    <col min="5" max="5" width="17" style="23" customWidth="1"/>
    <col min="6" max="6" width="22" style="23" customWidth="1"/>
    <col min="7" max="7" width="29.33203125" style="23" customWidth="1"/>
    <col min="8" max="8" width="40.33203125" style="23" customWidth="1"/>
    <col min="9" max="16384" width="9.109375" style="23"/>
  </cols>
  <sheetData>
    <row r="1" spans="1:8" x14ac:dyDescent="0.3">
      <c r="A1" s="1"/>
      <c r="B1" s="1" t="s">
        <v>121</v>
      </c>
      <c r="C1" s="1"/>
      <c r="D1" s="1"/>
      <c r="E1" s="1"/>
      <c r="F1" s="1"/>
      <c r="G1" s="1"/>
      <c r="H1" s="1"/>
    </row>
    <row r="2" spans="1:8" x14ac:dyDescent="0.3">
      <c r="A2" s="1"/>
      <c r="B2" s="1"/>
      <c r="C2" s="1"/>
      <c r="D2" s="1"/>
      <c r="E2" s="1"/>
      <c r="F2" s="1"/>
      <c r="G2" s="1"/>
      <c r="H2" s="1"/>
    </row>
    <row r="4" spans="1:8" x14ac:dyDescent="0.3">
      <c r="B4" s="32" t="s">
        <v>91</v>
      </c>
      <c r="C4" s="32"/>
    </row>
    <row r="5" spans="1:8" ht="15" thickBot="1" x14ac:dyDescent="0.35"/>
    <row r="6" spans="1:8" ht="15" thickBot="1" x14ac:dyDescent="0.35">
      <c r="A6" s="47" t="s">
        <v>52</v>
      </c>
      <c r="B6" s="54" t="s">
        <v>92</v>
      </c>
      <c r="C6" s="55" t="s">
        <v>34</v>
      </c>
      <c r="D6" s="56" t="s">
        <v>93</v>
      </c>
      <c r="E6" s="33"/>
      <c r="F6" s="33"/>
      <c r="G6" s="33"/>
      <c r="H6" s="53"/>
    </row>
    <row r="7" spans="1:8" ht="28.8" x14ac:dyDescent="0.3">
      <c r="A7" s="48">
        <f>'App Info'!$B$5</f>
        <v>201182</v>
      </c>
      <c r="B7" s="57" t="s">
        <v>110</v>
      </c>
      <c r="C7" s="58" t="s">
        <v>111</v>
      </c>
      <c r="D7" s="59"/>
      <c r="E7" s="33"/>
      <c r="F7" s="33"/>
      <c r="G7" s="33"/>
      <c r="H7" s="33"/>
    </row>
    <row r="8" spans="1:8" x14ac:dyDescent="0.3">
      <c r="A8" s="49">
        <f>'App Info'!$B$5</f>
        <v>201182</v>
      </c>
      <c r="B8" s="57"/>
      <c r="C8" s="58" t="s">
        <v>112</v>
      </c>
      <c r="D8" s="59"/>
      <c r="E8" s="33"/>
      <c r="F8" s="33"/>
      <c r="G8" s="33"/>
      <c r="H8" s="33"/>
    </row>
    <row r="9" spans="1:8" ht="28.8" x14ac:dyDescent="0.3">
      <c r="A9" s="49">
        <f>'App Info'!$B$5</f>
        <v>201182</v>
      </c>
      <c r="B9" s="57"/>
      <c r="C9" s="58" t="s">
        <v>113</v>
      </c>
      <c r="D9" s="59"/>
      <c r="E9" s="33"/>
      <c r="F9" s="33"/>
      <c r="G9" s="33"/>
      <c r="H9" s="33"/>
    </row>
    <row r="10" spans="1:8" ht="28.8" x14ac:dyDescent="0.3">
      <c r="A10" s="49">
        <f>'App Info'!$B$5</f>
        <v>201182</v>
      </c>
      <c r="B10" s="57"/>
      <c r="C10" s="58" t="s">
        <v>114</v>
      </c>
      <c r="D10" s="59"/>
      <c r="E10" s="33"/>
      <c r="F10" s="33"/>
      <c r="G10" s="33"/>
      <c r="H10" s="33"/>
    </row>
    <row r="11" spans="1:8" ht="15" thickBot="1" x14ac:dyDescent="0.35">
      <c r="A11" s="38">
        <f>'App Info'!$B$5</f>
        <v>201182</v>
      </c>
      <c r="B11" s="57"/>
      <c r="C11" s="58" t="s">
        <v>115</v>
      </c>
      <c r="D11" s="59"/>
      <c r="E11" s="33"/>
      <c r="F11" s="33"/>
      <c r="G11" s="33"/>
      <c r="H11" s="33"/>
    </row>
    <row r="12" spans="1:8" x14ac:dyDescent="0.3">
      <c r="B12" s="57"/>
      <c r="C12" s="58" t="s">
        <v>116</v>
      </c>
      <c r="D12" s="59"/>
    </row>
    <row r="13" spans="1:8" x14ac:dyDescent="0.3">
      <c r="B13" s="57"/>
      <c r="C13" s="58" t="s">
        <v>117</v>
      </c>
      <c r="D13" s="59"/>
    </row>
    <row r="14" spans="1:8" ht="15" thickBot="1" x14ac:dyDescent="0.35">
      <c r="B14" s="60"/>
      <c r="C14" s="18" t="s">
        <v>118</v>
      </c>
      <c r="D14" s="6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B1" zoomScale="80" zoomScaleNormal="80" workbookViewId="0">
      <selection activeCell="C5" sqref="C5"/>
    </sheetView>
  </sheetViews>
  <sheetFormatPr defaultColWidth="9.109375" defaultRowHeight="14.4" x14ac:dyDescent="0.3"/>
  <cols>
    <col min="1" max="1" width="0" style="23" hidden="1" customWidth="1"/>
    <col min="2" max="2" width="31.5546875" style="23" customWidth="1"/>
    <col min="3" max="3" width="98.5546875" style="23" bestFit="1" customWidth="1"/>
    <col min="4" max="4" width="68" style="23" customWidth="1"/>
    <col min="5" max="5" width="17" style="23" customWidth="1"/>
    <col min="6" max="6" width="22" style="23" customWidth="1"/>
    <col min="7" max="7" width="29.33203125" style="23" customWidth="1"/>
    <col min="8" max="8" width="40.33203125" style="23" customWidth="1"/>
    <col min="9" max="16384" width="9.109375" style="23"/>
  </cols>
  <sheetData>
    <row r="1" spans="1:8" x14ac:dyDescent="0.3">
      <c r="A1" s="1"/>
      <c r="B1" s="1" t="s">
        <v>121</v>
      </c>
      <c r="C1" s="1"/>
      <c r="D1" s="1"/>
      <c r="E1" s="1"/>
      <c r="F1" s="1"/>
      <c r="G1" s="1"/>
      <c r="H1" s="1"/>
    </row>
    <row r="2" spans="1:8" x14ac:dyDescent="0.3">
      <c r="A2" s="1"/>
      <c r="B2" s="1"/>
      <c r="C2" s="1"/>
      <c r="D2" s="1"/>
      <c r="E2" s="1"/>
      <c r="F2" s="1"/>
      <c r="G2" s="1"/>
      <c r="H2" s="1"/>
    </row>
    <row r="4" spans="1:8" x14ac:dyDescent="0.3">
      <c r="B4" s="32" t="s">
        <v>94</v>
      </c>
      <c r="C4" s="32" t="s">
        <v>205</v>
      </c>
    </row>
    <row r="5" spans="1:8" ht="15" thickBot="1" x14ac:dyDescent="0.35"/>
    <row r="6" spans="1:8" ht="15" thickBot="1" x14ac:dyDescent="0.35">
      <c r="A6" s="47" t="s">
        <v>52</v>
      </c>
      <c r="B6" s="54" t="s">
        <v>92</v>
      </c>
      <c r="C6" s="55" t="s">
        <v>34</v>
      </c>
      <c r="D6" s="56" t="s">
        <v>93</v>
      </c>
      <c r="E6" s="33"/>
      <c r="F6" s="33"/>
      <c r="G6" s="33"/>
      <c r="H6" s="53"/>
    </row>
    <row r="7" spans="1:8" x14ac:dyDescent="0.3">
      <c r="A7" s="48">
        <f>'App Info'!$B$5</f>
        <v>201182</v>
      </c>
      <c r="B7" s="57" t="s">
        <v>97</v>
      </c>
      <c r="C7" s="58" t="s">
        <v>98</v>
      </c>
      <c r="D7" s="98"/>
      <c r="E7" s="33"/>
      <c r="F7" s="33"/>
      <c r="G7" s="33"/>
      <c r="H7" s="33"/>
    </row>
    <row r="8" spans="1:8" s="100" customFormat="1" x14ac:dyDescent="0.3">
      <c r="A8" s="49">
        <f>'App Info'!$B$5</f>
        <v>201182</v>
      </c>
      <c r="B8" s="57" t="s">
        <v>155</v>
      </c>
      <c r="C8" s="58" t="s">
        <v>197</v>
      </c>
      <c r="D8" s="98"/>
      <c r="E8" s="33"/>
      <c r="F8" s="33"/>
      <c r="G8" s="33"/>
      <c r="H8" s="33"/>
    </row>
    <row r="9" spans="1:8" x14ac:dyDescent="0.3">
      <c r="A9" s="49">
        <f>'App Info'!$B$5</f>
        <v>201182</v>
      </c>
      <c r="B9" s="57"/>
      <c r="C9" s="58" t="s">
        <v>190</v>
      </c>
      <c r="D9" s="98"/>
      <c r="E9" s="33"/>
      <c r="F9" s="33"/>
      <c r="G9" s="33"/>
      <c r="H9" s="33"/>
    </row>
    <row r="10" spans="1:8" x14ac:dyDescent="0.3">
      <c r="A10" s="49">
        <f>'App Info'!$B$5</f>
        <v>201182</v>
      </c>
      <c r="B10" s="57"/>
      <c r="C10" s="58" t="s">
        <v>190</v>
      </c>
      <c r="D10" s="98"/>
      <c r="E10" s="33"/>
      <c r="F10" s="33"/>
      <c r="G10" s="33"/>
      <c r="H10" s="33"/>
    </row>
    <row r="11" spans="1:8" x14ac:dyDescent="0.3">
      <c r="A11" s="63"/>
      <c r="B11" s="96"/>
      <c r="C11" s="97" t="s">
        <v>190</v>
      </c>
      <c r="D11" s="98"/>
      <c r="E11" s="33"/>
      <c r="F11" s="33"/>
      <c r="G11" s="33"/>
      <c r="H11" s="33"/>
    </row>
    <row r="12" spans="1:8" x14ac:dyDescent="0.3">
      <c r="A12" s="63"/>
      <c r="B12" s="96"/>
      <c r="C12" s="97" t="s">
        <v>190</v>
      </c>
      <c r="D12" s="98"/>
      <c r="E12" s="33"/>
      <c r="F12" s="33"/>
      <c r="G12" s="33"/>
      <c r="H12" s="33"/>
    </row>
    <row r="13" spans="1:8" s="100" customFormat="1" x14ac:dyDescent="0.3">
      <c r="A13" s="63"/>
      <c r="B13" s="96"/>
      <c r="C13" s="97" t="s">
        <v>190</v>
      </c>
      <c r="D13" s="98"/>
      <c r="E13" s="33"/>
      <c r="F13" s="33"/>
      <c r="G13" s="33"/>
      <c r="H13" s="33"/>
    </row>
    <row r="14" spans="1:8" s="100" customFormat="1" x14ac:dyDescent="0.3">
      <c r="A14" s="63"/>
      <c r="B14" s="96"/>
      <c r="C14" s="97" t="s">
        <v>190</v>
      </c>
      <c r="D14" s="98"/>
      <c r="E14" s="33"/>
      <c r="F14" s="33"/>
      <c r="G14" s="33"/>
      <c r="H14" s="33"/>
    </row>
    <row r="15" spans="1:8" s="100" customFormat="1" x14ac:dyDescent="0.3">
      <c r="A15" s="63"/>
      <c r="B15" s="96"/>
      <c r="C15" s="97" t="s">
        <v>190</v>
      </c>
      <c r="D15" s="98"/>
      <c r="E15" s="33"/>
      <c r="F15" s="33"/>
      <c r="G15" s="33"/>
      <c r="H15" s="33"/>
    </row>
    <row r="16" spans="1:8" s="100" customFormat="1" x14ac:dyDescent="0.3">
      <c r="A16" s="63"/>
      <c r="B16" s="96"/>
      <c r="C16" s="97" t="s">
        <v>190</v>
      </c>
      <c r="D16" s="98"/>
      <c r="E16" s="33"/>
      <c r="F16" s="33"/>
      <c r="G16" s="33"/>
      <c r="H16" s="33"/>
    </row>
    <row r="17" spans="1:8" s="100" customFormat="1" x14ac:dyDescent="0.3">
      <c r="A17" s="63"/>
      <c r="B17" s="96"/>
      <c r="C17" s="97" t="s">
        <v>190</v>
      </c>
      <c r="D17" s="98"/>
      <c r="E17" s="33"/>
      <c r="F17" s="33"/>
      <c r="G17" s="33"/>
      <c r="H17" s="33"/>
    </row>
    <row r="18" spans="1:8" s="100" customFormat="1" x14ac:dyDescent="0.3">
      <c r="A18" s="63"/>
      <c r="B18" s="96"/>
      <c r="C18" s="97" t="s">
        <v>190</v>
      </c>
      <c r="D18" s="98"/>
      <c r="E18" s="33"/>
      <c r="F18" s="33"/>
      <c r="G18" s="33"/>
      <c r="H18" s="33"/>
    </row>
    <row r="19" spans="1:8" s="100" customFormat="1" x14ac:dyDescent="0.3">
      <c r="A19" s="63"/>
      <c r="B19" s="96"/>
      <c r="C19" s="97" t="s">
        <v>190</v>
      </c>
      <c r="D19" s="98"/>
      <c r="E19" s="33"/>
      <c r="F19" s="33"/>
      <c r="G19" s="33"/>
      <c r="H19" s="33"/>
    </row>
    <row r="20" spans="1:8" s="100" customFormat="1" x14ac:dyDescent="0.3">
      <c r="A20" s="63"/>
      <c r="B20" s="96"/>
      <c r="C20" s="97" t="s">
        <v>190</v>
      </c>
      <c r="D20" s="98"/>
      <c r="E20" s="33"/>
      <c r="F20" s="33"/>
      <c r="G20" s="33"/>
      <c r="H20" s="33"/>
    </row>
    <row r="21" spans="1:8" s="100" customFormat="1" x14ac:dyDescent="0.3">
      <c r="A21" s="63"/>
      <c r="B21" s="96"/>
      <c r="C21" s="97" t="s">
        <v>190</v>
      </c>
      <c r="D21" s="98"/>
      <c r="E21" s="33"/>
      <c r="F21" s="33"/>
      <c r="G21" s="33"/>
      <c r="H21" s="33"/>
    </row>
    <row r="22" spans="1:8" s="100" customFormat="1" x14ac:dyDescent="0.3">
      <c r="A22" s="63"/>
      <c r="B22" s="96"/>
      <c r="C22" s="97" t="s">
        <v>190</v>
      </c>
      <c r="D22" s="98"/>
      <c r="E22" s="33"/>
      <c r="F22" s="33"/>
      <c r="G22" s="33"/>
      <c r="H22" s="33"/>
    </row>
    <row r="23" spans="1:8" s="100" customFormat="1" x14ac:dyDescent="0.3">
      <c r="A23" s="63"/>
      <c r="B23" s="96"/>
      <c r="C23" s="97" t="s">
        <v>190</v>
      </c>
      <c r="D23" s="98"/>
      <c r="E23" s="33"/>
      <c r="F23" s="33"/>
      <c r="G23" s="33"/>
      <c r="H23" s="33"/>
    </row>
    <row r="24" spans="1:8" s="100" customFormat="1" x14ac:dyDescent="0.3">
      <c r="A24" s="63"/>
      <c r="B24" s="96"/>
      <c r="C24" s="97" t="s">
        <v>190</v>
      </c>
      <c r="D24" s="98"/>
      <c r="E24" s="33"/>
      <c r="F24" s="33"/>
      <c r="G24" s="33"/>
      <c r="H24" s="33"/>
    </row>
    <row r="25" spans="1:8" s="100" customFormat="1" x14ac:dyDescent="0.3">
      <c r="A25" s="63"/>
      <c r="B25" s="96"/>
      <c r="C25" s="97"/>
      <c r="D25" s="98"/>
      <c r="E25" s="33"/>
      <c r="F25" s="33"/>
      <c r="G25" s="33"/>
      <c r="H25" s="33"/>
    </row>
    <row r="26" spans="1:8" s="100" customFormat="1" x14ac:dyDescent="0.3">
      <c r="A26" s="63">
        <f>'App Info'!$B$5</f>
        <v>201182</v>
      </c>
      <c r="B26" s="58"/>
      <c r="C26" s="58"/>
      <c r="D26" s="103"/>
      <c r="E26" s="33"/>
      <c r="F26" s="33"/>
      <c r="G26" s="33"/>
      <c r="H26"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topLeftCell="E1" zoomScale="80" zoomScaleNormal="80" workbookViewId="0">
      <selection activeCell="I11" sqref="I11"/>
    </sheetView>
  </sheetViews>
  <sheetFormatPr defaultColWidth="9.109375" defaultRowHeight="14.4" x14ac:dyDescent="0.3"/>
  <cols>
    <col min="1" max="1" width="9.109375" style="24" hidden="1" customWidth="1"/>
    <col min="2" max="2" width="15" style="24" hidden="1" customWidth="1"/>
    <col min="3" max="3" width="23.88671875" style="24" customWidth="1"/>
    <col min="4" max="4" width="33.5546875" style="24" customWidth="1"/>
    <col min="5" max="5" width="22.6640625" style="24" customWidth="1"/>
    <col min="6" max="6" width="19.109375" style="24" bestFit="1" customWidth="1"/>
    <col min="7" max="7" width="18.88671875" style="24" bestFit="1" customWidth="1"/>
    <col min="8" max="8" width="61.109375" style="24" customWidth="1"/>
    <col min="9" max="9" width="76.6640625" style="24" bestFit="1" customWidth="1"/>
    <col min="10" max="10" width="32.6640625" style="24" bestFit="1" customWidth="1"/>
    <col min="11" max="11" width="29.88671875" style="24" bestFit="1" customWidth="1"/>
    <col min="12" max="12" width="24.44140625" style="24" bestFit="1" customWidth="1"/>
    <col min="13" max="13" width="97.109375" style="24" customWidth="1"/>
    <col min="14" max="16384" width="9.109375" style="24"/>
  </cols>
  <sheetData>
    <row r="1" spans="1:13" x14ac:dyDescent="0.3">
      <c r="A1" s="1"/>
      <c r="B1" s="1"/>
      <c r="C1" s="1" t="s">
        <v>121</v>
      </c>
      <c r="D1" s="1"/>
      <c r="E1" s="1"/>
      <c r="F1" s="1"/>
      <c r="G1" s="1"/>
      <c r="H1" s="1"/>
      <c r="I1" s="1"/>
      <c r="J1" s="1"/>
      <c r="K1" s="1"/>
      <c r="L1" s="1"/>
      <c r="M1" s="1"/>
    </row>
    <row r="2" spans="1:13" x14ac:dyDescent="0.3">
      <c r="A2" s="1"/>
      <c r="B2" s="1"/>
      <c r="C2" s="1"/>
      <c r="D2" s="1"/>
      <c r="E2" s="1"/>
      <c r="F2" s="1"/>
      <c r="G2" s="1"/>
      <c r="H2" s="1"/>
      <c r="I2" s="1"/>
      <c r="J2" s="1"/>
      <c r="K2" s="1"/>
      <c r="L2" s="1"/>
      <c r="M2" s="1"/>
    </row>
    <row r="3" spans="1:13" ht="15" thickBot="1" x14ac:dyDescent="0.35">
      <c r="B3" s="8"/>
      <c r="C3" s="9"/>
      <c r="D3" s="9"/>
      <c r="E3" s="7"/>
      <c r="F3" s="7"/>
      <c r="G3" s="8"/>
      <c r="H3" s="8"/>
      <c r="I3" s="8"/>
      <c r="J3" s="8"/>
      <c r="K3" s="8"/>
    </row>
    <row r="4" spans="1:13" x14ac:dyDescent="0.3">
      <c r="B4" s="37" t="s">
        <v>64</v>
      </c>
      <c r="C4" s="39" t="s">
        <v>5</v>
      </c>
      <c r="D4" s="20" t="s">
        <v>8</v>
      </c>
      <c r="E4" s="20" t="s">
        <v>6</v>
      </c>
      <c r="F4" s="20" t="s">
        <v>7</v>
      </c>
      <c r="G4" s="20" t="s">
        <v>80</v>
      </c>
      <c r="H4" s="20" t="s">
        <v>81</v>
      </c>
      <c r="I4" s="20" t="s">
        <v>82</v>
      </c>
      <c r="J4" s="20" t="s">
        <v>83</v>
      </c>
      <c r="K4" s="20" t="s">
        <v>84</v>
      </c>
      <c r="L4" s="20" t="s">
        <v>85</v>
      </c>
      <c r="M4" s="21" t="s">
        <v>67</v>
      </c>
    </row>
    <row r="5" spans="1:13" ht="29.4" thickBot="1" x14ac:dyDescent="0.35">
      <c r="B5" s="38">
        <f>'App Info'!$B$5</f>
        <v>201182</v>
      </c>
      <c r="C5" s="109" t="s">
        <v>105</v>
      </c>
      <c r="D5" s="97"/>
      <c r="E5" s="97" t="s">
        <v>75</v>
      </c>
      <c r="F5" s="97"/>
      <c r="G5" s="97"/>
      <c r="H5" s="97"/>
      <c r="I5" s="97"/>
      <c r="J5" s="110"/>
      <c r="K5" s="110"/>
      <c r="L5" s="111"/>
      <c r="M5" s="112"/>
    </row>
    <row r="6" spans="1:13" x14ac:dyDescent="0.3">
      <c r="C6" s="113"/>
      <c r="D6" s="58"/>
      <c r="E6" s="58"/>
      <c r="F6" s="58"/>
      <c r="G6" s="58"/>
      <c r="H6" s="58"/>
      <c r="I6" s="58"/>
      <c r="J6" s="114"/>
      <c r="K6" s="114"/>
      <c r="L6" s="113"/>
      <c r="M6" s="113"/>
    </row>
    <row r="7" spans="1:13" x14ac:dyDescent="0.3">
      <c r="C7" s="115"/>
      <c r="D7" s="115"/>
      <c r="E7" s="115"/>
      <c r="F7" s="113"/>
      <c r="G7" s="113"/>
      <c r="H7" s="113"/>
      <c r="I7" s="114"/>
      <c r="J7" s="114"/>
      <c r="K7" s="114"/>
      <c r="L7" s="113"/>
      <c r="M7" s="113"/>
    </row>
    <row r="8" spans="1:13" x14ac:dyDescent="0.3">
      <c r="C8" s="115"/>
      <c r="D8" s="115"/>
      <c r="E8" s="115"/>
      <c r="F8" s="113"/>
      <c r="G8" s="113"/>
      <c r="H8" s="113"/>
      <c r="I8" s="114"/>
      <c r="J8" s="114"/>
      <c r="K8" s="114"/>
      <c r="L8" s="113"/>
      <c r="M8" s="113"/>
    </row>
    <row r="9" spans="1:13" x14ac:dyDescent="0.3">
      <c r="A9" s="11" t="s">
        <v>52</v>
      </c>
      <c r="B9" s="11" t="s">
        <v>65</v>
      </c>
      <c r="C9" s="116" t="s">
        <v>10</v>
      </c>
      <c r="D9" s="116" t="s">
        <v>17</v>
      </c>
      <c r="E9" s="116" t="s">
        <v>3</v>
      </c>
      <c r="F9" s="116" t="s">
        <v>32</v>
      </c>
      <c r="G9" s="116" t="s">
        <v>33</v>
      </c>
      <c r="H9" s="116" t="s">
        <v>34</v>
      </c>
      <c r="I9" s="116" t="s">
        <v>35</v>
      </c>
      <c r="J9" s="116" t="s">
        <v>11</v>
      </c>
      <c r="K9" s="116" t="s">
        <v>36</v>
      </c>
      <c r="L9" s="116" t="s">
        <v>37</v>
      </c>
      <c r="M9" s="116" t="s">
        <v>16</v>
      </c>
    </row>
    <row r="10" spans="1:13" ht="43.2" x14ac:dyDescent="0.3">
      <c r="A10" s="33">
        <f>'App Info'!$B$5</f>
        <v>201182</v>
      </c>
      <c r="B10" s="24" t="str">
        <f t="shared" ref="B10:B20" si="0">$C$5</f>
        <v>Triage - Mater Data Control Point</v>
      </c>
      <c r="C10" s="113" t="s">
        <v>9</v>
      </c>
      <c r="D10" s="113" t="s">
        <v>152</v>
      </c>
      <c r="E10" s="117">
        <v>1</v>
      </c>
      <c r="F10" s="113"/>
      <c r="G10" s="118"/>
      <c r="H10" s="118" t="s">
        <v>206</v>
      </c>
      <c r="I10" s="119"/>
      <c r="J10" s="113"/>
      <c r="K10" s="120"/>
      <c r="L10" s="121"/>
      <c r="M10" s="122"/>
    </row>
    <row r="11" spans="1:13" x14ac:dyDescent="0.3">
      <c r="A11" s="33">
        <f>'App Info'!$B$5</f>
        <v>201182</v>
      </c>
      <c r="B11" s="24" t="str">
        <f t="shared" si="0"/>
        <v>Triage - Mater Data Control Point</v>
      </c>
      <c r="C11" s="113"/>
      <c r="D11" s="113"/>
      <c r="E11" s="117">
        <v>2</v>
      </c>
      <c r="F11" s="113" t="s">
        <v>19</v>
      </c>
      <c r="G11" s="118" t="s">
        <v>26</v>
      </c>
      <c r="H11" s="118" t="s">
        <v>184</v>
      </c>
      <c r="I11" s="123" t="s">
        <v>153</v>
      </c>
      <c r="J11" s="115"/>
      <c r="K11" s="120"/>
      <c r="L11" s="121"/>
      <c r="M11" s="113"/>
    </row>
    <row r="12" spans="1:13" ht="28.8" x14ac:dyDescent="0.3">
      <c r="A12" s="33">
        <f>'App Info'!$B$5</f>
        <v>201182</v>
      </c>
      <c r="B12" s="24" t="str">
        <f t="shared" si="0"/>
        <v>Triage - Mater Data Control Point</v>
      </c>
      <c r="C12" s="113"/>
      <c r="D12" s="113"/>
      <c r="E12" s="117">
        <v>3</v>
      </c>
      <c r="F12" s="113" t="s">
        <v>19</v>
      </c>
      <c r="G12" s="118" t="s">
        <v>26</v>
      </c>
      <c r="H12" s="118" t="s">
        <v>185</v>
      </c>
      <c r="I12" s="123"/>
      <c r="J12" s="115"/>
      <c r="K12" s="120"/>
      <c r="L12" s="121"/>
      <c r="M12" s="113"/>
    </row>
    <row r="13" spans="1:13" x14ac:dyDescent="0.3">
      <c r="A13" s="33">
        <f>'App Info'!$B$5</f>
        <v>201182</v>
      </c>
      <c r="B13" s="24" t="str">
        <f t="shared" si="0"/>
        <v>Triage - Mater Data Control Point</v>
      </c>
      <c r="C13" s="113"/>
      <c r="D13" s="113"/>
      <c r="E13" s="124">
        <f>E12+1</f>
        <v>4</v>
      </c>
      <c r="F13" s="113" t="s">
        <v>19</v>
      </c>
      <c r="G13" s="118"/>
      <c r="H13" s="118" t="s">
        <v>207</v>
      </c>
      <c r="I13" s="123"/>
      <c r="J13" s="115"/>
      <c r="K13" s="120"/>
      <c r="L13" s="121"/>
      <c r="M13" s="113"/>
    </row>
    <row r="14" spans="1:13" x14ac:dyDescent="0.3">
      <c r="A14" s="33">
        <f>'App Info'!$B$5</f>
        <v>201182</v>
      </c>
      <c r="B14" s="24" t="str">
        <f t="shared" si="0"/>
        <v>Triage - Mater Data Control Point</v>
      </c>
      <c r="C14" s="113"/>
      <c r="D14" s="113"/>
      <c r="E14" s="124"/>
      <c r="F14" s="113"/>
      <c r="G14" s="118"/>
      <c r="H14" s="125"/>
      <c r="I14" s="123"/>
      <c r="J14" s="115"/>
      <c r="K14" s="120"/>
      <c r="L14" s="121"/>
      <c r="M14" s="113"/>
    </row>
    <row r="15" spans="1:13" ht="33" customHeight="1" x14ac:dyDescent="0.3">
      <c r="A15" s="33">
        <f>'App Info'!$B$5</f>
        <v>201182</v>
      </c>
      <c r="B15" s="24" t="str">
        <f t="shared" si="0"/>
        <v>Triage - Mater Data Control Point</v>
      </c>
      <c r="C15" s="113"/>
      <c r="D15" s="113" t="s">
        <v>154</v>
      </c>
      <c r="E15" s="124">
        <v>1</v>
      </c>
      <c r="F15" s="113" t="s">
        <v>19</v>
      </c>
      <c r="G15" s="118" t="s">
        <v>26</v>
      </c>
      <c r="H15" s="118" t="s">
        <v>186</v>
      </c>
      <c r="I15" s="123" t="s">
        <v>106</v>
      </c>
      <c r="J15" s="115" t="s">
        <v>212</v>
      </c>
      <c r="K15" s="120" t="s">
        <v>213</v>
      </c>
      <c r="L15" s="121" t="s">
        <v>214</v>
      </c>
      <c r="M15" s="113"/>
    </row>
    <row r="16" spans="1:13" ht="28.8" x14ac:dyDescent="0.3">
      <c r="A16" s="33">
        <f>'App Info'!$B$5</f>
        <v>201182</v>
      </c>
      <c r="B16" s="24" t="str">
        <f t="shared" si="0"/>
        <v>Triage - Mater Data Control Point</v>
      </c>
      <c r="C16" s="113"/>
      <c r="D16" s="113"/>
      <c r="E16" s="124">
        <v>2</v>
      </c>
      <c r="F16" s="113" t="s">
        <v>19</v>
      </c>
      <c r="G16" s="118" t="s">
        <v>26</v>
      </c>
      <c r="H16" s="138" t="s">
        <v>194</v>
      </c>
      <c r="I16" s="126" t="s">
        <v>187</v>
      </c>
      <c r="J16" s="115" t="s">
        <v>212</v>
      </c>
      <c r="K16" s="120" t="s">
        <v>213</v>
      </c>
      <c r="L16" s="121" t="s">
        <v>214</v>
      </c>
      <c r="M16" s="113"/>
    </row>
    <row r="17" spans="1:13" ht="28.8" x14ac:dyDescent="0.3">
      <c r="A17" s="33"/>
      <c r="C17" s="113"/>
      <c r="D17" s="113"/>
      <c r="E17" s="124"/>
      <c r="F17" s="113"/>
      <c r="G17" s="118"/>
      <c r="H17" s="139"/>
      <c r="I17" s="126" t="s">
        <v>107</v>
      </c>
      <c r="J17" s="115" t="s">
        <v>212</v>
      </c>
      <c r="K17" s="120" t="s">
        <v>213</v>
      </c>
      <c r="L17" s="121" t="s">
        <v>214</v>
      </c>
      <c r="M17" s="113"/>
    </row>
    <row r="18" spans="1:13" ht="28.8" x14ac:dyDescent="0.3">
      <c r="A18" s="33">
        <f>'App Info'!$B$5</f>
        <v>201182</v>
      </c>
      <c r="B18" s="24" t="str">
        <f t="shared" si="0"/>
        <v>Triage - Mater Data Control Point</v>
      </c>
      <c r="C18" s="113"/>
      <c r="D18" s="113"/>
      <c r="E18" s="124">
        <v>3</v>
      </c>
      <c r="F18" s="113" t="s">
        <v>19</v>
      </c>
      <c r="G18" s="118" t="s">
        <v>26</v>
      </c>
      <c r="H18" s="138" t="s">
        <v>199</v>
      </c>
      <c r="I18" s="127" t="s">
        <v>188</v>
      </c>
      <c r="J18" s="115" t="s">
        <v>212</v>
      </c>
      <c r="K18" s="120" t="s">
        <v>213</v>
      </c>
      <c r="L18" s="121" t="s">
        <v>214</v>
      </c>
      <c r="M18" s="113"/>
    </row>
    <row r="19" spans="1:13" ht="28.8" x14ac:dyDescent="0.3">
      <c r="A19" s="33"/>
      <c r="C19" s="113"/>
      <c r="D19" s="113"/>
      <c r="E19" s="124"/>
      <c r="F19" s="113"/>
      <c r="G19" s="118"/>
      <c r="H19" s="139"/>
      <c r="I19" s="123" t="s">
        <v>108</v>
      </c>
      <c r="J19" s="115" t="s">
        <v>212</v>
      </c>
      <c r="K19" s="120" t="s">
        <v>213</v>
      </c>
      <c r="L19" s="121" t="s">
        <v>214</v>
      </c>
      <c r="M19" s="113"/>
    </row>
    <row r="20" spans="1:13" ht="28.8" x14ac:dyDescent="0.3">
      <c r="A20" s="33">
        <f>'App Info'!$B$5</f>
        <v>201182</v>
      </c>
      <c r="B20" s="24" t="str">
        <f t="shared" si="0"/>
        <v>Triage - Mater Data Control Point</v>
      </c>
      <c r="C20" s="113"/>
      <c r="D20" s="113" t="s">
        <v>189</v>
      </c>
      <c r="E20" s="124">
        <v>1</v>
      </c>
      <c r="F20" s="113" t="s">
        <v>19</v>
      </c>
      <c r="G20" s="118" t="s">
        <v>26</v>
      </c>
      <c r="H20" s="138" t="s">
        <v>191</v>
      </c>
      <c r="I20" s="127" t="s">
        <v>156</v>
      </c>
      <c r="J20" s="113" t="s">
        <v>215</v>
      </c>
      <c r="K20" s="120" t="s">
        <v>213</v>
      </c>
      <c r="L20" s="121" t="s">
        <v>216</v>
      </c>
      <c r="M20" s="122"/>
    </row>
    <row r="21" spans="1:13" ht="28.8" x14ac:dyDescent="0.3">
      <c r="A21" s="33"/>
      <c r="C21" s="113"/>
      <c r="D21" s="113"/>
      <c r="E21" s="124"/>
      <c r="F21" s="113"/>
      <c r="G21" s="118"/>
      <c r="H21" s="139"/>
      <c r="I21" s="123" t="s">
        <v>109</v>
      </c>
      <c r="J21" s="113" t="s">
        <v>215</v>
      </c>
      <c r="K21" s="120" t="s">
        <v>213</v>
      </c>
      <c r="L21" s="121" t="s">
        <v>216</v>
      </c>
      <c r="M21" s="122"/>
    </row>
    <row r="24" spans="1:13" x14ac:dyDescent="0.3">
      <c r="E24" s="15"/>
      <c r="I24" s="102"/>
    </row>
    <row r="25" spans="1:13" x14ac:dyDescent="0.3">
      <c r="I25" s="102"/>
    </row>
  </sheetData>
  <mergeCells count="3">
    <mergeCell ref="H16:H17"/>
    <mergeCell ref="H18:H19"/>
    <mergeCell ref="H20:H21"/>
  </mergeCells>
  <hyperlinks>
    <hyperlink ref="I11" r:id="rId1"/>
    <hyperlink ref="I15" r:id="rId2"/>
    <hyperlink ref="I21" r:id="rId3"/>
    <hyperlink ref="I19" r:id="rId4"/>
    <hyperlink ref="I16" r:id="rId5"/>
    <hyperlink ref="I17" r:id="rId6"/>
    <hyperlink ref="I18" r:id="rId7"/>
    <hyperlink ref="I20" r:id="rId8"/>
  </hyperlinks>
  <pageMargins left="0.7" right="0.7" top="0.75" bottom="0.75" header="0.3" footer="0.3"/>
  <pageSetup paperSize="9" orientation="portrait"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lookups!$E$2:$E$5</xm:f>
          </x14:formula1>
          <xm:sqref>F5</xm:sqref>
        </x14:dataValidation>
        <x14:dataValidation type="list" allowBlank="1" showInputMessage="1" showErrorMessage="1">
          <x14:formula1>
            <xm:f>lookups!$D$2:$D$6</xm:f>
          </x14:formula1>
          <xm:sqref>E5</xm:sqref>
        </x14:dataValidation>
        <x14:dataValidation type="list" allowBlank="1" showInputMessage="1" showErrorMessage="1">
          <x14:formula1>
            <xm:f>lookups!$A$2:$A$100</xm:f>
          </x14:formula1>
          <xm:sqref>F10:F21</xm:sqref>
        </x14:dataValidation>
        <x14:dataValidation type="list" allowBlank="1" showInputMessage="1" showErrorMessage="1">
          <x14:formula1>
            <xm:f>lookups!$B$2:$B$100</xm:f>
          </x14:formula1>
          <xm:sqref>G10:G22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
  <sheetViews>
    <sheetView topLeftCell="C1" zoomScale="80" zoomScaleNormal="80" workbookViewId="0">
      <selection activeCell="J3" sqref="J3"/>
    </sheetView>
  </sheetViews>
  <sheetFormatPr defaultColWidth="9.109375" defaultRowHeight="14.4" x14ac:dyDescent="0.3"/>
  <cols>
    <col min="1" max="1" width="9.109375" style="24" hidden="1" customWidth="1"/>
    <col min="2" max="2" width="15" style="24" hidden="1" customWidth="1"/>
    <col min="3" max="3" width="23.88671875" style="24" customWidth="1"/>
    <col min="4" max="4" width="21.6640625" style="24" customWidth="1"/>
    <col min="5" max="5" width="22.6640625" style="24" customWidth="1"/>
    <col min="6" max="6" width="19.109375" style="24" bestFit="1" customWidth="1"/>
    <col min="7" max="7" width="18.88671875" style="24" bestFit="1" customWidth="1"/>
    <col min="8" max="8" width="35.109375" style="24" customWidth="1"/>
    <col min="9" max="9" width="33.88671875" style="24" bestFit="1" customWidth="1"/>
    <col min="10" max="10" width="22.109375" style="24" bestFit="1" customWidth="1"/>
    <col min="11" max="11" width="29.88671875" style="24" bestFit="1" customWidth="1"/>
    <col min="12" max="12" width="24.44140625" style="24" bestFit="1" customWidth="1"/>
    <col min="13" max="13" width="17.109375" style="24" bestFit="1" customWidth="1"/>
    <col min="14" max="16384" width="9.109375" style="24"/>
  </cols>
  <sheetData>
    <row r="1" spans="1:13" x14ac:dyDescent="0.3">
      <c r="A1" s="1"/>
      <c r="B1" s="1"/>
      <c r="C1" s="1" t="s">
        <v>121</v>
      </c>
      <c r="D1" s="1"/>
      <c r="E1" s="1"/>
      <c r="F1" s="1"/>
      <c r="G1" s="1"/>
      <c r="H1" s="1"/>
      <c r="I1" s="1"/>
      <c r="J1" s="1"/>
      <c r="K1" s="1"/>
      <c r="L1" s="1"/>
      <c r="M1" s="1"/>
    </row>
    <row r="2" spans="1:13" s="35" customFormat="1" x14ac:dyDescent="0.3"/>
    <row r="3" spans="1:13" s="35" customFormat="1" ht="54" x14ac:dyDescent="0.3">
      <c r="C3" s="77" t="s">
        <v>131</v>
      </c>
      <c r="D3" s="107" t="s">
        <v>208</v>
      </c>
      <c r="E3" s="108"/>
      <c r="F3" s="108"/>
      <c r="G3" s="108"/>
      <c r="H3" s="108"/>
      <c r="I3" s="106"/>
      <c r="J3" s="106"/>
    </row>
    <row r="4" spans="1:13" s="35" customFormat="1" x14ac:dyDescent="0.3"/>
    <row r="5" spans="1:13" s="35" customFormat="1" ht="36" x14ac:dyDescent="0.3">
      <c r="C5" s="77" t="s">
        <v>132</v>
      </c>
    </row>
    <row r="6" spans="1:13" s="35" customFormat="1" ht="15.6" x14ac:dyDescent="0.3">
      <c r="C6" s="78" t="s">
        <v>133</v>
      </c>
    </row>
    <row r="7" spans="1:13" s="35" customFormat="1" ht="15" x14ac:dyDescent="0.3">
      <c r="C7" s="78" t="s">
        <v>134</v>
      </c>
    </row>
    <row r="8" spans="1:13" s="35" customFormat="1" x14ac:dyDescent="0.3"/>
    <row r="9" spans="1:13" s="35" customFormat="1" ht="16.2" thickBot="1" x14ac:dyDescent="0.35">
      <c r="C9" s="79" t="s">
        <v>135</v>
      </c>
    </row>
    <row r="10" spans="1:13" s="35" customFormat="1" ht="15" x14ac:dyDescent="0.3">
      <c r="C10" s="80" t="s">
        <v>136</v>
      </c>
      <c r="D10" s="81" t="s">
        <v>137</v>
      </c>
    </row>
    <row r="11" spans="1:13" s="35" customFormat="1" ht="30" x14ac:dyDescent="0.3">
      <c r="C11" s="82" t="s">
        <v>138</v>
      </c>
      <c r="D11" s="83" t="s">
        <v>139</v>
      </c>
    </row>
    <row r="12" spans="1:13" s="35" customFormat="1" ht="45" x14ac:dyDescent="0.3">
      <c r="C12" s="82" t="s">
        <v>140</v>
      </c>
      <c r="D12" s="83" t="s">
        <v>141</v>
      </c>
    </row>
    <row r="13" spans="1:13" s="35" customFormat="1" ht="45" x14ac:dyDescent="0.3">
      <c r="C13" s="82" t="s">
        <v>142</v>
      </c>
      <c r="D13" s="83" t="s">
        <v>141</v>
      </c>
    </row>
    <row r="14" spans="1:13" s="35" customFormat="1" ht="30" x14ac:dyDescent="0.3">
      <c r="C14" s="82" t="s">
        <v>143</v>
      </c>
      <c r="D14" s="83" t="s">
        <v>144</v>
      </c>
    </row>
    <row r="15" spans="1:13" s="35" customFormat="1" ht="15.6" thickBot="1" x14ac:dyDescent="0.35">
      <c r="C15" s="84" t="s">
        <v>145</v>
      </c>
      <c r="D15" s="85" t="s">
        <v>146</v>
      </c>
    </row>
    <row r="16" spans="1:13" s="35" customFormat="1" ht="15" thickBot="1" x14ac:dyDescent="0.35"/>
    <row r="17" spans="1:13" x14ac:dyDescent="0.3">
      <c r="B17" s="86" t="s">
        <v>64</v>
      </c>
      <c r="C17" s="20" t="s">
        <v>5</v>
      </c>
      <c r="D17" s="20" t="s">
        <v>8</v>
      </c>
      <c r="E17" s="20" t="s">
        <v>6</v>
      </c>
      <c r="F17" s="20" t="s">
        <v>7</v>
      </c>
      <c r="G17" s="20" t="s">
        <v>147</v>
      </c>
      <c r="H17" s="20" t="s">
        <v>148</v>
      </c>
      <c r="I17" s="20" t="s">
        <v>149</v>
      </c>
      <c r="J17" s="20" t="s">
        <v>150</v>
      </c>
      <c r="K17" s="20" t="s">
        <v>151</v>
      </c>
      <c r="L17" s="21" t="s">
        <v>67</v>
      </c>
    </row>
    <row r="18" spans="1:13" ht="15" thickBot="1" x14ac:dyDescent="0.35">
      <c r="B18" s="28">
        <f>'[6]App Info'!$B$5</f>
        <v>107037</v>
      </c>
      <c r="C18" s="34"/>
      <c r="D18" s="18"/>
      <c r="E18" s="18"/>
      <c r="F18" s="18"/>
      <c r="G18" s="18"/>
      <c r="H18" s="18"/>
      <c r="I18" s="18"/>
      <c r="J18" s="22"/>
      <c r="K18" s="22"/>
      <c r="L18" s="36"/>
    </row>
    <row r="19" spans="1:13" x14ac:dyDescent="0.3">
      <c r="C19" s="8"/>
      <c r="D19" s="19"/>
      <c r="E19" s="19"/>
      <c r="F19" s="19"/>
      <c r="G19" s="19"/>
      <c r="H19" s="19"/>
      <c r="I19" s="19"/>
      <c r="J19" s="9"/>
      <c r="K19" s="9"/>
      <c r="L19" s="8"/>
    </row>
    <row r="20" spans="1:13" x14ac:dyDescent="0.3">
      <c r="C20" s="10"/>
      <c r="D20" s="10"/>
      <c r="E20" s="10"/>
      <c r="F20" s="8"/>
      <c r="G20" s="8"/>
      <c r="H20" s="8"/>
      <c r="I20" s="9"/>
      <c r="J20" s="9"/>
      <c r="K20" s="9"/>
      <c r="L20" s="8"/>
      <c r="M20" s="8"/>
    </row>
    <row r="21" spans="1:13" x14ac:dyDescent="0.3">
      <c r="C21" s="10"/>
      <c r="D21" s="10"/>
      <c r="E21" s="10"/>
      <c r="F21" s="8"/>
      <c r="G21" s="8"/>
      <c r="H21" s="8"/>
      <c r="I21" s="9"/>
      <c r="J21" s="9"/>
      <c r="K21" s="9"/>
      <c r="L21" s="8"/>
      <c r="M21" s="8"/>
    </row>
    <row r="22" spans="1:13" x14ac:dyDescent="0.3">
      <c r="A22" s="11" t="s">
        <v>52</v>
      </c>
      <c r="B22" s="11" t="s">
        <v>65</v>
      </c>
      <c r="C22" s="11" t="s">
        <v>10</v>
      </c>
      <c r="D22" s="11" t="s">
        <v>17</v>
      </c>
      <c r="E22" s="11" t="s">
        <v>3</v>
      </c>
      <c r="F22" s="11" t="s">
        <v>32</v>
      </c>
      <c r="G22" s="11" t="s">
        <v>33</v>
      </c>
      <c r="H22" s="11" t="s">
        <v>34</v>
      </c>
      <c r="I22" s="11" t="s">
        <v>35</v>
      </c>
      <c r="J22" s="11" t="s">
        <v>11</v>
      </c>
      <c r="K22" s="11" t="s">
        <v>36</v>
      </c>
      <c r="L22" s="11" t="s">
        <v>37</v>
      </c>
      <c r="M22" s="11" t="s">
        <v>16</v>
      </c>
    </row>
    <row r="23" spans="1:13" x14ac:dyDescent="0.3">
      <c r="A23" s="33"/>
      <c r="C23" s="8"/>
      <c r="D23" s="8"/>
      <c r="E23" s="12">
        <v>1</v>
      </c>
      <c r="F23" s="8"/>
      <c r="G23" s="13"/>
      <c r="H23" s="13"/>
      <c r="I23" s="16"/>
      <c r="J23" s="10"/>
      <c r="K23" s="14"/>
      <c r="L23" s="17"/>
      <c r="M23" s="68"/>
    </row>
  </sheetData>
  <dataValidations count="4">
    <dataValidation type="list" allowBlank="1" showInputMessage="1" showErrorMessage="1" sqref="E18">
      <formula1>Category</formula1>
    </dataValidation>
    <dataValidation type="list" allowBlank="1" showInputMessage="1" showErrorMessage="1" sqref="F18">
      <formula1>IM_Type</formula1>
    </dataValidation>
    <dataValidation type="list" allowBlank="1" showInputMessage="1" showErrorMessage="1" sqref="F23">
      <formula1>AEM</formula1>
    </dataValidation>
    <dataValidation type="list" allowBlank="1" showInputMessage="1" showErrorMessage="1" sqref="G23">
      <formula1>APATE</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
  <sheetViews>
    <sheetView tabSelected="1" topLeftCell="C1" zoomScale="80" zoomScaleNormal="80" workbookViewId="0">
      <selection activeCell="C1" sqref="C1"/>
    </sheetView>
  </sheetViews>
  <sheetFormatPr defaultColWidth="9.109375" defaultRowHeight="14.4" x14ac:dyDescent="0.3"/>
  <cols>
    <col min="1" max="1" width="9.109375" style="24" hidden="1" customWidth="1"/>
    <col min="2" max="2" width="15" style="24" hidden="1" customWidth="1"/>
    <col min="3" max="3" width="23.88671875" style="2" customWidth="1"/>
    <col min="4" max="4" width="21.6640625" style="2" customWidth="1"/>
    <col min="5" max="5" width="22.6640625" style="2" customWidth="1"/>
    <col min="6" max="6" width="19.109375" style="2" bestFit="1" customWidth="1"/>
    <col min="7" max="7" width="18.88671875" style="2" bestFit="1" customWidth="1"/>
    <col min="8" max="8" width="64.44140625" style="2" customWidth="1"/>
    <col min="9" max="9" width="54" style="2" customWidth="1"/>
    <col min="10" max="10" width="22.109375" style="2" bestFit="1" customWidth="1"/>
    <col min="11" max="11" width="29.88671875" style="2" bestFit="1" customWidth="1"/>
    <col min="12" max="12" width="24.44140625" style="2" bestFit="1" customWidth="1"/>
    <col min="13" max="13" width="17.109375" style="2" bestFit="1" customWidth="1"/>
    <col min="14" max="16384" width="9.109375" style="2"/>
  </cols>
  <sheetData>
    <row r="1" spans="1:13" x14ac:dyDescent="0.3">
      <c r="A1" s="1"/>
      <c r="B1" s="1"/>
      <c r="C1" s="1" t="s">
        <v>121</v>
      </c>
      <c r="D1" s="1"/>
      <c r="E1" s="1"/>
      <c r="F1" s="1"/>
      <c r="G1" s="1"/>
      <c r="H1" s="1"/>
      <c r="I1" s="1"/>
      <c r="J1" s="1"/>
      <c r="K1" s="1"/>
      <c r="L1" s="1"/>
      <c r="M1" s="1"/>
    </row>
    <row r="2" spans="1:13" x14ac:dyDescent="0.3">
      <c r="A2" s="1"/>
      <c r="B2" s="1"/>
      <c r="C2" s="1"/>
      <c r="D2" s="1"/>
      <c r="E2" s="1"/>
      <c r="F2" s="1"/>
      <c r="G2" s="1"/>
      <c r="H2" s="1"/>
      <c r="I2" s="1"/>
      <c r="J2" s="1"/>
      <c r="K2" s="1"/>
      <c r="L2" s="1"/>
      <c r="M2" s="1"/>
    </row>
    <row r="3" spans="1:13" ht="15" thickBot="1" x14ac:dyDescent="0.35">
      <c r="B3" s="8"/>
      <c r="C3" s="9"/>
      <c r="D3" s="9"/>
      <c r="E3" s="7"/>
      <c r="F3" s="7"/>
      <c r="G3" s="8"/>
      <c r="H3" s="8"/>
      <c r="I3" s="8"/>
      <c r="J3" s="8"/>
      <c r="K3" s="8"/>
    </row>
    <row r="4" spans="1:13" x14ac:dyDescent="0.3">
      <c r="B4" s="37" t="s">
        <v>64</v>
      </c>
      <c r="C4" s="39" t="s">
        <v>5</v>
      </c>
      <c r="D4" s="20" t="s">
        <v>8</v>
      </c>
      <c r="E4" s="20" t="s">
        <v>6</v>
      </c>
      <c r="F4" s="20" t="s">
        <v>7</v>
      </c>
      <c r="G4" s="20" t="s">
        <v>80</v>
      </c>
      <c r="H4" s="20" t="s">
        <v>81</v>
      </c>
      <c r="I4" s="20" t="s">
        <v>82</v>
      </c>
      <c r="J4" s="20" t="s">
        <v>83</v>
      </c>
      <c r="K4" s="20" t="s">
        <v>84</v>
      </c>
      <c r="L4" s="20" t="s">
        <v>85</v>
      </c>
      <c r="M4" s="21" t="s">
        <v>67</v>
      </c>
    </row>
    <row r="5" spans="1:13" ht="15" thickBot="1" x14ac:dyDescent="0.35">
      <c r="B5" s="38">
        <f>'App Info'!$B$5</f>
        <v>201182</v>
      </c>
      <c r="C5" s="40" t="s">
        <v>119</v>
      </c>
      <c r="D5" s="18"/>
      <c r="E5" s="18" t="s">
        <v>73</v>
      </c>
      <c r="F5" s="18"/>
      <c r="G5" s="18"/>
      <c r="H5" s="18"/>
      <c r="I5" s="18"/>
      <c r="J5" s="22"/>
      <c r="K5" s="22"/>
      <c r="L5" s="34"/>
      <c r="M5" s="36"/>
    </row>
    <row r="6" spans="1:13" x14ac:dyDescent="0.3">
      <c r="C6" s="8"/>
      <c r="D6" s="19"/>
      <c r="E6" s="19"/>
      <c r="F6" s="19"/>
      <c r="G6" s="19"/>
      <c r="H6" s="19"/>
      <c r="I6" s="19"/>
      <c r="J6" s="9"/>
      <c r="K6" s="9"/>
      <c r="L6" s="8"/>
    </row>
    <row r="7" spans="1:13" x14ac:dyDescent="0.3">
      <c r="C7" s="10"/>
      <c r="D7" s="10"/>
      <c r="E7" s="10"/>
      <c r="F7" s="8"/>
      <c r="G7" s="8"/>
      <c r="H7" s="8"/>
      <c r="I7" s="9"/>
      <c r="J7" s="9"/>
      <c r="K7" s="9"/>
      <c r="L7" s="8"/>
      <c r="M7" s="8"/>
    </row>
    <row r="8" spans="1:13" x14ac:dyDescent="0.3">
      <c r="C8" s="10"/>
      <c r="D8" s="10"/>
      <c r="E8" s="10"/>
      <c r="F8" s="8"/>
      <c r="G8" s="8"/>
      <c r="H8" s="8"/>
      <c r="I8" s="9"/>
      <c r="J8" s="9"/>
      <c r="K8" s="9"/>
      <c r="L8" s="8"/>
      <c r="M8" s="8"/>
    </row>
    <row r="9" spans="1:13" x14ac:dyDescent="0.3">
      <c r="A9" s="11" t="s">
        <v>52</v>
      </c>
      <c r="B9" s="11" t="s">
        <v>65</v>
      </c>
      <c r="C9" s="11" t="s">
        <v>10</v>
      </c>
      <c r="D9" s="11" t="s">
        <v>17</v>
      </c>
      <c r="E9" s="11" t="s">
        <v>3</v>
      </c>
      <c r="F9" s="11" t="s">
        <v>32</v>
      </c>
      <c r="G9" s="11" t="s">
        <v>33</v>
      </c>
      <c r="H9" s="11" t="s">
        <v>34</v>
      </c>
      <c r="I9" s="11" t="s">
        <v>198</v>
      </c>
      <c r="J9" s="11" t="s">
        <v>11</v>
      </c>
      <c r="K9" s="11" t="s">
        <v>36</v>
      </c>
      <c r="L9" s="11" t="s">
        <v>37</v>
      </c>
      <c r="M9" s="11" t="s">
        <v>16</v>
      </c>
    </row>
    <row r="10" spans="1:13" ht="57.6" x14ac:dyDescent="0.3">
      <c r="A10" s="33">
        <f>'App Info'!$B$5</f>
        <v>201182</v>
      </c>
      <c r="B10" s="24" t="str">
        <f t="shared" ref="B10" si="0">$C$5</f>
        <v>Health check steps</v>
      </c>
      <c r="C10" s="8" t="s">
        <v>9</v>
      </c>
      <c r="D10" s="10" t="s">
        <v>157</v>
      </c>
      <c r="E10" s="12">
        <v>2</v>
      </c>
      <c r="F10" s="8" t="s">
        <v>19</v>
      </c>
      <c r="G10" s="13"/>
      <c r="H10" s="70" t="s">
        <v>158</v>
      </c>
      <c r="I10" s="69" t="s">
        <v>213</v>
      </c>
      <c r="J10" s="10" t="s">
        <v>213</v>
      </c>
      <c r="K10" s="14" t="s">
        <v>213</v>
      </c>
      <c r="L10" s="17" t="s">
        <v>217</v>
      </c>
      <c r="M10" s="8"/>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lookups!$D$2:$D$6</xm:f>
          </x14:formula1>
          <xm:sqref>E5</xm:sqref>
        </x14:dataValidation>
        <x14:dataValidation type="list" allowBlank="1" showInputMessage="1" showErrorMessage="1">
          <x14:formula1>
            <xm:f>lookups!$E$2:$E$5</xm:f>
          </x14:formula1>
          <xm:sqref>F5</xm:sqref>
        </x14:dataValidation>
        <x14:dataValidation type="list" allowBlank="1" showInputMessage="1" showErrorMessage="1">
          <x14:formula1>
            <xm:f>lookups!$A$2:$A$100</xm:f>
          </x14:formula1>
          <xm:sqref>F10</xm:sqref>
        </x14:dataValidation>
        <x14:dataValidation type="list" allowBlank="1" showInputMessage="1" showErrorMessage="1">
          <x14:formula1>
            <xm:f>lookups!$B$2:$B$100</xm:f>
          </x14:formula1>
          <xm:sqref>G10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6BA69F912AA247A707F7FC1E9B75E6" ma:contentTypeVersion="0" ma:contentTypeDescription="Create a new document." ma:contentTypeScope="" ma:versionID="a574de85ecb01d83e805d130f4b6379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3B94F9-38E0-46CC-9338-7BD91AC2B650}">
  <ds:schemaRefs>
    <ds:schemaRef ds:uri="http://schemas.microsoft.com/sharepoint/v3/contenttype/forms"/>
  </ds:schemaRefs>
</ds:datastoreItem>
</file>

<file path=customXml/itemProps2.xml><?xml version="1.0" encoding="utf-8"?>
<ds:datastoreItem xmlns:ds="http://schemas.openxmlformats.org/officeDocument/2006/customXml" ds:itemID="{A38123E8-67DE-4AFC-BCEB-4F8C78D122B3}">
  <ds:schemaRefs>
    <ds:schemaRef ds:uri="http://schemas.microsoft.com/office/infopath/2007/PartnerControls"/>
    <ds:schemaRef ds:uri="http://purl.org/dc/terms/"/>
    <ds:schemaRef ds:uri="http://purl.org/dc/dcmityp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5196EEC-BACE-4386-A42C-AAC879B71E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Version Control</vt:lpstr>
      <vt:lpstr>App Info</vt:lpstr>
      <vt:lpstr>Server Information</vt:lpstr>
      <vt:lpstr>Team-Vendor Elevation</vt:lpstr>
      <vt:lpstr>Other Useful Info</vt:lpstr>
      <vt:lpstr>Tidal  JRP</vt:lpstr>
      <vt:lpstr>Triage</vt:lpstr>
      <vt:lpstr>Failover</vt:lpstr>
      <vt:lpstr>Health Check</vt:lpstr>
      <vt:lpstr>Down - Address-Doctor</vt:lpstr>
      <vt:lpstr>lookups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Udo Schairer</dc:creator>
  <cp:lastModifiedBy>Santhosh Chandan</cp:lastModifiedBy>
  <dcterms:created xsi:type="dcterms:W3CDTF">2012-01-31T07:07:36Z</dcterms:created>
  <dcterms:modified xsi:type="dcterms:W3CDTF">2014-09-18T18:13:20Z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0x010100DB6BA69F912AA247A707F7FC1E9B75E6</vt:lpwstr>
  </property>
</Properties>
</file>