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信贷记录" sheetId="1" r:id="rId1"/>
    <sheet name="进项发票数量" sheetId="2" r:id="rId2"/>
    <sheet name="销项发票数量" sheetId="3" r:id="rId3"/>
  </sheets>
  <calcPr calcId="144525"/>
</workbook>
</file>

<file path=xl/sharedStrings.xml><?xml version="1.0" encoding="utf-8"?>
<sst xmlns="http://schemas.openxmlformats.org/spreadsheetml/2006/main" count="647" uniqueCount="147">
  <si>
    <t>企业代号</t>
  </si>
  <si>
    <t>信誉评级</t>
  </si>
  <si>
    <t>是否违约</t>
  </si>
  <si>
    <t>进项负数数</t>
  </si>
  <si>
    <t>进项作废数</t>
  </si>
  <si>
    <t>进项总发票数</t>
  </si>
  <si>
    <t>进项退货率</t>
  </si>
  <si>
    <t>进项作废率</t>
  </si>
  <si>
    <t>上游供应链稳定性</t>
  </si>
  <si>
    <t>销项负数数</t>
  </si>
  <si>
    <t>销项作废数</t>
  </si>
  <si>
    <t>销项总发票数</t>
  </si>
  <si>
    <t>销项退货率</t>
  </si>
  <si>
    <t>销项作废率</t>
  </si>
  <si>
    <t>下游供应链稳定性</t>
  </si>
  <si>
    <t>退货率</t>
  </si>
  <si>
    <t>作废率</t>
  </si>
  <si>
    <t>总发票数</t>
  </si>
  <si>
    <t>E1</t>
  </si>
  <si>
    <t>A</t>
  </si>
  <si>
    <t>否</t>
  </si>
  <si>
    <t>E2</t>
  </si>
  <si>
    <t>E3</t>
  </si>
  <si>
    <t>C</t>
  </si>
  <si>
    <t>E4</t>
  </si>
  <si>
    <t>E5</t>
  </si>
  <si>
    <t>B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</si>
  <si>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</si>
  <si>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</si>
  <si>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</si>
  <si>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</si>
  <si>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</si>
  <si>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</si>
  <si>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</si>
  <si>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</si>
  <si>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</si>
  <si>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</si>
  <si>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</si>
  <si>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</si>
  <si>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</si>
  <si>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</si>
  <si>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</si>
  <si>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</si>
  <si>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</si>
  <si>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</si>
  <si>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</si>
  <si>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</si>
  <si>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</si>
  <si>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</si>
  <si>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</si>
  <si>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</si>
  <si>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是</t>
  </si>
  <si>
    <t>E30</t>
  </si>
  <si>
    <t>E31</t>
  </si>
  <si>
    <t>E32</t>
  </si>
  <si>
    <t>E33</t>
  </si>
  <si>
    <t>E34</t>
  </si>
  <si>
    <t>E35</t>
  </si>
  <si>
    <t>E36</t>
  </si>
  <si>
    <t>D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</si>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</sst>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0" fillId="0" borderId="0" xfId="0" applyNumberFormat="1" applyBorder="1"/>
    <xf numFmtId="176" fontId="1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5"/>
  <sheetViews>
    <sheetView tabSelected="1" zoomScale="70" zoomScaleNormal="70" workbookViewId="0">
      <selection activeCell="K105" sqref="K105"/>
    </sheetView>
  </sheetViews>
  <sheetFormatPr defaultColWidth="9" defaultRowHeight="14.4"/>
  <cols>
    <col min="1" max="1" width="16.7777777777778" style="1" customWidth="1"/>
    <col min="2" max="2" width="16.7777777777778" style="6" customWidth="1"/>
    <col min="3" max="3" width="16.7777777777778" style="7" customWidth="1"/>
    <col min="4" max="6" width="16.7777777777778" style="1" customWidth="1"/>
    <col min="7" max="9" width="16.7777777777778" style="8" customWidth="1"/>
    <col min="10" max="12" width="16.7777777777778" style="1" customWidth="1"/>
    <col min="13" max="17" width="16.7777777777778" style="8" customWidth="1"/>
    <col min="18" max="16384" width="9" style="2"/>
  </cols>
  <sheetData>
    <row r="1" spans="1:18">
      <c r="A1" s="3" t="s">
        <v>0</v>
      </c>
      <c r="B1" s="7" t="s">
        <v>1</v>
      </c>
      <c r="C1" s="7" t="s">
        <v>2</v>
      </c>
      <c r="D1" s="3" t="s">
        <v>3</v>
      </c>
      <c r="E1" s="3" t="s">
        <v>4</v>
      </c>
      <c r="F1" s="4" t="s">
        <v>5</v>
      </c>
      <c r="G1" s="9" t="s">
        <v>6</v>
      </c>
      <c r="H1" s="9" t="s">
        <v>7</v>
      </c>
      <c r="I1" s="9" t="s">
        <v>8</v>
      </c>
      <c r="J1" s="3" t="s">
        <v>9</v>
      </c>
      <c r="K1" s="3" t="s">
        <v>10</v>
      </c>
      <c r="L1" s="4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3" t="s">
        <v>17</v>
      </c>
    </row>
    <row r="2" spans="1:18">
      <c r="A2" s="1" t="s">
        <v>18</v>
      </c>
      <c r="B2" s="10" t="s">
        <v>19</v>
      </c>
      <c r="C2" s="11" t="s">
        <v>20</v>
      </c>
      <c r="D2" s="1">
        <v>214</v>
      </c>
      <c r="E2" s="1">
        <v>384</v>
      </c>
      <c r="F2" s="1">
        <v>3441</v>
      </c>
      <c r="G2" s="8">
        <f t="shared" ref="G2:G65" si="0">D2/F2</f>
        <v>0.0621912234815461</v>
      </c>
      <c r="H2" s="8">
        <f t="shared" ref="H2:H65" si="1">E2/F2</f>
        <v>0.111595466434176</v>
      </c>
      <c r="I2" s="8">
        <f t="shared" ref="I2:I65" si="2">1-G2-H2</f>
        <v>0.826213310084278</v>
      </c>
      <c r="J2" s="1">
        <v>229</v>
      </c>
      <c r="K2" s="1">
        <v>224</v>
      </c>
      <c r="L2" s="1">
        <v>8110</v>
      </c>
      <c r="M2" s="8">
        <f t="shared" ref="M2:M65" si="3">J2/L2</f>
        <v>0.0282367447595561</v>
      </c>
      <c r="N2" s="8">
        <f t="shared" ref="N2:N65" si="4">K2/L2</f>
        <v>0.0276202219482121</v>
      </c>
      <c r="O2" s="8">
        <f t="shared" ref="O2:O65" si="5">1-M2-N2</f>
        <v>0.944143033292232</v>
      </c>
      <c r="P2" s="8">
        <f>(D2+J2)/(F2+L2)</f>
        <v>0.0383516578651199</v>
      </c>
      <c r="Q2" s="8">
        <f>(E2+K2)/(F2+L2)</f>
        <v>0.0526361353995325</v>
      </c>
      <c r="R2" s="2">
        <f>F2+L2</f>
        <v>11551</v>
      </c>
    </row>
    <row r="3" spans="1:18">
      <c r="A3" s="1" t="s">
        <v>21</v>
      </c>
      <c r="B3" s="10" t="s">
        <v>19</v>
      </c>
      <c r="C3" s="11" t="s">
        <v>20</v>
      </c>
      <c r="D3" s="1">
        <v>468</v>
      </c>
      <c r="E3" s="1">
        <v>1442</v>
      </c>
      <c r="F3" s="1">
        <v>32156</v>
      </c>
      <c r="G3" s="8">
        <f t="shared" si="0"/>
        <v>0.014554049011071</v>
      </c>
      <c r="H3" s="8">
        <f t="shared" si="1"/>
        <v>0.0448438860554795</v>
      </c>
      <c r="I3" s="8">
        <f t="shared" si="2"/>
        <v>0.940602064933449</v>
      </c>
      <c r="J3" s="1">
        <v>360</v>
      </c>
      <c r="K3" s="1">
        <v>1042</v>
      </c>
      <c r="L3" s="1">
        <v>12707</v>
      </c>
      <c r="M3" s="8">
        <f t="shared" si="3"/>
        <v>0.0283308412685921</v>
      </c>
      <c r="N3" s="8">
        <f t="shared" si="4"/>
        <v>0.0820020461163138</v>
      </c>
      <c r="O3" s="8">
        <f t="shared" si="5"/>
        <v>0.889667112615094</v>
      </c>
      <c r="P3" s="8">
        <f t="shared" ref="P3:P34" si="6">(D3+J3)/(F3+L3)</f>
        <v>0.0184561888415844</v>
      </c>
      <c r="Q3" s="8">
        <f t="shared" ref="Q3:Q34" si="7">(E3+K3)/(F3+L3)</f>
        <v>0.0553685665247531</v>
      </c>
      <c r="R3" s="2">
        <f t="shared" ref="R3:R34" si="8">F3+L3</f>
        <v>44863</v>
      </c>
    </row>
    <row r="4" spans="1:18">
      <c r="A4" s="1" t="s">
        <v>22</v>
      </c>
      <c r="B4" s="10" t="s">
        <v>23</v>
      </c>
      <c r="C4" s="11" t="s">
        <v>20</v>
      </c>
      <c r="D4" s="1">
        <v>78</v>
      </c>
      <c r="E4" s="1">
        <v>388</v>
      </c>
      <c r="F4" s="1">
        <v>4561</v>
      </c>
      <c r="G4" s="8">
        <f t="shared" si="0"/>
        <v>0.0171015128261346</v>
      </c>
      <c r="H4" s="8">
        <f t="shared" si="1"/>
        <v>0.0850690638017979</v>
      </c>
      <c r="I4" s="8">
        <f t="shared" si="2"/>
        <v>0.897829423372068</v>
      </c>
      <c r="J4" s="1">
        <v>4501</v>
      </c>
      <c r="K4" s="1">
        <v>385</v>
      </c>
      <c r="L4" s="1">
        <v>24073</v>
      </c>
      <c r="M4" s="8">
        <f t="shared" si="3"/>
        <v>0.186972957255016</v>
      </c>
      <c r="N4" s="8">
        <f t="shared" si="4"/>
        <v>0.0159930212271009</v>
      </c>
      <c r="O4" s="8">
        <f t="shared" si="5"/>
        <v>0.797034021517883</v>
      </c>
      <c r="P4" s="8">
        <f t="shared" si="6"/>
        <v>0.159914786617308</v>
      </c>
      <c r="Q4" s="8">
        <f t="shared" si="7"/>
        <v>0.0269958790249354</v>
      </c>
      <c r="R4" s="2">
        <f t="shared" si="8"/>
        <v>28634</v>
      </c>
    </row>
    <row r="5" spans="1:18">
      <c r="A5" s="1" t="s">
        <v>24</v>
      </c>
      <c r="B5" s="10" t="s">
        <v>23</v>
      </c>
      <c r="C5" s="11" t="s">
        <v>20</v>
      </c>
      <c r="D5" s="1">
        <v>12</v>
      </c>
      <c r="E5" s="1">
        <v>74</v>
      </c>
      <c r="F5" s="1">
        <v>558</v>
      </c>
      <c r="G5" s="8">
        <f t="shared" si="0"/>
        <v>0.021505376344086</v>
      </c>
      <c r="H5" s="8">
        <f t="shared" si="1"/>
        <v>0.132616487455197</v>
      </c>
      <c r="I5" s="8">
        <f t="shared" si="2"/>
        <v>0.845878136200717</v>
      </c>
      <c r="J5" s="1">
        <v>9</v>
      </c>
      <c r="K5" s="1">
        <v>190</v>
      </c>
      <c r="L5" s="1">
        <v>2231</v>
      </c>
      <c r="M5" s="8">
        <f t="shared" si="3"/>
        <v>0.00403406544150605</v>
      </c>
      <c r="N5" s="8">
        <f t="shared" si="4"/>
        <v>0.0851636037651277</v>
      </c>
      <c r="O5" s="8">
        <f t="shared" si="5"/>
        <v>0.910802330793366</v>
      </c>
      <c r="P5" s="8">
        <f t="shared" si="6"/>
        <v>0.007529580494801</v>
      </c>
      <c r="Q5" s="8">
        <f t="shared" si="7"/>
        <v>0.0946575833632126</v>
      </c>
      <c r="R5" s="2">
        <f t="shared" si="8"/>
        <v>2789</v>
      </c>
    </row>
    <row r="6" spans="1:18">
      <c r="A6" s="1" t="s">
        <v>25</v>
      </c>
      <c r="B6" s="10" t="s">
        <v>26</v>
      </c>
      <c r="C6" s="11" t="s">
        <v>20</v>
      </c>
      <c r="D6" s="1">
        <v>54</v>
      </c>
      <c r="E6" s="1">
        <v>170</v>
      </c>
      <c r="F6" s="1">
        <v>2169</v>
      </c>
      <c r="G6" s="8">
        <f t="shared" si="0"/>
        <v>0.024896265560166</v>
      </c>
      <c r="H6" s="8">
        <f t="shared" si="1"/>
        <v>0.078377132319041</v>
      </c>
      <c r="I6" s="8">
        <f t="shared" si="2"/>
        <v>0.896726602120793</v>
      </c>
      <c r="J6" s="1">
        <v>10</v>
      </c>
      <c r="K6" s="1">
        <v>55</v>
      </c>
      <c r="L6" s="1">
        <v>1060</v>
      </c>
      <c r="M6" s="8">
        <f t="shared" si="3"/>
        <v>0.00943396226415094</v>
      </c>
      <c r="N6" s="8">
        <f t="shared" si="4"/>
        <v>0.0518867924528302</v>
      </c>
      <c r="O6" s="8">
        <f t="shared" si="5"/>
        <v>0.938679245283019</v>
      </c>
      <c r="P6" s="8">
        <f t="shared" si="6"/>
        <v>0.0198203778259523</v>
      </c>
      <c r="Q6" s="8">
        <f t="shared" si="7"/>
        <v>0.0696810157943636</v>
      </c>
      <c r="R6" s="2">
        <f t="shared" si="8"/>
        <v>3229</v>
      </c>
    </row>
    <row r="7" spans="1:18">
      <c r="A7" s="1" t="s">
        <v>27</v>
      </c>
      <c r="B7" s="10" t="s">
        <v>19</v>
      </c>
      <c r="C7" s="11" t="s">
        <v>20</v>
      </c>
      <c r="D7" s="1">
        <v>240</v>
      </c>
      <c r="E7" s="1">
        <v>1046</v>
      </c>
      <c r="F7" s="1">
        <v>11337</v>
      </c>
      <c r="G7" s="8">
        <f t="shared" si="0"/>
        <v>0.021169621593014</v>
      </c>
      <c r="H7" s="8">
        <f t="shared" si="1"/>
        <v>0.0922642674428861</v>
      </c>
      <c r="I7" s="8">
        <f t="shared" si="2"/>
        <v>0.8865661109641</v>
      </c>
      <c r="J7" s="1">
        <v>23</v>
      </c>
      <c r="K7" s="1">
        <v>139</v>
      </c>
      <c r="L7" s="1">
        <v>1052</v>
      </c>
      <c r="M7" s="8">
        <f t="shared" si="3"/>
        <v>0.0218631178707224</v>
      </c>
      <c r="N7" s="8">
        <f t="shared" si="4"/>
        <v>0.13212927756654</v>
      </c>
      <c r="O7" s="8">
        <f t="shared" si="5"/>
        <v>0.846007604562738</v>
      </c>
      <c r="P7" s="8">
        <f t="shared" si="6"/>
        <v>0.0212285091613528</v>
      </c>
      <c r="Q7" s="8">
        <f t="shared" si="7"/>
        <v>0.0956493663733958</v>
      </c>
      <c r="R7" s="2">
        <f t="shared" si="8"/>
        <v>12389</v>
      </c>
    </row>
    <row r="8" spans="1:18">
      <c r="A8" s="1" t="s">
        <v>28</v>
      </c>
      <c r="B8" s="10" t="s">
        <v>19</v>
      </c>
      <c r="C8" s="11" t="s">
        <v>20</v>
      </c>
      <c r="D8" s="1">
        <v>1353</v>
      </c>
      <c r="E8" s="1">
        <v>908</v>
      </c>
      <c r="F8" s="1">
        <v>13097</v>
      </c>
      <c r="G8" s="8">
        <f t="shared" si="0"/>
        <v>0.103306100633733</v>
      </c>
      <c r="H8" s="8">
        <f t="shared" si="1"/>
        <v>0.0693288539360159</v>
      </c>
      <c r="I8" s="8">
        <f t="shared" si="2"/>
        <v>0.827365045430251</v>
      </c>
      <c r="J8" s="1">
        <v>1909</v>
      </c>
      <c r="K8" s="1">
        <v>117</v>
      </c>
      <c r="L8" s="1">
        <v>8149</v>
      </c>
      <c r="M8" s="8">
        <f t="shared" si="3"/>
        <v>0.234261872622408</v>
      </c>
      <c r="N8" s="8">
        <f t="shared" si="4"/>
        <v>0.0143575898883299</v>
      </c>
      <c r="O8" s="8">
        <f t="shared" si="5"/>
        <v>0.751380537489262</v>
      </c>
      <c r="P8" s="8">
        <f t="shared" si="6"/>
        <v>0.15353478301798</v>
      </c>
      <c r="Q8" s="8">
        <f t="shared" si="7"/>
        <v>0.0482443754118422</v>
      </c>
      <c r="R8" s="2">
        <f t="shared" si="8"/>
        <v>21246</v>
      </c>
    </row>
    <row r="9" spans="1:18">
      <c r="A9" s="1" t="s">
        <v>29</v>
      </c>
      <c r="B9" s="10" t="s">
        <v>19</v>
      </c>
      <c r="C9" s="11" t="s">
        <v>20</v>
      </c>
      <c r="D9" s="1">
        <v>234</v>
      </c>
      <c r="E9" s="1">
        <v>1518</v>
      </c>
      <c r="F9" s="1">
        <v>22536</v>
      </c>
      <c r="G9" s="8">
        <f t="shared" si="0"/>
        <v>0.0103833865814696</v>
      </c>
      <c r="H9" s="8">
        <f t="shared" si="1"/>
        <v>0.0673588924387646</v>
      </c>
      <c r="I9" s="8">
        <f t="shared" si="2"/>
        <v>0.922257720979766</v>
      </c>
      <c r="J9" s="1">
        <v>248</v>
      </c>
      <c r="K9" s="1">
        <v>1066</v>
      </c>
      <c r="L9" s="1">
        <v>9425</v>
      </c>
      <c r="M9" s="8">
        <f t="shared" si="3"/>
        <v>0.0263129973474801</v>
      </c>
      <c r="N9" s="8">
        <f t="shared" si="4"/>
        <v>0.113103448275862</v>
      </c>
      <c r="O9" s="8">
        <f t="shared" si="5"/>
        <v>0.860583554376658</v>
      </c>
      <c r="P9" s="8">
        <f t="shared" si="6"/>
        <v>0.0150808798222834</v>
      </c>
      <c r="Q9" s="8">
        <f t="shared" si="7"/>
        <v>0.0808485341509965</v>
      </c>
      <c r="R9" s="2">
        <f t="shared" si="8"/>
        <v>31961</v>
      </c>
    </row>
    <row r="10" spans="1:18">
      <c r="A10" s="1" t="s">
        <v>30</v>
      </c>
      <c r="B10" s="10" t="s">
        <v>19</v>
      </c>
      <c r="C10" s="11" t="s">
        <v>20</v>
      </c>
      <c r="D10" s="1">
        <v>81</v>
      </c>
      <c r="E10" s="1">
        <v>188</v>
      </c>
      <c r="F10" s="1">
        <v>4293</v>
      </c>
      <c r="G10" s="8">
        <f t="shared" si="0"/>
        <v>0.0188679245283019</v>
      </c>
      <c r="H10" s="8">
        <f t="shared" si="1"/>
        <v>0.0437922198928488</v>
      </c>
      <c r="I10" s="8">
        <f t="shared" si="2"/>
        <v>0.937339855578849</v>
      </c>
      <c r="J10" s="1">
        <v>122</v>
      </c>
      <c r="K10" s="1">
        <v>146</v>
      </c>
      <c r="L10" s="1">
        <v>5906</v>
      </c>
      <c r="M10" s="8">
        <f t="shared" si="3"/>
        <v>0.0206569590247206</v>
      </c>
      <c r="N10" s="8">
        <f t="shared" si="4"/>
        <v>0.0247206230951575</v>
      </c>
      <c r="O10" s="8">
        <f t="shared" si="5"/>
        <v>0.954622417880122</v>
      </c>
      <c r="P10" s="8">
        <f t="shared" si="6"/>
        <v>0.0199039121482498</v>
      </c>
      <c r="Q10" s="8">
        <f t="shared" si="7"/>
        <v>0.0327483086577115</v>
      </c>
      <c r="R10" s="2">
        <f t="shared" si="8"/>
        <v>10199</v>
      </c>
    </row>
    <row r="11" spans="1:18">
      <c r="A11" s="1" t="s">
        <v>31</v>
      </c>
      <c r="B11" s="10" t="s">
        <v>26</v>
      </c>
      <c r="C11" s="11" t="s">
        <v>20</v>
      </c>
      <c r="D11" s="1">
        <v>102</v>
      </c>
      <c r="E11" s="1">
        <v>474</v>
      </c>
      <c r="F11" s="1">
        <v>4097</v>
      </c>
      <c r="G11" s="8">
        <f t="shared" si="0"/>
        <v>0.024896265560166</v>
      </c>
      <c r="H11" s="8">
        <f t="shared" si="1"/>
        <v>0.115694410544301</v>
      </c>
      <c r="I11" s="8">
        <f t="shared" si="2"/>
        <v>0.859409323895533</v>
      </c>
      <c r="J11" s="1">
        <v>2</v>
      </c>
      <c r="K11" s="1">
        <v>52</v>
      </c>
      <c r="L11" s="1">
        <v>568</v>
      </c>
      <c r="M11" s="8">
        <f t="shared" si="3"/>
        <v>0.00352112676056338</v>
      </c>
      <c r="N11" s="8">
        <f t="shared" si="4"/>
        <v>0.0915492957746479</v>
      </c>
      <c r="O11" s="8">
        <f t="shared" si="5"/>
        <v>0.904929577464789</v>
      </c>
      <c r="P11" s="8">
        <f t="shared" si="6"/>
        <v>0.0222936763129689</v>
      </c>
      <c r="Q11" s="8">
        <f t="shared" si="7"/>
        <v>0.112754555198285</v>
      </c>
      <c r="R11" s="2">
        <f t="shared" si="8"/>
        <v>4665</v>
      </c>
    </row>
    <row r="12" spans="1:18">
      <c r="A12" s="1" t="s">
        <v>32</v>
      </c>
      <c r="B12" s="10" t="s">
        <v>23</v>
      </c>
      <c r="C12" s="11" t="s">
        <v>20</v>
      </c>
      <c r="D12" s="1">
        <v>72</v>
      </c>
      <c r="E12" s="1">
        <v>242</v>
      </c>
      <c r="F12" s="1">
        <v>2836</v>
      </c>
      <c r="G12" s="8">
        <f t="shared" si="0"/>
        <v>0.0253878702397743</v>
      </c>
      <c r="H12" s="8">
        <f t="shared" si="1"/>
        <v>0.0853314527503526</v>
      </c>
      <c r="I12" s="8">
        <f t="shared" si="2"/>
        <v>0.889280677009873</v>
      </c>
      <c r="J12" s="1">
        <v>1</v>
      </c>
      <c r="K12" s="1">
        <v>66</v>
      </c>
      <c r="L12" s="1">
        <v>1117</v>
      </c>
      <c r="M12" s="8">
        <f t="shared" si="3"/>
        <v>0.000895255147717099</v>
      </c>
      <c r="N12" s="8">
        <f t="shared" si="4"/>
        <v>0.0590868397493286</v>
      </c>
      <c r="O12" s="8">
        <f t="shared" si="5"/>
        <v>0.940017905102954</v>
      </c>
      <c r="P12" s="8">
        <f t="shared" si="6"/>
        <v>0.0184669870984063</v>
      </c>
      <c r="Q12" s="8">
        <f t="shared" si="7"/>
        <v>0.0779155072097141</v>
      </c>
      <c r="R12" s="2">
        <f t="shared" si="8"/>
        <v>3953</v>
      </c>
    </row>
    <row r="13" spans="1:18">
      <c r="A13" s="1" t="s">
        <v>33</v>
      </c>
      <c r="B13" s="10" t="s">
        <v>26</v>
      </c>
      <c r="C13" s="11" t="s">
        <v>20</v>
      </c>
      <c r="D13" s="1">
        <v>39</v>
      </c>
      <c r="E13" s="1">
        <v>78</v>
      </c>
      <c r="F13" s="1">
        <v>1796</v>
      </c>
      <c r="G13" s="8">
        <f t="shared" si="0"/>
        <v>0.0217149220489978</v>
      </c>
      <c r="H13" s="8">
        <f t="shared" si="1"/>
        <v>0.0434298440979955</v>
      </c>
      <c r="I13" s="8">
        <f t="shared" si="2"/>
        <v>0.934855233853007</v>
      </c>
      <c r="J13" s="1">
        <v>1</v>
      </c>
      <c r="K13" s="1">
        <v>22</v>
      </c>
      <c r="L13" s="1">
        <v>285</v>
      </c>
      <c r="M13" s="8">
        <f t="shared" si="3"/>
        <v>0.00350877192982456</v>
      </c>
      <c r="N13" s="8">
        <f t="shared" si="4"/>
        <v>0.0771929824561404</v>
      </c>
      <c r="O13" s="8">
        <f t="shared" si="5"/>
        <v>0.919298245614035</v>
      </c>
      <c r="P13" s="8">
        <f t="shared" si="6"/>
        <v>0.0192215281114849</v>
      </c>
      <c r="Q13" s="8">
        <f t="shared" si="7"/>
        <v>0.0480538202787122</v>
      </c>
      <c r="R13" s="2">
        <f t="shared" si="8"/>
        <v>2081</v>
      </c>
    </row>
    <row r="14" spans="1:18">
      <c r="A14" s="1" t="s">
        <v>34</v>
      </c>
      <c r="B14" s="10" t="s">
        <v>19</v>
      </c>
      <c r="C14" s="11" t="s">
        <v>20</v>
      </c>
      <c r="D14" s="1">
        <v>120</v>
      </c>
      <c r="E14" s="1">
        <v>428</v>
      </c>
      <c r="F14" s="1">
        <v>13469</v>
      </c>
      <c r="G14" s="8">
        <f t="shared" si="0"/>
        <v>0.00890934739030366</v>
      </c>
      <c r="H14" s="8">
        <f t="shared" si="1"/>
        <v>0.0317766723587497</v>
      </c>
      <c r="I14" s="8">
        <f t="shared" si="2"/>
        <v>0.959313980250947</v>
      </c>
      <c r="J14" s="1">
        <v>74</v>
      </c>
      <c r="K14" s="1">
        <v>1197</v>
      </c>
      <c r="L14" s="1">
        <v>8005</v>
      </c>
      <c r="M14" s="8">
        <f t="shared" si="3"/>
        <v>0.00924422236102436</v>
      </c>
      <c r="N14" s="8">
        <f t="shared" si="4"/>
        <v>0.149531542785759</v>
      </c>
      <c r="O14" s="8">
        <f t="shared" si="5"/>
        <v>0.841224234853217</v>
      </c>
      <c r="P14" s="8">
        <f t="shared" si="6"/>
        <v>0.00903418086988917</v>
      </c>
      <c r="Q14" s="8">
        <f t="shared" si="7"/>
        <v>0.0756729067709789</v>
      </c>
      <c r="R14" s="2">
        <f t="shared" si="8"/>
        <v>21474</v>
      </c>
    </row>
    <row r="15" spans="1:18">
      <c r="A15" s="1" t="s">
        <v>35</v>
      </c>
      <c r="B15" s="10" t="s">
        <v>23</v>
      </c>
      <c r="C15" s="11" t="s">
        <v>20</v>
      </c>
      <c r="D15" s="1">
        <v>390</v>
      </c>
      <c r="E15" s="1">
        <v>1100</v>
      </c>
      <c r="F15" s="1">
        <v>7077</v>
      </c>
      <c r="G15" s="8">
        <f t="shared" si="0"/>
        <v>0.0551080966511234</v>
      </c>
      <c r="H15" s="8">
        <f t="shared" si="1"/>
        <v>0.155433093118553</v>
      </c>
      <c r="I15" s="8">
        <f t="shared" si="2"/>
        <v>0.789458810230324</v>
      </c>
      <c r="J15" s="1">
        <v>43</v>
      </c>
      <c r="K15" s="1">
        <v>239</v>
      </c>
      <c r="L15" s="1">
        <v>3336</v>
      </c>
      <c r="M15" s="8">
        <f t="shared" si="3"/>
        <v>0.0128896882494005</v>
      </c>
      <c r="N15" s="8">
        <f t="shared" si="4"/>
        <v>0.0716426858513189</v>
      </c>
      <c r="O15" s="8">
        <f t="shared" si="5"/>
        <v>0.915467625899281</v>
      </c>
      <c r="P15" s="8">
        <f t="shared" si="6"/>
        <v>0.0415826370882551</v>
      </c>
      <c r="Q15" s="8">
        <f t="shared" si="7"/>
        <v>0.128589263420724</v>
      </c>
      <c r="R15" s="2">
        <f t="shared" si="8"/>
        <v>10413</v>
      </c>
    </row>
    <row r="16" spans="1:18">
      <c r="A16" s="1" t="s">
        <v>36</v>
      </c>
      <c r="B16" s="10" t="s">
        <v>19</v>
      </c>
      <c r="C16" s="11" t="s">
        <v>20</v>
      </c>
      <c r="D16" s="1">
        <v>0</v>
      </c>
      <c r="E16" s="1">
        <v>0</v>
      </c>
      <c r="F16" s="1">
        <v>92</v>
      </c>
      <c r="G16" s="8">
        <f t="shared" si="0"/>
        <v>0</v>
      </c>
      <c r="H16" s="8">
        <f t="shared" si="1"/>
        <v>0</v>
      </c>
      <c r="I16" s="8">
        <f t="shared" si="2"/>
        <v>1</v>
      </c>
      <c r="J16" s="1">
        <v>0</v>
      </c>
      <c r="K16" s="1">
        <v>152</v>
      </c>
      <c r="L16" s="1">
        <v>2412</v>
      </c>
      <c r="M16" s="8">
        <f t="shared" si="3"/>
        <v>0</v>
      </c>
      <c r="N16" s="8">
        <f t="shared" si="4"/>
        <v>0.0630182421227197</v>
      </c>
      <c r="O16" s="8">
        <f t="shared" si="5"/>
        <v>0.93698175787728</v>
      </c>
      <c r="P16" s="8">
        <f t="shared" si="6"/>
        <v>0</v>
      </c>
      <c r="Q16" s="8">
        <f t="shared" si="7"/>
        <v>0.060702875399361</v>
      </c>
      <c r="R16" s="2">
        <f t="shared" si="8"/>
        <v>2504</v>
      </c>
    </row>
    <row r="17" spans="1:18">
      <c r="A17" s="1" t="s">
        <v>37</v>
      </c>
      <c r="B17" s="10" t="s">
        <v>19</v>
      </c>
      <c r="C17" s="11" t="s">
        <v>20</v>
      </c>
      <c r="D17" s="1">
        <v>3</v>
      </c>
      <c r="E17" s="1">
        <v>2</v>
      </c>
      <c r="F17" s="1">
        <v>290</v>
      </c>
      <c r="G17" s="8">
        <f t="shared" si="0"/>
        <v>0.0103448275862069</v>
      </c>
      <c r="H17" s="8">
        <f t="shared" si="1"/>
        <v>0.00689655172413793</v>
      </c>
      <c r="I17" s="8">
        <f t="shared" si="2"/>
        <v>0.982758620689655</v>
      </c>
      <c r="J17" s="1">
        <v>0</v>
      </c>
      <c r="K17" s="1">
        <v>49</v>
      </c>
      <c r="L17" s="1">
        <v>439</v>
      </c>
      <c r="M17" s="8">
        <f t="shared" si="3"/>
        <v>0</v>
      </c>
      <c r="N17" s="8">
        <f t="shared" si="4"/>
        <v>0.111617312072893</v>
      </c>
      <c r="O17" s="8">
        <f t="shared" si="5"/>
        <v>0.888382687927107</v>
      </c>
      <c r="P17" s="8">
        <f t="shared" si="6"/>
        <v>0.00411522633744856</v>
      </c>
      <c r="Q17" s="8">
        <f t="shared" si="7"/>
        <v>0.0699588477366255</v>
      </c>
      <c r="R17" s="2">
        <f t="shared" si="8"/>
        <v>729</v>
      </c>
    </row>
    <row r="18" spans="1:18">
      <c r="A18" s="1" t="s">
        <v>38</v>
      </c>
      <c r="B18" s="10" t="s">
        <v>19</v>
      </c>
      <c r="C18" s="11" t="s">
        <v>20</v>
      </c>
      <c r="D18" s="1">
        <v>273</v>
      </c>
      <c r="E18" s="1">
        <v>850</v>
      </c>
      <c r="F18" s="1">
        <v>7568</v>
      </c>
      <c r="G18" s="8">
        <f t="shared" si="0"/>
        <v>0.0360729386892178</v>
      </c>
      <c r="H18" s="8">
        <f t="shared" si="1"/>
        <v>0.112315010570825</v>
      </c>
      <c r="I18" s="8">
        <f t="shared" si="2"/>
        <v>0.851612050739958</v>
      </c>
      <c r="J18" s="1">
        <v>13</v>
      </c>
      <c r="K18" s="1">
        <v>115</v>
      </c>
      <c r="L18" s="1">
        <v>676</v>
      </c>
      <c r="M18" s="8">
        <f t="shared" si="3"/>
        <v>0.0192307692307692</v>
      </c>
      <c r="N18" s="8">
        <f t="shared" si="4"/>
        <v>0.170118343195266</v>
      </c>
      <c r="O18" s="8">
        <f t="shared" si="5"/>
        <v>0.810650887573964</v>
      </c>
      <c r="P18" s="8">
        <f t="shared" si="6"/>
        <v>0.034691897137312</v>
      </c>
      <c r="Q18" s="8">
        <f t="shared" si="7"/>
        <v>0.117054827753518</v>
      </c>
      <c r="R18" s="2">
        <f t="shared" si="8"/>
        <v>8244</v>
      </c>
    </row>
    <row r="19" spans="1:18">
      <c r="A19" s="1" t="s">
        <v>39</v>
      </c>
      <c r="B19" s="10" t="s">
        <v>19</v>
      </c>
      <c r="C19" s="11" t="s">
        <v>20</v>
      </c>
      <c r="D19" s="1">
        <v>93</v>
      </c>
      <c r="E19" s="1">
        <v>620</v>
      </c>
      <c r="F19" s="1">
        <v>5765</v>
      </c>
      <c r="G19" s="8">
        <f t="shared" si="0"/>
        <v>0.016131830008673</v>
      </c>
      <c r="H19" s="8">
        <f t="shared" si="1"/>
        <v>0.107545533391154</v>
      </c>
      <c r="I19" s="8">
        <f t="shared" si="2"/>
        <v>0.876322636600174</v>
      </c>
      <c r="J19" s="1">
        <v>2</v>
      </c>
      <c r="K19" s="1">
        <v>36</v>
      </c>
      <c r="L19" s="1">
        <v>381</v>
      </c>
      <c r="M19" s="8">
        <f t="shared" si="3"/>
        <v>0.005249343832021</v>
      </c>
      <c r="N19" s="8">
        <f t="shared" si="4"/>
        <v>0.094488188976378</v>
      </c>
      <c r="O19" s="8">
        <f t="shared" si="5"/>
        <v>0.900262467191601</v>
      </c>
      <c r="P19" s="8">
        <f t="shared" si="6"/>
        <v>0.0154572079401237</v>
      </c>
      <c r="Q19" s="8">
        <f t="shared" si="7"/>
        <v>0.106736088512854</v>
      </c>
      <c r="R19" s="2">
        <f t="shared" si="8"/>
        <v>6146</v>
      </c>
    </row>
    <row r="20" spans="1:18">
      <c r="A20" s="1" t="s">
        <v>40</v>
      </c>
      <c r="B20" s="10" t="s">
        <v>19</v>
      </c>
      <c r="C20" s="11" t="s">
        <v>20</v>
      </c>
      <c r="D20" s="1">
        <v>9</v>
      </c>
      <c r="E20" s="1">
        <v>80</v>
      </c>
      <c r="F20" s="1">
        <v>1524</v>
      </c>
      <c r="G20" s="8">
        <f t="shared" si="0"/>
        <v>0.00590551181102362</v>
      </c>
      <c r="H20" s="8">
        <f t="shared" si="1"/>
        <v>0.05249343832021</v>
      </c>
      <c r="I20" s="8">
        <f t="shared" si="2"/>
        <v>0.941601049868766</v>
      </c>
      <c r="J20" s="1">
        <v>66</v>
      </c>
      <c r="K20" s="1">
        <v>278</v>
      </c>
      <c r="L20" s="1">
        <v>3099</v>
      </c>
      <c r="M20" s="8">
        <f t="shared" si="3"/>
        <v>0.021297192642788</v>
      </c>
      <c r="N20" s="8">
        <f t="shared" si="4"/>
        <v>0.0897063568893191</v>
      </c>
      <c r="O20" s="8">
        <f t="shared" si="5"/>
        <v>0.888996450467893</v>
      </c>
      <c r="P20" s="8">
        <f t="shared" si="6"/>
        <v>0.0162232316677482</v>
      </c>
      <c r="Q20" s="8">
        <f t="shared" si="7"/>
        <v>0.0774388924940515</v>
      </c>
      <c r="R20" s="2">
        <f t="shared" si="8"/>
        <v>4623</v>
      </c>
    </row>
    <row r="21" spans="1:18">
      <c r="A21" s="1" t="s">
        <v>41</v>
      </c>
      <c r="B21" s="10" t="s">
        <v>26</v>
      </c>
      <c r="C21" s="11" t="s">
        <v>20</v>
      </c>
      <c r="D21" s="1">
        <v>9</v>
      </c>
      <c r="E21" s="1">
        <v>178</v>
      </c>
      <c r="F21" s="1">
        <v>1130</v>
      </c>
      <c r="G21" s="8">
        <f t="shared" si="0"/>
        <v>0.0079646017699115</v>
      </c>
      <c r="H21" s="8">
        <f t="shared" si="1"/>
        <v>0.157522123893805</v>
      </c>
      <c r="I21" s="8">
        <f t="shared" si="2"/>
        <v>0.834513274336283</v>
      </c>
      <c r="J21" s="1">
        <v>0</v>
      </c>
      <c r="K21" s="1">
        <v>40</v>
      </c>
      <c r="L21" s="1">
        <v>777</v>
      </c>
      <c r="M21" s="8">
        <f t="shared" si="3"/>
        <v>0</v>
      </c>
      <c r="N21" s="8">
        <f t="shared" si="4"/>
        <v>0.0514800514800515</v>
      </c>
      <c r="O21" s="8">
        <f t="shared" si="5"/>
        <v>0.948519948519948</v>
      </c>
      <c r="P21" s="8">
        <f t="shared" si="6"/>
        <v>0.00471945464079706</v>
      </c>
      <c r="Q21" s="8">
        <f t="shared" si="7"/>
        <v>0.114315679077084</v>
      </c>
      <c r="R21" s="2">
        <f t="shared" si="8"/>
        <v>1907</v>
      </c>
    </row>
    <row r="22" spans="1:18">
      <c r="A22" s="1" t="s">
        <v>42</v>
      </c>
      <c r="B22" s="10" t="s">
        <v>26</v>
      </c>
      <c r="C22" s="11" t="s">
        <v>20</v>
      </c>
      <c r="D22" s="1">
        <v>66</v>
      </c>
      <c r="E22" s="1">
        <v>332</v>
      </c>
      <c r="F22" s="1">
        <v>2312</v>
      </c>
      <c r="G22" s="8">
        <f t="shared" si="0"/>
        <v>0.0285467128027682</v>
      </c>
      <c r="H22" s="8">
        <f t="shared" si="1"/>
        <v>0.143598615916955</v>
      </c>
      <c r="I22" s="8">
        <f t="shared" si="2"/>
        <v>0.827854671280277</v>
      </c>
      <c r="J22" s="1">
        <v>46</v>
      </c>
      <c r="K22" s="1">
        <v>38</v>
      </c>
      <c r="L22" s="1">
        <v>1466</v>
      </c>
      <c r="M22" s="8">
        <f t="shared" si="3"/>
        <v>0.0313778990450205</v>
      </c>
      <c r="N22" s="8">
        <f t="shared" si="4"/>
        <v>0.0259208731241473</v>
      </c>
      <c r="O22" s="8">
        <f t="shared" si="5"/>
        <v>0.942701227830832</v>
      </c>
      <c r="P22" s="8">
        <f t="shared" si="6"/>
        <v>0.0296453149814717</v>
      </c>
      <c r="Q22" s="8">
        <f t="shared" si="7"/>
        <v>0.0979354155637904</v>
      </c>
      <c r="R22" s="2">
        <f t="shared" si="8"/>
        <v>3778</v>
      </c>
    </row>
    <row r="23" spans="1:18">
      <c r="A23" s="1" t="s">
        <v>43</v>
      </c>
      <c r="B23" s="10" t="s">
        <v>19</v>
      </c>
      <c r="C23" s="11" t="s">
        <v>20</v>
      </c>
      <c r="D23" s="1">
        <v>66</v>
      </c>
      <c r="E23" s="1">
        <v>180</v>
      </c>
      <c r="F23" s="1">
        <v>1610</v>
      </c>
      <c r="G23" s="8">
        <f t="shared" si="0"/>
        <v>0.0409937888198758</v>
      </c>
      <c r="H23" s="8">
        <f t="shared" si="1"/>
        <v>0.111801242236025</v>
      </c>
      <c r="I23" s="8">
        <f t="shared" si="2"/>
        <v>0.847204968944099</v>
      </c>
      <c r="J23" s="1">
        <v>12</v>
      </c>
      <c r="K23" s="1">
        <v>196</v>
      </c>
      <c r="L23" s="1">
        <v>1562</v>
      </c>
      <c r="M23" s="8">
        <f t="shared" si="3"/>
        <v>0.00768245838668374</v>
      </c>
      <c r="N23" s="8">
        <f t="shared" si="4"/>
        <v>0.125480153649168</v>
      </c>
      <c r="O23" s="8">
        <f t="shared" si="5"/>
        <v>0.866837387964149</v>
      </c>
      <c r="P23" s="8">
        <f t="shared" si="6"/>
        <v>0.0245901639344262</v>
      </c>
      <c r="Q23" s="8">
        <f t="shared" si="7"/>
        <v>0.118537200504414</v>
      </c>
      <c r="R23" s="2">
        <f t="shared" si="8"/>
        <v>3172</v>
      </c>
    </row>
    <row r="24" spans="1:18">
      <c r="A24" s="1" t="s">
        <v>44</v>
      </c>
      <c r="B24" s="10" t="s">
        <v>26</v>
      </c>
      <c r="C24" s="11" t="s">
        <v>20</v>
      </c>
      <c r="D24" s="1">
        <v>225</v>
      </c>
      <c r="E24" s="1">
        <v>298</v>
      </c>
      <c r="F24" s="1">
        <v>4951</v>
      </c>
      <c r="G24" s="8">
        <f t="shared" si="0"/>
        <v>0.0454453645728136</v>
      </c>
      <c r="H24" s="8">
        <f t="shared" si="1"/>
        <v>0.0601898606342153</v>
      </c>
      <c r="I24" s="8">
        <f t="shared" si="2"/>
        <v>0.894364774792971</v>
      </c>
      <c r="J24" s="1">
        <v>37</v>
      </c>
      <c r="K24" s="1">
        <v>82</v>
      </c>
      <c r="L24" s="1">
        <v>3570</v>
      </c>
      <c r="M24" s="8">
        <f t="shared" si="3"/>
        <v>0.0103641456582633</v>
      </c>
      <c r="N24" s="8">
        <f t="shared" si="4"/>
        <v>0.02296918767507</v>
      </c>
      <c r="O24" s="8">
        <f t="shared" si="5"/>
        <v>0.966666666666667</v>
      </c>
      <c r="P24" s="8">
        <f t="shared" si="6"/>
        <v>0.0307475648398075</v>
      </c>
      <c r="Q24" s="8">
        <f t="shared" si="7"/>
        <v>0.0445957047294918</v>
      </c>
      <c r="R24" s="2">
        <f t="shared" si="8"/>
        <v>8521</v>
      </c>
    </row>
    <row r="25" spans="1:18">
      <c r="A25" s="1" t="s">
        <v>45</v>
      </c>
      <c r="B25" s="10" t="s">
        <v>19</v>
      </c>
      <c r="C25" s="11" t="s">
        <v>20</v>
      </c>
      <c r="D25" s="1">
        <v>48</v>
      </c>
      <c r="E25" s="1">
        <v>86</v>
      </c>
      <c r="F25" s="1">
        <v>2047</v>
      </c>
      <c r="G25" s="8">
        <f t="shared" si="0"/>
        <v>0.0234489496824621</v>
      </c>
      <c r="H25" s="8">
        <f t="shared" si="1"/>
        <v>0.0420127015144113</v>
      </c>
      <c r="I25" s="8">
        <f t="shared" si="2"/>
        <v>0.934538348803126</v>
      </c>
      <c r="J25" s="1">
        <v>28</v>
      </c>
      <c r="K25" s="1">
        <v>144</v>
      </c>
      <c r="L25" s="1">
        <v>1782</v>
      </c>
      <c r="M25" s="8">
        <f t="shared" si="3"/>
        <v>0.015712682379349</v>
      </c>
      <c r="N25" s="8">
        <f t="shared" si="4"/>
        <v>0.0808080808080808</v>
      </c>
      <c r="O25" s="8">
        <f t="shared" si="5"/>
        <v>0.90347923681257</v>
      </c>
      <c r="P25" s="8">
        <f t="shared" si="6"/>
        <v>0.0198485244189083</v>
      </c>
      <c r="Q25" s="8">
        <f t="shared" si="7"/>
        <v>0.0600679028466963</v>
      </c>
      <c r="R25" s="2">
        <f t="shared" si="8"/>
        <v>3829</v>
      </c>
    </row>
    <row r="26" spans="1:18">
      <c r="A26" s="1" t="s">
        <v>46</v>
      </c>
      <c r="B26" s="10" t="s">
        <v>23</v>
      </c>
      <c r="C26" s="11" t="s">
        <v>20</v>
      </c>
      <c r="D26" s="1">
        <v>18</v>
      </c>
      <c r="E26" s="1">
        <v>38</v>
      </c>
      <c r="F26" s="1">
        <v>1410</v>
      </c>
      <c r="G26" s="8">
        <f t="shared" si="0"/>
        <v>0.0127659574468085</v>
      </c>
      <c r="H26" s="8">
        <f t="shared" si="1"/>
        <v>0.0269503546099291</v>
      </c>
      <c r="I26" s="8">
        <f t="shared" si="2"/>
        <v>0.960283687943262</v>
      </c>
      <c r="J26" s="1">
        <v>23</v>
      </c>
      <c r="K26" s="1">
        <v>164</v>
      </c>
      <c r="L26" s="1">
        <v>978</v>
      </c>
      <c r="M26" s="8">
        <f t="shared" si="3"/>
        <v>0.0235173824130879</v>
      </c>
      <c r="N26" s="8">
        <f t="shared" si="4"/>
        <v>0.167689161554192</v>
      </c>
      <c r="O26" s="8">
        <f t="shared" si="5"/>
        <v>0.80879345603272</v>
      </c>
      <c r="P26" s="8">
        <f t="shared" si="6"/>
        <v>0.0171691792294807</v>
      </c>
      <c r="Q26" s="8">
        <f t="shared" si="7"/>
        <v>0.0845896147403685</v>
      </c>
      <c r="R26" s="2">
        <f t="shared" si="8"/>
        <v>2388</v>
      </c>
    </row>
    <row r="27" spans="1:18">
      <c r="A27" s="1" t="s">
        <v>47</v>
      </c>
      <c r="B27" s="10" t="s">
        <v>19</v>
      </c>
      <c r="C27" s="11" t="s">
        <v>20</v>
      </c>
      <c r="D27" s="1">
        <v>3</v>
      </c>
      <c r="E27" s="1">
        <v>66</v>
      </c>
      <c r="F27" s="1">
        <v>791</v>
      </c>
      <c r="G27" s="8">
        <f t="shared" si="0"/>
        <v>0.00379266750948167</v>
      </c>
      <c r="H27" s="8">
        <f t="shared" si="1"/>
        <v>0.0834386852085967</v>
      </c>
      <c r="I27" s="8">
        <f t="shared" si="2"/>
        <v>0.912768647281922</v>
      </c>
      <c r="J27" s="1">
        <v>2</v>
      </c>
      <c r="K27" s="1">
        <v>54</v>
      </c>
      <c r="L27" s="1">
        <v>504</v>
      </c>
      <c r="M27" s="8">
        <f t="shared" si="3"/>
        <v>0.00396825396825397</v>
      </c>
      <c r="N27" s="8">
        <f t="shared" si="4"/>
        <v>0.107142857142857</v>
      </c>
      <c r="O27" s="8">
        <f t="shared" si="5"/>
        <v>0.888888888888889</v>
      </c>
      <c r="P27" s="8">
        <f t="shared" si="6"/>
        <v>0.00386100386100386</v>
      </c>
      <c r="Q27" s="8">
        <f t="shared" si="7"/>
        <v>0.0926640926640927</v>
      </c>
      <c r="R27" s="2">
        <f t="shared" si="8"/>
        <v>1295</v>
      </c>
    </row>
    <row r="28" spans="1:18">
      <c r="A28" s="1" t="s">
        <v>48</v>
      </c>
      <c r="B28" s="10" t="s">
        <v>19</v>
      </c>
      <c r="C28" s="11" t="s">
        <v>20</v>
      </c>
      <c r="D28" s="1">
        <v>66</v>
      </c>
      <c r="E28" s="1">
        <v>180</v>
      </c>
      <c r="F28" s="1">
        <v>2565</v>
      </c>
      <c r="G28" s="8">
        <f t="shared" si="0"/>
        <v>0.0257309941520468</v>
      </c>
      <c r="H28" s="8">
        <f t="shared" si="1"/>
        <v>0.0701754385964912</v>
      </c>
      <c r="I28" s="8">
        <f t="shared" si="2"/>
        <v>0.904093567251462</v>
      </c>
      <c r="J28" s="1">
        <v>24</v>
      </c>
      <c r="K28" s="1">
        <v>79</v>
      </c>
      <c r="L28" s="1">
        <v>1468</v>
      </c>
      <c r="M28" s="8">
        <f t="shared" si="3"/>
        <v>0.0163487738419619</v>
      </c>
      <c r="N28" s="8">
        <f t="shared" si="4"/>
        <v>0.0538147138964578</v>
      </c>
      <c r="O28" s="8">
        <f t="shared" si="5"/>
        <v>0.92983651226158</v>
      </c>
      <c r="P28" s="8">
        <f t="shared" si="6"/>
        <v>0.0223158938755269</v>
      </c>
      <c r="Q28" s="8">
        <f t="shared" si="7"/>
        <v>0.0642201834862385</v>
      </c>
      <c r="R28" s="2">
        <f t="shared" si="8"/>
        <v>4033</v>
      </c>
    </row>
    <row r="29" spans="1:18">
      <c r="A29" s="1" t="s">
        <v>49</v>
      </c>
      <c r="B29" s="10" t="s">
        <v>26</v>
      </c>
      <c r="C29" s="11" t="s">
        <v>20</v>
      </c>
      <c r="D29" s="1">
        <v>0</v>
      </c>
      <c r="E29" s="1">
        <v>26</v>
      </c>
      <c r="F29" s="1">
        <v>169</v>
      </c>
      <c r="G29" s="8">
        <f t="shared" si="0"/>
        <v>0</v>
      </c>
      <c r="H29" s="8">
        <f t="shared" si="1"/>
        <v>0.153846153846154</v>
      </c>
      <c r="I29" s="8">
        <f t="shared" si="2"/>
        <v>0.846153846153846</v>
      </c>
      <c r="J29" s="1">
        <v>0</v>
      </c>
      <c r="K29" s="1">
        <v>44</v>
      </c>
      <c r="L29" s="1">
        <v>569</v>
      </c>
      <c r="M29" s="8">
        <f t="shared" si="3"/>
        <v>0</v>
      </c>
      <c r="N29" s="8">
        <f t="shared" si="4"/>
        <v>0.0773286467486819</v>
      </c>
      <c r="O29" s="8">
        <f t="shared" si="5"/>
        <v>0.922671353251318</v>
      </c>
      <c r="P29" s="8">
        <f t="shared" si="6"/>
        <v>0</v>
      </c>
      <c r="Q29" s="8">
        <f t="shared" si="7"/>
        <v>0.0948509485094851</v>
      </c>
      <c r="R29" s="2">
        <f t="shared" si="8"/>
        <v>738</v>
      </c>
    </row>
    <row r="30" spans="1:18">
      <c r="A30" s="1" t="s">
        <v>50</v>
      </c>
      <c r="B30" s="10" t="s">
        <v>23</v>
      </c>
      <c r="C30" s="11" t="s">
        <v>51</v>
      </c>
      <c r="D30" s="1">
        <v>0</v>
      </c>
      <c r="E30" s="1">
        <v>4</v>
      </c>
      <c r="F30" s="1">
        <v>50</v>
      </c>
      <c r="G30" s="8">
        <f t="shared" si="0"/>
        <v>0</v>
      </c>
      <c r="H30" s="8">
        <f t="shared" si="1"/>
        <v>0.08</v>
      </c>
      <c r="I30" s="8">
        <f t="shared" si="2"/>
        <v>0.92</v>
      </c>
      <c r="J30" s="1">
        <v>0</v>
      </c>
      <c r="K30" s="1">
        <v>6</v>
      </c>
      <c r="L30" s="1">
        <v>475</v>
      </c>
      <c r="M30" s="8">
        <f t="shared" si="3"/>
        <v>0</v>
      </c>
      <c r="N30" s="8">
        <f t="shared" si="4"/>
        <v>0.0126315789473684</v>
      </c>
      <c r="O30" s="8">
        <f t="shared" si="5"/>
        <v>0.987368421052632</v>
      </c>
      <c r="P30" s="8">
        <f t="shared" si="6"/>
        <v>0</v>
      </c>
      <c r="Q30" s="8">
        <f t="shared" si="7"/>
        <v>0.019047619047619</v>
      </c>
      <c r="R30" s="2">
        <f t="shared" si="8"/>
        <v>525</v>
      </c>
    </row>
    <row r="31" spans="1:18">
      <c r="A31" s="1" t="s">
        <v>52</v>
      </c>
      <c r="B31" s="10" t="s">
        <v>26</v>
      </c>
      <c r="C31" s="11" t="s">
        <v>20</v>
      </c>
      <c r="D31" s="1">
        <v>6</v>
      </c>
      <c r="E31" s="1">
        <v>28</v>
      </c>
      <c r="F31" s="1">
        <v>754</v>
      </c>
      <c r="G31" s="8">
        <f t="shared" si="0"/>
        <v>0.00795755968169761</v>
      </c>
      <c r="H31" s="8">
        <f t="shared" si="1"/>
        <v>0.0371352785145889</v>
      </c>
      <c r="I31" s="8">
        <f t="shared" si="2"/>
        <v>0.954907161803713</v>
      </c>
      <c r="J31" s="1">
        <v>0</v>
      </c>
      <c r="K31" s="1">
        <v>53</v>
      </c>
      <c r="L31" s="1">
        <v>800</v>
      </c>
      <c r="M31" s="8">
        <f t="shared" si="3"/>
        <v>0</v>
      </c>
      <c r="N31" s="8">
        <f t="shared" si="4"/>
        <v>0.06625</v>
      </c>
      <c r="O31" s="8">
        <f t="shared" si="5"/>
        <v>0.93375</v>
      </c>
      <c r="P31" s="8">
        <f t="shared" si="6"/>
        <v>0.00386100386100386</v>
      </c>
      <c r="Q31" s="8">
        <f t="shared" si="7"/>
        <v>0.0521235521235521</v>
      </c>
      <c r="R31" s="2">
        <f t="shared" si="8"/>
        <v>1554</v>
      </c>
    </row>
    <row r="32" spans="1:18">
      <c r="A32" s="1" t="s">
        <v>53</v>
      </c>
      <c r="B32" s="10" t="s">
        <v>19</v>
      </c>
      <c r="C32" s="11" t="s">
        <v>20</v>
      </c>
      <c r="D32" s="1">
        <v>3</v>
      </c>
      <c r="E32" s="1">
        <v>16</v>
      </c>
      <c r="F32" s="1">
        <v>412</v>
      </c>
      <c r="G32" s="8">
        <f t="shared" si="0"/>
        <v>0.00728155339805825</v>
      </c>
      <c r="H32" s="8">
        <f t="shared" si="1"/>
        <v>0.0388349514563107</v>
      </c>
      <c r="I32" s="8">
        <f t="shared" si="2"/>
        <v>0.953883495145631</v>
      </c>
      <c r="J32" s="1">
        <v>6</v>
      </c>
      <c r="K32" s="1">
        <v>107</v>
      </c>
      <c r="L32" s="1">
        <v>2608</v>
      </c>
      <c r="M32" s="8">
        <f t="shared" si="3"/>
        <v>0.00230061349693252</v>
      </c>
      <c r="N32" s="8">
        <f t="shared" si="4"/>
        <v>0.0410276073619632</v>
      </c>
      <c r="O32" s="8">
        <f t="shared" si="5"/>
        <v>0.956671779141104</v>
      </c>
      <c r="P32" s="8">
        <f t="shared" si="6"/>
        <v>0.00298013245033113</v>
      </c>
      <c r="Q32" s="8">
        <f t="shared" si="7"/>
        <v>0.0407284768211921</v>
      </c>
      <c r="R32" s="2">
        <f t="shared" si="8"/>
        <v>3020</v>
      </c>
    </row>
    <row r="33" spans="1:18">
      <c r="A33" s="1" t="s">
        <v>54</v>
      </c>
      <c r="B33" s="10" t="s">
        <v>26</v>
      </c>
      <c r="C33" s="11" t="s">
        <v>20</v>
      </c>
      <c r="D33" s="1">
        <v>18</v>
      </c>
      <c r="E33" s="1">
        <v>30</v>
      </c>
      <c r="F33" s="1">
        <v>2826</v>
      </c>
      <c r="G33" s="8">
        <f t="shared" si="0"/>
        <v>0.00636942675159236</v>
      </c>
      <c r="H33" s="8">
        <f t="shared" si="1"/>
        <v>0.0106157112526539</v>
      </c>
      <c r="I33" s="8">
        <f t="shared" si="2"/>
        <v>0.983014861995754</v>
      </c>
      <c r="J33" s="1">
        <v>2</v>
      </c>
      <c r="K33" s="1">
        <v>84</v>
      </c>
      <c r="L33" s="1">
        <v>552</v>
      </c>
      <c r="M33" s="8">
        <f t="shared" si="3"/>
        <v>0.0036231884057971</v>
      </c>
      <c r="N33" s="8">
        <f t="shared" si="4"/>
        <v>0.152173913043478</v>
      </c>
      <c r="O33" s="8">
        <f t="shared" si="5"/>
        <v>0.844202898550725</v>
      </c>
      <c r="P33" s="8">
        <f t="shared" si="6"/>
        <v>0.0059206631142688</v>
      </c>
      <c r="Q33" s="8">
        <f t="shared" si="7"/>
        <v>0.0337477797513321</v>
      </c>
      <c r="R33" s="2">
        <f t="shared" si="8"/>
        <v>3378</v>
      </c>
    </row>
    <row r="34" spans="1:18">
      <c r="A34" s="1" t="s">
        <v>55</v>
      </c>
      <c r="B34" s="10" t="s">
        <v>26</v>
      </c>
      <c r="C34" s="11" t="s">
        <v>20</v>
      </c>
      <c r="D34" s="1">
        <v>42</v>
      </c>
      <c r="E34" s="1">
        <v>320</v>
      </c>
      <c r="F34" s="1">
        <v>1293</v>
      </c>
      <c r="G34" s="8">
        <f t="shared" si="0"/>
        <v>0.0324825986078886</v>
      </c>
      <c r="H34" s="8">
        <f t="shared" si="1"/>
        <v>0.247486465583913</v>
      </c>
      <c r="I34" s="8">
        <f t="shared" si="2"/>
        <v>0.720030935808198</v>
      </c>
      <c r="J34" s="1">
        <v>14</v>
      </c>
      <c r="K34" s="1">
        <v>161</v>
      </c>
      <c r="L34" s="1">
        <v>1073</v>
      </c>
      <c r="M34" s="8">
        <f t="shared" si="3"/>
        <v>0.0130475302889096</v>
      </c>
      <c r="N34" s="8">
        <f t="shared" si="4"/>
        <v>0.15004659832246</v>
      </c>
      <c r="O34" s="8">
        <f t="shared" si="5"/>
        <v>0.83690587138863</v>
      </c>
      <c r="P34" s="8">
        <f t="shared" si="6"/>
        <v>0.0236686390532544</v>
      </c>
      <c r="Q34" s="8">
        <f t="shared" si="7"/>
        <v>0.203296703296703</v>
      </c>
      <c r="R34" s="2">
        <f t="shared" si="8"/>
        <v>2366</v>
      </c>
    </row>
    <row r="35" spans="1:18">
      <c r="A35" s="1" t="s">
        <v>56</v>
      </c>
      <c r="B35" s="10" t="s">
        <v>26</v>
      </c>
      <c r="C35" s="11" t="s">
        <v>20</v>
      </c>
      <c r="D35" s="1">
        <v>132</v>
      </c>
      <c r="E35" s="1">
        <v>476</v>
      </c>
      <c r="F35" s="1">
        <v>2309</v>
      </c>
      <c r="G35" s="8">
        <f t="shared" si="0"/>
        <v>0.0571676050238198</v>
      </c>
      <c r="H35" s="8">
        <f t="shared" si="1"/>
        <v>0.206149848419229</v>
      </c>
      <c r="I35" s="8">
        <f t="shared" si="2"/>
        <v>0.736682546556951</v>
      </c>
      <c r="J35" s="1">
        <v>3</v>
      </c>
      <c r="K35" s="1">
        <v>111</v>
      </c>
      <c r="L35" s="1">
        <v>707</v>
      </c>
      <c r="M35" s="8">
        <f t="shared" si="3"/>
        <v>0.00424328147100424</v>
      </c>
      <c r="N35" s="8">
        <f t="shared" si="4"/>
        <v>0.157001414427157</v>
      </c>
      <c r="O35" s="8">
        <f t="shared" si="5"/>
        <v>0.838755304101839</v>
      </c>
      <c r="P35" s="8">
        <f t="shared" ref="P35:P66" si="9">(D35+J35)/(F35+L35)</f>
        <v>0.0447612732095491</v>
      </c>
      <c r="Q35" s="8">
        <f t="shared" ref="Q35:Q66" si="10">(E35+K35)/(F35+L35)</f>
        <v>0.194628647214854</v>
      </c>
      <c r="R35" s="2">
        <f t="shared" ref="R35:R66" si="11">F35+L35</f>
        <v>3016</v>
      </c>
    </row>
    <row r="36" spans="1:18">
      <c r="A36" s="1" t="s">
        <v>57</v>
      </c>
      <c r="B36" s="10" t="s">
        <v>26</v>
      </c>
      <c r="C36" s="11" t="s">
        <v>20</v>
      </c>
      <c r="D36" s="1">
        <v>36</v>
      </c>
      <c r="E36" s="1">
        <v>72</v>
      </c>
      <c r="F36" s="1">
        <v>669</v>
      </c>
      <c r="G36" s="8">
        <f t="shared" si="0"/>
        <v>0.0538116591928251</v>
      </c>
      <c r="H36" s="8">
        <f t="shared" si="1"/>
        <v>0.10762331838565</v>
      </c>
      <c r="I36" s="8">
        <f t="shared" si="2"/>
        <v>0.838565022421525</v>
      </c>
      <c r="J36" s="1">
        <v>2</v>
      </c>
      <c r="K36" s="1">
        <v>33</v>
      </c>
      <c r="L36" s="1">
        <v>770</v>
      </c>
      <c r="M36" s="8">
        <f t="shared" si="3"/>
        <v>0.0025974025974026</v>
      </c>
      <c r="N36" s="8">
        <f t="shared" si="4"/>
        <v>0.0428571428571429</v>
      </c>
      <c r="O36" s="8">
        <f t="shared" si="5"/>
        <v>0.954545454545455</v>
      </c>
      <c r="P36" s="8">
        <f t="shared" si="9"/>
        <v>0.0264072272411397</v>
      </c>
      <c r="Q36" s="8">
        <f t="shared" si="10"/>
        <v>0.0729673384294649</v>
      </c>
      <c r="R36" s="2">
        <f t="shared" si="11"/>
        <v>1439</v>
      </c>
    </row>
    <row r="37" spans="1:18">
      <c r="A37" s="1" t="s">
        <v>58</v>
      </c>
      <c r="B37" s="10" t="s">
        <v>59</v>
      </c>
      <c r="C37" s="11" t="s">
        <v>51</v>
      </c>
      <c r="D37" s="1">
        <v>18</v>
      </c>
      <c r="E37" s="1">
        <v>148</v>
      </c>
      <c r="F37" s="1">
        <v>1636</v>
      </c>
      <c r="G37" s="8">
        <f t="shared" si="0"/>
        <v>0.0110024449877751</v>
      </c>
      <c r="H37" s="8">
        <f t="shared" si="1"/>
        <v>0.0904645476772616</v>
      </c>
      <c r="I37" s="8">
        <f t="shared" si="2"/>
        <v>0.898533007334963</v>
      </c>
      <c r="J37" s="1">
        <v>36</v>
      </c>
      <c r="K37" s="1">
        <v>118</v>
      </c>
      <c r="L37" s="1">
        <v>1547</v>
      </c>
      <c r="M37" s="8">
        <f t="shared" si="3"/>
        <v>0.0232708468002586</v>
      </c>
      <c r="N37" s="8">
        <f t="shared" si="4"/>
        <v>0.0762766645119586</v>
      </c>
      <c r="O37" s="8">
        <f t="shared" si="5"/>
        <v>0.900452488687783</v>
      </c>
      <c r="P37" s="8">
        <f t="shared" si="9"/>
        <v>0.0169651272384543</v>
      </c>
      <c r="Q37" s="8">
        <f t="shared" si="10"/>
        <v>0.0835689601005341</v>
      </c>
      <c r="R37" s="2">
        <f t="shared" si="11"/>
        <v>3183</v>
      </c>
    </row>
    <row r="38" spans="1:18">
      <c r="A38" s="1" t="s">
        <v>60</v>
      </c>
      <c r="B38" s="10" t="s">
        <v>26</v>
      </c>
      <c r="C38" s="11" t="s">
        <v>20</v>
      </c>
      <c r="D38" s="1">
        <v>6</v>
      </c>
      <c r="E38" s="1">
        <v>52</v>
      </c>
      <c r="F38" s="1">
        <v>618</v>
      </c>
      <c r="G38" s="8">
        <f t="shared" si="0"/>
        <v>0.00970873786407767</v>
      </c>
      <c r="H38" s="8">
        <f t="shared" si="1"/>
        <v>0.0841423948220065</v>
      </c>
      <c r="I38" s="8">
        <f t="shared" si="2"/>
        <v>0.906148867313916</v>
      </c>
      <c r="J38" s="1">
        <v>14</v>
      </c>
      <c r="K38" s="1">
        <v>89</v>
      </c>
      <c r="L38" s="1">
        <v>1273</v>
      </c>
      <c r="M38" s="8">
        <f t="shared" si="3"/>
        <v>0.0109976433621367</v>
      </c>
      <c r="N38" s="8">
        <f t="shared" si="4"/>
        <v>0.0699135899450118</v>
      </c>
      <c r="O38" s="8">
        <f t="shared" si="5"/>
        <v>0.919088766692852</v>
      </c>
      <c r="P38" s="8">
        <f t="shared" si="9"/>
        <v>0.0105764145954521</v>
      </c>
      <c r="Q38" s="8">
        <f t="shared" si="10"/>
        <v>0.0745637228979376</v>
      </c>
      <c r="R38" s="2">
        <f t="shared" si="11"/>
        <v>1891</v>
      </c>
    </row>
    <row r="39" spans="1:18">
      <c r="A39" s="1" t="s">
        <v>61</v>
      </c>
      <c r="B39" s="10" t="s">
        <v>26</v>
      </c>
      <c r="C39" s="11" t="s">
        <v>20</v>
      </c>
      <c r="D39" s="1">
        <v>12</v>
      </c>
      <c r="E39" s="1">
        <v>66</v>
      </c>
      <c r="F39" s="1">
        <v>991</v>
      </c>
      <c r="G39" s="8">
        <f t="shared" si="0"/>
        <v>0.012108980827447</v>
      </c>
      <c r="H39" s="8">
        <f t="shared" si="1"/>
        <v>0.0665993945509586</v>
      </c>
      <c r="I39" s="8">
        <f t="shared" si="2"/>
        <v>0.921291624621594</v>
      </c>
      <c r="J39" s="1">
        <v>4</v>
      </c>
      <c r="K39" s="1">
        <v>76</v>
      </c>
      <c r="L39" s="1">
        <v>628</v>
      </c>
      <c r="M39" s="8">
        <f t="shared" si="3"/>
        <v>0.00636942675159236</v>
      </c>
      <c r="N39" s="8">
        <f t="shared" si="4"/>
        <v>0.121019108280255</v>
      </c>
      <c r="O39" s="8">
        <f t="shared" si="5"/>
        <v>0.872611464968153</v>
      </c>
      <c r="P39" s="8">
        <f t="shared" si="9"/>
        <v>0.00988264360716492</v>
      </c>
      <c r="Q39" s="8">
        <f t="shared" si="10"/>
        <v>0.0877084620135886</v>
      </c>
      <c r="R39" s="2">
        <f t="shared" si="11"/>
        <v>1619</v>
      </c>
    </row>
    <row r="40" spans="1:18">
      <c r="A40" s="1" t="s">
        <v>62</v>
      </c>
      <c r="B40" s="10" t="s">
        <v>23</v>
      </c>
      <c r="C40" s="11" t="s">
        <v>20</v>
      </c>
      <c r="D40" s="1">
        <v>0</v>
      </c>
      <c r="E40" s="1">
        <v>6</v>
      </c>
      <c r="F40" s="1">
        <v>282</v>
      </c>
      <c r="G40" s="8">
        <f t="shared" si="0"/>
        <v>0</v>
      </c>
      <c r="H40" s="8">
        <f t="shared" si="1"/>
        <v>0.0212765957446809</v>
      </c>
      <c r="I40" s="8">
        <f t="shared" si="2"/>
        <v>0.978723404255319</v>
      </c>
      <c r="J40" s="1">
        <v>6</v>
      </c>
      <c r="K40" s="1">
        <v>28</v>
      </c>
      <c r="L40" s="1">
        <v>264</v>
      </c>
      <c r="M40" s="8">
        <f t="shared" si="3"/>
        <v>0.0227272727272727</v>
      </c>
      <c r="N40" s="8">
        <f t="shared" si="4"/>
        <v>0.106060606060606</v>
      </c>
      <c r="O40" s="8">
        <f t="shared" si="5"/>
        <v>0.871212121212121</v>
      </c>
      <c r="P40" s="8">
        <f t="shared" si="9"/>
        <v>0.010989010989011</v>
      </c>
      <c r="Q40" s="8">
        <f t="shared" si="10"/>
        <v>0.0622710622710623</v>
      </c>
      <c r="R40" s="2">
        <f t="shared" si="11"/>
        <v>546</v>
      </c>
    </row>
    <row r="41" spans="1:18">
      <c r="A41" s="1" t="s">
        <v>63</v>
      </c>
      <c r="B41" s="10" t="s">
        <v>23</v>
      </c>
      <c r="C41" s="11" t="s">
        <v>20</v>
      </c>
      <c r="D41" s="1">
        <v>102</v>
      </c>
      <c r="E41" s="1">
        <v>160</v>
      </c>
      <c r="F41" s="1">
        <v>3148</v>
      </c>
      <c r="G41" s="8">
        <f t="shared" si="0"/>
        <v>0.0324015247776366</v>
      </c>
      <c r="H41" s="8">
        <f t="shared" si="1"/>
        <v>0.0508259212198221</v>
      </c>
      <c r="I41" s="8">
        <f t="shared" si="2"/>
        <v>0.916772554002541</v>
      </c>
      <c r="J41" s="1">
        <v>42</v>
      </c>
      <c r="K41" s="1">
        <v>83</v>
      </c>
      <c r="L41" s="1">
        <v>883</v>
      </c>
      <c r="M41" s="8">
        <f t="shared" si="3"/>
        <v>0.0475651189127973</v>
      </c>
      <c r="N41" s="8">
        <f t="shared" si="4"/>
        <v>0.0939977349943375</v>
      </c>
      <c r="O41" s="8">
        <f t="shared" si="5"/>
        <v>0.858437146092865</v>
      </c>
      <c r="P41" s="8">
        <f t="shared" si="9"/>
        <v>0.0357231456214339</v>
      </c>
      <c r="Q41" s="8">
        <f t="shared" si="10"/>
        <v>0.0602828082361697</v>
      </c>
      <c r="R41" s="2">
        <f t="shared" si="11"/>
        <v>4031</v>
      </c>
    </row>
    <row r="42" spans="1:18">
      <c r="A42" s="1" t="s">
        <v>64</v>
      </c>
      <c r="B42" s="10" t="s">
        <v>23</v>
      </c>
      <c r="C42" s="11" t="s">
        <v>20</v>
      </c>
      <c r="D42" s="1">
        <v>39</v>
      </c>
      <c r="E42" s="1">
        <v>130</v>
      </c>
      <c r="F42" s="1">
        <v>2033</v>
      </c>
      <c r="G42" s="8">
        <f t="shared" si="0"/>
        <v>0.0191834727004427</v>
      </c>
      <c r="H42" s="8">
        <f t="shared" si="1"/>
        <v>0.0639449090014756</v>
      </c>
      <c r="I42" s="8">
        <f t="shared" si="2"/>
        <v>0.916871618298082</v>
      </c>
      <c r="J42" s="1">
        <v>18</v>
      </c>
      <c r="K42" s="1">
        <v>58</v>
      </c>
      <c r="L42" s="1">
        <v>663</v>
      </c>
      <c r="M42" s="8">
        <f t="shared" si="3"/>
        <v>0.0271493212669683</v>
      </c>
      <c r="N42" s="8">
        <f t="shared" si="4"/>
        <v>0.0874811463046757</v>
      </c>
      <c r="O42" s="8">
        <f t="shared" si="5"/>
        <v>0.885369532428356</v>
      </c>
      <c r="P42" s="8">
        <f t="shared" si="9"/>
        <v>0.0211424332344214</v>
      </c>
      <c r="Q42" s="8">
        <f t="shared" si="10"/>
        <v>0.0697329376854599</v>
      </c>
      <c r="R42" s="2">
        <f t="shared" si="11"/>
        <v>2696</v>
      </c>
    </row>
    <row r="43" spans="1:18">
      <c r="A43" s="1" t="s">
        <v>65</v>
      </c>
      <c r="B43" s="12" t="s">
        <v>19</v>
      </c>
      <c r="C43" s="11" t="s">
        <v>20</v>
      </c>
      <c r="D43" s="1">
        <v>0</v>
      </c>
      <c r="E43" s="1">
        <v>0</v>
      </c>
      <c r="F43" s="1">
        <v>47</v>
      </c>
      <c r="G43" s="8">
        <f t="shared" si="0"/>
        <v>0</v>
      </c>
      <c r="H43" s="8">
        <f t="shared" si="1"/>
        <v>0</v>
      </c>
      <c r="I43" s="8">
        <f t="shared" si="2"/>
        <v>1</v>
      </c>
      <c r="J43" s="1">
        <v>6</v>
      </c>
      <c r="K43" s="1">
        <v>33</v>
      </c>
      <c r="L43" s="1">
        <v>327</v>
      </c>
      <c r="M43" s="8">
        <f t="shared" si="3"/>
        <v>0.018348623853211</v>
      </c>
      <c r="N43" s="8">
        <f t="shared" si="4"/>
        <v>0.100917431192661</v>
      </c>
      <c r="O43" s="8">
        <f t="shared" si="5"/>
        <v>0.880733944954128</v>
      </c>
      <c r="P43" s="8">
        <f t="shared" si="9"/>
        <v>0.0160427807486631</v>
      </c>
      <c r="Q43" s="8">
        <f t="shared" si="10"/>
        <v>0.0882352941176471</v>
      </c>
      <c r="R43" s="2">
        <f t="shared" si="11"/>
        <v>374</v>
      </c>
    </row>
    <row r="44" spans="1:18">
      <c r="A44" s="1" t="s">
        <v>66</v>
      </c>
      <c r="B44" s="10" t="s">
        <v>26</v>
      </c>
      <c r="C44" s="11" t="s">
        <v>20</v>
      </c>
      <c r="D44" s="1">
        <v>30</v>
      </c>
      <c r="E44" s="1">
        <v>20</v>
      </c>
      <c r="F44" s="1">
        <v>78</v>
      </c>
      <c r="G44" s="8">
        <f t="shared" si="0"/>
        <v>0.384615384615385</v>
      </c>
      <c r="H44" s="8">
        <f t="shared" si="1"/>
        <v>0.256410256410256</v>
      </c>
      <c r="I44" s="8">
        <f t="shared" si="2"/>
        <v>0.358974358974359</v>
      </c>
      <c r="J44" s="1">
        <v>5</v>
      </c>
      <c r="K44" s="1">
        <v>31</v>
      </c>
      <c r="L44" s="1">
        <v>245</v>
      </c>
      <c r="M44" s="8">
        <f t="shared" si="3"/>
        <v>0.0204081632653061</v>
      </c>
      <c r="N44" s="8">
        <f t="shared" si="4"/>
        <v>0.126530612244898</v>
      </c>
      <c r="O44" s="8">
        <f t="shared" si="5"/>
        <v>0.853061224489796</v>
      </c>
      <c r="P44" s="8">
        <f t="shared" si="9"/>
        <v>0.108359133126935</v>
      </c>
      <c r="Q44" s="8">
        <f t="shared" si="10"/>
        <v>0.157894736842105</v>
      </c>
      <c r="R44" s="2">
        <f t="shared" si="11"/>
        <v>323</v>
      </c>
    </row>
    <row r="45" spans="1:18">
      <c r="A45" s="1" t="s">
        <v>67</v>
      </c>
      <c r="B45" s="10" t="s">
        <v>23</v>
      </c>
      <c r="C45" s="11" t="s">
        <v>20</v>
      </c>
      <c r="D45" s="1">
        <v>6</v>
      </c>
      <c r="E45" s="1">
        <v>52</v>
      </c>
      <c r="F45" s="1">
        <v>1248</v>
      </c>
      <c r="G45" s="8">
        <f t="shared" si="0"/>
        <v>0.00480769230769231</v>
      </c>
      <c r="H45" s="8">
        <f t="shared" si="1"/>
        <v>0.0416666666666667</v>
      </c>
      <c r="I45" s="8">
        <f t="shared" si="2"/>
        <v>0.953525641025641</v>
      </c>
      <c r="J45" s="1">
        <v>57</v>
      </c>
      <c r="K45" s="1">
        <v>193</v>
      </c>
      <c r="L45" s="1">
        <v>2435</v>
      </c>
      <c r="M45" s="8">
        <f t="shared" si="3"/>
        <v>0.0234086242299795</v>
      </c>
      <c r="N45" s="8">
        <f t="shared" si="4"/>
        <v>0.0792607802874743</v>
      </c>
      <c r="O45" s="8">
        <f t="shared" si="5"/>
        <v>0.897330595482546</v>
      </c>
      <c r="P45" s="8">
        <f t="shared" si="9"/>
        <v>0.0171056204181374</v>
      </c>
      <c r="Q45" s="8">
        <f t="shared" si="10"/>
        <v>0.0665218571816454</v>
      </c>
      <c r="R45" s="2">
        <f t="shared" si="11"/>
        <v>3683</v>
      </c>
    </row>
    <row r="46" spans="1:18">
      <c r="A46" s="1" t="s">
        <v>68</v>
      </c>
      <c r="B46" s="10" t="s">
        <v>26</v>
      </c>
      <c r="C46" s="11" t="s">
        <v>51</v>
      </c>
      <c r="D46" s="1">
        <v>0</v>
      </c>
      <c r="E46" s="1">
        <v>16</v>
      </c>
      <c r="F46" s="1">
        <v>600</v>
      </c>
      <c r="G46" s="8">
        <f t="shared" si="0"/>
        <v>0</v>
      </c>
      <c r="H46" s="8">
        <f t="shared" si="1"/>
        <v>0.0266666666666667</v>
      </c>
      <c r="I46" s="8">
        <f t="shared" si="2"/>
        <v>0.973333333333333</v>
      </c>
      <c r="J46" s="1">
        <v>7</v>
      </c>
      <c r="K46" s="1">
        <v>20</v>
      </c>
      <c r="L46" s="1">
        <v>325</v>
      </c>
      <c r="M46" s="8">
        <f t="shared" si="3"/>
        <v>0.0215384615384615</v>
      </c>
      <c r="N46" s="8">
        <f t="shared" si="4"/>
        <v>0.0615384615384615</v>
      </c>
      <c r="O46" s="8">
        <f t="shared" si="5"/>
        <v>0.916923076923077</v>
      </c>
      <c r="P46" s="8">
        <f t="shared" si="9"/>
        <v>0.00756756756756757</v>
      </c>
      <c r="Q46" s="8">
        <f t="shared" si="10"/>
        <v>0.0389189189189189</v>
      </c>
      <c r="R46" s="2">
        <f t="shared" si="11"/>
        <v>925</v>
      </c>
    </row>
    <row r="47" spans="1:18">
      <c r="A47" s="1" t="s">
        <v>69</v>
      </c>
      <c r="B47" s="10" t="s">
        <v>23</v>
      </c>
      <c r="C47" s="11" t="s">
        <v>20</v>
      </c>
      <c r="D47" s="1">
        <v>51</v>
      </c>
      <c r="E47" s="1">
        <v>104</v>
      </c>
      <c r="F47" s="1">
        <v>2544</v>
      </c>
      <c r="G47" s="8">
        <f t="shared" si="0"/>
        <v>0.0200471698113208</v>
      </c>
      <c r="H47" s="8">
        <f t="shared" si="1"/>
        <v>0.0408805031446541</v>
      </c>
      <c r="I47" s="8">
        <f t="shared" si="2"/>
        <v>0.939072327044025</v>
      </c>
      <c r="J47" s="1">
        <v>38</v>
      </c>
      <c r="K47" s="1">
        <v>85</v>
      </c>
      <c r="L47" s="1">
        <v>974</v>
      </c>
      <c r="M47" s="8">
        <f t="shared" si="3"/>
        <v>0.0390143737166324</v>
      </c>
      <c r="N47" s="8">
        <f t="shared" si="4"/>
        <v>0.0872689938398357</v>
      </c>
      <c r="O47" s="8">
        <f t="shared" si="5"/>
        <v>0.873716632443532</v>
      </c>
      <c r="P47" s="8">
        <f t="shared" si="9"/>
        <v>0.0252984650369528</v>
      </c>
      <c r="Q47" s="8">
        <f t="shared" si="10"/>
        <v>0.0537237066515065</v>
      </c>
      <c r="R47" s="2">
        <f t="shared" si="11"/>
        <v>3518</v>
      </c>
    </row>
    <row r="48" spans="1:18">
      <c r="A48" s="1" t="s">
        <v>70</v>
      </c>
      <c r="B48" s="10" t="s">
        <v>23</v>
      </c>
      <c r="C48" s="11" t="s">
        <v>20</v>
      </c>
      <c r="D48" s="1">
        <v>33</v>
      </c>
      <c r="E48" s="1">
        <v>188</v>
      </c>
      <c r="F48" s="1">
        <v>2905</v>
      </c>
      <c r="G48" s="8">
        <f t="shared" si="0"/>
        <v>0.0113597246127367</v>
      </c>
      <c r="H48" s="8">
        <f t="shared" si="1"/>
        <v>0.0647160068846816</v>
      </c>
      <c r="I48" s="8">
        <f t="shared" si="2"/>
        <v>0.923924268502582</v>
      </c>
      <c r="J48" s="1">
        <v>21</v>
      </c>
      <c r="K48" s="1">
        <v>162</v>
      </c>
      <c r="L48" s="1">
        <v>3518</v>
      </c>
      <c r="M48" s="8">
        <f t="shared" si="3"/>
        <v>0.00596930073905628</v>
      </c>
      <c r="N48" s="8">
        <f t="shared" si="4"/>
        <v>0.046048891415577</v>
      </c>
      <c r="O48" s="8">
        <f t="shared" si="5"/>
        <v>0.947981807845367</v>
      </c>
      <c r="P48" s="8">
        <f t="shared" si="9"/>
        <v>0.00840728631480617</v>
      </c>
      <c r="Q48" s="8">
        <f t="shared" si="10"/>
        <v>0.0544916705589288</v>
      </c>
      <c r="R48" s="2">
        <f t="shared" si="11"/>
        <v>6423</v>
      </c>
    </row>
    <row r="49" spans="1:18">
      <c r="A49" s="1" t="s">
        <v>71</v>
      </c>
      <c r="B49" s="10" t="s">
        <v>19</v>
      </c>
      <c r="C49" s="11" t="s">
        <v>20</v>
      </c>
      <c r="D49" s="1">
        <v>15</v>
      </c>
      <c r="E49" s="1">
        <v>50</v>
      </c>
      <c r="F49" s="1">
        <v>1235</v>
      </c>
      <c r="G49" s="8">
        <f t="shared" si="0"/>
        <v>0.0121457489878543</v>
      </c>
      <c r="H49" s="8">
        <f t="shared" si="1"/>
        <v>0.0404858299595142</v>
      </c>
      <c r="I49" s="8">
        <f t="shared" si="2"/>
        <v>0.947368421052632</v>
      </c>
      <c r="J49" s="1">
        <v>6</v>
      </c>
      <c r="K49" s="1">
        <v>56</v>
      </c>
      <c r="L49" s="1">
        <v>1016</v>
      </c>
      <c r="M49" s="8">
        <f t="shared" si="3"/>
        <v>0.00590551181102362</v>
      </c>
      <c r="N49" s="8">
        <f t="shared" si="4"/>
        <v>0.0551181102362205</v>
      </c>
      <c r="O49" s="8">
        <f t="shared" si="5"/>
        <v>0.938976377952756</v>
      </c>
      <c r="P49" s="8">
        <f t="shared" si="9"/>
        <v>0.00932918702798756</v>
      </c>
      <c r="Q49" s="8">
        <f t="shared" si="10"/>
        <v>0.0470901821412705</v>
      </c>
      <c r="R49" s="2">
        <f t="shared" si="11"/>
        <v>2251</v>
      </c>
    </row>
    <row r="50" spans="1:18">
      <c r="A50" s="1" t="s">
        <v>72</v>
      </c>
      <c r="B50" s="10" t="s">
        <v>23</v>
      </c>
      <c r="C50" s="11" t="s">
        <v>20</v>
      </c>
      <c r="D50" s="1">
        <v>57</v>
      </c>
      <c r="E50" s="1">
        <v>194</v>
      </c>
      <c r="F50" s="1">
        <v>3615</v>
      </c>
      <c r="G50" s="8">
        <f t="shared" si="0"/>
        <v>0.0157676348547718</v>
      </c>
      <c r="H50" s="8">
        <f t="shared" si="1"/>
        <v>0.0536652835408022</v>
      </c>
      <c r="I50" s="8">
        <f t="shared" si="2"/>
        <v>0.930567081604426</v>
      </c>
      <c r="J50" s="1">
        <v>13</v>
      </c>
      <c r="K50" s="1">
        <v>52</v>
      </c>
      <c r="L50" s="1">
        <v>513</v>
      </c>
      <c r="M50" s="8">
        <f t="shared" si="3"/>
        <v>0.0253411306042885</v>
      </c>
      <c r="N50" s="8">
        <f t="shared" si="4"/>
        <v>0.101364522417154</v>
      </c>
      <c r="O50" s="8">
        <f t="shared" si="5"/>
        <v>0.873294346978557</v>
      </c>
      <c r="P50" s="8">
        <f t="shared" si="9"/>
        <v>0.0169573643410853</v>
      </c>
      <c r="Q50" s="8">
        <f t="shared" si="10"/>
        <v>0.059593023255814</v>
      </c>
      <c r="R50" s="2">
        <f t="shared" si="11"/>
        <v>4128</v>
      </c>
    </row>
    <row r="51" spans="1:18">
      <c r="A51" s="1" t="s">
        <v>73</v>
      </c>
      <c r="B51" s="10" t="s">
        <v>23</v>
      </c>
      <c r="C51" s="11" t="s">
        <v>20</v>
      </c>
      <c r="D51" s="1">
        <v>3</v>
      </c>
      <c r="E51" s="1">
        <v>22</v>
      </c>
      <c r="F51" s="1">
        <v>197</v>
      </c>
      <c r="G51" s="8">
        <f t="shared" si="0"/>
        <v>0.0152284263959391</v>
      </c>
      <c r="H51" s="8">
        <f t="shared" si="1"/>
        <v>0.111675126903553</v>
      </c>
      <c r="I51" s="8">
        <f t="shared" si="2"/>
        <v>0.873096446700508</v>
      </c>
      <c r="J51" s="1">
        <v>18</v>
      </c>
      <c r="K51" s="1">
        <v>30</v>
      </c>
      <c r="L51" s="1">
        <v>285</v>
      </c>
      <c r="M51" s="8">
        <f t="shared" si="3"/>
        <v>0.0631578947368421</v>
      </c>
      <c r="N51" s="8">
        <f t="shared" si="4"/>
        <v>0.105263157894737</v>
      </c>
      <c r="O51" s="8">
        <f t="shared" si="5"/>
        <v>0.831578947368421</v>
      </c>
      <c r="P51" s="8">
        <f t="shared" si="9"/>
        <v>0.0435684647302905</v>
      </c>
      <c r="Q51" s="8">
        <f t="shared" si="10"/>
        <v>0.107883817427386</v>
      </c>
      <c r="R51" s="2">
        <f t="shared" si="11"/>
        <v>482</v>
      </c>
    </row>
    <row r="52" spans="1:18">
      <c r="A52" s="1" t="s">
        <v>74</v>
      </c>
      <c r="B52" s="10" t="s">
        <v>26</v>
      </c>
      <c r="C52" s="11" t="s">
        <v>20</v>
      </c>
      <c r="D52" s="1">
        <v>12</v>
      </c>
      <c r="E52" s="1">
        <v>4</v>
      </c>
      <c r="F52" s="1">
        <v>453</v>
      </c>
      <c r="G52" s="8">
        <f t="shared" si="0"/>
        <v>0.0264900662251656</v>
      </c>
      <c r="H52" s="8">
        <f t="shared" si="1"/>
        <v>0.00883002207505519</v>
      </c>
      <c r="I52" s="8">
        <f t="shared" si="2"/>
        <v>0.964679911699779</v>
      </c>
      <c r="J52" s="1">
        <v>3</v>
      </c>
      <c r="K52" s="1">
        <v>61</v>
      </c>
      <c r="L52" s="1">
        <v>895</v>
      </c>
      <c r="M52" s="8">
        <f t="shared" si="3"/>
        <v>0.00335195530726257</v>
      </c>
      <c r="N52" s="8">
        <f t="shared" si="4"/>
        <v>0.0681564245810056</v>
      </c>
      <c r="O52" s="8">
        <f t="shared" si="5"/>
        <v>0.928491620111732</v>
      </c>
      <c r="P52" s="8">
        <f t="shared" si="9"/>
        <v>0.0111275964391691</v>
      </c>
      <c r="Q52" s="8">
        <f t="shared" si="10"/>
        <v>0.0482195845697329</v>
      </c>
      <c r="R52" s="2">
        <f t="shared" si="11"/>
        <v>1348</v>
      </c>
    </row>
    <row r="53" spans="1:18">
      <c r="A53" s="1" t="s">
        <v>75</v>
      </c>
      <c r="B53" s="10" t="s">
        <v>59</v>
      </c>
      <c r="C53" s="11" t="s">
        <v>51</v>
      </c>
      <c r="D53" s="1">
        <v>6</v>
      </c>
      <c r="E53" s="1">
        <v>32</v>
      </c>
      <c r="F53" s="1">
        <v>425</v>
      </c>
      <c r="G53" s="8">
        <f t="shared" si="0"/>
        <v>0.0141176470588235</v>
      </c>
      <c r="H53" s="8">
        <f t="shared" si="1"/>
        <v>0.0752941176470588</v>
      </c>
      <c r="I53" s="8">
        <f t="shared" si="2"/>
        <v>0.910588235294118</v>
      </c>
      <c r="J53" s="1">
        <v>5</v>
      </c>
      <c r="K53" s="1">
        <v>93</v>
      </c>
      <c r="L53" s="1">
        <v>379</v>
      </c>
      <c r="M53" s="8">
        <f t="shared" si="3"/>
        <v>0.0131926121372032</v>
      </c>
      <c r="N53" s="8">
        <f t="shared" si="4"/>
        <v>0.245382585751979</v>
      </c>
      <c r="O53" s="8">
        <f t="shared" si="5"/>
        <v>0.741424802110818</v>
      </c>
      <c r="P53" s="8">
        <f t="shared" si="9"/>
        <v>0.013681592039801</v>
      </c>
      <c r="Q53" s="8">
        <f t="shared" si="10"/>
        <v>0.15547263681592</v>
      </c>
      <c r="R53" s="2">
        <f t="shared" si="11"/>
        <v>804</v>
      </c>
    </row>
    <row r="54" spans="1:18">
      <c r="A54" s="1" t="s">
        <v>76</v>
      </c>
      <c r="B54" s="10" t="s">
        <v>23</v>
      </c>
      <c r="C54" s="11" t="s">
        <v>20</v>
      </c>
      <c r="D54" s="1">
        <v>3</v>
      </c>
      <c r="E54" s="1">
        <v>62</v>
      </c>
      <c r="F54" s="1">
        <v>630</v>
      </c>
      <c r="G54" s="8">
        <f t="shared" si="0"/>
        <v>0.00476190476190476</v>
      </c>
      <c r="H54" s="8">
        <f t="shared" si="1"/>
        <v>0.0984126984126984</v>
      </c>
      <c r="I54" s="8">
        <f t="shared" si="2"/>
        <v>0.896825396825397</v>
      </c>
      <c r="J54" s="1">
        <v>4</v>
      </c>
      <c r="K54" s="1">
        <v>58</v>
      </c>
      <c r="L54" s="1">
        <v>454</v>
      </c>
      <c r="M54" s="8">
        <f t="shared" si="3"/>
        <v>0.00881057268722467</v>
      </c>
      <c r="N54" s="8">
        <f t="shared" si="4"/>
        <v>0.127753303964758</v>
      </c>
      <c r="O54" s="8">
        <f t="shared" si="5"/>
        <v>0.863436123348018</v>
      </c>
      <c r="P54" s="8">
        <f t="shared" si="9"/>
        <v>0.00645756457564576</v>
      </c>
      <c r="Q54" s="8">
        <f t="shared" si="10"/>
        <v>0.11070110701107</v>
      </c>
      <c r="R54" s="2">
        <f t="shared" si="11"/>
        <v>1084</v>
      </c>
    </row>
    <row r="55" spans="1:18">
      <c r="A55" s="1" t="s">
        <v>77</v>
      </c>
      <c r="B55" s="10" t="s">
        <v>19</v>
      </c>
      <c r="C55" s="11" t="s">
        <v>20</v>
      </c>
      <c r="D55" s="1">
        <v>60</v>
      </c>
      <c r="E55" s="1">
        <v>178</v>
      </c>
      <c r="F55" s="1">
        <v>1644</v>
      </c>
      <c r="G55" s="8">
        <f t="shared" si="0"/>
        <v>0.0364963503649635</v>
      </c>
      <c r="H55" s="8">
        <f t="shared" si="1"/>
        <v>0.108272506082725</v>
      </c>
      <c r="I55" s="8">
        <f t="shared" si="2"/>
        <v>0.855231143552311</v>
      </c>
      <c r="J55" s="1">
        <v>37</v>
      </c>
      <c r="K55" s="1">
        <v>286</v>
      </c>
      <c r="L55" s="1">
        <v>3501</v>
      </c>
      <c r="M55" s="8">
        <f t="shared" si="3"/>
        <v>0.0105684090259926</v>
      </c>
      <c r="N55" s="8">
        <f t="shared" si="4"/>
        <v>0.0816909454441588</v>
      </c>
      <c r="O55" s="8">
        <f t="shared" si="5"/>
        <v>0.907740645529849</v>
      </c>
      <c r="P55" s="8">
        <f t="shared" si="9"/>
        <v>0.0188532555879495</v>
      </c>
      <c r="Q55" s="8">
        <f t="shared" si="10"/>
        <v>0.0901846452866861</v>
      </c>
      <c r="R55" s="2">
        <f t="shared" si="11"/>
        <v>5145</v>
      </c>
    </row>
    <row r="56" spans="1:18">
      <c r="A56" s="1" t="s">
        <v>78</v>
      </c>
      <c r="B56" s="10" t="s">
        <v>23</v>
      </c>
      <c r="C56" s="11" t="s">
        <v>20</v>
      </c>
      <c r="D56" s="1">
        <v>90</v>
      </c>
      <c r="E56" s="1">
        <v>142</v>
      </c>
      <c r="F56" s="1">
        <v>823</v>
      </c>
      <c r="G56" s="8">
        <f t="shared" si="0"/>
        <v>0.109356014580802</v>
      </c>
      <c r="H56" s="8">
        <f t="shared" si="1"/>
        <v>0.172539489671932</v>
      </c>
      <c r="I56" s="8">
        <f t="shared" si="2"/>
        <v>0.718104495747266</v>
      </c>
      <c r="J56" s="1">
        <v>74</v>
      </c>
      <c r="K56" s="1">
        <v>147</v>
      </c>
      <c r="L56" s="1">
        <v>590</v>
      </c>
      <c r="M56" s="8">
        <f t="shared" si="3"/>
        <v>0.125423728813559</v>
      </c>
      <c r="N56" s="8">
        <f t="shared" si="4"/>
        <v>0.249152542372881</v>
      </c>
      <c r="O56" s="8">
        <f t="shared" si="5"/>
        <v>0.625423728813559</v>
      </c>
      <c r="P56" s="8">
        <f t="shared" si="9"/>
        <v>0.116065109695683</v>
      </c>
      <c r="Q56" s="8">
        <f t="shared" si="10"/>
        <v>0.204529370134466</v>
      </c>
      <c r="R56" s="2">
        <f t="shared" si="11"/>
        <v>1413</v>
      </c>
    </row>
    <row r="57" spans="1:18">
      <c r="A57" s="1" t="s">
        <v>79</v>
      </c>
      <c r="B57" s="10" t="s">
        <v>23</v>
      </c>
      <c r="C57" s="11" t="s">
        <v>20</v>
      </c>
      <c r="D57" s="1">
        <v>21</v>
      </c>
      <c r="E57" s="1">
        <v>98</v>
      </c>
      <c r="F57" s="1">
        <v>1201</v>
      </c>
      <c r="G57" s="8">
        <f t="shared" si="0"/>
        <v>0.0174854288093256</v>
      </c>
      <c r="H57" s="8">
        <f t="shared" si="1"/>
        <v>0.0815986677768526</v>
      </c>
      <c r="I57" s="8">
        <f t="shared" si="2"/>
        <v>0.900915903413822</v>
      </c>
      <c r="J57" s="1">
        <v>8</v>
      </c>
      <c r="K57" s="1">
        <v>37</v>
      </c>
      <c r="L57" s="1">
        <v>495</v>
      </c>
      <c r="M57" s="8">
        <f t="shared" si="3"/>
        <v>0.0161616161616162</v>
      </c>
      <c r="N57" s="8">
        <f t="shared" si="4"/>
        <v>0.0747474747474747</v>
      </c>
      <c r="O57" s="8">
        <f t="shared" si="5"/>
        <v>0.909090909090909</v>
      </c>
      <c r="P57" s="8">
        <f t="shared" si="9"/>
        <v>0.0170990566037736</v>
      </c>
      <c r="Q57" s="8">
        <f t="shared" si="10"/>
        <v>0.0795990566037736</v>
      </c>
      <c r="R57" s="2">
        <f t="shared" si="11"/>
        <v>1696</v>
      </c>
    </row>
    <row r="58" spans="1:18">
      <c r="A58" s="1" t="s">
        <v>80</v>
      </c>
      <c r="B58" s="10" t="s">
        <v>26</v>
      </c>
      <c r="C58" s="11" t="s">
        <v>20</v>
      </c>
      <c r="D58" s="1">
        <v>0</v>
      </c>
      <c r="E58" s="1">
        <v>16</v>
      </c>
      <c r="F58" s="1">
        <v>130</v>
      </c>
      <c r="G58" s="8">
        <f t="shared" si="0"/>
        <v>0</v>
      </c>
      <c r="H58" s="8">
        <f t="shared" si="1"/>
        <v>0.123076923076923</v>
      </c>
      <c r="I58" s="8">
        <f t="shared" si="2"/>
        <v>0.876923076923077</v>
      </c>
      <c r="J58" s="1">
        <v>9</v>
      </c>
      <c r="K58" s="1">
        <v>52</v>
      </c>
      <c r="L58" s="1">
        <v>438</v>
      </c>
      <c r="M58" s="8">
        <f t="shared" si="3"/>
        <v>0.0205479452054795</v>
      </c>
      <c r="N58" s="8">
        <f t="shared" si="4"/>
        <v>0.118721461187215</v>
      </c>
      <c r="O58" s="8">
        <f t="shared" si="5"/>
        <v>0.860730593607306</v>
      </c>
      <c r="P58" s="8">
        <f t="shared" si="9"/>
        <v>0.0158450704225352</v>
      </c>
      <c r="Q58" s="8">
        <f t="shared" si="10"/>
        <v>0.119718309859155</v>
      </c>
      <c r="R58" s="2">
        <f t="shared" si="11"/>
        <v>568</v>
      </c>
    </row>
    <row r="59" spans="1:18">
      <c r="A59" s="1" t="s">
        <v>81</v>
      </c>
      <c r="B59" s="10" t="s">
        <v>26</v>
      </c>
      <c r="C59" s="11" t="s">
        <v>20</v>
      </c>
      <c r="D59" s="1">
        <v>30</v>
      </c>
      <c r="E59" s="1">
        <v>78</v>
      </c>
      <c r="F59" s="1">
        <v>1352</v>
      </c>
      <c r="G59" s="8">
        <f t="shared" si="0"/>
        <v>0.022189349112426</v>
      </c>
      <c r="H59" s="8">
        <f t="shared" si="1"/>
        <v>0.0576923076923077</v>
      </c>
      <c r="I59" s="8">
        <f t="shared" si="2"/>
        <v>0.920118343195266</v>
      </c>
      <c r="J59" s="1">
        <v>6</v>
      </c>
      <c r="K59" s="1">
        <v>104</v>
      </c>
      <c r="L59" s="1">
        <v>388</v>
      </c>
      <c r="M59" s="8">
        <f t="shared" si="3"/>
        <v>0.0154639175257732</v>
      </c>
      <c r="N59" s="8">
        <f t="shared" si="4"/>
        <v>0.268041237113402</v>
      </c>
      <c r="O59" s="8">
        <f t="shared" si="5"/>
        <v>0.716494845360825</v>
      </c>
      <c r="P59" s="8">
        <f t="shared" si="9"/>
        <v>0.0206896551724138</v>
      </c>
      <c r="Q59" s="8">
        <f t="shared" si="10"/>
        <v>0.104597701149425</v>
      </c>
      <c r="R59" s="2">
        <f t="shared" si="11"/>
        <v>1740</v>
      </c>
    </row>
    <row r="60" spans="1:18">
      <c r="A60" s="1" t="s">
        <v>82</v>
      </c>
      <c r="B60" s="10" t="s">
        <v>19</v>
      </c>
      <c r="C60" s="11" t="s">
        <v>20</v>
      </c>
      <c r="D60" s="1">
        <v>3</v>
      </c>
      <c r="E60" s="1">
        <v>34</v>
      </c>
      <c r="F60" s="1">
        <v>549</v>
      </c>
      <c r="G60" s="8">
        <f t="shared" si="0"/>
        <v>0.00546448087431694</v>
      </c>
      <c r="H60" s="8">
        <f t="shared" si="1"/>
        <v>0.0619307832422587</v>
      </c>
      <c r="I60" s="8">
        <f t="shared" si="2"/>
        <v>0.932604735883424</v>
      </c>
      <c r="J60" s="1">
        <v>2</v>
      </c>
      <c r="K60" s="1">
        <v>82</v>
      </c>
      <c r="L60" s="1">
        <v>2149</v>
      </c>
      <c r="M60" s="8">
        <f t="shared" si="3"/>
        <v>0.000930665425779432</v>
      </c>
      <c r="N60" s="8">
        <f t="shared" si="4"/>
        <v>0.0381572824569567</v>
      </c>
      <c r="O60" s="8">
        <f t="shared" si="5"/>
        <v>0.960912052117264</v>
      </c>
      <c r="P60" s="8">
        <f t="shared" si="9"/>
        <v>0.00185322461082283</v>
      </c>
      <c r="Q60" s="8">
        <f t="shared" si="10"/>
        <v>0.0429948109710897</v>
      </c>
      <c r="R60" s="2">
        <f t="shared" si="11"/>
        <v>2698</v>
      </c>
    </row>
    <row r="61" spans="1:18">
      <c r="A61" s="1" t="s">
        <v>83</v>
      </c>
      <c r="B61" s="10" t="s">
        <v>26</v>
      </c>
      <c r="C61" s="11" t="s">
        <v>20</v>
      </c>
      <c r="D61" s="1">
        <v>0</v>
      </c>
      <c r="E61" s="1">
        <v>16</v>
      </c>
      <c r="F61" s="1">
        <v>538</v>
      </c>
      <c r="G61" s="8">
        <f t="shared" si="0"/>
        <v>0</v>
      </c>
      <c r="H61" s="8">
        <f t="shared" si="1"/>
        <v>0.0297397769516729</v>
      </c>
      <c r="I61" s="8">
        <f t="shared" si="2"/>
        <v>0.970260223048327</v>
      </c>
      <c r="J61" s="1">
        <v>1</v>
      </c>
      <c r="K61" s="1">
        <v>89</v>
      </c>
      <c r="L61" s="1">
        <v>513</v>
      </c>
      <c r="M61" s="8">
        <f t="shared" si="3"/>
        <v>0.00194931773879142</v>
      </c>
      <c r="N61" s="8">
        <f t="shared" si="4"/>
        <v>0.173489278752437</v>
      </c>
      <c r="O61" s="8">
        <f t="shared" si="5"/>
        <v>0.824561403508772</v>
      </c>
      <c r="P61" s="8">
        <f t="shared" si="9"/>
        <v>0.000951474785918173</v>
      </c>
      <c r="Q61" s="8">
        <f t="shared" si="10"/>
        <v>0.0999048525214082</v>
      </c>
      <c r="R61" s="2">
        <f t="shared" si="11"/>
        <v>1051</v>
      </c>
    </row>
    <row r="62" spans="1:18">
      <c r="A62" s="1" t="s">
        <v>84</v>
      </c>
      <c r="B62" s="10" t="s">
        <v>26</v>
      </c>
      <c r="C62" s="11" t="s">
        <v>20</v>
      </c>
      <c r="D62" s="1">
        <v>6</v>
      </c>
      <c r="E62" s="1">
        <v>6</v>
      </c>
      <c r="F62" s="1">
        <v>212</v>
      </c>
      <c r="G62" s="8">
        <f t="shared" si="0"/>
        <v>0.0283018867924528</v>
      </c>
      <c r="H62" s="8">
        <f t="shared" si="1"/>
        <v>0.0283018867924528</v>
      </c>
      <c r="I62" s="8">
        <f t="shared" si="2"/>
        <v>0.943396226415094</v>
      </c>
      <c r="J62" s="1">
        <v>40</v>
      </c>
      <c r="K62" s="1">
        <v>37</v>
      </c>
      <c r="L62" s="1">
        <v>1992</v>
      </c>
      <c r="M62" s="8">
        <f t="shared" si="3"/>
        <v>0.0200803212851406</v>
      </c>
      <c r="N62" s="8">
        <f t="shared" si="4"/>
        <v>0.018574297188755</v>
      </c>
      <c r="O62" s="8">
        <f t="shared" si="5"/>
        <v>0.961345381526104</v>
      </c>
      <c r="P62" s="8">
        <f t="shared" si="9"/>
        <v>0.0208711433756806</v>
      </c>
      <c r="Q62" s="8">
        <f t="shared" si="10"/>
        <v>0.0195099818511797</v>
      </c>
      <c r="R62" s="2">
        <f t="shared" si="11"/>
        <v>2204</v>
      </c>
    </row>
    <row r="63" spans="1:18">
      <c r="A63" s="1" t="s">
        <v>85</v>
      </c>
      <c r="B63" s="10" t="s">
        <v>26</v>
      </c>
      <c r="C63" s="11" t="s">
        <v>20</v>
      </c>
      <c r="D63" s="1">
        <v>0</v>
      </c>
      <c r="E63" s="1">
        <v>6</v>
      </c>
      <c r="F63" s="1">
        <v>530</v>
      </c>
      <c r="G63" s="8">
        <f t="shared" si="0"/>
        <v>0</v>
      </c>
      <c r="H63" s="8">
        <f t="shared" si="1"/>
        <v>0.0113207547169811</v>
      </c>
      <c r="I63" s="8">
        <f t="shared" si="2"/>
        <v>0.988679245283019</v>
      </c>
      <c r="J63" s="1">
        <v>24</v>
      </c>
      <c r="K63" s="1">
        <v>28</v>
      </c>
      <c r="L63" s="1">
        <v>219</v>
      </c>
      <c r="M63" s="8">
        <f t="shared" si="3"/>
        <v>0.10958904109589</v>
      </c>
      <c r="N63" s="8">
        <f t="shared" si="4"/>
        <v>0.127853881278539</v>
      </c>
      <c r="O63" s="8">
        <f t="shared" si="5"/>
        <v>0.762557077625571</v>
      </c>
      <c r="P63" s="8">
        <f t="shared" si="9"/>
        <v>0.0320427236315087</v>
      </c>
      <c r="Q63" s="8">
        <f t="shared" si="10"/>
        <v>0.0453938584779706</v>
      </c>
      <c r="R63" s="2">
        <f t="shared" si="11"/>
        <v>749</v>
      </c>
    </row>
    <row r="64" spans="1:18">
      <c r="A64" s="1" t="s">
        <v>86</v>
      </c>
      <c r="B64" s="10" t="s">
        <v>26</v>
      </c>
      <c r="C64" s="11" t="s">
        <v>20</v>
      </c>
      <c r="D64" s="1">
        <v>84</v>
      </c>
      <c r="E64" s="1">
        <v>94</v>
      </c>
      <c r="F64" s="1">
        <v>1573</v>
      </c>
      <c r="G64" s="8">
        <f t="shared" si="0"/>
        <v>0.0534011443102352</v>
      </c>
      <c r="H64" s="8">
        <f t="shared" si="1"/>
        <v>0.059758423394787</v>
      </c>
      <c r="I64" s="8">
        <f t="shared" si="2"/>
        <v>0.886840432294978</v>
      </c>
      <c r="J64" s="1">
        <v>3</v>
      </c>
      <c r="K64" s="1">
        <v>48</v>
      </c>
      <c r="L64" s="1">
        <v>673</v>
      </c>
      <c r="M64" s="8">
        <f t="shared" si="3"/>
        <v>0.00445765230312036</v>
      </c>
      <c r="N64" s="8">
        <f t="shared" si="4"/>
        <v>0.0713224368499257</v>
      </c>
      <c r="O64" s="8">
        <f t="shared" si="5"/>
        <v>0.924219910846954</v>
      </c>
      <c r="P64" s="8">
        <f t="shared" si="9"/>
        <v>0.0387355298308103</v>
      </c>
      <c r="Q64" s="8">
        <f t="shared" si="10"/>
        <v>0.0632235084594835</v>
      </c>
      <c r="R64" s="2">
        <f t="shared" si="11"/>
        <v>2246</v>
      </c>
    </row>
    <row r="65" spans="1:18">
      <c r="A65" s="1" t="s">
        <v>87</v>
      </c>
      <c r="B65" s="10" t="s">
        <v>19</v>
      </c>
      <c r="C65" s="11" t="s">
        <v>20</v>
      </c>
      <c r="D65" s="1">
        <v>0</v>
      </c>
      <c r="E65" s="1">
        <v>0</v>
      </c>
      <c r="F65" s="1">
        <v>32</v>
      </c>
      <c r="G65" s="8">
        <f t="shared" si="0"/>
        <v>0</v>
      </c>
      <c r="H65" s="8">
        <f t="shared" si="1"/>
        <v>0</v>
      </c>
      <c r="I65" s="8">
        <f t="shared" si="2"/>
        <v>1</v>
      </c>
      <c r="J65" s="1">
        <v>0</v>
      </c>
      <c r="K65" s="1">
        <v>92</v>
      </c>
      <c r="L65" s="1">
        <v>1375</v>
      </c>
      <c r="M65" s="8">
        <f t="shared" si="3"/>
        <v>0</v>
      </c>
      <c r="N65" s="8">
        <f t="shared" si="4"/>
        <v>0.0669090909090909</v>
      </c>
      <c r="O65" s="8">
        <f t="shared" si="5"/>
        <v>0.933090909090909</v>
      </c>
      <c r="P65" s="8">
        <f t="shared" si="9"/>
        <v>0</v>
      </c>
      <c r="Q65" s="8">
        <f t="shared" si="10"/>
        <v>0.0653873489694385</v>
      </c>
      <c r="R65" s="2">
        <f t="shared" si="11"/>
        <v>1407</v>
      </c>
    </row>
    <row r="66" spans="1:18">
      <c r="A66" s="1" t="s">
        <v>88</v>
      </c>
      <c r="B66" s="10" t="s">
        <v>26</v>
      </c>
      <c r="C66" s="11" t="s">
        <v>20</v>
      </c>
      <c r="D66" s="1">
        <v>0</v>
      </c>
      <c r="E66" s="1">
        <v>16</v>
      </c>
      <c r="F66" s="1">
        <v>587</v>
      </c>
      <c r="G66" s="8">
        <f t="shared" ref="G66:G124" si="12">D66/F66</f>
        <v>0</v>
      </c>
      <c r="H66" s="8">
        <f t="shared" ref="H66:H124" si="13">E66/F66</f>
        <v>0.0272572402044293</v>
      </c>
      <c r="I66" s="8">
        <f t="shared" ref="I66:I124" si="14">1-G66-H66</f>
        <v>0.972742759795571</v>
      </c>
      <c r="J66" s="1">
        <v>7</v>
      </c>
      <c r="K66" s="1">
        <v>30</v>
      </c>
      <c r="L66" s="1">
        <v>485</v>
      </c>
      <c r="M66" s="8">
        <f t="shared" ref="M66:M124" si="15">J66/L66</f>
        <v>0.0144329896907217</v>
      </c>
      <c r="N66" s="8">
        <f t="shared" ref="N66:N124" si="16">K66/L66</f>
        <v>0.0618556701030928</v>
      </c>
      <c r="O66" s="8">
        <f t="shared" ref="O66:O124" si="17">1-M66-N66</f>
        <v>0.923711340206186</v>
      </c>
      <c r="P66" s="8">
        <f t="shared" si="9"/>
        <v>0.00652985074626866</v>
      </c>
      <c r="Q66" s="8">
        <f t="shared" si="10"/>
        <v>0.042910447761194</v>
      </c>
      <c r="R66" s="2">
        <f t="shared" si="11"/>
        <v>1072</v>
      </c>
    </row>
    <row r="67" spans="1:18">
      <c r="A67" s="1" t="s">
        <v>89</v>
      </c>
      <c r="B67" s="10" t="s">
        <v>26</v>
      </c>
      <c r="C67" s="11" t="s">
        <v>20</v>
      </c>
      <c r="D67" s="1">
        <v>3</v>
      </c>
      <c r="E67" s="1">
        <v>4</v>
      </c>
      <c r="F67" s="1">
        <v>577</v>
      </c>
      <c r="G67" s="8">
        <f t="shared" si="12"/>
        <v>0.00519930675909879</v>
      </c>
      <c r="H67" s="8">
        <f t="shared" si="13"/>
        <v>0.00693240901213172</v>
      </c>
      <c r="I67" s="8">
        <f t="shared" si="14"/>
        <v>0.987868284228769</v>
      </c>
      <c r="J67" s="1">
        <v>6</v>
      </c>
      <c r="K67" s="1">
        <v>51</v>
      </c>
      <c r="L67" s="1">
        <v>679</v>
      </c>
      <c r="M67" s="8">
        <f t="shared" si="15"/>
        <v>0.00883652430044183</v>
      </c>
      <c r="N67" s="8">
        <f t="shared" si="16"/>
        <v>0.0751104565537555</v>
      </c>
      <c r="O67" s="8">
        <f t="shared" si="17"/>
        <v>0.916053019145803</v>
      </c>
      <c r="P67" s="8">
        <f t="shared" ref="P67:P98" si="18">(D67+J67)/(F67+L67)</f>
        <v>0.0071656050955414</v>
      </c>
      <c r="Q67" s="8">
        <f t="shared" ref="Q67:Q98" si="19">(E67+K67)/(F67+L67)</f>
        <v>0.0437898089171974</v>
      </c>
      <c r="R67" s="2">
        <f t="shared" ref="R67:R98" si="20">F67+L67</f>
        <v>1256</v>
      </c>
    </row>
    <row r="68" spans="1:18">
      <c r="A68" s="1" t="s">
        <v>90</v>
      </c>
      <c r="B68" s="10" t="s">
        <v>26</v>
      </c>
      <c r="C68" s="11" t="s">
        <v>20</v>
      </c>
      <c r="D68" s="1">
        <v>6</v>
      </c>
      <c r="E68" s="1">
        <v>40</v>
      </c>
      <c r="F68" s="1">
        <v>647</v>
      </c>
      <c r="G68" s="8">
        <f t="shared" si="12"/>
        <v>0.00927357032457496</v>
      </c>
      <c r="H68" s="8">
        <f t="shared" si="13"/>
        <v>0.0618238021638331</v>
      </c>
      <c r="I68" s="8">
        <f t="shared" si="14"/>
        <v>0.928902627511592</v>
      </c>
      <c r="J68" s="1">
        <v>3</v>
      </c>
      <c r="K68" s="1">
        <v>23</v>
      </c>
      <c r="L68" s="1">
        <v>215</v>
      </c>
      <c r="M68" s="8">
        <f t="shared" si="15"/>
        <v>0.013953488372093</v>
      </c>
      <c r="N68" s="8">
        <f t="shared" si="16"/>
        <v>0.106976744186047</v>
      </c>
      <c r="O68" s="8">
        <f t="shared" si="17"/>
        <v>0.87906976744186</v>
      </c>
      <c r="P68" s="8">
        <f t="shared" si="18"/>
        <v>0.0104408352668213</v>
      </c>
      <c r="Q68" s="8">
        <f t="shared" si="19"/>
        <v>0.0730858468677494</v>
      </c>
      <c r="R68" s="2">
        <f t="shared" si="20"/>
        <v>862</v>
      </c>
    </row>
    <row r="69" spans="1:18">
      <c r="A69" s="1" t="s">
        <v>91</v>
      </c>
      <c r="B69" s="10" t="s">
        <v>23</v>
      </c>
      <c r="C69" s="11" t="s">
        <v>20</v>
      </c>
      <c r="D69" s="1">
        <v>0</v>
      </c>
      <c r="E69" s="1">
        <v>0</v>
      </c>
      <c r="F69" s="1">
        <v>3</v>
      </c>
      <c r="G69" s="8">
        <f t="shared" si="12"/>
        <v>0</v>
      </c>
      <c r="H69" s="8">
        <f t="shared" si="13"/>
        <v>0</v>
      </c>
      <c r="I69" s="8">
        <f t="shared" si="14"/>
        <v>1</v>
      </c>
      <c r="J69" s="1">
        <v>0</v>
      </c>
      <c r="K69" s="1">
        <v>8</v>
      </c>
      <c r="L69" s="1">
        <v>73</v>
      </c>
      <c r="M69" s="8">
        <f t="shared" si="15"/>
        <v>0</v>
      </c>
      <c r="N69" s="8">
        <f t="shared" si="16"/>
        <v>0.10958904109589</v>
      </c>
      <c r="O69" s="8">
        <f t="shared" si="17"/>
        <v>0.89041095890411</v>
      </c>
      <c r="P69" s="8">
        <f t="shared" si="18"/>
        <v>0</v>
      </c>
      <c r="Q69" s="8">
        <f t="shared" si="19"/>
        <v>0.105263157894737</v>
      </c>
      <c r="R69" s="2">
        <f t="shared" si="20"/>
        <v>76</v>
      </c>
    </row>
    <row r="70" spans="1:18">
      <c r="A70" s="1" t="s">
        <v>92</v>
      </c>
      <c r="B70" s="10" t="s">
        <v>23</v>
      </c>
      <c r="C70" s="11" t="s">
        <v>20</v>
      </c>
      <c r="D70" s="1">
        <v>0</v>
      </c>
      <c r="E70" s="1">
        <v>0</v>
      </c>
      <c r="F70" s="1">
        <v>1</v>
      </c>
      <c r="G70" s="8">
        <f t="shared" si="12"/>
        <v>0</v>
      </c>
      <c r="H70" s="8">
        <f t="shared" si="13"/>
        <v>0</v>
      </c>
      <c r="I70" s="8">
        <f t="shared" si="14"/>
        <v>1</v>
      </c>
      <c r="J70" s="1">
        <v>40</v>
      </c>
      <c r="K70" s="1">
        <v>64</v>
      </c>
      <c r="L70" s="1">
        <v>587</v>
      </c>
      <c r="M70" s="8">
        <f t="shared" si="15"/>
        <v>0.0681431005110733</v>
      </c>
      <c r="N70" s="8">
        <f t="shared" si="16"/>
        <v>0.109028960817717</v>
      </c>
      <c r="O70" s="8">
        <f t="shared" si="17"/>
        <v>0.82282793867121</v>
      </c>
      <c r="P70" s="8">
        <f t="shared" si="18"/>
        <v>0.0680272108843537</v>
      </c>
      <c r="Q70" s="8">
        <f t="shared" si="19"/>
        <v>0.108843537414966</v>
      </c>
      <c r="R70" s="2">
        <f t="shared" si="20"/>
        <v>588</v>
      </c>
    </row>
    <row r="71" spans="1:18">
      <c r="A71" s="1" t="s">
        <v>93</v>
      </c>
      <c r="B71" s="10" t="s">
        <v>26</v>
      </c>
      <c r="C71" s="11" t="s">
        <v>20</v>
      </c>
      <c r="D71" s="1">
        <v>18</v>
      </c>
      <c r="E71" s="1">
        <v>84</v>
      </c>
      <c r="F71" s="1">
        <v>1829</v>
      </c>
      <c r="G71" s="8">
        <f t="shared" si="12"/>
        <v>0.00984144341170038</v>
      </c>
      <c r="H71" s="8">
        <f t="shared" si="13"/>
        <v>0.0459267359212685</v>
      </c>
      <c r="I71" s="8">
        <f t="shared" si="14"/>
        <v>0.944231820667031</v>
      </c>
      <c r="J71" s="1">
        <v>14</v>
      </c>
      <c r="K71" s="1">
        <v>109</v>
      </c>
      <c r="L71" s="1">
        <v>578</v>
      </c>
      <c r="M71" s="8">
        <f t="shared" si="15"/>
        <v>0.0242214532871972</v>
      </c>
      <c r="N71" s="8">
        <f t="shared" si="16"/>
        <v>0.188581314878893</v>
      </c>
      <c r="O71" s="8">
        <f t="shared" si="17"/>
        <v>0.78719723183391</v>
      </c>
      <c r="P71" s="8">
        <f t="shared" si="18"/>
        <v>0.0132945575405069</v>
      </c>
      <c r="Q71" s="8">
        <f t="shared" si="19"/>
        <v>0.080182800166182</v>
      </c>
      <c r="R71" s="2">
        <f t="shared" si="20"/>
        <v>2407</v>
      </c>
    </row>
    <row r="72" spans="1:18">
      <c r="A72" s="1" t="s">
        <v>94</v>
      </c>
      <c r="B72" s="10" t="s">
        <v>26</v>
      </c>
      <c r="C72" s="11" t="s">
        <v>20</v>
      </c>
      <c r="D72" s="1">
        <v>42</v>
      </c>
      <c r="E72" s="1">
        <v>108</v>
      </c>
      <c r="F72" s="1">
        <v>1259</v>
      </c>
      <c r="G72" s="8">
        <f t="shared" si="12"/>
        <v>0.0333598093725179</v>
      </c>
      <c r="H72" s="8">
        <f t="shared" si="13"/>
        <v>0.0857823669579031</v>
      </c>
      <c r="I72" s="8">
        <f t="shared" si="14"/>
        <v>0.880857823669579</v>
      </c>
      <c r="J72" s="1">
        <v>1</v>
      </c>
      <c r="K72" s="1">
        <v>16</v>
      </c>
      <c r="L72" s="1">
        <v>375</v>
      </c>
      <c r="M72" s="8">
        <f t="shared" si="15"/>
        <v>0.00266666666666667</v>
      </c>
      <c r="N72" s="8">
        <f t="shared" si="16"/>
        <v>0.0426666666666667</v>
      </c>
      <c r="O72" s="8">
        <f t="shared" si="17"/>
        <v>0.954666666666667</v>
      </c>
      <c r="P72" s="8">
        <f t="shared" si="18"/>
        <v>0.0263157894736842</v>
      </c>
      <c r="Q72" s="8">
        <f t="shared" si="19"/>
        <v>0.0758873929008568</v>
      </c>
      <c r="R72" s="2">
        <f t="shared" si="20"/>
        <v>1634</v>
      </c>
    </row>
    <row r="73" spans="1:18">
      <c r="A73" s="1" t="s">
        <v>95</v>
      </c>
      <c r="B73" s="10" t="s">
        <v>23</v>
      </c>
      <c r="C73" s="11" t="s">
        <v>20</v>
      </c>
      <c r="D73" s="1">
        <v>6</v>
      </c>
      <c r="E73" s="1">
        <v>6</v>
      </c>
      <c r="F73" s="1">
        <v>117</v>
      </c>
      <c r="G73" s="8">
        <f t="shared" si="12"/>
        <v>0.0512820512820513</v>
      </c>
      <c r="H73" s="8">
        <f t="shared" si="13"/>
        <v>0.0512820512820513</v>
      </c>
      <c r="I73" s="8">
        <f t="shared" si="14"/>
        <v>0.897435897435897</v>
      </c>
      <c r="J73" s="1">
        <v>0</v>
      </c>
      <c r="K73" s="1">
        <v>72</v>
      </c>
      <c r="L73" s="1">
        <v>248</v>
      </c>
      <c r="M73" s="8">
        <f t="shared" si="15"/>
        <v>0</v>
      </c>
      <c r="N73" s="8">
        <f t="shared" si="16"/>
        <v>0.290322580645161</v>
      </c>
      <c r="O73" s="8">
        <f t="shared" si="17"/>
        <v>0.709677419354839</v>
      </c>
      <c r="P73" s="8">
        <f t="shared" si="18"/>
        <v>0.0164383561643836</v>
      </c>
      <c r="Q73" s="8">
        <f t="shared" si="19"/>
        <v>0.213698630136986</v>
      </c>
      <c r="R73" s="2">
        <f t="shared" si="20"/>
        <v>365</v>
      </c>
    </row>
    <row r="74" spans="1:18">
      <c r="A74" s="1" t="s">
        <v>96</v>
      </c>
      <c r="B74" s="10" t="s">
        <v>23</v>
      </c>
      <c r="C74" s="11" t="s">
        <v>20</v>
      </c>
      <c r="D74" s="1">
        <v>6</v>
      </c>
      <c r="E74" s="1">
        <v>12</v>
      </c>
      <c r="F74" s="1">
        <v>606</v>
      </c>
      <c r="G74" s="8">
        <f t="shared" si="12"/>
        <v>0.0099009900990099</v>
      </c>
      <c r="H74" s="8">
        <f t="shared" si="13"/>
        <v>0.0198019801980198</v>
      </c>
      <c r="I74" s="8">
        <f t="shared" si="14"/>
        <v>0.97029702970297</v>
      </c>
      <c r="J74" s="1">
        <v>7</v>
      </c>
      <c r="K74" s="1">
        <v>13</v>
      </c>
      <c r="L74" s="1">
        <v>236</v>
      </c>
      <c r="M74" s="8">
        <f t="shared" si="15"/>
        <v>0.0296610169491525</v>
      </c>
      <c r="N74" s="8">
        <f t="shared" si="16"/>
        <v>0.0550847457627119</v>
      </c>
      <c r="O74" s="8">
        <f t="shared" si="17"/>
        <v>0.915254237288136</v>
      </c>
      <c r="P74" s="8">
        <f t="shared" si="18"/>
        <v>0.0154394299287411</v>
      </c>
      <c r="Q74" s="8">
        <f t="shared" si="19"/>
        <v>0.0296912114014252</v>
      </c>
      <c r="R74" s="2">
        <f t="shared" si="20"/>
        <v>842</v>
      </c>
    </row>
    <row r="75" spans="1:18">
      <c r="A75" s="1" t="s">
        <v>97</v>
      </c>
      <c r="B75" s="10" t="s">
        <v>26</v>
      </c>
      <c r="C75" s="11" t="s">
        <v>20</v>
      </c>
      <c r="D75" s="1">
        <v>0</v>
      </c>
      <c r="E75" s="1">
        <v>0</v>
      </c>
      <c r="F75" s="1">
        <v>19</v>
      </c>
      <c r="G75" s="8">
        <f t="shared" si="12"/>
        <v>0</v>
      </c>
      <c r="H75" s="8">
        <f t="shared" si="13"/>
        <v>0</v>
      </c>
      <c r="I75" s="8">
        <f t="shared" si="14"/>
        <v>1</v>
      </c>
      <c r="J75" s="1">
        <v>14</v>
      </c>
      <c r="K75" s="1">
        <v>43</v>
      </c>
      <c r="L75" s="1">
        <v>555</v>
      </c>
      <c r="M75" s="8">
        <f t="shared" si="15"/>
        <v>0.0252252252252252</v>
      </c>
      <c r="N75" s="8">
        <f t="shared" si="16"/>
        <v>0.0774774774774775</v>
      </c>
      <c r="O75" s="8">
        <f t="shared" si="17"/>
        <v>0.897297297297297</v>
      </c>
      <c r="P75" s="8">
        <f t="shared" si="18"/>
        <v>0.024390243902439</v>
      </c>
      <c r="Q75" s="8">
        <f t="shared" si="19"/>
        <v>0.0749128919860627</v>
      </c>
      <c r="R75" s="2">
        <f t="shared" si="20"/>
        <v>574</v>
      </c>
    </row>
    <row r="76" spans="1:18">
      <c r="A76" s="1" t="s">
        <v>98</v>
      </c>
      <c r="B76" s="10" t="s">
        <v>23</v>
      </c>
      <c r="C76" s="11" t="s">
        <v>20</v>
      </c>
      <c r="D76" s="1">
        <v>6</v>
      </c>
      <c r="E76" s="1">
        <v>28</v>
      </c>
      <c r="F76" s="1">
        <v>552</v>
      </c>
      <c r="G76" s="8">
        <f t="shared" si="12"/>
        <v>0.0108695652173913</v>
      </c>
      <c r="H76" s="8">
        <f t="shared" si="13"/>
        <v>0.0507246376811594</v>
      </c>
      <c r="I76" s="8">
        <f t="shared" si="14"/>
        <v>0.938405797101449</v>
      </c>
      <c r="J76" s="1">
        <v>12</v>
      </c>
      <c r="K76" s="1">
        <v>591</v>
      </c>
      <c r="L76" s="1">
        <v>8655</v>
      </c>
      <c r="M76" s="8">
        <f t="shared" si="15"/>
        <v>0.00138648180242634</v>
      </c>
      <c r="N76" s="8">
        <f t="shared" si="16"/>
        <v>0.0682842287694974</v>
      </c>
      <c r="O76" s="8">
        <f t="shared" si="17"/>
        <v>0.930329289428076</v>
      </c>
      <c r="P76" s="8">
        <f t="shared" si="18"/>
        <v>0.00195503421309873</v>
      </c>
      <c r="Q76" s="8">
        <f t="shared" si="19"/>
        <v>0.0672314543282285</v>
      </c>
      <c r="R76" s="2">
        <f t="shared" si="20"/>
        <v>9207</v>
      </c>
    </row>
    <row r="77" spans="1:18">
      <c r="A77" s="1" t="s">
        <v>99</v>
      </c>
      <c r="B77" s="10" t="s">
        <v>26</v>
      </c>
      <c r="C77" s="11" t="s">
        <v>20</v>
      </c>
      <c r="D77" s="1">
        <v>6</v>
      </c>
      <c r="E77" s="1">
        <v>8</v>
      </c>
      <c r="F77" s="1">
        <v>350</v>
      </c>
      <c r="G77" s="8">
        <f t="shared" si="12"/>
        <v>0.0171428571428571</v>
      </c>
      <c r="H77" s="8">
        <f t="shared" si="13"/>
        <v>0.0228571428571429</v>
      </c>
      <c r="I77" s="8">
        <f t="shared" si="14"/>
        <v>0.96</v>
      </c>
      <c r="J77" s="1">
        <v>1</v>
      </c>
      <c r="K77" s="1">
        <v>22</v>
      </c>
      <c r="L77" s="1">
        <v>245</v>
      </c>
      <c r="M77" s="8">
        <f t="shared" si="15"/>
        <v>0.00408163265306122</v>
      </c>
      <c r="N77" s="8">
        <f t="shared" si="16"/>
        <v>0.0897959183673469</v>
      </c>
      <c r="O77" s="8">
        <f t="shared" si="17"/>
        <v>0.906122448979592</v>
      </c>
      <c r="P77" s="8">
        <f t="shared" si="18"/>
        <v>0.0117647058823529</v>
      </c>
      <c r="Q77" s="8">
        <f t="shared" si="19"/>
        <v>0.0504201680672269</v>
      </c>
      <c r="R77" s="2">
        <f t="shared" si="20"/>
        <v>595</v>
      </c>
    </row>
    <row r="78" spans="1:18">
      <c r="A78" s="1" t="s">
        <v>100</v>
      </c>
      <c r="B78" s="10" t="s">
        <v>23</v>
      </c>
      <c r="C78" s="11" t="s">
        <v>20</v>
      </c>
      <c r="D78" s="1">
        <v>0</v>
      </c>
      <c r="E78" s="1">
        <v>2</v>
      </c>
      <c r="F78" s="1">
        <v>54</v>
      </c>
      <c r="G78" s="8">
        <f t="shared" si="12"/>
        <v>0</v>
      </c>
      <c r="H78" s="8">
        <f t="shared" si="13"/>
        <v>0.037037037037037</v>
      </c>
      <c r="I78" s="8">
        <f t="shared" si="14"/>
        <v>0.962962962962963</v>
      </c>
      <c r="J78" s="1">
        <v>6</v>
      </c>
      <c r="K78" s="1">
        <v>6</v>
      </c>
      <c r="L78" s="1">
        <v>258</v>
      </c>
      <c r="M78" s="8">
        <f t="shared" si="15"/>
        <v>0.0232558139534884</v>
      </c>
      <c r="N78" s="8">
        <f t="shared" si="16"/>
        <v>0.0232558139534884</v>
      </c>
      <c r="O78" s="8">
        <f t="shared" si="17"/>
        <v>0.953488372093023</v>
      </c>
      <c r="P78" s="8">
        <f t="shared" si="18"/>
        <v>0.0192307692307692</v>
      </c>
      <c r="Q78" s="8">
        <f t="shared" si="19"/>
        <v>0.0256410256410256</v>
      </c>
      <c r="R78" s="2">
        <f t="shared" si="20"/>
        <v>312</v>
      </c>
    </row>
    <row r="79" spans="1:18">
      <c r="A79" s="1" t="s">
        <v>101</v>
      </c>
      <c r="B79" s="10" t="s">
        <v>23</v>
      </c>
      <c r="C79" s="11" t="s">
        <v>20</v>
      </c>
      <c r="D79" s="1">
        <v>0</v>
      </c>
      <c r="E79" s="1">
        <v>0</v>
      </c>
      <c r="F79" s="1">
        <v>52</v>
      </c>
      <c r="G79" s="8">
        <f t="shared" si="12"/>
        <v>0</v>
      </c>
      <c r="H79" s="8">
        <f t="shared" si="13"/>
        <v>0</v>
      </c>
      <c r="I79" s="8">
        <f t="shared" si="14"/>
        <v>1</v>
      </c>
      <c r="J79" s="1">
        <v>0</v>
      </c>
      <c r="K79" s="1">
        <v>20</v>
      </c>
      <c r="L79" s="1">
        <v>268</v>
      </c>
      <c r="M79" s="8">
        <f t="shared" si="15"/>
        <v>0</v>
      </c>
      <c r="N79" s="8">
        <f t="shared" si="16"/>
        <v>0.0746268656716418</v>
      </c>
      <c r="O79" s="8">
        <f t="shared" si="17"/>
        <v>0.925373134328358</v>
      </c>
      <c r="P79" s="8">
        <f t="shared" si="18"/>
        <v>0</v>
      </c>
      <c r="Q79" s="8">
        <f t="shared" si="19"/>
        <v>0.0625</v>
      </c>
      <c r="R79" s="2">
        <f t="shared" si="20"/>
        <v>320</v>
      </c>
    </row>
    <row r="80" spans="1:18">
      <c r="A80" s="1" t="s">
        <v>102</v>
      </c>
      <c r="B80" s="10" t="s">
        <v>26</v>
      </c>
      <c r="C80" s="11" t="s">
        <v>20</v>
      </c>
      <c r="D80" s="1">
        <v>0</v>
      </c>
      <c r="E80" s="1">
        <v>4</v>
      </c>
      <c r="F80" s="1">
        <v>154</v>
      </c>
      <c r="G80" s="8">
        <f t="shared" si="12"/>
        <v>0</v>
      </c>
      <c r="H80" s="8">
        <f t="shared" si="13"/>
        <v>0.025974025974026</v>
      </c>
      <c r="I80" s="8">
        <f t="shared" si="14"/>
        <v>0.974025974025974</v>
      </c>
      <c r="J80" s="1">
        <v>0</v>
      </c>
      <c r="K80" s="1">
        <v>12</v>
      </c>
      <c r="L80" s="1">
        <v>86</v>
      </c>
      <c r="M80" s="8">
        <f t="shared" si="15"/>
        <v>0</v>
      </c>
      <c r="N80" s="8">
        <f t="shared" si="16"/>
        <v>0.13953488372093</v>
      </c>
      <c r="O80" s="8">
        <f t="shared" si="17"/>
        <v>0.86046511627907</v>
      </c>
      <c r="P80" s="8">
        <f t="shared" si="18"/>
        <v>0</v>
      </c>
      <c r="Q80" s="8">
        <f t="shared" si="19"/>
        <v>0.0666666666666667</v>
      </c>
      <c r="R80" s="2">
        <f t="shared" si="20"/>
        <v>240</v>
      </c>
    </row>
    <row r="81" spans="1:18">
      <c r="A81" s="1" t="s">
        <v>103</v>
      </c>
      <c r="B81" s="10" t="s">
        <v>23</v>
      </c>
      <c r="C81" s="11" t="s">
        <v>20</v>
      </c>
      <c r="D81" s="1">
        <v>0</v>
      </c>
      <c r="E81" s="1">
        <v>10</v>
      </c>
      <c r="F81" s="1">
        <v>395</v>
      </c>
      <c r="G81" s="8">
        <f t="shared" si="12"/>
        <v>0</v>
      </c>
      <c r="H81" s="8">
        <f t="shared" si="13"/>
        <v>0.0253164556962025</v>
      </c>
      <c r="I81" s="8">
        <f t="shared" si="14"/>
        <v>0.974683544303797</v>
      </c>
      <c r="J81" s="1">
        <v>0</v>
      </c>
      <c r="K81" s="1">
        <v>1</v>
      </c>
      <c r="L81" s="1">
        <v>48</v>
      </c>
      <c r="M81" s="8">
        <f t="shared" si="15"/>
        <v>0</v>
      </c>
      <c r="N81" s="8">
        <f t="shared" si="16"/>
        <v>0.0208333333333333</v>
      </c>
      <c r="O81" s="8">
        <f t="shared" si="17"/>
        <v>0.979166666666667</v>
      </c>
      <c r="P81" s="8">
        <f t="shared" si="18"/>
        <v>0</v>
      </c>
      <c r="Q81" s="8">
        <f t="shared" si="19"/>
        <v>0.0248306997742664</v>
      </c>
      <c r="R81" s="2">
        <f t="shared" si="20"/>
        <v>443</v>
      </c>
    </row>
    <row r="82" spans="1:18">
      <c r="A82" s="1" t="s">
        <v>104</v>
      </c>
      <c r="B82" s="10" t="s">
        <v>19</v>
      </c>
      <c r="C82" s="11" t="s">
        <v>20</v>
      </c>
      <c r="D82" s="1">
        <v>9</v>
      </c>
      <c r="E82" s="1">
        <v>12</v>
      </c>
      <c r="F82" s="1">
        <v>211</v>
      </c>
      <c r="G82" s="8">
        <f t="shared" si="12"/>
        <v>0.042654028436019</v>
      </c>
      <c r="H82" s="8">
        <f t="shared" si="13"/>
        <v>0.0568720379146919</v>
      </c>
      <c r="I82" s="8">
        <f t="shared" si="14"/>
        <v>0.900473933649289</v>
      </c>
      <c r="J82" s="1">
        <v>3</v>
      </c>
      <c r="K82" s="1">
        <v>40</v>
      </c>
      <c r="L82" s="1">
        <v>649</v>
      </c>
      <c r="M82" s="8">
        <f t="shared" si="15"/>
        <v>0.00462249614791988</v>
      </c>
      <c r="N82" s="8">
        <f t="shared" si="16"/>
        <v>0.061633281972265</v>
      </c>
      <c r="O82" s="8">
        <f t="shared" si="17"/>
        <v>0.933744221879815</v>
      </c>
      <c r="P82" s="8">
        <f t="shared" si="18"/>
        <v>0.013953488372093</v>
      </c>
      <c r="Q82" s="8">
        <f t="shared" si="19"/>
        <v>0.0604651162790698</v>
      </c>
      <c r="R82" s="2">
        <f t="shared" si="20"/>
        <v>860</v>
      </c>
    </row>
    <row r="83" spans="1:18">
      <c r="A83" s="1" t="s">
        <v>105</v>
      </c>
      <c r="B83" s="10" t="s">
        <v>59</v>
      </c>
      <c r="C83" s="11" t="s">
        <v>51</v>
      </c>
      <c r="D83" s="1">
        <v>9</v>
      </c>
      <c r="E83" s="1">
        <v>8</v>
      </c>
      <c r="F83" s="1">
        <v>315</v>
      </c>
      <c r="G83" s="8">
        <f t="shared" si="12"/>
        <v>0.0285714285714286</v>
      </c>
      <c r="H83" s="8">
        <f t="shared" si="13"/>
        <v>0.0253968253968254</v>
      </c>
      <c r="I83" s="8">
        <f t="shared" si="14"/>
        <v>0.946031746031746</v>
      </c>
      <c r="J83" s="1">
        <v>2</v>
      </c>
      <c r="K83" s="1">
        <v>8</v>
      </c>
      <c r="L83" s="1">
        <v>343</v>
      </c>
      <c r="M83" s="8">
        <f t="shared" si="15"/>
        <v>0.00583090379008746</v>
      </c>
      <c r="N83" s="8">
        <f t="shared" si="16"/>
        <v>0.0233236151603499</v>
      </c>
      <c r="O83" s="8">
        <f t="shared" si="17"/>
        <v>0.970845481049563</v>
      </c>
      <c r="P83" s="8">
        <f t="shared" si="18"/>
        <v>0.0167173252279635</v>
      </c>
      <c r="Q83" s="8">
        <f t="shared" si="19"/>
        <v>0.0243161094224924</v>
      </c>
      <c r="R83" s="2">
        <f t="shared" si="20"/>
        <v>658</v>
      </c>
    </row>
    <row r="84" spans="1:18">
      <c r="A84" s="1" t="s">
        <v>106</v>
      </c>
      <c r="B84" s="10" t="s">
        <v>26</v>
      </c>
      <c r="C84" s="11" t="s">
        <v>20</v>
      </c>
      <c r="D84" s="1">
        <v>165</v>
      </c>
      <c r="E84" s="1">
        <v>382</v>
      </c>
      <c r="F84" s="1">
        <v>2890</v>
      </c>
      <c r="G84" s="8">
        <f t="shared" si="12"/>
        <v>0.0570934256055363</v>
      </c>
      <c r="H84" s="8">
        <f t="shared" si="13"/>
        <v>0.132179930795848</v>
      </c>
      <c r="I84" s="8">
        <f t="shared" si="14"/>
        <v>0.810726643598616</v>
      </c>
      <c r="J84" s="1">
        <v>3</v>
      </c>
      <c r="K84" s="1">
        <v>57</v>
      </c>
      <c r="L84" s="1">
        <v>706</v>
      </c>
      <c r="M84" s="8">
        <f t="shared" si="15"/>
        <v>0.00424929178470255</v>
      </c>
      <c r="N84" s="8">
        <f t="shared" si="16"/>
        <v>0.0807365439093484</v>
      </c>
      <c r="O84" s="8">
        <f t="shared" si="17"/>
        <v>0.915014164305949</v>
      </c>
      <c r="P84" s="8">
        <f t="shared" si="18"/>
        <v>0.0467185761957731</v>
      </c>
      <c r="Q84" s="8">
        <f t="shared" si="19"/>
        <v>0.122080088987764</v>
      </c>
      <c r="R84" s="2">
        <f t="shared" si="20"/>
        <v>3596</v>
      </c>
    </row>
    <row r="85" spans="1:18">
      <c r="A85" s="1" t="s">
        <v>107</v>
      </c>
      <c r="B85" s="10" t="s">
        <v>19</v>
      </c>
      <c r="C85" s="11" t="s">
        <v>20</v>
      </c>
      <c r="D85" s="1">
        <v>0</v>
      </c>
      <c r="E85" s="1">
        <v>2</v>
      </c>
      <c r="F85" s="1">
        <v>54</v>
      </c>
      <c r="G85" s="8">
        <f t="shared" si="12"/>
        <v>0</v>
      </c>
      <c r="H85" s="8">
        <f t="shared" si="13"/>
        <v>0.037037037037037</v>
      </c>
      <c r="I85" s="8">
        <f t="shared" si="14"/>
        <v>0.962962962962963</v>
      </c>
      <c r="J85" s="1">
        <v>6</v>
      </c>
      <c r="K85" s="1">
        <v>53</v>
      </c>
      <c r="L85" s="1">
        <v>498</v>
      </c>
      <c r="M85" s="8">
        <f t="shared" si="15"/>
        <v>0.0120481927710843</v>
      </c>
      <c r="N85" s="8">
        <f t="shared" si="16"/>
        <v>0.106425702811245</v>
      </c>
      <c r="O85" s="8">
        <f t="shared" si="17"/>
        <v>0.881526104417671</v>
      </c>
      <c r="P85" s="8">
        <f t="shared" si="18"/>
        <v>0.0108695652173913</v>
      </c>
      <c r="Q85" s="8">
        <f t="shared" si="19"/>
        <v>0.0996376811594203</v>
      </c>
      <c r="R85" s="2">
        <f t="shared" si="20"/>
        <v>552</v>
      </c>
    </row>
    <row r="86" spans="1:18">
      <c r="A86" s="1" t="s">
        <v>108</v>
      </c>
      <c r="B86" s="10" t="s">
        <v>26</v>
      </c>
      <c r="C86" s="11" t="s">
        <v>20</v>
      </c>
      <c r="D86" s="1">
        <v>3</v>
      </c>
      <c r="E86" s="1">
        <v>2</v>
      </c>
      <c r="F86" s="1">
        <v>229</v>
      </c>
      <c r="G86" s="8">
        <f t="shared" si="12"/>
        <v>0.0131004366812227</v>
      </c>
      <c r="H86" s="8">
        <f t="shared" si="13"/>
        <v>0.00873362445414847</v>
      </c>
      <c r="I86" s="8">
        <f t="shared" si="14"/>
        <v>0.978165938864629</v>
      </c>
      <c r="J86" s="1">
        <v>0</v>
      </c>
      <c r="K86" s="1">
        <v>46</v>
      </c>
      <c r="L86" s="1">
        <v>293</v>
      </c>
      <c r="M86" s="8">
        <f t="shared" si="15"/>
        <v>0</v>
      </c>
      <c r="N86" s="8">
        <f t="shared" si="16"/>
        <v>0.156996587030717</v>
      </c>
      <c r="O86" s="8">
        <f t="shared" si="17"/>
        <v>0.843003412969283</v>
      </c>
      <c r="P86" s="8">
        <f t="shared" si="18"/>
        <v>0.00574712643678161</v>
      </c>
      <c r="Q86" s="8">
        <f t="shared" si="19"/>
        <v>0.0919540229885057</v>
      </c>
      <c r="R86" s="2">
        <f t="shared" si="20"/>
        <v>522</v>
      </c>
    </row>
    <row r="87" spans="1:18">
      <c r="A87" s="1" t="s">
        <v>109</v>
      </c>
      <c r="B87" s="10" t="s">
        <v>23</v>
      </c>
      <c r="C87" s="11" t="s">
        <v>20</v>
      </c>
      <c r="D87" s="1">
        <v>3</v>
      </c>
      <c r="E87" s="1">
        <v>2</v>
      </c>
      <c r="F87" s="1">
        <v>138</v>
      </c>
      <c r="G87" s="8">
        <f t="shared" si="12"/>
        <v>0.0217391304347826</v>
      </c>
      <c r="H87" s="8">
        <f t="shared" si="13"/>
        <v>0.0144927536231884</v>
      </c>
      <c r="I87" s="8">
        <f t="shared" si="14"/>
        <v>0.963768115942029</v>
      </c>
      <c r="J87" s="1">
        <v>6</v>
      </c>
      <c r="K87" s="1">
        <v>3</v>
      </c>
      <c r="L87" s="1">
        <v>22</v>
      </c>
      <c r="M87" s="8">
        <f t="shared" si="15"/>
        <v>0.272727272727273</v>
      </c>
      <c r="N87" s="8">
        <f t="shared" si="16"/>
        <v>0.136363636363636</v>
      </c>
      <c r="O87" s="8">
        <f t="shared" si="17"/>
        <v>0.590909090909091</v>
      </c>
      <c r="P87" s="8">
        <f t="shared" si="18"/>
        <v>0.05625</v>
      </c>
      <c r="Q87" s="8">
        <f t="shared" si="19"/>
        <v>0.03125</v>
      </c>
      <c r="R87" s="2">
        <f t="shared" si="20"/>
        <v>160</v>
      </c>
    </row>
    <row r="88" spans="1:18">
      <c r="A88" s="1" t="s">
        <v>110</v>
      </c>
      <c r="B88" s="10" t="s">
        <v>23</v>
      </c>
      <c r="C88" s="11" t="s">
        <v>51</v>
      </c>
      <c r="D88" s="1">
        <v>0</v>
      </c>
      <c r="E88" s="1">
        <v>16</v>
      </c>
      <c r="F88" s="1">
        <v>379</v>
      </c>
      <c r="G88" s="8">
        <f t="shared" si="12"/>
        <v>0</v>
      </c>
      <c r="H88" s="8">
        <f t="shared" si="13"/>
        <v>0.0422163588390501</v>
      </c>
      <c r="I88" s="8">
        <f t="shared" si="14"/>
        <v>0.95778364116095</v>
      </c>
      <c r="J88" s="1">
        <v>0</v>
      </c>
      <c r="K88" s="1">
        <v>3</v>
      </c>
      <c r="L88" s="1">
        <v>74</v>
      </c>
      <c r="M88" s="8">
        <f t="shared" si="15"/>
        <v>0</v>
      </c>
      <c r="N88" s="8">
        <f t="shared" si="16"/>
        <v>0.0405405405405405</v>
      </c>
      <c r="O88" s="8">
        <f t="shared" si="17"/>
        <v>0.959459459459459</v>
      </c>
      <c r="P88" s="8">
        <f t="shared" si="18"/>
        <v>0</v>
      </c>
      <c r="Q88" s="8">
        <f t="shared" si="19"/>
        <v>0.0419426048565121</v>
      </c>
      <c r="R88" s="2">
        <f t="shared" si="20"/>
        <v>453</v>
      </c>
    </row>
    <row r="89" spans="1:18">
      <c r="A89" s="1" t="s">
        <v>111</v>
      </c>
      <c r="B89" s="10" t="s">
        <v>19</v>
      </c>
      <c r="C89" s="11" t="s">
        <v>20</v>
      </c>
      <c r="D89" s="1">
        <v>0</v>
      </c>
      <c r="E89" s="1">
        <v>0</v>
      </c>
      <c r="F89" s="1">
        <v>214</v>
      </c>
      <c r="G89" s="8">
        <f t="shared" si="12"/>
        <v>0</v>
      </c>
      <c r="H89" s="8">
        <f t="shared" si="13"/>
        <v>0</v>
      </c>
      <c r="I89" s="8">
        <f t="shared" si="14"/>
        <v>1</v>
      </c>
      <c r="J89" s="1">
        <v>4</v>
      </c>
      <c r="K89" s="1">
        <v>36</v>
      </c>
      <c r="L89" s="1">
        <v>400</v>
      </c>
      <c r="M89" s="8">
        <f t="shared" si="15"/>
        <v>0.01</v>
      </c>
      <c r="N89" s="8">
        <f t="shared" si="16"/>
        <v>0.09</v>
      </c>
      <c r="O89" s="8">
        <f t="shared" si="17"/>
        <v>0.9</v>
      </c>
      <c r="P89" s="8">
        <f t="shared" si="18"/>
        <v>0.00651465798045603</v>
      </c>
      <c r="Q89" s="8">
        <f t="shared" si="19"/>
        <v>0.0586319218241042</v>
      </c>
      <c r="R89" s="2">
        <f t="shared" si="20"/>
        <v>614</v>
      </c>
    </row>
    <row r="90" spans="1:18">
      <c r="A90" s="1" t="s">
        <v>112</v>
      </c>
      <c r="B90" s="10" t="s">
        <v>19</v>
      </c>
      <c r="C90" s="11" t="s">
        <v>20</v>
      </c>
      <c r="D90" s="1">
        <v>0</v>
      </c>
      <c r="E90" s="1">
        <v>4</v>
      </c>
      <c r="F90" s="1">
        <v>65</v>
      </c>
      <c r="G90" s="8">
        <f t="shared" si="12"/>
        <v>0</v>
      </c>
      <c r="H90" s="8">
        <f t="shared" si="13"/>
        <v>0.0615384615384615</v>
      </c>
      <c r="I90" s="8">
        <f t="shared" si="14"/>
        <v>0.938461538461538</v>
      </c>
      <c r="J90" s="1">
        <v>0</v>
      </c>
      <c r="K90" s="1">
        <v>7</v>
      </c>
      <c r="L90" s="1">
        <v>172</v>
      </c>
      <c r="M90" s="8">
        <f t="shared" si="15"/>
        <v>0</v>
      </c>
      <c r="N90" s="8">
        <f t="shared" si="16"/>
        <v>0.0406976744186047</v>
      </c>
      <c r="O90" s="8">
        <f t="shared" si="17"/>
        <v>0.959302325581395</v>
      </c>
      <c r="P90" s="8">
        <f t="shared" si="18"/>
        <v>0</v>
      </c>
      <c r="Q90" s="8">
        <f t="shared" si="19"/>
        <v>0.0464135021097046</v>
      </c>
      <c r="R90" s="2">
        <f t="shared" si="20"/>
        <v>237</v>
      </c>
    </row>
    <row r="91" spans="1:18">
      <c r="A91" s="1" t="s">
        <v>113</v>
      </c>
      <c r="B91" s="10" t="s">
        <v>23</v>
      </c>
      <c r="C91" s="11" t="s">
        <v>20</v>
      </c>
      <c r="D91" s="1">
        <v>0</v>
      </c>
      <c r="E91" s="1">
        <v>8</v>
      </c>
      <c r="F91" s="1">
        <v>139</v>
      </c>
      <c r="G91" s="8">
        <f t="shared" si="12"/>
        <v>0</v>
      </c>
      <c r="H91" s="8">
        <f t="shared" si="13"/>
        <v>0.0575539568345324</v>
      </c>
      <c r="I91" s="8">
        <f t="shared" si="14"/>
        <v>0.942446043165468</v>
      </c>
      <c r="J91" s="1">
        <v>6</v>
      </c>
      <c r="K91" s="1">
        <v>74</v>
      </c>
      <c r="L91" s="1">
        <v>261</v>
      </c>
      <c r="M91" s="8">
        <f t="shared" si="15"/>
        <v>0.0229885057471264</v>
      </c>
      <c r="N91" s="8">
        <f t="shared" si="16"/>
        <v>0.283524904214559</v>
      </c>
      <c r="O91" s="8">
        <f t="shared" si="17"/>
        <v>0.693486590038314</v>
      </c>
      <c r="P91" s="8">
        <f t="shared" si="18"/>
        <v>0.015</v>
      </c>
      <c r="Q91" s="8">
        <f t="shared" si="19"/>
        <v>0.205</v>
      </c>
      <c r="R91" s="2">
        <f t="shared" si="20"/>
        <v>400</v>
      </c>
    </row>
    <row r="92" spans="1:18">
      <c r="A92" s="1" t="s">
        <v>114</v>
      </c>
      <c r="B92" s="10" t="s">
        <v>19</v>
      </c>
      <c r="C92" s="11" t="s">
        <v>20</v>
      </c>
      <c r="D92" s="1">
        <v>3</v>
      </c>
      <c r="E92" s="1">
        <v>18</v>
      </c>
      <c r="F92" s="1">
        <v>177</v>
      </c>
      <c r="G92" s="8">
        <f t="shared" si="12"/>
        <v>0.0169491525423729</v>
      </c>
      <c r="H92" s="8">
        <f t="shared" si="13"/>
        <v>0.101694915254237</v>
      </c>
      <c r="I92" s="8">
        <f t="shared" si="14"/>
        <v>0.88135593220339</v>
      </c>
      <c r="J92" s="1">
        <v>1</v>
      </c>
      <c r="K92" s="1">
        <v>6</v>
      </c>
      <c r="L92" s="1">
        <v>129</v>
      </c>
      <c r="M92" s="8">
        <f t="shared" si="15"/>
        <v>0.00775193798449612</v>
      </c>
      <c r="N92" s="8">
        <f t="shared" si="16"/>
        <v>0.0465116279069767</v>
      </c>
      <c r="O92" s="8">
        <f t="shared" si="17"/>
        <v>0.945736434108527</v>
      </c>
      <c r="P92" s="8">
        <f t="shared" si="18"/>
        <v>0.0130718954248366</v>
      </c>
      <c r="Q92" s="8">
        <f t="shared" si="19"/>
        <v>0.0784313725490196</v>
      </c>
      <c r="R92" s="2">
        <f t="shared" si="20"/>
        <v>306</v>
      </c>
    </row>
    <row r="93" spans="1:18">
      <c r="A93" s="1" t="s">
        <v>115</v>
      </c>
      <c r="B93" s="10" t="s">
        <v>23</v>
      </c>
      <c r="C93" s="11" t="s">
        <v>20</v>
      </c>
      <c r="D93" s="1">
        <v>0</v>
      </c>
      <c r="E93" s="1">
        <v>2</v>
      </c>
      <c r="F93" s="1">
        <v>213</v>
      </c>
      <c r="G93" s="8">
        <f t="shared" si="12"/>
        <v>0</v>
      </c>
      <c r="H93" s="8">
        <f t="shared" si="13"/>
        <v>0.00938967136150235</v>
      </c>
      <c r="I93" s="8">
        <f t="shared" si="14"/>
        <v>0.990610328638498</v>
      </c>
      <c r="J93" s="1">
        <v>2</v>
      </c>
      <c r="K93" s="1">
        <v>3</v>
      </c>
      <c r="L93" s="1">
        <v>39</v>
      </c>
      <c r="M93" s="8">
        <f t="shared" si="15"/>
        <v>0.0512820512820513</v>
      </c>
      <c r="N93" s="8">
        <f t="shared" si="16"/>
        <v>0.0769230769230769</v>
      </c>
      <c r="O93" s="8">
        <f t="shared" si="17"/>
        <v>0.871794871794872</v>
      </c>
      <c r="P93" s="8">
        <f t="shared" si="18"/>
        <v>0.00793650793650794</v>
      </c>
      <c r="Q93" s="8">
        <f t="shared" si="19"/>
        <v>0.0198412698412698</v>
      </c>
      <c r="R93" s="2">
        <f t="shared" si="20"/>
        <v>252</v>
      </c>
    </row>
    <row r="94" spans="1:18">
      <c r="A94" s="1" t="s">
        <v>116</v>
      </c>
      <c r="B94" s="10" t="s">
        <v>26</v>
      </c>
      <c r="C94" s="11" t="s">
        <v>20</v>
      </c>
      <c r="D94" s="1">
        <v>3</v>
      </c>
      <c r="E94" s="1">
        <v>10</v>
      </c>
      <c r="F94" s="1">
        <v>213</v>
      </c>
      <c r="G94" s="8">
        <f t="shared" si="12"/>
        <v>0.0140845070422535</v>
      </c>
      <c r="H94" s="8">
        <f t="shared" si="13"/>
        <v>0.0469483568075117</v>
      </c>
      <c r="I94" s="8">
        <f t="shared" si="14"/>
        <v>0.938967136150235</v>
      </c>
      <c r="J94" s="1">
        <v>5</v>
      </c>
      <c r="K94" s="1">
        <v>7</v>
      </c>
      <c r="L94" s="1">
        <v>148</v>
      </c>
      <c r="M94" s="8">
        <f t="shared" si="15"/>
        <v>0.0337837837837838</v>
      </c>
      <c r="N94" s="8">
        <f t="shared" si="16"/>
        <v>0.0472972972972973</v>
      </c>
      <c r="O94" s="8">
        <f t="shared" si="17"/>
        <v>0.918918918918919</v>
      </c>
      <c r="P94" s="8">
        <f t="shared" si="18"/>
        <v>0.0221606648199446</v>
      </c>
      <c r="Q94" s="8">
        <f t="shared" si="19"/>
        <v>0.0470914127423823</v>
      </c>
      <c r="R94" s="2">
        <f t="shared" si="20"/>
        <v>361</v>
      </c>
    </row>
    <row r="95" spans="1:18">
      <c r="A95" s="1" t="s">
        <v>117</v>
      </c>
      <c r="B95" s="10" t="s">
        <v>23</v>
      </c>
      <c r="C95" s="11" t="s">
        <v>20</v>
      </c>
      <c r="D95" s="1">
        <v>0</v>
      </c>
      <c r="E95" s="1">
        <v>0</v>
      </c>
      <c r="F95" s="1">
        <v>4</v>
      </c>
      <c r="G95" s="8">
        <f t="shared" si="12"/>
        <v>0</v>
      </c>
      <c r="H95" s="8">
        <f t="shared" si="13"/>
        <v>0</v>
      </c>
      <c r="I95" s="8">
        <f t="shared" si="14"/>
        <v>1</v>
      </c>
      <c r="J95" s="1">
        <v>9</v>
      </c>
      <c r="K95" s="1">
        <v>18</v>
      </c>
      <c r="L95" s="1">
        <v>196</v>
      </c>
      <c r="M95" s="8">
        <f t="shared" si="15"/>
        <v>0.0459183673469388</v>
      </c>
      <c r="N95" s="8">
        <f t="shared" si="16"/>
        <v>0.0918367346938776</v>
      </c>
      <c r="O95" s="8">
        <f t="shared" si="17"/>
        <v>0.862244897959184</v>
      </c>
      <c r="P95" s="8">
        <f t="shared" si="18"/>
        <v>0.045</v>
      </c>
      <c r="Q95" s="8">
        <f t="shared" si="19"/>
        <v>0.09</v>
      </c>
      <c r="R95" s="2">
        <f t="shared" si="20"/>
        <v>200</v>
      </c>
    </row>
    <row r="96" spans="1:18">
      <c r="A96" s="1" t="s">
        <v>118</v>
      </c>
      <c r="B96" s="10" t="s">
        <v>26</v>
      </c>
      <c r="C96" s="11" t="s">
        <v>20</v>
      </c>
      <c r="D96" s="1">
        <v>0</v>
      </c>
      <c r="E96" s="1">
        <v>0</v>
      </c>
      <c r="F96" s="1">
        <v>4</v>
      </c>
      <c r="G96" s="8">
        <f t="shared" si="12"/>
        <v>0</v>
      </c>
      <c r="H96" s="8">
        <f t="shared" si="13"/>
        <v>0</v>
      </c>
      <c r="I96" s="8">
        <f t="shared" si="14"/>
        <v>1</v>
      </c>
      <c r="J96" s="1">
        <v>0</v>
      </c>
      <c r="K96" s="1">
        <v>49</v>
      </c>
      <c r="L96" s="1">
        <v>913</v>
      </c>
      <c r="M96" s="8">
        <f t="shared" si="15"/>
        <v>0</v>
      </c>
      <c r="N96" s="8">
        <f t="shared" si="16"/>
        <v>0.0536692223439211</v>
      </c>
      <c r="O96" s="8">
        <f t="shared" si="17"/>
        <v>0.946330777656079</v>
      </c>
      <c r="P96" s="8">
        <f t="shared" si="18"/>
        <v>0</v>
      </c>
      <c r="Q96" s="8">
        <f t="shared" si="19"/>
        <v>0.0534351145038168</v>
      </c>
      <c r="R96" s="2">
        <f t="shared" si="20"/>
        <v>917</v>
      </c>
    </row>
    <row r="97" spans="1:18">
      <c r="A97" s="1" t="s">
        <v>119</v>
      </c>
      <c r="B97" s="10" t="s">
        <v>23</v>
      </c>
      <c r="C97" s="11" t="s">
        <v>20</v>
      </c>
      <c r="D97" s="1">
        <v>0</v>
      </c>
      <c r="E97" s="1">
        <v>0</v>
      </c>
      <c r="F97" s="1">
        <v>11</v>
      </c>
      <c r="G97" s="8">
        <f t="shared" si="12"/>
        <v>0</v>
      </c>
      <c r="H97" s="8">
        <f t="shared" si="13"/>
        <v>0</v>
      </c>
      <c r="I97" s="8">
        <f t="shared" si="14"/>
        <v>1</v>
      </c>
      <c r="J97" s="1">
        <v>0</v>
      </c>
      <c r="K97" s="1">
        <v>2</v>
      </c>
      <c r="L97" s="1">
        <v>20</v>
      </c>
      <c r="M97" s="8">
        <f t="shared" si="15"/>
        <v>0</v>
      </c>
      <c r="N97" s="8">
        <f t="shared" si="16"/>
        <v>0.1</v>
      </c>
      <c r="O97" s="8">
        <f t="shared" si="17"/>
        <v>0.9</v>
      </c>
      <c r="P97" s="8">
        <f t="shared" si="18"/>
        <v>0</v>
      </c>
      <c r="Q97" s="8">
        <f t="shared" si="19"/>
        <v>0.0645161290322581</v>
      </c>
      <c r="R97" s="2">
        <f t="shared" si="20"/>
        <v>31</v>
      </c>
    </row>
    <row r="98" spans="1:18">
      <c r="A98" s="1" t="s">
        <v>120</v>
      </c>
      <c r="B98" s="10" t="s">
        <v>26</v>
      </c>
      <c r="C98" s="11" t="s">
        <v>20</v>
      </c>
      <c r="D98" s="1">
        <v>0</v>
      </c>
      <c r="E98" s="1">
        <v>0</v>
      </c>
      <c r="F98" s="1">
        <v>9</v>
      </c>
      <c r="G98" s="8">
        <f t="shared" si="12"/>
        <v>0</v>
      </c>
      <c r="H98" s="8">
        <f t="shared" si="13"/>
        <v>0</v>
      </c>
      <c r="I98" s="8">
        <f t="shared" si="14"/>
        <v>1</v>
      </c>
      <c r="J98" s="1">
        <v>4</v>
      </c>
      <c r="K98" s="1">
        <v>9</v>
      </c>
      <c r="L98" s="1">
        <v>264</v>
      </c>
      <c r="M98" s="8">
        <f t="shared" si="15"/>
        <v>0.0151515151515152</v>
      </c>
      <c r="N98" s="8">
        <f t="shared" si="16"/>
        <v>0.0340909090909091</v>
      </c>
      <c r="O98" s="8">
        <f t="shared" si="17"/>
        <v>0.950757575757576</v>
      </c>
      <c r="P98" s="8">
        <f t="shared" si="18"/>
        <v>0.0146520146520147</v>
      </c>
      <c r="Q98" s="8">
        <f t="shared" si="19"/>
        <v>0.032967032967033</v>
      </c>
      <c r="R98" s="2">
        <f t="shared" si="20"/>
        <v>273</v>
      </c>
    </row>
    <row r="99" spans="1:18">
      <c r="A99" s="1" t="s">
        <v>121</v>
      </c>
      <c r="B99" s="10" t="s">
        <v>26</v>
      </c>
      <c r="C99" s="11" t="s">
        <v>20</v>
      </c>
      <c r="D99" s="1">
        <v>3</v>
      </c>
      <c r="E99" s="1">
        <v>2</v>
      </c>
      <c r="F99" s="1">
        <v>51</v>
      </c>
      <c r="G99" s="8">
        <f t="shared" si="12"/>
        <v>0.0588235294117647</v>
      </c>
      <c r="H99" s="8">
        <f t="shared" si="13"/>
        <v>0.0392156862745098</v>
      </c>
      <c r="I99" s="8">
        <f t="shared" si="14"/>
        <v>0.901960784313726</v>
      </c>
      <c r="J99" s="1">
        <v>6</v>
      </c>
      <c r="K99" s="1">
        <v>20</v>
      </c>
      <c r="L99" s="1">
        <v>153</v>
      </c>
      <c r="M99" s="8">
        <f t="shared" si="15"/>
        <v>0.0392156862745098</v>
      </c>
      <c r="N99" s="8">
        <f t="shared" si="16"/>
        <v>0.130718954248366</v>
      </c>
      <c r="O99" s="8">
        <f t="shared" si="17"/>
        <v>0.830065359477124</v>
      </c>
      <c r="P99" s="8">
        <f t="shared" ref="P99:P124" si="21">(D99+J99)/(F99+L99)</f>
        <v>0.0441176470588235</v>
      </c>
      <c r="Q99" s="8">
        <f t="shared" ref="Q99:Q124" si="22">(E99+K99)/(F99+L99)</f>
        <v>0.107843137254902</v>
      </c>
      <c r="R99" s="2">
        <f t="shared" ref="R99:R124" si="23">F99+L99</f>
        <v>204</v>
      </c>
    </row>
    <row r="100" spans="1:18">
      <c r="A100" s="1" t="s">
        <v>122</v>
      </c>
      <c r="B100" s="10" t="s">
        <v>59</v>
      </c>
      <c r="C100" s="11" t="s">
        <v>51</v>
      </c>
      <c r="D100" s="1">
        <v>33</v>
      </c>
      <c r="E100" s="1">
        <v>18</v>
      </c>
      <c r="F100" s="1">
        <v>880</v>
      </c>
      <c r="G100" s="8">
        <f t="shared" si="12"/>
        <v>0.0375</v>
      </c>
      <c r="H100" s="8">
        <f t="shared" si="13"/>
        <v>0.0204545454545455</v>
      </c>
      <c r="I100" s="8">
        <f t="shared" si="14"/>
        <v>0.942045454545455</v>
      </c>
      <c r="J100" s="1">
        <v>0</v>
      </c>
      <c r="K100" s="1">
        <v>3</v>
      </c>
      <c r="L100" s="1">
        <v>8</v>
      </c>
      <c r="M100" s="8">
        <f t="shared" si="15"/>
        <v>0</v>
      </c>
      <c r="N100" s="8">
        <f t="shared" si="16"/>
        <v>0.375</v>
      </c>
      <c r="O100" s="8">
        <f t="shared" si="17"/>
        <v>0.625</v>
      </c>
      <c r="P100" s="8">
        <f t="shared" si="21"/>
        <v>0.0371621621621622</v>
      </c>
      <c r="Q100" s="8">
        <f t="shared" si="22"/>
        <v>0.0236486486486486</v>
      </c>
      <c r="R100" s="2">
        <f t="shared" si="23"/>
        <v>888</v>
      </c>
    </row>
    <row r="101" spans="1:18">
      <c r="A101" s="1" t="s">
        <v>123</v>
      </c>
      <c r="B101" s="10" t="s">
        <v>59</v>
      </c>
      <c r="C101" s="11" t="s">
        <v>51</v>
      </c>
      <c r="D101" s="1">
        <v>0</v>
      </c>
      <c r="E101" s="1">
        <v>0</v>
      </c>
      <c r="F101" s="1">
        <v>58</v>
      </c>
      <c r="G101" s="8">
        <f t="shared" si="12"/>
        <v>0</v>
      </c>
      <c r="H101" s="8">
        <f t="shared" si="13"/>
        <v>0</v>
      </c>
      <c r="I101" s="8">
        <f t="shared" si="14"/>
        <v>1</v>
      </c>
      <c r="J101" s="1">
        <v>15</v>
      </c>
      <c r="K101" s="1">
        <v>1</v>
      </c>
      <c r="L101" s="1">
        <v>99</v>
      </c>
      <c r="M101" s="8">
        <f t="shared" si="15"/>
        <v>0.151515151515152</v>
      </c>
      <c r="N101" s="8">
        <f t="shared" si="16"/>
        <v>0.0101010101010101</v>
      </c>
      <c r="O101" s="8">
        <f t="shared" si="17"/>
        <v>0.838383838383838</v>
      </c>
      <c r="P101" s="8">
        <f t="shared" si="21"/>
        <v>0.0955414012738854</v>
      </c>
      <c r="Q101" s="8">
        <f t="shared" si="22"/>
        <v>0.00636942675159236</v>
      </c>
      <c r="R101" s="2">
        <f t="shared" si="23"/>
        <v>157</v>
      </c>
    </row>
    <row r="102" spans="1:18">
      <c r="A102" s="1" t="s">
        <v>124</v>
      </c>
      <c r="B102" s="10" t="s">
        <v>59</v>
      </c>
      <c r="C102" s="11" t="s">
        <v>51</v>
      </c>
      <c r="D102" s="1">
        <v>0</v>
      </c>
      <c r="E102" s="1">
        <v>0</v>
      </c>
      <c r="F102" s="1">
        <v>16</v>
      </c>
      <c r="G102" s="8">
        <f t="shared" si="12"/>
        <v>0</v>
      </c>
      <c r="H102" s="8">
        <f t="shared" si="13"/>
        <v>0</v>
      </c>
      <c r="I102" s="8">
        <f t="shared" si="14"/>
        <v>1</v>
      </c>
      <c r="J102" s="1">
        <v>0</v>
      </c>
      <c r="K102" s="1">
        <v>31</v>
      </c>
      <c r="L102" s="1">
        <v>63</v>
      </c>
      <c r="M102" s="8">
        <f t="shared" si="15"/>
        <v>0</v>
      </c>
      <c r="N102" s="8">
        <f t="shared" si="16"/>
        <v>0.492063492063492</v>
      </c>
      <c r="O102" s="8">
        <f t="shared" si="17"/>
        <v>0.507936507936508</v>
      </c>
      <c r="P102" s="8">
        <f t="shared" si="21"/>
        <v>0</v>
      </c>
      <c r="Q102" s="8">
        <f t="shared" si="22"/>
        <v>0.392405063291139</v>
      </c>
      <c r="R102" s="2">
        <f t="shared" si="23"/>
        <v>79</v>
      </c>
    </row>
    <row r="103" spans="1:18">
      <c r="A103" s="1" t="s">
        <v>125</v>
      </c>
      <c r="B103" s="10" t="s">
        <v>59</v>
      </c>
      <c r="C103" s="11" t="s">
        <v>51</v>
      </c>
      <c r="D103" s="1">
        <v>21</v>
      </c>
      <c r="E103" s="1">
        <v>40</v>
      </c>
      <c r="F103" s="1">
        <v>730</v>
      </c>
      <c r="G103" s="8">
        <f t="shared" si="12"/>
        <v>0.0287671232876712</v>
      </c>
      <c r="H103" s="8">
        <f t="shared" si="13"/>
        <v>0.0547945205479452</v>
      </c>
      <c r="I103" s="8">
        <f t="shared" si="14"/>
        <v>0.916438356164384</v>
      </c>
      <c r="J103" s="1">
        <v>3</v>
      </c>
      <c r="K103" s="1">
        <v>26</v>
      </c>
      <c r="L103" s="1">
        <v>177</v>
      </c>
      <c r="M103" s="8">
        <f t="shared" si="15"/>
        <v>0.0169491525423729</v>
      </c>
      <c r="N103" s="8">
        <f t="shared" si="16"/>
        <v>0.146892655367232</v>
      </c>
      <c r="O103" s="8">
        <f t="shared" si="17"/>
        <v>0.836158192090396</v>
      </c>
      <c r="P103" s="8">
        <f t="shared" si="21"/>
        <v>0.0264608599779493</v>
      </c>
      <c r="Q103" s="8">
        <f t="shared" si="22"/>
        <v>0.0727673649393605</v>
      </c>
      <c r="R103" s="2">
        <f t="shared" si="23"/>
        <v>907</v>
      </c>
    </row>
    <row r="104" spans="1:18">
      <c r="A104" s="1" t="s">
        <v>126</v>
      </c>
      <c r="B104" s="10" t="s">
        <v>59</v>
      </c>
      <c r="C104" s="11" t="s">
        <v>51</v>
      </c>
      <c r="D104" s="1">
        <v>0</v>
      </c>
      <c r="E104" s="1">
        <v>6</v>
      </c>
      <c r="F104" s="1">
        <v>172</v>
      </c>
      <c r="G104" s="8">
        <f t="shared" si="12"/>
        <v>0</v>
      </c>
      <c r="H104" s="8">
        <f t="shared" si="13"/>
        <v>0.0348837209302326</v>
      </c>
      <c r="I104" s="8">
        <f t="shared" si="14"/>
        <v>0.965116279069767</v>
      </c>
      <c r="J104" s="1">
        <v>2</v>
      </c>
      <c r="K104" s="1">
        <v>10</v>
      </c>
      <c r="L104" s="1">
        <v>64</v>
      </c>
      <c r="M104" s="8">
        <f t="shared" si="15"/>
        <v>0.03125</v>
      </c>
      <c r="N104" s="8">
        <f t="shared" si="16"/>
        <v>0.15625</v>
      </c>
      <c r="O104" s="8">
        <f t="shared" si="17"/>
        <v>0.8125</v>
      </c>
      <c r="P104" s="8">
        <f t="shared" si="21"/>
        <v>0.00847457627118644</v>
      </c>
      <c r="Q104" s="8">
        <f t="shared" si="22"/>
        <v>0.0677966101694915</v>
      </c>
      <c r="R104" s="2">
        <f t="shared" si="23"/>
        <v>236</v>
      </c>
    </row>
    <row r="105" spans="1:18">
      <c r="A105" s="1" t="s">
        <v>127</v>
      </c>
      <c r="B105" s="10" t="s">
        <v>23</v>
      </c>
      <c r="C105" s="11" t="s">
        <v>20</v>
      </c>
      <c r="D105" s="1">
        <v>0</v>
      </c>
      <c r="E105" s="1">
        <v>0</v>
      </c>
      <c r="F105" s="1">
        <v>1</v>
      </c>
      <c r="G105" s="8">
        <f t="shared" si="12"/>
        <v>0</v>
      </c>
      <c r="H105" s="8">
        <f t="shared" si="13"/>
        <v>0</v>
      </c>
      <c r="I105" s="8">
        <f t="shared" si="14"/>
        <v>1</v>
      </c>
      <c r="J105" s="1">
        <v>1</v>
      </c>
      <c r="K105" s="1">
        <v>2</v>
      </c>
      <c r="L105" s="1">
        <v>21</v>
      </c>
      <c r="M105" s="8">
        <f t="shared" si="15"/>
        <v>0.0476190476190476</v>
      </c>
      <c r="N105" s="8">
        <f t="shared" si="16"/>
        <v>0.0952380952380952</v>
      </c>
      <c r="O105" s="8">
        <f t="shared" si="17"/>
        <v>0.857142857142857</v>
      </c>
      <c r="P105" s="8">
        <f t="shared" si="21"/>
        <v>0.0454545454545455</v>
      </c>
      <c r="Q105" s="8">
        <f t="shared" si="22"/>
        <v>0.0909090909090909</v>
      </c>
      <c r="R105" s="2">
        <f t="shared" si="23"/>
        <v>22</v>
      </c>
    </row>
    <row r="106" spans="1:18">
      <c r="A106" s="1" t="s">
        <v>128</v>
      </c>
      <c r="B106" s="10" t="s">
        <v>23</v>
      </c>
      <c r="C106" s="11" t="s">
        <v>20</v>
      </c>
      <c r="D106" s="1">
        <v>0</v>
      </c>
      <c r="E106" s="1">
        <v>0</v>
      </c>
      <c r="F106" s="1">
        <v>6</v>
      </c>
      <c r="G106" s="8">
        <f t="shared" si="12"/>
        <v>0</v>
      </c>
      <c r="H106" s="8">
        <f t="shared" si="13"/>
        <v>0</v>
      </c>
      <c r="I106" s="8">
        <f t="shared" si="14"/>
        <v>1</v>
      </c>
      <c r="J106" s="1">
        <v>4</v>
      </c>
      <c r="K106" s="1">
        <v>1</v>
      </c>
      <c r="L106" s="1">
        <v>122</v>
      </c>
      <c r="M106" s="8">
        <f t="shared" si="15"/>
        <v>0.0327868852459016</v>
      </c>
      <c r="N106" s="8">
        <f t="shared" si="16"/>
        <v>0.00819672131147541</v>
      </c>
      <c r="O106" s="8">
        <f t="shared" si="17"/>
        <v>0.959016393442623</v>
      </c>
      <c r="P106" s="8">
        <f t="shared" si="21"/>
        <v>0.03125</v>
      </c>
      <c r="Q106" s="8">
        <f t="shared" si="22"/>
        <v>0.0078125</v>
      </c>
      <c r="R106" s="2">
        <f t="shared" si="23"/>
        <v>128</v>
      </c>
    </row>
    <row r="107" spans="1:18">
      <c r="A107" s="1" t="s">
        <v>129</v>
      </c>
      <c r="B107" s="10" t="s">
        <v>26</v>
      </c>
      <c r="C107" s="11" t="s">
        <v>20</v>
      </c>
      <c r="D107" s="1">
        <v>0</v>
      </c>
      <c r="E107" s="1">
        <v>2</v>
      </c>
      <c r="F107" s="1">
        <v>36</v>
      </c>
      <c r="G107" s="8">
        <f t="shared" si="12"/>
        <v>0</v>
      </c>
      <c r="H107" s="8">
        <f t="shared" si="13"/>
        <v>0.0555555555555556</v>
      </c>
      <c r="I107" s="8">
        <f t="shared" si="14"/>
        <v>0.944444444444444</v>
      </c>
      <c r="J107" s="1">
        <v>4</v>
      </c>
      <c r="K107" s="1">
        <v>15</v>
      </c>
      <c r="L107" s="1">
        <v>153</v>
      </c>
      <c r="M107" s="8">
        <f t="shared" si="15"/>
        <v>0.0261437908496732</v>
      </c>
      <c r="N107" s="8">
        <f t="shared" si="16"/>
        <v>0.0980392156862745</v>
      </c>
      <c r="O107" s="8">
        <f t="shared" si="17"/>
        <v>0.875816993464052</v>
      </c>
      <c r="P107" s="8">
        <f t="shared" si="21"/>
        <v>0.0211640211640212</v>
      </c>
      <c r="Q107" s="8">
        <f t="shared" si="22"/>
        <v>0.0899470899470899</v>
      </c>
      <c r="R107" s="2">
        <f t="shared" si="23"/>
        <v>189</v>
      </c>
    </row>
    <row r="108" spans="1:18">
      <c r="A108" s="1" t="s">
        <v>130</v>
      </c>
      <c r="B108" s="10" t="s">
        <v>59</v>
      </c>
      <c r="C108" s="11" t="s">
        <v>51</v>
      </c>
      <c r="D108" s="1">
        <v>0</v>
      </c>
      <c r="E108" s="1">
        <v>0</v>
      </c>
      <c r="F108" s="1">
        <v>9</v>
      </c>
      <c r="G108" s="8">
        <f t="shared" si="12"/>
        <v>0</v>
      </c>
      <c r="H108" s="8">
        <f t="shared" si="13"/>
        <v>0</v>
      </c>
      <c r="I108" s="8">
        <f t="shared" si="14"/>
        <v>1</v>
      </c>
      <c r="J108" s="1">
        <v>0</v>
      </c>
      <c r="K108" s="1">
        <v>20</v>
      </c>
      <c r="L108" s="1">
        <v>54</v>
      </c>
      <c r="M108" s="8">
        <f t="shared" si="15"/>
        <v>0</v>
      </c>
      <c r="N108" s="8">
        <f t="shared" si="16"/>
        <v>0.37037037037037</v>
      </c>
      <c r="O108" s="8">
        <f t="shared" si="17"/>
        <v>0.62962962962963</v>
      </c>
      <c r="P108" s="8">
        <f t="shared" si="21"/>
        <v>0</v>
      </c>
      <c r="Q108" s="8">
        <f t="shared" si="22"/>
        <v>0.317460317460317</v>
      </c>
      <c r="R108" s="2">
        <f t="shared" si="23"/>
        <v>63</v>
      </c>
    </row>
    <row r="109" spans="1:18">
      <c r="A109" s="1" t="s">
        <v>131</v>
      </c>
      <c r="B109" s="10" t="s">
        <v>59</v>
      </c>
      <c r="C109" s="11" t="s">
        <v>51</v>
      </c>
      <c r="D109" s="1">
        <v>12</v>
      </c>
      <c r="E109" s="1">
        <v>0</v>
      </c>
      <c r="F109" s="1">
        <v>218</v>
      </c>
      <c r="G109" s="8">
        <f t="shared" si="12"/>
        <v>0.055045871559633</v>
      </c>
      <c r="H109" s="8">
        <f t="shared" si="13"/>
        <v>0</v>
      </c>
      <c r="I109" s="8">
        <f t="shared" si="14"/>
        <v>0.944954128440367</v>
      </c>
      <c r="J109" s="1">
        <v>1</v>
      </c>
      <c r="K109" s="1">
        <v>0</v>
      </c>
      <c r="L109" s="1">
        <v>33</v>
      </c>
      <c r="M109" s="8">
        <f t="shared" si="15"/>
        <v>0.0303030303030303</v>
      </c>
      <c r="N109" s="8">
        <f t="shared" si="16"/>
        <v>0</v>
      </c>
      <c r="O109" s="8">
        <f t="shared" si="17"/>
        <v>0.96969696969697</v>
      </c>
      <c r="P109" s="8">
        <f t="shared" si="21"/>
        <v>0.051792828685259</v>
      </c>
      <c r="Q109" s="8">
        <f t="shared" si="22"/>
        <v>0</v>
      </c>
      <c r="R109" s="2">
        <f t="shared" si="23"/>
        <v>251</v>
      </c>
    </row>
    <row r="110" spans="1:18">
      <c r="A110" s="1" t="s">
        <v>132</v>
      </c>
      <c r="B110" s="10" t="s">
        <v>59</v>
      </c>
      <c r="C110" s="11" t="s">
        <v>51</v>
      </c>
      <c r="D110" s="1">
        <v>0</v>
      </c>
      <c r="E110" s="1">
        <v>0</v>
      </c>
      <c r="F110" s="1">
        <v>10</v>
      </c>
      <c r="G110" s="8">
        <f t="shared" si="12"/>
        <v>0</v>
      </c>
      <c r="H110" s="8">
        <f t="shared" si="13"/>
        <v>0</v>
      </c>
      <c r="I110" s="8">
        <f t="shared" si="14"/>
        <v>1</v>
      </c>
      <c r="J110" s="1">
        <v>0</v>
      </c>
      <c r="K110" s="1">
        <v>10</v>
      </c>
      <c r="L110" s="1">
        <v>33</v>
      </c>
      <c r="M110" s="8">
        <f t="shared" si="15"/>
        <v>0</v>
      </c>
      <c r="N110" s="8">
        <f t="shared" si="16"/>
        <v>0.303030303030303</v>
      </c>
      <c r="O110" s="8">
        <f t="shared" si="17"/>
        <v>0.696969696969697</v>
      </c>
      <c r="P110" s="8">
        <f t="shared" si="21"/>
        <v>0</v>
      </c>
      <c r="Q110" s="8">
        <f t="shared" si="22"/>
        <v>0.232558139534884</v>
      </c>
      <c r="R110" s="2">
        <f t="shared" si="23"/>
        <v>43</v>
      </c>
    </row>
    <row r="111" spans="1:18">
      <c r="A111" s="1" t="s">
        <v>133</v>
      </c>
      <c r="B111" s="10" t="s">
        <v>23</v>
      </c>
      <c r="C111" s="11" t="s">
        <v>20</v>
      </c>
      <c r="D111" s="1">
        <v>0</v>
      </c>
      <c r="E111" s="1">
        <v>0</v>
      </c>
      <c r="F111" s="1">
        <v>3</v>
      </c>
      <c r="G111" s="8">
        <f t="shared" si="12"/>
        <v>0</v>
      </c>
      <c r="H111" s="8">
        <f t="shared" si="13"/>
        <v>0</v>
      </c>
      <c r="I111" s="8">
        <f t="shared" si="14"/>
        <v>1</v>
      </c>
      <c r="J111" s="1">
        <v>0</v>
      </c>
      <c r="K111" s="1">
        <v>21</v>
      </c>
      <c r="L111" s="1">
        <v>83</v>
      </c>
      <c r="M111" s="8">
        <f t="shared" si="15"/>
        <v>0</v>
      </c>
      <c r="N111" s="8">
        <f t="shared" si="16"/>
        <v>0.253012048192771</v>
      </c>
      <c r="O111" s="8">
        <f t="shared" si="17"/>
        <v>0.746987951807229</v>
      </c>
      <c r="P111" s="8">
        <f t="shared" si="21"/>
        <v>0</v>
      </c>
      <c r="Q111" s="8">
        <f t="shared" si="22"/>
        <v>0.244186046511628</v>
      </c>
      <c r="R111" s="2">
        <f t="shared" si="23"/>
        <v>86</v>
      </c>
    </row>
    <row r="112" spans="1:18">
      <c r="A112" s="1" t="s">
        <v>134</v>
      </c>
      <c r="B112" s="10" t="s">
        <v>59</v>
      </c>
      <c r="C112" s="11" t="s">
        <v>51</v>
      </c>
      <c r="D112" s="1">
        <v>12</v>
      </c>
      <c r="E112" s="1">
        <v>28</v>
      </c>
      <c r="F112" s="1">
        <v>278</v>
      </c>
      <c r="G112" s="8">
        <f t="shared" si="12"/>
        <v>0.0431654676258993</v>
      </c>
      <c r="H112" s="8">
        <f t="shared" si="13"/>
        <v>0.100719424460432</v>
      </c>
      <c r="I112" s="8">
        <f t="shared" si="14"/>
        <v>0.856115107913669</v>
      </c>
      <c r="J112" s="1">
        <v>28</v>
      </c>
      <c r="K112" s="1">
        <v>46</v>
      </c>
      <c r="L112" s="1">
        <v>250</v>
      </c>
      <c r="M112" s="8">
        <f t="shared" si="15"/>
        <v>0.112</v>
      </c>
      <c r="N112" s="8">
        <f t="shared" si="16"/>
        <v>0.184</v>
      </c>
      <c r="O112" s="8">
        <f t="shared" si="17"/>
        <v>0.704</v>
      </c>
      <c r="P112" s="8">
        <f t="shared" si="21"/>
        <v>0.0757575757575758</v>
      </c>
      <c r="Q112" s="8">
        <f t="shared" si="22"/>
        <v>0.140151515151515</v>
      </c>
      <c r="R112" s="2">
        <f t="shared" si="23"/>
        <v>528</v>
      </c>
    </row>
    <row r="113" spans="1:18">
      <c r="A113" s="1" t="s">
        <v>135</v>
      </c>
      <c r="B113" s="10" t="s">
        <v>59</v>
      </c>
      <c r="C113" s="11" t="s">
        <v>51</v>
      </c>
      <c r="D113" s="1">
        <v>6</v>
      </c>
      <c r="E113" s="1">
        <v>8</v>
      </c>
      <c r="F113" s="1">
        <v>106</v>
      </c>
      <c r="G113" s="8">
        <f t="shared" si="12"/>
        <v>0.0566037735849057</v>
      </c>
      <c r="H113" s="8">
        <f t="shared" si="13"/>
        <v>0.0754716981132075</v>
      </c>
      <c r="I113" s="8">
        <f t="shared" si="14"/>
        <v>0.867924528301887</v>
      </c>
      <c r="J113" s="1">
        <v>1</v>
      </c>
      <c r="K113" s="1">
        <v>6</v>
      </c>
      <c r="L113" s="1">
        <v>22</v>
      </c>
      <c r="M113" s="8">
        <f t="shared" si="15"/>
        <v>0.0454545454545455</v>
      </c>
      <c r="N113" s="8">
        <f t="shared" si="16"/>
        <v>0.272727272727273</v>
      </c>
      <c r="O113" s="8">
        <f t="shared" si="17"/>
        <v>0.681818181818182</v>
      </c>
      <c r="P113" s="8">
        <f t="shared" si="21"/>
        <v>0.0546875</v>
      </c>
      <c r="Q113" s="8">
        <f t="shared" si="22"/>
        <v>0.109375</v>
      </c>
      <c r="R113" s="2">
        <f t="shared" si="23"/>
        <v>128</v>
      </c>
    </row>
    <row r="114" spans="1:18">
      <c r="A114" s="1" t="s">
        <v>136</v>
      </c>
      <c r="B114" s="10" t="s">
        <v>59</v>
      </c>
      <c r="C114" s="11" t="s">
        <v>51</v>
      </c>
      <c r="D114" s="1">
        <v>0</v>
      </c>
      <c r="E114" s="1">
        <v>4</v>
      </c>
      <c r="F114" s="1">
        <v>104</v>
      </c>
      <c r="G114" s="8">
        <f t="shared" si="12"/>
        <v>0</v>
      </c>
      <c r="H114" s="8">
        <f t="shared" si="13"/>
        <v>0.0384615384615385</v>
      </c>
      <c r="I114" s="8">
        <f t="shared" si="14"/>
        <v>0.961538461538462</v>
      </c>
      <c r="J114" s="1">
        <v>0</v>
      </c>
      <c r="K114" s="1">
        <v>16</v>
      </c>
      <c r="L114" s="1">
        <v>47</v>
      </c>
      <c r="M114" s="8">
        <f t="shared" si="15"/>
        <v>0</v>
      </c>
      <c r="N114" s="8">
        <f t="shared" si="16"/>
        <v>0.340425531914894</v>
      </c>
      <c r="O114" s="8">
        <f t="shared" si="17"/>
        <v>0.659574468085106</v>
      </c>
      <c r="P114" s="8">
        <f t="shared" si="21"/>
        <v>0</v>
      </c>
      <c r="Q114" s="8">
        <f t="shared" si="22"/>
        <v>0.132450331125828</v>
      </c>
      <c r="R114" s="2">
        <f t="shared" si="23"/>
        <v>151</v>
      </c>
    </row>
    <row r="115" spans="1:18">
      <c r="A115" s="1" t="s">
        <v>137</v>
      </c>
      <c r="B115" s="10" t="s">
        <v>59</v>
      </c>
      <c r="C115" s="11" t="s">
        <v>51</v>
      </c>
      <c r="D115" s="1">
        <v>0</v>
      </c>
      <c r="E115" s="1">
        <v>14</v>
      </c>
      <c r="F115" s="1">
        <v>76</v>
      </c>
      <c r="G115" s="8">
        <f t="shared" si="12"/>
        <v>0</v>
      </c>
      <c r="H115" s="8">
        <f t="shared" si="13"/>
        <v>0.184210526315789</v>
      </c>
      <c r="I115" s="8">
        <f t="shared" si="14"/>
        <v>0.815789473684211</v>
      </c>
      <c r="J115" s="1">
        <v>1</v>
      </c>
      <c r="K115" s="1">
        <v>9</v>
      </c>
      <c r="L115" s="1">
        <v>75</v>
      </c>
      <c r="M115" s="8">
        <f t="shared" si="15"/>
        <v>0.0133333333333333</v>
      </c>
      <c r="N115" s="8">
        <f t="shared" si="16"/>
        <v>0.12</v>
      </c>
      <c r="O115" s="8">
        <f t="shared" si="17"/>
        <v>0.866666666666667</v>
      </c>
      <c r="P115" s="8">
        <f t="shared" si="21"/>
        <v>0.00662251655629139</v>
      </c>
      <c r="Q115" s="8">
        <f t="shared" si="22"/>
        <v>0.152317880794702</v>
      </c>
      <c r="R115" s="2">
        <f t="shared" si="23"/>
        <v>151</v>
      </c>
    </row>
    <row r="116" spans="1:18">
      <c r="A116" s="1" t="s">
        <v>138</v>
      </c>
      <c r="B116" s="10" t="s">
        <v>59</v>
      </c>
      <c r="C116" s="11" t="s">
        <v>51</v>
      </c>
      <c r="D116" s="1">
        <v>0</v>
      </c>
      <c r="E116" s="1">
        <v>0</v>
      </c>
      <c r="F116" s="1">
        <v>2</v>
      </c>
      <c r="G116" s="8">
        <f t="shared" si="12"/>
        <v>0</v>
      </c>
      <c r="H116" s="8">
        <f t="shared" si="13"/>
        <v>0</v>
      </c>
      <c r="I116" s="8">
        <f t="shared" si="14"/>
        <v>1</v>
      </c>
      <c r="J116" s="1">
        <v>0</v>
      </c>
      <c r="K116" s="1">
        <v>2</v>
      </c>
      <c r="L116" s="1">
        <v>6</v>
      </c>
      <c r="M116" s="8">
        <f t="shared" si="15"/>
        <v>0</v>
      </c>
      <c r="N116" s="8">
        <f t="shared" si="16"/>
        <v>0.333333333333333</v>
      </c>
      <c r="O116" s="8">
        <f t="shared" si="17"/>
        <v>0.666666666666667</v>
      </c>
      <c r="P116" s="8">
        <f t="shared" si="21"/>
        <v>0</v>
      </c>
      <c r="Q116" s="8">
        <f t="shared" si="22"/>
        <v>0.25</v>
      </c>
      <c r="R116" s="2">
        <f t="shared" si="23"/>
        <v>8</v>
      </c>
    </row>
    <row r="117" spans="1:18">
      <c r="A117" s="1" t="s">
        <v>139</v>
      </c>
      <c r="B117" s="10" t="s">
        <v>59</v>
      </c>
      <c r="C117" s="11" t="s">
        <v>51</v>
      </c>
      <c r="D117" s="1">
        <v>0</v>
      </c>
      <c r="E117" s="1">
        <v>0</v>
      </c>
      <c r="F117" s="1">
        <v>10</v>
      </c>
      <c r="G117" s="8">
        <f t="shared" si="12"/>
        <v>0</v>
      </c>
      <c r="H117" s="8">
        <f t="shared" si="13"/>
        <v>0</v>
      </c>
      <c r="I117" s="8">
        <f t="shared" si="14"/>
        <v>1</v>
      </c>
      <c r="J117" s="1">
        <v>0</v>
      </c>
      <c r="K117" s="1">
        <v>4</v>
      </c>
      <c r="L117" s="1">
        <v>47</v>
      </c>
      <c r="M117" s="8">
        <f t="shared" si="15"/>
        <v>0</v>
      </c>
      <c r="N117" s="8">
        <f t="shared" si="16"/>
        <v>0.0851063829787234</v>
      </c>
      <c r="O117" s="8">
        <f t="shared" si="17"/>
        <v>0.914893617021277</v>
      </c>
      <c r="P117" s="8">
        <f t="shared" si="21"/>
        <v>0</v>
      </c>
      <c r="Q117" s="8">
        <f t="shared" si="22"/>
        <v>0.0701754385964912</v>
      </c>
      <c r="R117" s="2">
        <f t="shared" si="23"/>
        <v>57</v>
      </c>
    </row>
    <row r="118" spans="1:18">
      <c r="A118" s="1" t="s">
        <v>140</v>
      </c>
      <c r="B118" s="10" t="s">
        <v>59</v>
      </c>
      <c r="C118" s="11" t="s">
        <v>51</v>
      </c>
      <c r="D118" s="1">
        <v>0</v>
      </c>
      <c r="E118" s="1">
        <v>0</v>
      </c>
      <c r="F118" s="1">
        <v>4</v>
      </c>
      <c r="G118" s="8">
        <f t="shared" si="12"/>
        <v>0</v>
      </c>
      <c r="H118" s="8">
        <f t="shared" si="13"/>
        <v>0</v>
      </c>
      <c r="I118" s="8">
        <f t="shared" si="14"/>
        <v>1</v>
      </c>
      <c r="J118" s="1">
        <v>0</v>
      </c>
      <c r="K118" s="1">
        <v>18</v>
      </c>
      <c r="L118" s="1">
        <v>44</v>
      </c>
      <c r="M118" s="8">
        <f t="shared" si="15"/>
        <v>0</v>
      </c>
      <c r="N118" s="8">
        <f t="shared" si="16"/>
        <v>0.409090909090909</v>
      </c>
      <c r="O118" s="8">
        <f t="shared" si="17"/>
        <v>0.590909090909091</v>
      </c>
      <c r="P118" s="8">
        <f t="shared" si="21"/>
        <v>0</v>
      </c>
      <c r="Q118" s="8">
        <f t="shared" si="22"/>
        <v>0.375</v>
      </c>
      <c r="R118" s="2">
        <f t="shared" si="23"/>
        <v>48</v>
      </c>
    </row>
    <row r="119" spans="1:18">
      <c r="A119" s="1" t="s">
        <v>141</v>
      </c>
      <c r="B119" s="10" t="s">
        <v>59</v>
      </c>
      <c r="C119" s="11" t="s">
        <v>51</v>
      </c>
      <c r="D119" s="1">
        <v>0</v>
      </c>
      <c r="E119" s="1">
        <v>4</v>
      </c>
      <c r="F119" s="1">
        <v>29</v>
      </c>
      <c r="G119" s="8">
        <f t="shared" si="12"/>
        <v>0</v>
      </c>
      <c r="H119" s="8">
        <f t="shared" si="13"/>
        <v>0.137931034482759</v>
      </c>
      <c r="I119" s="8">
        <f t="shared" si="14"/>
        <v>0.862068965517241</v>
      </c>
      <c r="J119" s="1">
        <v>1</v>
      </c>
      <c r="K119" s="1">
        <v>8</v>
      </c>
      <c r="L119" s="1">
        <v>144</v>
      </c>
      <c r="M119" s="8">
        <f t="shared" si="15"/>
        <v>0.00694444444444444</v>
      </c>
      <c r="N119" s="8">
        <f t="shared" si="16"/>
        <v>0.0555555555555556</v>
      </c>
      <c r="O119" s="8">
        <f t="shared" si="17"/>
        <v>0.9375</v>
      </c>
      <c r="P119" s="8">
        <f t="shared" si="21"/>
        <v>0.00578034682080925</v>
      </c>
      <c r="Q119" s="8">
        <f t="shared" si="22"/>
        <v>0.069364161849711</v>
      </c>
      <c r="R119" s="2">
        <f t="shared" si="23"/>
        <v>173</v>
      </c>
    </row>
    <row r="120" spans="1:18">
      <c r="A120" s="1" t="s">
        <v>142</v>
      </c>
      <c r="B120" s="10" t="s">
        <v>59</v>
      </c>
      <c r="C120" s="11" t="s">
        <v>51</v>
      </c>
      <c r="D120" s="1">
        <v>3</v>
      </c>
      <c r="E120" s="1">
        <v>2</v>
      </c>
      <c r="F120" s="1">
        <v>315</v>
      </c>
      <c r="G120" s="8">
        <f t="shared" si="12"/>
        <v>0.00952380952380952</v>
      </c>
      <c r="H120" s="8">
        <f t="shared" si="13"/>
        <v>0.00634920634920635</v>
      </c>
      <c r="I120" s="8">
        <f t="shared" si="14"/>
        <v>0.984126984126984</v>
      </c>
      <c r="J120" s="1">
        <v>0</v>
      </c>
      <c r="K120" s="1">
        <v>3</v>
      </c>
      <c r="L120" s="1">
        <v>21</v>
      </c>
      <c r="M120" s="8">
        <f t="shared" si="15"/>
        <v>0</v>
      </c>
      <c r="N120" s="8">
        <f t="shared" si="16"/>
        <v>0.142857142857143</v>
      </c>
      <c r="O120" s="8">
        <f t="shared" si="17"/>
        <v>0.857142857142857</v>
      </c>
      <c r="P120" s="8">
        <f t="shared" si="21"/>
        <v>0.00892857142857143</v>
      </c>
      <c r="Q120" s="8">
        <f t="shared" si="22"/>
        <v>0.0148809523809524</v>
      </c>
      <c r="R120" s="2">
        <f t="shared" si="23"/>
        <v>336</v>
      </c>
    </row>
    <row r="121" spans="1:18">
      <c r="A121" s="1" t="s">
        <v>143</v>
      </c>
      <c r="B121" s="10" t="s">
        <v>59</v>
      </c>
      <c r="C121" s="11" t="s">
        <v>51</v>
      </c>
      <c r="D121" s="1">
        <v>0</v>
      </c>
      <c r="E121" s="1">
        <v>2</v>
      </c>
      <c r="F121" s="1">
        <v>36</v>
      </c>
      <c r="G121" s="8">
        <f t="shared" si="12"/>
        <v>0</v>
      </c>
      <c r="H121" s="8">
        <f t="shared" si="13"/>
        <v>0.0555555555555556</v>
      </c>
      <c r="I121" s="8">
        <f t="shared" si="14"/>
        <v>0.944444444444444</v>
      </c>
      <c r="J121" s="1">
        <v>0</v>
      </c>
      <c r="K121" s="1">
        <v>20</v>
      </c>
      <c r="L121" s="1">
        <v>29</v>
      </c>
      <c r="M121" s="8">
        <f t="shared" si="15"/>
        <v>0</v>
      </c>
      <c r="N121" s="8">
        <f t="shared" si="16"/>
        <v>0.689655172413793</v>
      </c>
      <c r="O121" s="8">
        <f t="shared" si="17"/>
        <v>0.310344827586207</v>
      </c>
      <c r="P121" s="8">
        <f t="shared" si="21"/>
        <v>0</v>
      </c>
      <c r="Q121" s="8">
        <f t="shared" si="22"/>
        <v>0.338461538461538</v>
      </c>
      <c r="R121" s="2">
        <f t="shared" si="23"/>
        <v>65</v>
      </c>
    </row>
    <row r="122" spans="1:18">
      <c r="A122" s="1" t="s">
        <v>144</v>
      </c>
      <c r="B122" s="10" t="s">
        <v>59</v>
      </c>
      <c r="C122" s="11" t="s">
        <v>51</v>
      </c>
      <c r="D122" s="1">
        <v>3</v>
      </c>
      <c r="E122" s="1">
        <v>0</v>
      </c>
      <c r="F122" s="1">
        <v>50</v>
      </c>
      <c r="G122" s="8">
        <f t="shared" si="12"/>
        <v>0.06</v>
      </c>
      <c r="H122" s="8">
        <f t="shared" si="13"/>
        <v>0</v>
      </c>
      <c r="I122" s="8">
        <f t="shared" si="14"/>
        <v>0.94</v>
      </c>
      <c r="J122" s="1">
        <v>0</v>
      </c>
      <c r="K122" s="1">
        <v>23</v>
      </c>
      <c r="L122" s="1">
        <v>186</v>
      </c>
      <c r="M122" s="8">
        <f t="shared" si="15"/>
        <v>0</v>
      </c>
      <c r="N122" s="8">
        <f t="shared" si="16"/>
        <v>0.123655913978495</v>
      </c>
      <c r="O122" s="8">
        <f t="shared" si="17"/>
        <v>0.876344086021505</v>
      </c>
      <c r="P122" s="8">
        <f t="shared" si="21"/>
        <v>0.0127118644067797</v>
      </c>
      <c r="Q122" s="8">
        <f t="shared" si="22"/>
        <v>0.0974576271186441</v>
      </c>
      <c r="R122" s="2">
        <f t="shared" si="23"/>
        <v>236</v>
      </c>
    </row>
    <row r="123" spans="1:18">
      <c r="A123" s="1" t="s">
        <v>145</v>
      </c>
      <c r="B123" s="10" t="s">
        <v>59</v>
      </c>
      <c r="C123" s="11" t="s">
        <v>51</v>
      </c>
      <c r="D123" s="1">
        <v>3</v>
      </c>
      <c r="E123" s="1">
        <v>2</v>
      </c>
      <c r="F123" s="1">
        <v>48</v>
      </c>
      <c r="G123" s="8">
        <f t="shared" si="12"/>
        <v>0.0625</v>
      </c>
      <c r="H123" s="8">
        <f t="shared" si="13"/>
        <v>0.0416666666666667</v>
      </c>
      <c r="I123" s="8">
        <f t="shared" si="14"/>
        <v>0.895833333333333</v>
      </c>
      <c r="J123" s="1">
        <v>8</v>
      </c>
      <c r="K123" s="1">
        <v>16</v>
      </c>
      <c r="L123" s="1">
        <v>118</v>
      </c>
      <c r="M123" s="8">
        <f t="shared" si="15"/>
        <v>0.0677966101694915</v>
      </c>
      <c r="N123" s="8">
        <f t="shared" si="16"/>
        <v>0.135593220338983</v>
      </c>
      <c r="O123" s="8">
        <f t="shared" si="17"/>
        <v>0.796610169491525</v>
      </c>
      <c r="P123" s="8">
        <f t="shared" si="21"/>
        <v>0.0662650602409639</v>
      </c>
      <c r="Q123" s="8">
        <f t="shared" si="22"/>
        <v>0.108433734939759</v>
      </c>
      <c r="R123" s="2">
        <f t="shared" si="23"/>
        <v>166</v>
      </c>
    </row>
    <row r="124" spans="1:18">
      <c r="A124" s="1" t="s">
        <v>146</v>
      </c>
      <c r="B124" s="10" t="s">
        <v>59</v>
      </c>
      <c r="C124" s="11" t="s">
        <v>51</v>
      </c>
      <c r="D124" s="1">
        <v>0</v>
      </c>
      <c r="E124" s="1">
        <v>0</v>
      </c>
      <c r="F124" s="1">
        <v>3</v>
      </c>
      <c r="G124" s="8">
        <f t="shared" si="12"/>
        <v>0</v>
      </c>
      <c r="H124" s="8">
        <f t="shared" si="13"/>
        <v>0</v>
      </c>
      <c r="I124" s="8">
        <f t="shared" si="14"/>
        <v>1</v>
      </c>
      <c r="J124" s="1">
        <v>0</v>
      </c>
      <c r="K124" s="1">
        <v>32</v>
      </c>
      <c r="L124" s="1">
        <v>65</v>
      </c>
      <c r="M124" s="8">
        <f t="shared" si="15"/>
        <v>0</v>
      </c>
      <c r="N124" s="8">
        <f t="shared" si="16"/>
        <v>0.492307692307692</v>
      </c>
      <c r="O124" s="8">
        <f t="shared" si="17"/>
        <v>0.507692307692308</v>
      </c>
      <c r="P124" s="8">
        <f t="shared" si="21"/>
        <v>0</v>
      </c>
      <c r="Q124" s="8">
        <f t="shared" si="22"/>
        <v>0.470588235294118</v>
      </c>
      <c r="R124" s="2">
        <f t="shared" si="23"/>
        <v>68</v>
      </c>
    </row>
    <row r="125" spans="6:12">
      <c r="F125" s="3"/>
      <c r="L12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5"/>
  <sheetViews>
    <sheetView workbookViewId="0">
      <selection activeCell="B1" sqref="B$1:G$1048576"/>
    </sheetView>
  </sheetViews>
  <sheetFormatPr defaultColWidth="8.88888888888889" defaultRowHeight="14.4" outlineLevelCol="6"/>
  <cols>
    <col min="1" max="1" width="9" style="1"/>
    <col min="2" max="2" width="11.8888888888889" style="1" customWidth="1"/>
    <col min="3" max="3" width="12.3333333333333" style="1" customWidth="1"/>
    <col min="4" max="4" width="18.3333333333333" style="1" customWidth="1"/>
    <col min="5" max="6" width="12.8888888888889" style="2"/>
    <col min="7" max="7" width="18" style="2" customWidth="1"/>
    <col min="8" max="16384" width="8.88888888888889" style="2"/>
  </cols>
  <sheetData>
    <row r="1" spans="1:7">
      <c r="A1" s="3" t="s">
        <v>0</v>
      </c>
      <c r="B1" s="3" t="s">
        <v>3</v>
      </c>
      <c r="C1" s="3" t="s">
        <v>4</v>
      </c>
      <c r="D1" s="4" t="s">
        <v>5</v>
      </c>
      <c r="E1" s="5" t="s">
        <v>6</v>
      </c>
      <c r="F1" s="5" t="s">
        <v>7</v>
      </c>
      <c r="G1" s="5" t="s">
        <v>8</v>
      </c>
    </row>
    <row r="2" spans="1:7">
      <c r="A2" s="1" t="s">
        <v>18</v>
      </c>
      <c r="B2" s="1">
        <v>214</v>
      </c>
      <c r="C2" s="1">
        <v>384</v>
      </c>
      <c r="D2" s="1">
        <v>3441</v>
      </c>
      <c r="E2" s="2">
        <f>B2/D2</f>
        <v>0.0621912234815461</v>
      </c>
      <c r="F2" s="2">
        <f>C2/D2</f>
        <v>0.111595466434176</v>
      </c>
      <c r="G2" s="2">
        <f>1-E2-F2</f>
        <v>0.826213310084278</v>
      </c>
    </row>
    <row r="3" spans="1:7">
      <c r="A3" s="1" t="s">
        <v>21</v>
      </c>
      <c r="B3" s="1">
        <v>468</v>
      </c>
      <c r="C3" s="1">
        <v>1442</v>
      </c>
      <c r="D3" s="1">
        <v>32156</v>
      </c>
      <c r="E3" s="2">
        <f t="shared" ref="E3:E34" si="0">B3/D3</f>
        <v>0.014554049011071</v>
      </c>
      <c r="F3" s="2">
        <f t="shared" ref="F3:F34" si="1">C3/D3</f>
        <v>0.0448438860554795</v>
      </c>
      <c r="G3" s="2">
        <f t="shared" ref="G3:G34" si="2">1-E3-F3</f>
        <v>0.940602064933449</v>
      </c>
    </row>
    <row r="4" spans="1:7">
      <c r="A4" s="1" t="s">
        <v>22</v>
      </c>
      <c r="B4" s="1">
        <v>78</v>
      </c>
      <c r="C4" s="1">
        <v>388</v>
      </c>
      <c r="D4" s="1">
        <v>4561</v>
      </c>
      <c r="E4" s="2">
        <f t="shared" si="0"/>
        <v>0.0171015128261346</v>
      </c>
      <c r="F4" s="2">
        <f t="shared" si="1"/>
        <v>0.0850690638017979</v>
      </c>
      <c r="G4" s="2">
        <f t="shared" si="2"/>
        <v>0.897829423372068</v>
      </c>
    </row>
    <row r="5" spans="1:7">
      <c r="A5" s="1" t="s">
        <v>24</v>
      </c>
      <c r="B5" s="1">
        <v>12</v>
      </c>
      <c r="C5" s="1">
        <v>74</v>
      </c>
      <c r="D5" s="1">
        <v>558</v>
      </c>
      <c r="E5" s="2">
        <f t="shared" si="0"/>
        <v>0.021505376344086</v>
      </c>
      <c r="F5" s="2">
        <f t="shared" si="1"/>
        <v>0.132616487455197</v>
      </c>
      <c r="G5" s="2">
        <f t="shared" si="2"/>
        <v>0.845878136200717</v>
      </c>
    </row>
    <row r="6" spans="1:7">
      <c r="A6" s="1" t="s">
        <v>25</v>
      </c>
      <c r="B6" s="1">
        <v>54</v>
      </c>
      <c r="C6" s="1">
        <v>170</v>
      </c>
      <c r="D6" s="1">
        <v>2169</v>
      </c>
      <c r="E6" s="2">
        <f t="shared" si="0"/>
        <v>0.024896265560166</v>
      </c>
      <c r="F6" s="2">
        <f t="shared" si="1"/>
        <v>0.078377132319041</v>
      </c>
      <c r="G6" s="2">
        <f t="shared" si="2"/>
        <v>0.896726602120793</v>
      </c>
    </row>
    <row r="7" spans="1:7">
      <c r="A7" s="1" t="s">
        <v>27</v>
      </c>
      <c r="B7" s="1">
        <v>240</v>
      </c>
      <c r="C7" s="1">
        <v>1046</v>
      </c>
      <c r="D7" s="1">
        <v>11337</v>
      </c>
      <c r="E7" s="2">
        <f t="shared" si="0"/>
        <v>0.021169621593014</v>
      </c>
      <c r="F7" s="2">
        <f t="shared" si="1"/>
        <v>0.0922642674428861</v>
      </c>
      <c r="G7" s="2">
        <f t="shared" si="2"/>
        <v>0.8865661109641</v>
      </c>
    </row>
    <row r="8" spans="1:7">
      <c r="A8" s="1" t="s">
        <v>28</v>
      </c>
      <c r="B8" s="1">
        <v>1353</v>
      </c>
      <c r="C8" s="1">
        <v>908</v>
      </c>
      <c r="D8" s="1">
        <v>13097</v>
      </c>
      <c r="E8" s="2">
        <f t="shared" si="0"/>
        <v>0.103306100633733</v>
      </c>
      <c r="F8" s="2">
        <f t="shared" si="1"/>
        <v>0.0693288539360159</v>
      </c>
      <c r="G8" s="2">
        <f t="shared" si="2"/>
        <v>0.827365045430251</v>
      </c>
    </row>
    <row r="9" spans="1:7">
      <c r="A9" s="1" t="s">
        <v>29</v>
      </c>
      <c r="B9" s="1">
        <v>234</v>
      </c>
      <c r="C9" s="1">
        <v>1518</v>
      </c>
      <c r="D9" s="1">
        <v>22536</v>
      </c>
      <c r="E9" s="2">
        <f t="shared" si="0"/>
        <v>0.0103833865814696</v>
      </c>
      <c r="F9" s="2">
        <f t="shared" si="1"/>
        <v>0.0673588924387646</v>
      </c>
      <c r="G9" s="2">
        <f t="shared" si="2"/>
        <v>0.922257720979766</v>
      </c>
    </row>
    <row r="10" spans="1:7">
      <c r="A10" s="1" t="s">
        <v>30</v>
      </c>
      <c r="B10" s="1">
        <v>81</v>
      </c>
      <c r="C10" s="1">
        <v>188</v>
      </c>
      <c r="D10" s="1">
        <v>4293</v>
      </c>
      <c r="E10" s="2">
        <f t="shared" si="0"/>
        <v>0.0188679245283019</v>
      </c>
      <c r="F10" s="2">
        <f t="shared" si="1"/>
        <v>0.0437922198928488</v>
      </c>
      <c r="G10" s="2">
        <f t="shared" si="2"/>
        <v>0.937339855578849</v>
      </c>
    </row>
    <row r="11" spans="1:7">
      <c r="A11" s="1" t="s">
        <v>31</v>
      </c>
      <c r="B11" s="1">
        <v>102</v>
      </c>
      <c r="C11" s="1">
        <v>474</v>
      </c>
      <c r="D11" s="1">
        <v>4097</v>
      </c>
      <c r="E11" s="2">
        <f t="shared" si="0"/>
        <v>0.024896265560166</v>
      </c>
      <c r="F11" s="2">
        <f t="shared" si="1"/>
        <v>0.115694410544301</v>
      </c>
      <c r="G11" s="2">
        <f t="shared" si="2"/>
        <v>0.859409323895533</v>
      </c>
    </row>
    <row r="12" spans="1:7">
      <c r="A12" s="1" t="s">
        <v>32</v>
      </c>
      <c r="B12" s="1">
        <v>72</v>
      </c>
      <c r="C12" s="1">
        <v>242</v>
      </c>
      <c r="D12" s="1">
        <v>2836</v>
      </c>
      <c r="E12" s="2">
        <f t="shared" si="0"/>
        <v>0.0253878702397743</v>
      </c>
      <c r="F12" s="2">
        <f t="shared" si="1"/>
        <v>0.0853314527503526</v>
      </c>
      <c r="G12" s="2">
        <f t="shared" si="2"/>
        <v>0.889280677009873</v>
      </c>
    </row>
    <row r="13" spans="1:7">
      <c r="A13" s="1" t="s">
        <v>33</v>
      </c>
      <c r="B13" s="1">
        <v>39</v>
      </c>
      <c r="C13" s="1">
        <v>78</v>
      </c>
      <c r="D13" s="1">
        <v>1796</v>
      </c>
      <c r="E13" s="2">
        <f t="shared" si="0"/>
        <v>0.0217149220489978</v>
      </c>
      <c r="F13" s="2">
        <f t="shared" si="1"/>
        <v>0.0434298440979955</v>
      </c>
      <c r="G13" s="2">
        <f t="shared" si="2"/>
        <v>0.934855233853007</v>
      </c>
    </row>
    <row r="14" spans="1:7">
      <c r="A14" s="1" t="s">
        <v>34</v>
      </c>
      <c r="B14" s="1">
        <v>120</v>
      </c>
      <c r="C14" s="1">
        <v>428</v>
      </c>
      <c r="D14" s="1">
        <v>13469</v>
      </c>
      <c r="E14" s="2">
        <f t="shared" si="0"/>
        <v>0.00890934739030366</v>
      </c>
      <c r="F14" s="2">
        <f t="shared" si="1"/>
        <v>0.0317766723587497</v>
      </c>
      <c r="G14" s="2">
        <f t="shared" si="2"/>
        <v>0.959313980250947</v>
      </c>
    </row>
    <row r="15" spans="1:7">
      <c r="A15" s="1" t="s">
        <v>35</v>
      </c>
      <c r="B15" s="1">
        <v>390</v>
      </c>
      <c r="C15" s="1">
        <v>1100</v>
      </c>
      <c r="D15" s="1">
        <v>7077</v>
      </c>
      <c r="E15" s="2">
        <f t="shared" si="0"/>
        <v>0.0551080966511234</v>
      </c>
      <c r="F15" s="2">
        <f t="shared" si="1"/>
        <v>0.155433093118553</v>
      </c>
      <c r="G15" s="2">
        <f t="shared" si="2"/>
        <v>0.789458810230324</v>
      </c>
    </row>
    <row r="16" spans="1:7">
      <c r="A16" s="1" t="s">
        <v>36</v>
      </c>
      <c r="B16" s="1">
        <v>0</v>
      </c>
      <c r="C16" s="1">
        <v>0</v>
      </c>
      <c r="D16" s="1">
        <v>92</v>
      </c>
      <c r="E16" s="2">
        <f t="shared" si="0"/>
        <v>0</v>
      </c>
      <c r="F16" s="2">
        <f t="shared" si="1"/>
        <v>0</v>
      </c>
      <c r="G16" s="2">
        <f t="shared" si="2"/>
        <v>1</v>
      </c>
    </row>
    <row r="17" spans="1:7">
      <c r="A17" s="1" t="s">
        <v>37</v>
      </c>
      <c r="B17" s="1">
        <v>3</v>
      </c>
      <c r="C17" s="1">
        <v>2</v>
      </c>
      <c r="D17" s="1">
        <v>290</v>
      </c>
      <c r="E17" s="2">
        <f t="shared" si="0"/>
        <v>0.0103448275862069</v>
      </c>
      <c r="F17" s="2">
        <f t="shared" si="1"/>
        <v>0.00689655172413793</v>
      </c>
      <c r="G17" s="2">
        <f t="shared" si="2"/>
        <v>0.982758620689655</v>
      </c>
    </row>
    <row r="18" spans="1:7">
      <c r="A18" s="1" t="s">
        <v>38</v>
      </c>
      <c r="B18" s="1">
        <v>273</v>
      </c>
      <c r="C18" s="1">
        <v>850</v>
      </c>
      <c r="D18" s="1">
        <v>7568</v>
      </c>
      <c r="E18" s="2">
        <f t="shared" si="0"/>
        <v>0.0360729386892178</v>
      </c>
      <c r="F18" s="2">
        <f t="shared" si="1"/>
        <v>0.112315010570825</v>
      </c>
      <c r="G18" s="2">
        <f t="shared" si="2"/>
        <v>0.851612050739958</v>
      </c>
    </row>
    <row r="19" spans="1:7">
      <c r="A19" s="1" t="s">
        <v>39</v>
      </c>
      <c r="B19" s="1">
        <v>93</v>
      </c>
      <c r="C19" s="1">
        <v>620</v>
      </c>
      <c r="D19" s="1">
        <v>5765</v>
      </c>
      <c r="E19" s="2">
        <f t="shared" si="0"/>
        <v>0.016131830008673</v>
      </c>
      <c r="F19" s="2">
        <f t="shared" si="1"/>
        <v>0.107545533391154</v>
      </c>
      <c r="G19" s="2">
        <f t="shared" si="2"/>
        <v>0.876322636600174</v>
      </c>
    </row>
    <row r="20" spans="1:7">
      <c r="A20" s="1" t="s">
        <v>40</v>
      </c>
      <c r="B20" s="1">
        <v>9</v>
      </c>
      <c r="C20" s="1">
        <v>80</v>
      </c>
      <c r="D20" s="1">
        <v>1524</v>
      </c>
      <c r="E20" s="2">
        <f t="shared" si="0"/>
        <v>0.00590551181102362</v>
      </c>
      <c r="F20" s="2">
        <f t="shared" si="1"/>
        <v>0.05249343832021</v>
      </c>
      <c r="G20" s="2">
        <f t="shared" si="2"/>
        <v>0.941601049868766</v>
      </c>
    </row>
    <row r="21" spans="1:7">
      <c r="A21" s="1" t="s">
        <v>41</v>
      </c>
      <c r="B21" s="1">
        <v>9</v>
      </c>
      <c r="C21" s="1">
        <v>178</v>
      </c>
      <c r="D21" s="1">
        <v>1130</v>
      </c>
      <c r="E21" s="2">
        <f t="shared" si="0"/>
        <v>0.0079646017699115</v>
      </c>
      <c r="F21" s="2">
        <f t="shared" si="1"/>
        <v>0.157522123893805</v>
      </c>
      <c r="G21" s="2">
        <f t="shared" si="2"/>
        <v>0.834513274336283</v>
      </c>
    </row>
    <row r="22" spans="1:7">
      <c r="A22" s="1" t="s">
        <v>42</v>
      </c>
      <c r="B22" s="1">
        <v>66</v>
      </c>
      <c r="C22" s="1">
        <v>332</v>
      </c>
      <c r="D22" s="1">
        <v>2312</v>
      </c>
      <c r="E22" s="2">
        <f t="shared" si="0"/>
        <v>0.0285467128027682</v>
      </c>
      <c r="F22" s="2">
        <f t="shared" si="1"/>
        <v>0.143598615916955</v>
      </c>
      <c r="G22" s="2">
        <f t="shared" si="2"/>
        <v>0.827854671280277</v>
      </c>
    </row>
    <row r="23" spans="1:7">
      <c r="A23" s="1" t="s">
        <v>43</v>
      </c>
      <c r="B23" s="1">
        <v>66</v>
      </c>
      <c r="C23" s="1">
        <v>180</v>
      </c>
      <c r="D23" s="1">
        <v>1610</v>
      </c>
      <c r="E23" s="2">
        <f t="shared" si="0"/>
        <v>0.0409937888198758</v>
      </c>
      <c r="F23" s="2">
        <f t="shared" si="1"/>
        <v>0.111801242236025</v>
      </c>
      <c r="G23" s="2">
        <f t="shared" si="2"/>
        <v>0.847204968944099</v>
      </c>
    </row>
    <row r="24" spans="1:7">
      <c r="A24" s="1" t="s">
        <v>44</v>
      </c>
      <c r="B24" s="1">
        <v>225</v>
      </c>
      <c r="C24" s="1">
        <v>298</v>
      </c>
      <c r="D24" s="1">
        <v>4951</v>
      </c>
      <c r="E24" s="2">
        <f t="shared" si="0"/>
        <v>0.0454453645728136</v>
      </c>
      <c r="F24" s="2">
        <f t="shared" si="1"/>
        <v>0.0601898606342153</v>
      </c>
      <c r="G24" s="2">
        <f t="shared" si="2"/>
        <v>0.894364774792971</v>
      </c>
    </row>
    <row r="25" spans="1:7">
      <c r="A25" s="1" t="s">
        <v>45</v>
      </c>
      <c r="B25" s="1">
        <v>48</v>
      </c>
      <c r="C25" s="1">
        <v>86</v>
      </c>
      <c r="D25" s="1">
        <v>2047</v>
      </c>
      <c r="E25" s="2">
        <f t="shared" si="0"/>
        <v>0.0234489496824621</v>
      </c>
      <c r="F25" s="2">
        <f t="shared" si="1"/>
        <v>0.0420127015144113</v>
      </c>
      <c r="G25" s="2">
        <f t="shared" si="2"/>
        <v>0.934538348803126</v>
      </c>
    </row>
    <row r="26" spans="1:7">
      <c r="A26" s="1" t="s">
        <v>46</v>
      </c>
      <c r="B26" s="1">
        <v>18</v>
      </c>
      <c r="C26" s="1">
        <v>38</v>
      </c>
      <c r="D26" s="1">
        <v>1410</v>
      </c>
      <c r="E26" s="2">
        <f t="shared" si="0"/>
        <v>0.0127659574468085</v>
      </c>
      <c r="F26" s="2">
        <f t="shared" si="1"/>
        <v>0.0269503546099291</v>
      </c>
      <c r="G26" s="2">
        <f t="shared" si="2"/>
        <v>0.960283687943262</v>
      </c>
    </row>
    <row r="27" spans="1:7">
      <c r="A27" s="1" t="s">
        <v>47</v>
      </c>
      <c r="B27" s="1">
        <v>3</v>
      </c>
      <c r="C27" s="1">
        <v>66</v>
      </c>
      <c r="D27" s="1">
        <v>791</v>
      </c>
      <c r="E27" s="2">
        <f t="shared" si="0"/>
        <v>0.00379266750948167</v>
      </c>
      <c r="F27" s="2">
        <f t="shared" si="1"/>
        <v>0.0834386852085967</v>
      </c>
      <c r="G27" s="2">
        <f t="shared" si="2"/>
        <v>0.912768647281922</v>
      </c>
    </row>
    <row r="28" spans="1:7">
      <c r="A28" s="1" t="s">
        <v>48</v>
      </c>
      <c r="B28" s="1">
        <v>66</v>
      </c>
      <c r="C28" s="1">
        <v>180</v>
      </c>
      <c r="D28" s="1">
        <v>2565</v>
      </c>
      <c r="E28" s="2">
        <f t="shared" si="0"/>
        <v>0.0257309941520468</v>
      </c>
      <c r="F28" s="2">
        <f t="shared" si="1"/>
        <v>0.0701754385964912</v>
      </c>
      <c r="G28" s="2">
        <f t="shared" si="2"/>
        <v>0.904093567251462</v>
      </c>
    </row>
    <row r="29" spans="1:7">
      <c r="A29" s="1" t="s">
        <v>49</v>
      </c>
      <c r="B29" s="1">
        <v>0</v>
      </c>
      <c r="C29" s="1">
        <v>26</v>
      </c>
      <c r="D29" s="1">
        <v>169</v>
      </c>
      <c r="E29" s="2">
        <f t="shared" si="0"/>
        <v>0</v>
      </c>
      <c r="F29" s="2">
        <f t="shared" si="1"/>
        <v>0.153846153846154</v>
      </c>
      <c r="G29" s="2">
        <f t="shared" si="2"/>
        <v>0.846153846153846</v>
      </c>
    </row>
    <row r="30" spans="1:7">
      <c r="A30" s="1" t="s">
        <v>50</v>
      </c>
      <c r="B30" s="1">
        <v>0</v>
      </c>
      <c r="C30" s="1">
        <v>4</v>
      </c>
      <c r="D30" s="1">
        <v>50</v>
      </c>
      <c r="E30" s="2">
        <f t="shared" si="0"/>
        <v>0</v>
      </c>
      <c r="F30" s="2">
        <f t="shared" si="1"/>
        <v>0.08</v>
      </c>
      <c r="G30" s="2">
        <f t="shared" si="2"/>
        <v>0.92</v>
      </c>
    </row>
    <row r="31" spans="1:7">
      <c r="A31" s="1" t="s">
        <v>52</v>
      </c>
      <c r="B31" s="1">
        <v>6</v>
      </c>
      <c r="C31" s="1">
        <v>28</v>
      </c>
      <c r="D31" s="1">
        <v>754</v>
      </c>
      <c r="E31" s="2">
        <f t="shared" si="0"/>
        <v>0.00795755968169761</v>
      </c>
      <c r="F31" s="2">
        <f t="shared" si="1"/>
        <v>0.0371352785145889</v>
      </c>
      <c r="G31" s="2">
        <f t="shared" si="2"/>
        <v>0.954907161803713</v>
      </c>
    </row>
    <row r="32" spans="1:7">
      <c r="A32" s="1" t="s">
        <v>53</v>
      </c>
      <c r="B32" s="1">
        <v>3</v>
      </c>
      <c r="C32" s="1">
        <v>16</v>
      </c>
      <c r="D32" s="1">
        <v>412</v>
      </c>
      <c r="E32" s="2">
        <f t="shared" si="0"/>
        <v>0.00728155339805825</v>
      </c>
      <c r="F32" s="2">
        <f t="shared" si="1"/>
        <v>0.0388349514563107</v>
      </c>
      <c r="G32" s="2">
        <f t="shared" si="2"/>
        <v>0.953883495145631</v>
      </c>
    </row>
    <row r="33" spans="1:7">
      <c r="A33" s="1" t="s">
        <v>54</v>
      </c>
      <c r="B33" s="1">
        <v>18</v>
      </c>
      <c r="C33" s="1">
        <v>30</v>
      </c>
      <c r="D33" s="1">
        <v>2826</v>
      </c>
      <c r="E33" s="2">
        <f t="shared" si="0"/>
        <v>0.00636942675159236</v>
      </c>
      <c r="F33" s="2">
        <f t="shared" si="1"/>
        <v>0.0106157112526539</v>
      </c>
      <c r="G33" s="2">
        <f t="shared" si="2"/>
        <v>0.983014861995754</v>
      </c>
    </row>
    <row r="34" spans="1:7">
      <c r="A34" s="1" t="s">
        <v>55</v>
      </c>
      <c r="B34" s="1">
        <v>42</v>
      </c>
      <c r="C34" s="1">
        <v>320</v>
      </c>
      <c r="D34" s="1">
        <v>1293</v>
      </c>
      <c r="E34" s="2">
        <f t="shared" si="0"/>
        <v>0.0324825986078886</v>
      </c>
      <c r="F34" s="2">
        <f t="shared" si="1"/>
        <v>0.247486465583913</v>
      </c>
      <c r="G34" s="2">
        <f t="shared" si="2"/>
        <v>0.720030935808198</v>
      </c>
    </row>
    <row r="35" spans="1:7">
      <c r="A35" s="1" t="s">
        <v>56</v>
      </c>
      <c r="B35" s="1">
        <v>132</v>
      </c>
      <c r="C35" s="1">
        <v>476</v>
      </c>
      <c r="D35" s="1">
        <v>2309</v>
      </c>
      <c r="E35" s="2">
        <f t="shared" ref="E35:E66" si="3">B35/D35</f>
        <v>0.0571676050238198</v>
      </c>
      <c r="F35" s="2">
        <f t="shared" ref="F35:F66" si="4">C35/D35</f>
        <v>0.206149848419229</v>
      </c>
      <c r="G35" s="2">
        <f t="shared" ref="G35:G66" si="5">1-E35-F35</f>
        <v>0.736682546556951</v>
      </c>
    </row>
    <row r="36" spans="1:7">
      <c r="A36" s="1" t="s">
        <v>57</v>
      </c>
      <c r="B36" s="1">
        <v>36</v>
      </c>
      <c r="C36" s="1">
        <v>72</v>
      </c>
      <c r="D36" s="1">
        <v>669</v>
      </c>
      <c r="E36" s="2">
        <f t="shared" si="3"/>
        <v>0.0538116591928251</v>
      </c>
      <c r="F36" s="2">
        <f t="shared" si="4"/>
        <v>0.10762331838565</v>
      </c>
      <c r="G36" s="2">
        <f t="shared" si="5"/>
        <v>0.838565022421525</v>
      </c>
    </row>
    <row r="37" spans="1:7">
      <c r="A37" s="1" t="s">
        <v>58</v>
      </c>
      <c r="B37" s="1">
        <v>18</v>
      </c>
      <c r="C37" s="1">
        <v>148</v>
      </c>
      <c r="D37" s="1">
        <v>1636</v>
      </c>
      <c r="E37" s="2">
        <f t="shared" si="3"/>
        <v>0.0110024449877751</v>
      </c>
      <c r="F37" s="2">
        <f t="shared" si="4"/>
        <v>0.0904645476772616</v>
      </c>
      <c r="G37" s="2">
        <f t="shared" si="5"/>
        <v>0.898533007334963</v>
      </c>
    </row>
    <row r="38" spans="1:7">
      <c r="A38" s="1" t="s">
        <v>60</v>
      </c>
      <c r="B38" s="1">
        <v>6</v>
      </c>
      <c r="C38" s="1">
        <v>52</v>
      </c>
      <c r="D38" s="1">
        <v>618</v>
      </c>
      <c r="E38" s="2">
        <f t="shared" si="3"/>
        <v>0.00970873786407767</v>
      </c>
      <c r="F38" s="2">
        <f t="shared" si="4"/>
        <v>0.0841423948220065</v>
      </c>
      <c r="G38" s="2">
        <f t="shared" si="5"/>
        <v>0.906148867313916</v>
      </c>
    </row>
    <row r="39" spans="1:7">
      <c r="A39" s="1" t="s">
        <v>61</v>
      </c>
      <c r="B39" s="1">
        <v>12</v>
      </c>
      <c r="C39" s="1">
        <v>66</v>
      </c>
      <c r="D39" s="1">
        <v>991</v>
      </c>
      <c r="E39" s="2">
        <f t="shared" si="3"/>
        <v>0.012108980827447</v>
      </c>
      <c r="F39" s="2">
        <f t="shared" si="4"/>
        <v>0.0665993945509586</v>
      </c>
      <c r="G39" s="2">
        <f t="shared" si="5"/>
        <v>0.921291624621594</v>
      </c>
    </row>
    <row r="40" spans="1:7">
      <c r="A40" s="1" t="s">
        <v>62</v>
      </c>
      <c r="B40" s="1">
        <v>0</v>
      </c>
      <c r="C40" s="1">
        <v>6</v>
      </c>
      <c r="D40" s="1">
        <v>282</v>
      </c>
      <c r="E40" s="2">
        <f t="shared" si="3"/>
        <v>0</v>
      </c>
      <c r="F40" s="2">
        <f t="shared" si="4"/>
        <v>0.0212765957446809</v>
      </c>
      <c r="G40" s="2">
        <f t="shared" si="5"/>
        <v>0.978723404255319</v>
      </c>
    </row>
    <row r="41" spans="1:7">
      <c r="A41" s="1" t="s">
        <v>63</v>
      </c>
      <c r="B41" s="1">
        <v>102</v>
      </c>
      <c r="C41" s="1">
        <v>160</v>
      </c>
      <c r="D41" s="1">
        <v>3148</v>
      </c>
      <c r="E41" s="2">
        <f t="shared" si="3"/>
        <v>0.0324015247776366</v>
      </c>
      <c r="F41" s="2">
        <f t="shared" si="4"/>
        <v>0.0508259212198221</v>
      </c>
      <c r="G41" s="2">
        <f t="shared" si="5"/>
        <v>0.916772554002541</v>
      </c>
    </row>
    <row r="42" spans="1:7">
      <c r="A42" s="1" t="s">
        <v>64</v>
      </c>
      <c r="B42" s="1">
        <v>39</v>
      </c>
      <c r="C42" s="1">
        <v>130</v>
      </c>
      <c r="D42" s="1">
        <v>2033</v>
      </c>
      <c r="E42" s="2">
        <f t="shared" si="3"/>
        <v>0.0191834727004427</v>
      </c>
      <c r="F42" s="2">
        <f t="shared" si="4"/>
        <v>0.0639449090014756</v>
      </c>
      <c r="G42" s="2">
        <f t="shared" si="5"/>
        <v>0.916871618298082</v>
      </c>
    </row>
    <row r="43" spans="1:7">
      <c r="A43" s="1" t="s">
        <v>65</v>
      </c>
      <c r="B43" s="1">
        <v>0</v>
      </c>
      <c r="C43" s="1">
        <v>0</v>
      </c>
      <c r="D43" s="1">
        <v>47</v>
      </c>
      <c r="E43" s="2">
        <f t="shared" si="3"/>
        <v>0</v>
      </c>
      <c r="F43" s="2">
        <f t="shared" si="4"/>
        <v>0</v>
      </c>
      <c r="G43" s="2">
        <f t="shared" si="5"/>
        <v>1</v>
      </c>
    </row>
    <row r="44" spans="1:7">
      <c r="A44" s="1" t="s">
        <v>66</v>
      </c>
      <c r="B44" s="1">
        <v>30</v>
      </c>
      <c r="C44" s="1">
        <v>20</v>
      </c>
      <c r="D44" s="1">
        <v>78</v>
      </c>
      <c r="E44" s="2">
        <f t="shared" si="3"/>
        <v>0.384615384615385</v>
      </c>
      <c r="F44" s="2">
        <f t="shared" si="4"/>
        <v>0.256410256410256</v>
      </c>
      <c r="G44" s="2">
        <f t="shared" si="5"/>
        <v>0.358974358974359</v>
      </c>
    </row>
    <row r="45" spans="1:7">
      <c r="A45" s="1" t="s">
        <v>67</v>
      </c>
      <c r="B45" s="1">
        <v>6</v>
      </c>
      <c r="C45" s="1">
        <v>52</v>
      </c>
      <c r="D45" s="1">
        <v>1248</v>
      </c>
      <c r="E45" s="2">
        <f t="shared" si="3"/>
        <v>0.00480769230769231</v>
      </c>
      <c r="F45" s="2">
        <f t="shared" si="4"/>
        <v>0.0416666666666667</v>
      </c>
      <c r="G45" s="2">
        <f t="shared" si="5"/>
        <v>0.953525641025641</v>
      </c>
    </row>
    <row r="46" spans="1:7">
      <c r="A46" s="1" t="s">
        <v>68</v>
      </c>
      <c r="B46" s="1">
        <v>0</v>
      </c>
      <c r="C46" s="1">
        <v>16</v>
      </c>
      <c r="D46" s="1">
        <v>600</v>
      </c>
      <c r="E46" s="2">
        <f t="shared" si="3"/>
        <v>0</v>
      </c>
      <c r="F46" s="2">
        <f t="shared" si="4"/>
        <v>0.0266666666666667</v>
      </c>
      <c r="G46" s="2">
        <f t="shared" si="5"/>
        <v>0.973333333333333</v>
      </c>
    </row>
    <row r="47" spans="1:7">
      <c r="A47" s="1" t="s">
        <v>69</v>
      </c>
      <c r="B47" s="1">
        <v>51</v>
      </c>
      <c r="C47" s="1">
        <v>104</v>
      </c>
      <c r="D47" s="1">
        <v>2544</v>
      </c>
      <c r="E47" s="2">
        <f t="shared" si="3"/>
        <v>0.0200471698113208</v>
      </c>
      <c r="F47" s="2">
        <f t="shared" si="4"/>
        <v>0.0408805031446541</v>
      </c>
      <c r="G47" s="2">
        <f t="shared" si="5"/>
        <v>0.939072327044025</v>
      </c>
    </row>
    <row r="48" spans="1:7">
      <c r="A48" s="1" t="s">
        <v>70</v>
      </c>
      <c r="B48" s="1">
        <v>33</v>
      </c>
      <c r="C48" s="1">
        <v>188</v>
      </c>
      <c r="D48" s="1">
        <v>2905</v>
      </c>
      <c r="E48" s="2">
        <f t="shared" si="3"/>
        <v>0.0113597246127367</v>
      </c>
      <c r="F48" s="2">
        <f t="shared" si="4"/>
        <v>0.0647160068846816</v>
      </c>
      <c r="G48" s="2">
        <f t="shared" si="5"/>
        <v>0.923924268502582</v>
      </c>
    </row>
    <row r="49" spans="1:7">
      <c r="A49" s="1" t="s">
        <v>71</v>
      </c>
      <c r="B49" s="1">
        <v>15</v>
      </c>
      <c r="C49" s="1">
        <v>50</v>
      </c>
      <c r="D49" s="1">
        <v>1235</v>
      </c>
      <c r="E49" s="2">
        <f t="shared" si="3"/>
        <v>0.0121457489878543</v>
      </c>
      <c r="F49" s="2">
        <f t="shared" si="4"/>
        <v>0.0404858299595142</v>
      </c>
      <c r="G49" s="2">
        <f t="shared" si="5"/>
        <v>0.947368421052632</v>
      </c>
    </row>
    <row r="50" spans="1:7">
      <c r="A50" s="1" t="s">
        <v>72</v>
      </c>
      <c r="B50" s="1">
        <v>57</v>
      </c>
      <c r="C50" s="1">
        <v>194</v>
      </c>
      <c r="D50" s="1">
        <v>3615</v>
      </c>
      <c r="E50" s="2">
        <f t="shared" si="3"/>
        <v>0.0157676348547718</v>
      </c>
      <c r="F50" s="2">
        <f t="shared" si="4"/>
        <v>0.0536652835408022</v>
      </c>
      <c r="G50" s="2">
        <f t="shared" si="5"/>
        <v>0.930567081604426</v>
      </c>
    </row>
    <row r="51" spans="1:7">
      <c r="A51" s="1" t="s">
        <v>73</v>
      </c>
      <c r="B51" s="1">
        <v>3</v>
      </c>
      <c r="C51" s="1">
        <v>22</v>
      </c>
      <c r="D51" s="1">
        <v>197</v>
      </c>
      <c r="E51" s="2">
        <f t="shared" si="3"/>
        <v>0.0152284263959391</v>
      </c>
      <c r="F51" s="2">
        <f t="shared" si="4"/>
        <v>0.111675126903553</v>
      </c>
      <c r="G51" s="2">
        <f t="shared" si="5"/>
        <v>0.873096446700508</v>
      </c>
    </row>
    <row r="52" spans="1:7">
      <c r="A52" s="1" t="s">
        <v>74</v>
      </c>
      <c r="B52" s="1">
        <v>12</v>
      </c>
      <c r="C52" s="1">
        <v>4</v>
      </c>
      <c r="D52" s="1">
        <v>453</v>
      </c>
      <c r="E52" s="2">
        <f t="shared" si="3"/>
        <v>0.0264900662251656</v>
      </c>
      <c r="F52" s="2">
        <f t="shared" si="4"/>
        <v>0.00883002207505519</v>
      </c>
      <c r="G52" s="2">
        <f t="shared" si="5"/>
        <v>0.964679911699779</v>
      </c>
    </row>
    <row r="53" spans="1:7">
      <c r="A53" s="1" t="s">
        <v>75</v>
      </c>
      <c r="B53" s="1">
        <v>6</v>
      </c>
      <c r="C53" s="1">
        <v>32</v>
      </c>
      <c r="D53" s="1">
        <v>425</v>
      </c>
      <c r="E53" s="2">
        <f t="shared" si="3"/>
        <v>0.0141176470588235</v>
      </c>
      <c r="F53" s="2">
        <f t="shared" si="4"/>
        <v>0.0752941176470588</v>
      </c>
      <c r="G53" s="2">
        <f t="shared" si="5"/>
        <v>0.910588235294118</v>
      </c>
    </row>
    <row r="54" spans="1:7">
      <c r="A54" s="1" t="s">
        <v>76</v>
      </c>
      <c r="B54" s="1">
        <v>3</v>
      </c>
      <c r="C54" s="1">
        <v>62</v>
      </c>
      <c r="D54" s="1">
        <v>630</v>
      </c>
      <c r="E54" s="2">
        <f t="shared" si="3"/>
        <v>0.00476190476190476</v>
      </c>
      <c r="F54" s="2">
        <f t="shared" si="4"/>
        <v>0.0984126984126984</v>
      </c>
      <c r="G54" s="2">
        <f t="shared" si="5"/>
        <v>0.896825396825397</v>
      </c>
    </row>
    <row r="55" spans="1:7">
      <c r="A55" s="1" t="s">
        <v>77</v>
      </c>
      <c r="B55" s="1">
        <v>60</v>
      </c>
      <c r="C55" s="1">
        <v>178</v>
      </c>
      <c r="D55" s="1">
        <v>1644</v>
      </c>
      <c r="E55" s="2">
        <f t="shared" si="3"/>
        <v>0.0364963503649635</v>
      </c>
      <c r="F55" s="2">
        <f t="shared" si="4"/>
        <v>0.108272506082725</v>
      </c>
      <c r="G55" s="2">
        <f t="shared" si="5"/>
        <v>0.855231143552311</v>
      </c>
    </row>
    <row r="56" spans="1:7">
      <c r="A56" s="1" t="s">
        <v>78</v>
      </c>
      <c r="B56" s="1">
        <v>90</v>
      </c>
      <c r="C56" s="1">
        <v>142</v>
      </c>
      <c r="D56" s="1">
        <v>823</v>
      </c>
      <c r="E56" s="2">
        <f t="shared" si="3"/>
        <v>0.109356014580802</v>
      </c>
      <c r="F56" s="2">
        <f t="shared" si="4"/>
        <v>0.172539489671932</v>
      </c>
      <c r="G56" s="2">
        <f t="shared" si="5"/>
        <v>0.718104495747266</v>
      </c>
    </row>
    <row r="57" spans="1:7">
      <c r="A57" s="1" t="s">
        <v>79</v>
      </c>
      <c r="B57" s="1">
        <v>21</v>
      </c>
      <c r="C57" s="1">
        <v>98</v>
      </c>
      <c r="D57" s="1">
        <v>1201</v>
      </c>
      <c r="E57" s="2">
        <f t="shared" si="3"/>
        <v>0.0174854288093256</v>
      </c>
      <c r="F57" s="2">
        <f t="shared" si="4"/>
        <v>0.0815986677768526</v>
      </c>
      <c r="G57" s="2">
        <f t="shared" si="5"/>
        <v>0.900915903413822</v>
      </c>
    </row>
    <row r="58" spans="1:7">
      <c r="A58" s="1" t="s">
        <v>80</v>
      </c>
      <c r="B58" s="1">
        <v>0</v>
      </c>
      <c r="C58" s="1">
        <v>16</v>
      </c>
      <c r="D58" s="1">
        <v>130</v>
      </c>
      <c r="E58" s="2">
        <f t="shared" si="3"/>
        <v>0</v>
      </c>
      <c r="F58" s="2">
        <f t="shared" si="4"/>
        <v>0.123076923076923</v>
      </c>
      <c r="G58" s="2">
        <f t="shared" si="5"/>
        <v>0.876923076923077</v>
      </c>
    </row>
    <row r="59" spans="1:7">
      <c r="A59" s="1" t="s">
        <v>81</v>
      </c>
      <c r="B59" s="1">
        <v>30</v>
      </c>
      <c r="C59" s="1">
        <v>78</v>
      </c>
      <c r="D59" s="1">
        <v>1352</v>
      </c>
      <c r="E59" s="2">
        <f t="shared" si="3"/>
        <v>0.022189349112426</v>
      </c>
      <c r="F59" s="2">
        <f t="shared" si="4"/>
        <v>0.0576923076923077</v>
      </c>
      <c r="G59" s="2">
        <f t="shared" si="5"/>
        <v>0.920118343195266</v>
      </c>
    </row>
    <row r="60" spans="1:7">
      <c r="A60" s="1" t="s">
        <v>82</v>
      </c>
      <c r="B60" s="1">
        <v>3</v>
      </c>
      <c r="C60" s="1">
        <v>34</v>
      </c>
      <c r="D60" s="1">
        <v>549</v>
      </c>
      <c r="E60" s="2">
        <f t="shared" si="3"/>
        <v>0.00546448087431694</v>
      </c>
      <c r="F60" s="2">
        <f t="shared" si="4"/>
        <v>0.0619307832422587</v>
      </c>
      <c r="G60" s="2">
        <f t="shared" si="5"/>
        <v>0.932604735883424</v>
      </c>
    </row>
    <row r="61" spans="1:7">
      <c r="A61" s="1" t="s">
        <v>83</v>
      </c>
      <c r="B61" s="1">
        <v>0</v>
      </c>
      <c r="C61" s="1">
        <v>16</v>
      </c>
      <c r="D61" s="1">
        <v>538</v>
      </c>
      <c r="E61" s="2">
        <f t="shared" si="3"/>
        <v>0</v>
      </c>
      <c r="F61" s="2">
        <f t="shared" si="4"/>
        <v>0.0297397769516729</v>
      </c>
      <c r="G61" s="2">
        <f t="shared" si="5"/>
        <v>0.970260223048327</v>
      </c>
    </row>
    <row r="62" spans="1:7">
      <c r="A62" s="1" t="s">
        <v>84</v>
      </c>
      <c r="B62" s="1">
        <v>6</v>
      </c>
      <c r="C62" s="1">
        <v>6</v>
      </c>
      <c r="D62" s="1">
        <v>212</v>
      </c>
      <c r="E62" s="2">
        <f t="shared" si="3"/>
        <v>0.0283018867924528</v>
      </c>
      <c r="F62" s="2">
        <f t="shared" si="4"/>
        <v>0.0283018867924528</v>
      </c>
      <c r="G62" s="2">
        <f t="shared" si="5"/>
        <v>0.943396226415094</v>
      </c>
    </row>
    <row r="63" spans="1:7">
      <c r="A63" s="1" t="s">
        <v>85</v>
      </c>
      <c r="B63" s="1">
        <v>0</v>
      </c>
      <c r="C63" s="1">
        <v>6</v>
      </c>
      <c r="D63" s="1">
        <v>530</v>
      </c>
      <c r="E63" s="2">
        <f t="shared" si="3"/>
        <v>0</v>
      </c>
      <c r="F63" s="2">
        <f t="shared" si="4"/>
        <v>0.0113207547169811</v>
      </c>
      <c r="G63" s="2">
        <f t="shared" si="5"/>
        <v>0.988679245283019</v>
      </c>
    </row>
    <row r="64" spans="1:7">
      <c r="A64" s="1" t="s">
        <v>86</v>
      </c>
      <c r="B64" s="1">
        <v>84</v>
      </c>
      <c r="C64" s="1">
        <v>94</v>
      </c>
      <c r="D64" s="1">
        <v>1573</v>
      </c>
      <c r="E64" s="2">
        <f t="shared" si="3"/>
        <v>0.0534011443102352</v>
      </c>
      <c r="F64" s="2">
        <f t="shared" si="4"/>
        <v>0.059758423394787</v>
      </c>
      <c r="G64" s="2">
        <f t="shared" si="5"/>
        <v>0.886840432294978</v>
      </c>
    </row>
    <row r="65" spans="1:7">
      <c r="A65" s="1" t="s">
        <v>87</v>
      </c>
      <c r="B65" s="1">
        <v>0</v>
      </c>
      <c r="C65" s="1">
        <v>0</v>
      </c>
      <c r="D65" s="1">
        <v>32</v>
      </c>
      <c r="E65" s="2">
        <f t="shared" si="3"/>
        <v>0</v>
      </c>
      <c r="F65" s="2">
        <f t="shared" si="4"/>
        <v>0</v>
      </c>
      <c r="G65" s="2">
        <f t="shared" si="5"/>
        <v>1</v>
      </c>
    </row>
    <row r="66" spans="1:7">
      <c r="A66" s="1" t="s">
        <v>88</v>
      </c>
      <c r="B66" s="1">
        <v>0</v>
      </c>
      <c r="C66" s="1">
        <v>16</v>
      </c>
      <c r="D66" s="1">
        <v>587</v>
      </c>
      <c r="E66" s="2">
        <f t="shared" si="3"/>
        <v>0</v>
      </c>
      <c r="F66" s="2">
        <f t="shared" si="4"/>
        <v>0.0272572402044293</v>
      </c>
      <c r="G66" s="2">
        <f t="shared" si="5"/>
        <v>0.972742759795571</v>
      </c>
    </row>
    <row r="67" spans="1:7">
      <c r="A67" s="1" t="s">
        <v>89</v>
      </c>
      <c r="B67" s="1">
        <v>3</v>
      </c>
      <c r="C67" s="1">
        <v>4</v>
      </c>
      <c r="D67" s="1">
        <v>577</v>
      </c>
      <c r="E67" s="2">
        <f t="shared" ref="E67:E98" si="6">B67/D67</f>
        <v>0.00519930675909879</v>
      </c>
      <c r="F67" s="2">
        <f t="shared" ref="F67:F98" si="7">C67/D67</f>
        <v>0.00693240901213172</v>
      </c>
      <c r="G67" s="2">
        <f t="shared" ref="G67:G98" si="8">1-E67-F67</f>
        <v>0.987868284228769</v>
      </c>
    </row>
    <row r="68" spans="1:7">
      <c r="A68" s="1" t="s">
        <v>90</v>
      </c>
      <c r="B68" s="1">
        <v>6</v>
      </c>
      <c r="C68" s="1">
        <v>40</v>
      </c>
      <c r="D68" s="1">
        <v>647</v>
      </c>
      <c r="E68" s="2">
        <f t="shared" si="6"/>
        <v>0.00927357032457496</v>
      </c>
      <c r="F68" s="2">
        <f t="shared" si="7"/>
        <v>0.0618238021638331</v>
      </c>
      <c r="G68" s="2">
        <f t="shared" si="8"/>
        <v>0.928902627511592</v>
      </c>
    </row>
    <row r="69" spans="1:7">
      <c r="A69" s="1" t="s">
        <v>91</v>
      </c>
      <c r="B69" s="1">
        <v>0</v>
      </c>
      <c r="C69" s="1">
        <v>0</v>
      </c>
      <c r="D69" s="1">
        <v>3</v>
      </c>
      <c r="E69" s="2">
        <f t="shared" si="6"/>
        <v>0</v>
      </c>
      <c r="F69" s="2">
        <f t="shared" si="7"/>
        <v>0</v>
      </c>
      <c r="G69" s="2">
        <f t="shared" si="8"/>
        <v>1</v>
      </c>
    </row>
    <row r="70" spans="1:7">
      <c r="A70" s="1" t="s">
        <v>92</v>
      </c>
      <c r="B70" s="1">
        <v>0</v>
      </c>
      <c r="C70" s="1">
        <v>0</v>
      </c>
      <c r="D70" s="1">
        <v>1</v>
      </c>
      <c r="E70" s="2">
        <f t="shared" si="6"/>
        <v>0</v>
      </c>
      <c r="F70" s="2">
        <f t="shared" si="7"/>
        <v>0</v>
      </c>
      <c r="G70" s="2">
        <f t="shared" si="8"/>
        <v>1</v>
      </c>
    </row>
    <row r="71" spans="1:7">
      <c r="A71" s="1" t="s">
        <v>93</v>
      </c>
      <c r="B71" s="1">
        <v>18</v>
      </c>
      <c r="C71" s="1">
        <v>84</v>
      </c>
      <c r="D71" s="1">
        <v>1829</v>
      </c>
      <c r="E71" s="2">
        <f t="shared" si="6"/>
        <v>0.00984144341170038</v>
      </c>
      <c r="F71" s="2">
        <f t="shared" si="7"/>
        <v>0.0459267359212685</v>
      </c>
      <c r="G71" s="2">
        <f t="shared" si="8"/>
        <v>0.944231820667031</v>
      </c>
    </row>
    <row r="72" spans="1:7">
      <c r="A72" s="1" t="s">
        <v>94</v>
      </c>
      <c r="B72" s="1">
        <v>42</v>
      </c>
      <c r="C72" s="1">
        <v>108</v>
      </c>
      <c r="D72" s="1">
        <v>1259</v>
      </c>
      <c r="E72" s="2">
        <f t="shared" si="6"/>
        <v>0.0333598093725179</v>
      </c>
      <c r="F72" s="2">
        <f t="shared" si="7"/>
        <v>0.0857823669579031</v>
      </c>
      <c r="G72" s="2">
        <f t="shared" si="8"/>
        <v>0.880857823669579</v>
      </c>
    </row>
    <row r="73" spans="1:7">
      <c r="A73" s="1" t="s">
        <v>95</v>
      </c>
      <c r="B73" s="1">
        <v>6</v>
      </c>
      <c r="C73" s="1">
        <v>6</v>
      </c>
      <c r="D73" s="1">
        <v>117</v>
      </c>
      <c r="E73" s="2">
        <f t="shared" si="6"/>
        <v>0.0512820512820513</v>
      </c>
      <c r="F73" s="2">
        <f t="shared" si="7"/>
        <v>0.0512820512820513</v>
      </c>
      <c r="G73" s="2">
        <f t="shared" si="8"/>
        <v>0.897435897435897</v>
      </c>
    </row>
    <row r="74" spans="1:7">
      <c r="A74" s="1" t="s">
        <v>96</v>
      </c>
      <c r="B74" s="1">
        <v>6</v>
      </c>
      <c r="C74" s="1">
        <v>12</v>
      </c>
      <c r="D74" s="1">
        <v>606</v>
      </c>
      <c r="E74" s="2">
        <f t="shared" si="6"/>
        <v>0.0099009900990099</v>
      </c>
      <c r="F74" s="2">
        <f t="shared" si="7"/>
        <v>0.0198019801980198</v>
      </c>
      <c r="G74" s="2">
        <f t="shared" si="8"/>
        <v>0.97029702970297</v>
      </c>
    </row>
    <row r="75" spans="1:7">
      <c r="A75" s="1" t="s">
        <v>97</v>
      </c>
      <c r="B75" s="1">
        <v>0</v>
      </c>
      <c r="C75" s="1">
        <v>0</v>
      </c>
      <c r="D75" s="1">
        <v>19</v>
      </c>
      <c r="E75" s="2">
        <f t="shared" si="6"/>
        <v>0</v>
      </c>
      <c r="F75" s="2">
        <f t="shared" si="7"/>
        <v>0</v>
      </c>
      <c r="G75" s="2">
        <f t="shared" si="8"/>
        <v>1</v>
      </c>
    </row>
    <row r="76" spans="1:7">
      <c r="A76" s="1" t="s">
        <v>98</v>
      </c>
      <c r="B76" s="1">
        <v>6</v>
      </c>
      <c r="C76" s="1">
        <v>28</v>
      </c>
      <c r="D76" s="1">
        <v>552</v>
      </c>
      <c r="E76" s="2">
        <f t="shared" si="6"/>
        <v>0.0108695652173913</v>
      </c>
      <c r="F76" s="2">
        <f t="shared" si="7"/>
        <v>0.0507246376811594</v>
      </c>
      <c r="G76" s="2">
        <f t="shared" si="8"/>
        <v>0.938405797101449</v>
      </c>
    </row>
    <row r="77" spans="1:7">
      <c r="A77" s="1" t="s">
        <v>99</v>
      </c>
      <c r="B77" s="1">
        <v>6</v>
      </c>
      <c r="C77" s="1">
        <v>8</v>
      </c>
      <c r="D77" s="1">
        <v>350</v>
      </c>
      <c r="E77" s="2">
        <f t="shared" si="6"/>
        <v>0.0171428571428571</v>
      </c>
      <c r="F77" s="2">
        <f t="shared" si="7"/>
        <v>0.0228571428571429</v>
      </c>
      <c r="G77" s="2">
        <f t="shared" si="8"/>
        <v>0.96</v>
      </c>
    </row>
    <row r="78" spans="1:7">
      <c r="A78" s="1" t="s">
        <v>100</v>
      </c>
      <c r="B78" s="1">
        <v>0</v>
      </c>
      <c r="C78" s="1">
        <v>2</v>
      </c>
      <c r="D78" s="1">
        <v>54</v>
      </c>
      <c r="E78" s="2">
        <f t="shared" si="6"/>
        <v>0</v>
      </c>
      <c r="F78" s="2">
        <f t="shared" si="7"/>
        <v>0.037037037037037</v>
      </c>
      <c r="G78" s="2">
        <f t="shared" si="8"/>
        <v>0.962962962962963</v>
      </c>
    </row>
    <row r="79" spans="1:7">
      <c r="A79" s="1" t="s">
        <v>101</v>
      </c>
      <c r="B79" s="1">
        <v>0</v>
      </c>
      <c r="C79" s="1">
        <v>0</v>
      </c>
      <c r="D79" s="1">
        <v>52</v>
      </c>
      <c r="E79" s="2">
        <f t="shared" si="6"/>
        <v>0</v>
      </c>
      <c r="F79" s="2">
        <f t="shared" si="7"/>
        <v>0</v>
      </c>
      <c r="G79" s="2">
        <f t="shared" si="8"/>
        <v>1</v>
      </c>
    </row>
    <row r="80" spans="1:7">
      <c r="A80" s="1" t="s">
        <v>102</v>
      </c>
      <c r="B80" s="1">
        <v>0</v>
      </c>
      <c r="C80" s="1">
        <v>4</v>
      </c>
      <c r="D80" s="1">
        <v>154</v>
      </c>
      <c r="E80" s="2">
        <f t="shared" si="6"/>
        <v>0</v>
      </c>
      <c r="F80" s="2">
        <f t="shared" si="7"/>
        <v>0.025974025974026</v>
      </c>
      <c r="G80" s="2">
        <f t="shared" si="8"/>
        <v>0.974025974025974</v>
      </c>
    </row>
    <row r="81" spans="1:7">
      <c r="A81" s="1" t="s">
        <v>103</v>
      </c>
      <c r="B81" s="1">
        <v>0</v>
      </c>
      <c r="C81" s="1">
        <v>10</v>
      </c>
      <c r="D81" s="1">
        <v>395</v>
      </c>
      <c r="E81" s="2">
        <f t="shared" si="6"/>
        <v>0</v>
      </c>
      <c r="F81" s="2">
        <f t="shared" si="7"/>
        <v>0.0253164556962025</v>
      </c>
      <c r="G81" s="2">
        <f t="shared" si="8"/>
        <v>0.974683544303797</v>
      </c>
    </row>
    <row r="82" spans="1:7">
      <c r="A82" s="1" t="s">
        <v>104</v>
      </c>
      <c r="B82" s="1">
        <v>9</v>
      </c>
      <c r="C82" s="1">
        <v>12</v>
      </c>
      <c r="D82" s="1">
        <v>211</v>
      </c>
      <c r="E82" s="2">
        <f t="shared" si="6"/>
        <v>0.042654028436019</v>
      </c>
      <c r="F82" s="2">
        <f t="shared" si="7"/>
        <v>0.0568720379146919</v>
      </c>
      <c r="G82" s="2">
        <f t="shared" si="8"/>
        <v>0.900473933649289</v>
      </c>
    </row>
    <row r="83" spans="1:7">
      <c r="A83" s="1" t="s">
        <v>105</v>
      </c>
      <c r="B83" s="1">
        <v>9</v>
      </c>
      <c r="C83" s="1">
        <v>8</v>
      </c>
      <c r="D83" s="1">
        <v>315</v>
      </c>
      <c r="E83" s="2">
        <f t="shared" si="6"/>
        <v>0.0285714285714286</v>
      </c>
      <c r="F83" s="2">
        <f t="shared" si="7"/>
        <v>0.0253968253968254</v>
      </c>
      <c r="G83" s="2">
        <f t="shared" si="8"/>
        <v>0.946031746031746</v>
      </c>
    </row>
    <row r="84" spans="1:7">
      <c r="A84" s="1" t="s">
        <v>106</v>
      </c>
      <c r="B84" s="1">
        <v>165</v>
      </c>
      <c r="C84" s="1">
        <v>382</v>
      </c>
      <c r="D84" s="1">
        <v>2890</v>
      </c>
      <c r="E84" s="2">
        <f t="shared" si="6"/>
        <v>0.0570934256055363</v>
      </c>
      <c r="F84" s="2">
        <f t="shared" si="7"/>
        <v>0.132179930795848</v>
      </c>
      <c r="G84" s="2">
        <f t="shared" si="8"/>
        <v>0.810726643598616</v>
      </c>
    </row>
    <row r="85" spans="1:7">
      <c r="A85" s="1" t="s">
        <v>107</v>
      </c>
      <c r="B85" s="1">
        <v>0</v>
      </c>
      <c r="C85" s="1">
        <v>2</v>
      </c>
      <c r="D85" s="1">
        <v>54</v>
      </c>
      <c r="E85" s="2">
        <f t="shared" si="6"/>
        <v>0</v>
      </c>
      <c r="F85" s="2">
        <f t="shared" si="7"/>
        <v>0.037037037037037</v>
      </c>
      <c r="G85" s="2">
        <f t="shared" si="8"/>
        <v>0.962962962962963</v>
      </c>
    </row>
    <row r="86" spans="1:7">
      <c r="A86" s="1" t="s">
        <v>108</v>
      </c>
      <c r="B86" s="1">
        <v>3</v>
      </c>
      <c r="C86" s="1">
        <v>2</v>
      </c>
      <c r="D86" s="1">
        <v>229</v>
      </c>
      <c r="E86" s="2">
        <f t="shared" si="6"/>
        <v>0.0131004366812227</v>
      </c>
      <c r="F86" s="2">
        <f t="shared" si="7"/>
        <v>0.00873362445414847</v>
      </c>
      <c r="G86" s="2">
        <f t="shared" si="8"/>
        <v>0.978165938864629</v>
      </c>
    </row>
    <row r="87" spans="1:7">
      <c r="A87" s="1" t="s">
        <v>109</v>
      </c>
      <c r="B87" s="1">
        <v>3</v>
      </c>
      <c r="C87" s="1">
        <v>2</v>
      </c>
      <c r="D87" s="1">
        <v>138</v>
      </c>
      <c r="E87" s="2">
        <f t="shared" si="6"/>
        <v>0.0217391304347826</v>
      </c>
      <c r="F87" s="2">
        <f t="shared" si="7"/>
        <v>0.0144927536231884</v>
      </c>
      <c r="G87" s="2">
        <f t="shared" si="8"/>
        <v>0.963768115942029</v>
      </c>
    </row>
    <row r="88" spans="1:7">
      <c r="A88" s="1" t="s">
        <v>110</v>
      </c>
      <c r="B88" s="1">
        <v>0</v>
      </c>
      <c r="C88" s="1">
        <v>16</v>
      </c>
      <c r="D88" s="1">
        <v>379</v>
      </c>
      <c r="E88" s="2">
        <f t="shared" si="6"/>
        <v>0</v>
      </c>
      <c r="F88" s="2">
        <f t="shared" si="7"/>
        <v>0.0422163588390501</v>
      </c>
      <c r="G88" s="2">
        <f t="shared" si="8"/>
        <v>0.95778364116095</v>
      </c>
    </row>
    <row r="89" spans="1:7">
      <c r="A89" s="1" t="s">
        <v>111</v>
      </c>
      <c r="B89" s="1">
        <v>0</v>
      </c>
      <c r="C89" s="1">
        <v>0</v>
      </c>
      <c r="D89" s="1">
        <v>214</v>
      </c>
      <c r="E89" s="2">
        <f t="shared" si="6"/>
        <v>0</v>
      </c>
      <c r="F89" s="2">
        <f t="shared" si="7"/>
        <v>0</v>
      </c>
      <c r="G89" s="2">
        <f t="shared" si="8"/>
        <v>1</v>
      </c>
    </row>
    <row r="90" spans="1:7">
      <c r="A90" s="1" t="s">
        <v>112</v>
      </c>
      <c r="B90" s="1">
        <v>0</v>
      </c>
      <c r="C90" s="1">
        <v>4</v>
      </c>
      <c r="D90" s="1">
        <v>65</v>
      </c>
      <c r="E90" s="2">
        <f t="shared" si="6"/>
        <v>0</v>
      </c>
      <c r="F90" s="2">
        <f t="shared" si="7"/>
        <v>0.0615384615384615</v>
      </c>
      <c r="G90" s="2">
        <f t="shared" si="8"/>
        <v>0.938461538461538</v>
      </c>
    </row>
    <row r="91" spans="1:7">
      <c r="A91" s="1" t="s">
        <v>113</v>
      </c>
      <c r="B91" s="1">
        <v>0</v>
      </c>
      <c r="C91" s="1">
        <v>8</v>
      </c>
      <c r="D91" s="1">
        <v>139</v>
      </c>
      <c r="E91" s="2">
        <f t="shared" si="6"/>
        <v>0</v>
      </c>
      <c r="F91" s="2">
        <f t="shared" si="7"/>
        <v>0.0575539568345324</v>
      </c>
      <c r="G91" s="2">
        <f t="shared" si="8"/>
        <v>0.942446043165468</v>
      </c>
    </row>
    <row r="92" spans="1:7">
      <c r="A92" s="1" t="s">
        <v>114</v>
      </c>
      <c r="B92" s="1">
        <v>3</v>
      </c>
      <c r="C92" s="1">
        <v>18</v>
      </c>
      <c r="D92" s="1">
        <v>177</v>
      </c>
      <c r="E92" s="2">
        <f t="shared" si="6"/>
        <v>0.0169491525423729</v>
      </c>
      <c r="F92" s="2">
        <f t="shared" si="7"/>
        <v>0.101694915254237</v>
      </c>
      <c r="G92" s="2">
        <f t="shared" si="8"/>
        <v>0.88135593220339</v>
      </c>
    </row>
    <row r="93" spans="1:7">
      <c r="A93" s="1" t="s">
        <v>115</v>
      </c>
      <c r="B93" s="1">
        <v>0</v>
      </c>
      <c r="C93" s="1">
        <v>2</v>
      </c>
      <c r="D93" s="1">
        <v>213</v>
      </c>
      <c r="E93" s="2">
        <f t="shared" si="6"/>
        <v>0</v>
      </c>
      <c r="F93" s="2">
        <f t="shared" si="7"/>
        <v>0.00938967136150235</v>
      </c>
      <c r="G93" s="2">
        <f t="shared" si="8"/>
        <v>0.990610328638498</v>
      </c>
    </row>
    <row r="94" spans="1:7">
      <c r="A94" s="1" t="s">
        <v>116</v>
      </c>
      <c r="B94" s="1">
        <v>3</v>
      </c>
      <c r="C94" s="1">
        <v>10</v>
      </c>
      <c r="D94" s="1">
        <v>213</v>
      </c>
      <c r="E94" s="2">
        <f t="shared" si="6"/>
        <v>0.0140845070422535</v>
      </c>
      <c r="F94" s="2">
        <f t="shared" si="7"/>
        <v>0.0469483568075117</v>
      </c>
      <c r="G94" s="2">
        <f t="shared" si="8"/>
        <v>0.938967136150235</v>
      </c>
    </row>
    <row r="95" spans="1:7">
      <c r="A95" s="1" t="s">
        <v>117</v>
      </c>
      <c r="B95" s="1">
        <v>0</v>
      </c>
      <c r="C95" s="1">
        <v>0</v>
      </c>
      <c r="D95" s="1">
        <v>4</v>
      </c>
      <c r="E95" s="2">
        <f t="shared" si="6"/>
        <v>0</v>
      </c>
      <c r="F95" s="2">
        <f t="shared" si="7"/>
        <v>0</v>
      </c>
      <c r="G95" s="2">
        <f t="shared" si="8"/>
        <v>1</v>
      </c>
    </row>
    <row r="96" spans="1:7">
      <c r="A96" s="1" t="s">
        <v>118</v>
      </c>
      <c r="B96" s="1">
        <v>0</v>
      </c>
      <c r="C96" s="1">
        <v>0</v>
      </c>
      <c r="D96" s="1">
        <v>4</v>
      </c>
      <c r="E96" s="2">
        <f t="shared" si="6"/>
        <v>0</v>
      </c>
      <c r="F96" s="2">
        <f t="shared" si="7"/>
        <v>0</v>
      </c>
      <c r="G96" s="2">
        <f t="shared" si="8"/>
        <v>1</v>
      </c>
    </row>
    <row r="97" spans="1:7">
      <c r="A97" s="1" t="s">
        <v>119</v>
      </c>
      <c r="B97" s="1">
        <v>0</v>
      </c>
      <c r="C97" s="1">
        <v>0</v>
      </c>
      <c r="D97" s="1">
        <v>11</v>
      </c>
      <c r="E97" s="2">
        <f t="shared" si="6"/>
        <v>0</v>
      </c>
      <c r="F97" s="2">
        <f t="shared" si="7"/>
        <v>0</v>
      </c>
      <c r="G97" s="2">
        <f t="shared" si="8"/>
        <v>1</v>
      </c>
    </row>
    <row r="98" spans="1:7">
      <c r="A98" s="1" t="s">
        <v>120</v>
      </c>
      <c r="B98" s="1">
        <v>0</v>
      </c>
      <c r="C98" s="1">
        <v>0</v>
      </c>
      <c r="D98" s="1">
        <v>9</v>
      </c>
      <c r="E98" s="2">
        <f t="shared" si="6"/>
        <v>0</v>
      </c>
      <c r="F98" s="2">
        <f t="shared" si="7"/>
        <v>0</v>
      </c>
      <c r="G98" s="2">
        <f t="shared" si="8"/>
        <v>1</v>
      </c>
    </row>
    <row r="99" spans="1:7">
      <c r="A99" s="1" t="s">
        <v>121</v>
      </c>
      <c r="B99" s="1">
        <v>3</v>
      </c>
      <c r="C99" s="1">
        <v>2</v>
      </c>
      <c r="D99" s="1">
        <v>51</v>
      </c>
      <c r="E99" s="2">
        <f t="shared" ref="E99:E124" si="9">B99/D99</f>
        <v>0.0588235294117647</v>
      </c>
      <c r="F99" s="2">
        <f t="shared" ref="F99:F124" si="10">C99/D99</f>
        <v>0.0392156862745098</v>
      </c>
      <c r="G99" s="2">
        <f t="shared" ref="G99:G124" si="11">1-E99-F99</f>
        <v>0.901960784313726</v>
      </c>
    </row>
    <row r="100" spans="1:7">
      <c r="A100" s="1" t="s">
        <v>122</v>
      </c>
      <c r="B100" s="1">
        <v>33</v>
      </c>
      <c r="C100" s="1">
        <v>18</v>
      </c>
      <c r="D100" s="1">
        <v>880</v>
      </c>
      <c r="E100" s="2">
        <f t="shared" si="9"/>
        <v>0.0375</v>
      </c>
      <c r="F100" s="2">
        <f t="shared" si="10"/>
        <v>0.0204545454545455</v>
      </c>
      <c r="G100" s="2">
        <f t="shared" si="11"/>
        <v>0.942045454545455</v>
      </c>
    </row>
    <row r="101" spans="1:7">
      <c r="A101" s="1" t="s">
        <v>123</v>
      </c>
      <c r="B101" s="1">
        <v>0</v>
      </c>
      <c r="C101" s="1">
        <v>0</v>
      </c>
      <c r="D101" s="1">
        <v>58</v>
      </c>
      <c r="E101" s="2">
        <f t="shared" si="9"/>
        <v>0</v>
      </c>
      <c r="F101" s="2">
        <f t="shared" si="10"/>
        <v>0</v>
      </c>
      <c r="G101" s="2">
        <f t="shared" si="11"/>
        <v>1</v>
      </c>
    </row>
    <row r="102" spans="1:7">
      <c r="A102" s="1" t="s">
        <v>124</v>
      </c>
      <c r="B102" s="1">
        <v>0</v>
      </c>
      <c r="C102" s="1">
        <v>0</v>
      </c>
      <c r="D102" s="1">
        <v>16</v>
      </c>
      <c r="E102" s="2">
        <f t="shared" si="9"/>
        <v>0</v>
      </c>
      <c r="F102" s="2">
        <f t="shared" si="10"/>
        <v>0</v>
      </c>
      <c r="G102" s="2">
        <f t="shared" si="11"/>
        <v>1</v>
      </c>
    </row>
    <row r="103" spans="1:7">
      <c r="A103" s="1" t="s">
        <v>125</v>
      </c>
      <c r="B103" s="1">
        <v>21</v>
      </c>
      <c r="C103" s="1">
        <v>40</v>
      </c>
      <c r="D103" s="1">
        <v>730</v>
      </c>
      <c r="E103" s="2">
        <f t="shared" si="9"/>
        <v>0.0287671232876712</v>
      </c>
      <c r="F103" s="2">
        <f t="shared" si="10"/>
        <v>0.0547945205479452</v>
      </c>
      <c r="G103" s="2">
        <f t="shared" si="11"/>
        <v>0.916438356164384</v>
      </c>
    </row>
    <row r="104" spans="1:7">
      <c r="A104" s="1" t="s">
        <v>126</v>
      </c>
      <c r="B104" s="1">
        <v>0</v>
      </c>
      <c r="C104" s="1">
        <v>6</v>
      </c>
      <c r="D104" s="1">
        <v>172</v>
      </c>
      <c r="E104" s="2">
        <f t="shared" si="9"/>
        <v>0</v>
      </c>
      <c r="F104" s="2">
        <f t="shared" si="10"/>
        <v>0.0348837209302326</v>
      </c>
      <c r="G104" s="2">
        <f t="shared" si="11"/>
        <v>0.965116279069767</v>
      </c>
    </row>
    <row r="105" spans="1:7">
      <c r="A105" s="1" t="s">
        <v>127</v>
      </c>
      <c r="B105" s="1">
        <v>0</v>
      </c>
      <c r="C105" s="1">
        <v>0</v>
      </c>
      <c r="D105" s="1">
        <v>1</v>
      </c>
      <c r="E105" s="2">
        <f t="shared" si="9"/>
        <v>0</v>
      </c>
      <c r="F105" s="2">
        <f t="shared" si="10"/>
        <v>0</v>
      </c>
      <c r="G105" s="2">
        <f t="shared" si="11"/>
        <v>1</v>
      </c>
    </row>
    <row r="106" spans="1:7">
      <c r="A106" s="1" t="s">
        <v>128</v>
      </c>
      <c r="B106" s="1">
        <v>0</v>
      </c>
      <c r="C106" s="1">
        <v>0</v>
      </c>
      <c r="D106" s="1">
        <v>6</v>
      </c>
      <c r="E106" s="2">
        <f t="shared" si="9"/>
        <v>0</v>
      </c>
      <c r="F106" s="2">
        <f t="shared" si="10"/>
        <v>0</v>
      </c>
      <c r="G106" s="2">
        <f t="shared" si="11"/>
        <v>1</v>
      </c>
    </row>
    <row r="107" spans="1:7">
      <c r="A107" s="1" t="s">
        <v>129</v>
      </c>
      <c r="B107" s="1">
        <v>0</v>
      </c>
      <c r="C107" s="1">
        <v>2</v>
      </c>
      <c r="D107" s="1">
        <v>36</v>
      </c>
      <c r="E107" s="2">
        <f t="shared" si="9"/>
        <v>0</v>
      </c>
      <c r="F107" s="2">
        <f t="shared" si="10"/>
        <v>0.0555555555555556</v>
      </c>
      <c r="G107" s="2">
        <f t="shared" si="11"/>
        <v>0.944444444444444</v>
      </c>
    </row>
    <row r="108" spans="1:7">
      <c r="A108" s="1" t="s">
        <v>130</v>
      </c>
      <c r="B108" s="1">
        <v>0</v>
      </c>
      <c r="C108" s="1">
        <v>0</v>
      </c>
      <c r="D108" s="1">
        <v>9</v>
      </c>
      <c r="E108" s="2">
        <f t="shared" si="9"/>
        <v>0</v>
      </c>
      <c r="F108" s="2">
        <f t="shared" si="10"/>
        <v>0</v>
      </c>
      <c r="G108" s="2">
        <f t="shared" si="11"/>
        <v>1</v>
      </c>
    </row>
    <row r="109" spans="1:7">
      <c r="A109" s="1" t="s">
        <v>131</v>
      </c>
      <c r="B109" s="1">
        <v>12</v>
      </c>
      <c r="C109" s="1">
        <v>0</v>
      </c>
      <c r="D109" s="1">
        <v>218</v>
      </c>
      <c r="E109" s="2">
        <f t="shared" si="9"/>
        <v>0.055045871559633</v>
      </c>
      <c r="F109" s="2">
        <f t="shared" si="10"/>
        <v>0</v>
      </c>
      <c r="G109" s="2">
        <f t="shared" si="11"/>
        <v>0.944954128440367</v>
      </c>
    </row>
    <row r="110" spans="1:7">
      <c r="A110" s="1" t="s">
        <v>132</v>
      </c>
      <c r="B110" s="1">
        <v>0</v>
      </c>
      <c r="C110" s="1">
        <v>0</v>
      </c>
      <c r="D110" s="1">
        <v>10</v>
      </c>
      <c r="E110" s="2">
        <f t="shared" si="9"/>
        <v>0</v>
      </c>
      <c r="F110" s="2">
        <f t="shared" si="10"/>
        <v>0</v>
      </c>
      <c r="G110" s="2">
        <f t="shared" si="11"/>
        <v>1</v>
      </c>
    </row>
    <row r="111" spans="1:7">
      <c r="A111" s="1" t="s">
        <v>133</v>
      </c>
      <c r="B111" s="1">
        <v>0</v>
      </c>
      <c r="C111" s="1">
        <v>0</v>
      </c>
      <c r="D111" s="1">
        <v>3</v>
      </c>
      <c r="E111" s="2">
        <f t="shared" si="9"/>
        <v>0</v>
      </c>
      <c r="F111" s="2">
        <f t="shared" si="10"/>
        <v>0</v>
      </c>
      <c r="G111" s="2">
        <f t="shared" si="11"/>
        <v>1</v>
      </c>
    </row>
    <row r="112" spans="1:7">
      <c r="A112" s="1" t="s">
        <v>134</v>
      </c>
      <c r="B112" s="1">
        <v>12</v>
      </c>
      <c r="C112" s="1">
        <v>28</v>
      </c>
      <c r="D112" s="1">
        <v>278</v>
      </c>
      <c r="E112" s="2">
        <f t="shared" si="9"/>
        <v>0.0431654676258993</v>
      </c>
      <c r="F112" s="2">
        <f t="shared" si="10"/>
        <v>0.100719424460432</v>
      </c>
      <c r="G112" s="2">
        <f t="shared" si="11"/>
        <v>0.856115107913669</v>
      </c>
    </row>
    <row r="113" spans="1:7">
      <c r="A113" s="1" t="s">
        <v>135</v>
      </c>
      <c r="B113" s="1">
        <v>6</v>
      </c>
      <c r="C113" s="1">
        <v>8</v>
      </c>
      <c r="D113" s="1">
        <v>106</v>
      </c>
      <c r="E113" s="2">
        <f t="shared" si="9"/>
        <v>0.0566037735849057</v>
      </c>
      <c r="F113" s="2">
        <f t="shared" si="10"/>
        <v>0.0754716981132075</v>
      </c>
      <c r="G113" s="2">
        <f t="shared" si="11"/>
        <v>0.867924528301887</v>
      </c>
    </row>
    <row r="114" spans="1:7">
      <c r="A114" s="1" t="s">
        <v>136</v>
      </c>
      <c r="B114" s="1">
        <v>0</v>
      </c>
      <c r="C114" s="1">
        <v>4</v>
      </c>
      <c r="D114" s="1">
        <v>104</v>
      </c>
      <c r="E114" s="2">
        <f t="shared" si="9"/>
        <v>0</v>
      </c>
      <c r="F114" s="2">
        <f t="shared" si="10"/>
        <v>0.0384615384615385</v>
      </c>
      <c r="G114" s="2">
        <f t="shared" si="11"/>
        <v>0.961538461538462</v>
      </c>
    </row>
    <row r="115" spans="1:7">
      <c r="A115" s="1" t="s">
        <v>137</v>
      </c>
      <c r="B115" s="1">
        <v>0</v>
      </c>
      <c r="C115" s="1">
        <v>14</v>
      </c>
      <c r="D115" s="1">
        <v>76</v>
      </c>
      <c r="E115" s="2">
        <f t="shared" si="9"/>
        <v>0</v>
      </c>
      <c r="F115" s="2">
        <f t="shared" si="10"/>
        <v>0.184210526315789</v>
      </c>
      <c r="G115" s="2">
        <f t="shared" si="11"/>
        <v>0.815789473684211</v>
      </c>
    </row>
    <row r="116" spans="1:7">
      <c r="A116" s="1" t="s">
        <v>138</v>
      </c>
      <c r="B116" s="1">
        <v>0</v>
      </c>
      <c r="C116" s="1">
        <v>0</v>
      </c>
      <c r="D116" s="1">
        <v>2</v>
      </c>
      <c r="E116" s="2">
        <f t="shared" si="9"/>
        <v>0</v>
      </c>
      <c r="F116" s="2">
        <f t="shared" si="10"/>
        <v>0</v>
      </c>
      <c r="G116" s="2">
        <f t="shared" si="11"/>
        <v>1</v>
      </c>
    </row>
    <row r="117" spans="1:7">
      <c r="A117" s="1" t="s">
        <v>139</v>
      </c>
      <c r="B117" s="1">
        <v>0</v>
      </c>
      <c r="C117" s="1">
        <v>0</v>
      </c>
      <c r="D117" s="1">
        <v>10</v>
      </c>
      <c r="E117" s="2">
        <f t="shared" si="9"/>
        <v>0</v>
      </c>
      <c r="F117" s="2">
        <f t="shared" si="10"/>
        <v>0</v>
      </c>
      <c r="G117" s="2">
        <f t="shared" si="11"/>
        <v>1</v>
      </c>
    </row>
    <row r="118" spans="1:7">
      <c r="A118" s="1" t="s">
        <v>140</v>
      </c>
      <c r="B118" s="1">
        <v>0</v>
      </c>
      <c r="C118" s="1">
        <v>0</v>
      </c>
      <c r="D118" s="1">
        <v>4</v>
      </c>
      <c r="E118" s="2">
        <f t="shared" si="9"/>
        <v>0</v>
      </c>
      <c r="F118" s="2">
        <f t="shared" si="10"/>
        <v>0</v>
      </c>
      <c r="G118" s="2">
        <f t="shared" si="11"/>
        <v>1</v>
      </c>
    </row>
    <row r="119" spans="1:7">
      <c r="A119" s="1" t="s">
        <v>141</v>
      </c>
      <c r="B119" s="1">
        <v>0</v>
      </c>
      <c r="C119" s="1">
        <v>4</v>
      </c>
      <c r="D119" s="1">
        <v>29</v>
      </c>
      <c r="E119" s="2">
        <f t="shared" si="9"/>
        <v>0</v>
      </c>
      <c r="F119" s="2">
        <f t="shared" si="10"/>
        <v>0.137931034482759</v>
      </c>
      <c r="G119" s="2">
        <f t="shared" si="11"/>
        <v>0.862068965517241</v>
      </c>
    </row>
    <row r="120" spans="1:7">
      <c r="A120" s="1" t="s">
        <v>142</v>
      </c>
      <c r="B120" s="1">
        <v>3</v>
      </c>
      <c r="C120" s="1">
        <v>2</v>
      </c>
      <c r="D120" s="1">
        <v>315</v>
      </c>
      <c r="E120" s="2">
        <f t="shared" si="9"/>
        <v>0.00952380952380952</v>
      </c>
      <c r="F120" s="2">
        <f t="shared" si="10"/>
        <v>0.00634920634920635</v>
      </c>
      <c r="G120" s="2">
        <f t="shared" si="11"/>
        <v>0.984126984126984</v>
      </c>
    </row>
    <row r="121" spans="1:7">
      <c r="A121" s="1" t="s">
        <v>143</v>
      </c>
      <c r="B121" s="1">
        <v>0</v>
      </c>
      <c r="C121" s="1">
        <v>2</v>
      </c>
      <c r="D121" s="1">
        <v>36</v>
      </c>
      <c r="E121" s="2">
        <f t="shared" si="9"/>
        <v>0</v>
      </c>
      <c r="F121" s="2">
        <f t="shared" si="10"/>
        <v>0.0555555555555556</v>
      </c>
      <c r="G121" s="2">
        <f t="shared" si="11"/>
        <v>0.944444444444444</v>
      </c>
    </row>
    <row r="122" spans="1:7">
      <c r="A122" s="1" t="s">
        <v>144</v>
      </c>
      <c r="B122" s="1">
        <v>3</v>
      </c>
      <c r="C122" s="1">
        <v>0</v>
      </c>
      <c r="D122" s="1">
        <v>50</v>
      </c>
      <c r="E122" s="2">
        <f t="shared" si="9"/>
        <v>0.06</v>
      </c>
      <c r="F122" s="2">
        <f t="shared" si="10"/>
        <v>0</v>
      </c>
      <c r="G122" s="2">
        <f t="shared" si="11"/>
        <v>0.94</v>
      </c>
    </row>
    <row r="123" spans="1:7">
      <c r="A123" s="1" t="s">
        <v>145</v>
      </c>
      <c r="B123" s="1">
        <v>3</v>
      </c>
      <c r="C123" s="1">
        <v>2</v>
      </c>
      <c r="D123" s="1">
        <v>48</v>
      </c>
      <c r="E123" s="2">
        <f t="shared" si="9"/>
        <v>0.0625</v>
      </c>
      <c r="F123" s="2">
        <f t="shared" si="10"/>
        <v>0.0416666666666667</v>
      </c>
      <c r="G123" s="2">
        <f t="shared" si="11"/>
        <v>0.895833333333333</v>
      </c>
    </row>
    <row r="124" spans="1:7">
      <c r="A124" s="1" t="s">
        <v>146</v>
      </c>
      <c r="B124" s="1">
        <v>0</v>
      </c>
      <c r="C124" s="1">
        <v>0</v>
      </c>
      <c r="D124" s="1">
        <v>3</v>
      </c>
      <c r="E124" s="2">
        <f t="shared" si="9"/>
        <v>0</v>
      </c>
      <c r="F124" s="2">
        <f t="shared" si="10"/>
        <v>0</v>
      </c>
      <c r="G124" s="2">
        <f t="shared" si="11"/>
        <v>1</v>
      </c>
    </row>
    <row r="125" spans="4:4">
      <c r="D125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5"/>
  <sheetViews>
    <sheetView workbookViewId="0">
      <selection activeCell="B1" sqref="B$1:G$1048576"/>
    </sheetView>
  </sheetViews>
  <sheetFormatPr defaultColWidth="8.88888888888889" defaultRowHeight="14.4" outlineLevelCol="6"/>
  <cols>
    <col min="1" max="1" width="9" style="1"/>
    <col min="2" max="2" width="12" style="1" customWidth="1"/>
    <col min="3" max="3" width="13.1111111111111" style="1" customWidth="1"/>
    <col min="4" max="4" width="11.8888888888889" style="1" customWidth="1"/>
    <col min="5" max="6" width="12.8888888888889" style="2"/>
    <col min="7" max="7" width="17" style="2" customWidth="1"/>
    <col min="8" max="16384" width="8.88888888888889" style="2"/>
  </cols>
  <sheetData>
    <row r="1" spans="1:7">
      <c r="A1" s="3" t="s">
        <v>0</v>
      </c>
      <c r="B1" s="3" t="s">
        <v>9</v>
      </c>
      <c r="C1" s="3" t="s">
        <v>10</v>
      </c>
      <c r="D1" s="4" t="s">
        <v>11</v>
      </c>
      <c r="E1" s="5" t="s">
        <v>12</v>
      </c>
      <c r="F1" s="5" t="s">
        <v>13</v>
      </c>
      <c r="G1" s="5" t="s">
        <v>14</v>
      </c>
    </row>
    <row r="2" spans="1:7">
      <c r="A2" s="1" t="s">
        <v>18</v>
      </c>
      <c r="B2" s="1">
        <v>229</v>
      </c>
      <c r="C2" s="1">
        <v>224</v>
      </c>
      <c r="D2" s="1">
        <v>8110</v>
      </c>
      <c r="E2" s="2">
        <f>B2/D2</f>
        <v>0.0282367447595561</v>
      </c>
      <c r="F2" s="2">
        <f>C2/D2</f>
        <v>0.0276202219482121</v>
      </c>
      <c r="G2" s="2">
        <f>1-E2-F2</f>
        <v>0.944143033292232</v>
      </c>
    </row>
    <row r="3" spans="1:7">
      <c r="A3" s="1" t="s">
        <v>21</v>
      </c>
      <c r="B3" s="1">
        <v>360</v>
      </c>
      <c r="C3" s="1">
        <v>1042</v>
      </c>
      <c r="D3" s="1">
        <v>12707</v>
      </c>
      <c r="E3" s="2">
        <f t="shared" ref="E3:E34" si="0">B3/D3</f>
        <v>0.0283308412685921</v>
      </c>
      <c r="F3" s="2">
        <f t="shared" ref="F3:F34" si="1">C3/D3</f>
        <v>0.0820020461163138</v>
      </c>
      <c r="G3" s="2">
        <f t="shared" ref="G3:G34" si="2">1-E3-F3</f>
        <v>0.889667112615094</v>
      </c>
    </row>
    <row r="4" spans="1:7">
      <c r="A4" s="1" t="s">
        <v>22</v>
      </c>
      <c r="B4" s="1">
        <v>4501</v>
      </c>
      <c r="C4" s="1">
        <v>385</v>
      </c>
      <c r="D4" s="1">
        <v>24073</v>
      </c>
      <c r="E4" s="2">
        <f t="shared" si="0"/>
        <v>0.186972957255016</v>
      </c>
      <c r="F4" s="2">
        <f t="shared" si="1"/>
        <v>0.0159930212271009</v>
      </c>
      <c r="G4" s="2">
        <f t="shared" si="2"/>
        <v>0.797034021517883</v>
      </c>
    </row>
    <row r="5" spans="1:7">
      <c r="A5" s="1" t="s">
        <v>24</v>
      </c>
      <c r="B5" s="1">
        <v>9</v>
      </c>
      <c r="C5" s="1">
        <v>190</v>
      </c>
      <c r="D5" s="1">
        <v>2231</v>
      </c>
      <c r="E5" s="2">
        <f t="shared" si="0"/>
        <v>0.00403406544150605</v>
      </c>
      <c r="F5" s="2">
        <f t="shared" si="1"/>
        <v>0.0851636037651277</v>
      </c>
      <c r="G5" s="2">
        <f t="shared" si="2"/>
        <v>0.910802330793366</v>
      </c>
    </row>
    <row r="6" spans="1:7">
      <c r="A6" s="1" t="s">
        <v>25</v>
      </c>
      <c r="B6" s="1">
        <v>10</v>
      </c>
      <c r="C6" s="1">
        <v>55</v>
      </c>
      <c r="D6" s="1">
        <v>1060</v>
      </c>
      <c r="E6" s="2">
        <f t="shared" si="0"/>
        <v>0.00943396226415094</v>
      </c>
      <c r="F6" s="2">
        <f t="shared" si="1"/>
        <v>0.0518867924528302</v>
      </c>
      <c r="G6" s="2">
        <f t="shared" si="2"/>
        <v>0.938679245283019</v>
      </c>
    </row>
    <row r="7" spans="1:7">
      <c r="A7" s="1" t="s">
        <v>27</v>
      </c>
      <c r="B7" s="1">
        <v>23</v>
      </c>
      <c r="C7" s="1">
        <v>139</v>
      </c>
      <c r="D7" s="1">
        <v>1052</v>
      </c>
      <c r="E7" s="2">
        <f t="shared" si="0"/>
        <v>0.0218631178707224</v>
      </c>
      <c r="F7" s="2">
        <f t="shared" si="1"/>
        <v>0.13212927756654</v>
      </c>
      <c r="G7" s="2">
        <f t="shared" si="2"/>
        <v>0.846007604562738</v>
      </c>
    </row>
    <row r="8" spans="1:7">
      <c r="A8" s="1" t="s">
        <v>28</v>
      </c>
      <c r="B8" s="1">
        <v>1909</v>
      </c>
      <c r="C8" s="1">
        <v>117</v>
      </c>
      <c r="D8" s="1">
        <v>8149</v>
      </c>
      <c r="E8" s="2">
        <f t="shared" si="0"/>
        <v>0.234261872622408</v>
      </c>
      <c r="F8" s="2">
        <f t="shared" si="1"/>
        <v>0.0143575898883299</v>
      </c>
      <c r="G8" s="2">
        <f t="shared" si="2"/>
        <v>0.751380537489262</v>
      </c>
    </row>
    <row r="9" spans="1:7">
      <c r="A9" s="1" t="s">
        <v>29</v>
      </c>
      <c r="B9" s="1">
        <v>248</v>
      </c>
      <c r="C9" s="1">
        <v>1066</v>
      </c>
      <c r="D9" s="1">
        <v>9425</v>
      </c>
      <c r="E9" s="2">
        <f t="shared" si="0"/>
        <v>0.0263129973474801</v>
      </c>
      <c r="F9" s="2">
        <f t="shared" si="1"/>
        <v>0.113103448275862</v>
      </c>
      <c r="G9" s="2">
        <f t="shared" si="2"/>
        <v>0.860583554376658</v>
      </c>
    </row>
    <row r="10" spans="1:7">
      <c r="A10" s="1" t="s">
        <v>30</v>
      </c>
      <c r="B10" s="1">
        <v>122</v>
      </c>
      <c r="C10" s="1">
        <v>146</v>
      </c>
      <c r="D10" s="1">
        <v>5906</v>
      </c>
      <c r="E10" s="2">
        <f t="shared" si="0"/>
        <v>0.0206569590247206</v>
      </c>
      <c r="F10" s="2">
        <f t="shared" si="1"/>
        <v>0.0247206230951575</v>
      </c>
      <c r="G10" s="2">
        <f t="shared" si="2"/>
        <v>0.954622417880122</v>
      </c>
    </row>
    <row r="11" spans="1:7">
      <c r="A11" s="1" t="s">
        <v>31</v>
      </c>
      <c r="B11" s="1">
        <v>2</v>
      </c>
      <c r="C11" s="1">
        <v>52</v>
      </c>
      <c r="D11" s="1">
        <v>568</v>
      </c>
      <c r="E11" s="2">
        <f t="shared" si="0"/>
        <v>0.00352112676056338</v>
      </c>
      <c r="F11" s="2">
        <f t="shared" si="1"/>
        <v>0.0915492957746479</v>
      </c>
      <c r="G11" s="2">
        <f t="shared" si="2"/>
        <v>0.904929577464789</v>
      </c>
    </row>
    <row r="12" spans="1:7">
      <c r="A12" s="1" t="s">
        <v>32</v>
      </c>
      <c r="B12" s="1">
        <v>1</v>
      </c>
      <c r="C12" s="1">
        <v>66</v>
      </c>
      <c r="D12" s="1">
        <v>1117</v>
      </c>
      <c r="E12" s="2">
        <f t="shared" si="0"/>
        <v>0.000895255147717099</v>
      </c>
      <c r="F12" s="2">
        <f t="shared" si="1"/>
        <v>0.0590868397493286</v>
      </c>
      <c r="G12" s="2">
        <f t="shared" si="2"/>
        <v>0.940017905102954</v>
      </c>
    </row>
    <row r="13" spans="1:7">
      <c r="A13" s="1" t="s">
        <v>33</v>
      </c>
      <c r="B13" s="1">
        <v>1</v>
      </c>
      <c r="C13" s="1">
        <v>22</v>
      </c>
      <c r="D13" s="1">
        <v>285</v>
      </c>
      <c r="E13" s="2">
        <f t="shared" si="0"/>
        <v>0.00350877192982456</v>
      </c>
      <c r="F13" s="2">
        <f t="shared" si="1"/>
        <v>0.0771929824561404</v>
      </c>
      <c r="G13" s="2">
        <f t="shared" si="2"/>
        <v>0.919298245614035</v>
      </c>
    </row>
    <row r="14" spans="1:7">
      <c r="A14" s="1" t="s">
        <v>34</v>
      </c>
      <c r="B14" s="1">
        <v>74</v>
      </c>
      <c r="C14" s="1">
        <v>1197</v>
      </c>
      <c r="D14" s="1">
        <v>8005</v>
      </c>
      <c r="E14" s="2">
        <f t="shared" si="0"/>
        <v>0.00924422236102436</v>
      </c>
      <c r="F14" s="2">
        <f t="shared" si="1"/>
        <v>0.149531542785759</v>
      </c>
      <c r="G14" s="2">
        <f t="shared" si="2"/>
        <v>0.841224234853217</v>
      </c>
    </row>
    <row r="15" spans="1:7">
      <c r="A15" s="1" t="s">
        <v>35</v>
      </c>
      <c r="B15" s="1">
        <v>43</v>
      </c>
      <c r="C15" s="1">
        <v>239</v>
      </c>
      <c r="D15" s="1">
        <v>3336</v>
      </c>
      <c r="E15" s="2">
        <f t="shared" si="0"/>
        <v>0.0128896882494005</v>
      </c>
      <c r="F15" s="2">
        <f t="shared" si="1"/>
        <v>0.0716426858513189</v>
      </c>
      <c r="G15" s="2">
        <f t="shared" si="2"/>
        <v>0.915467625899281</v>
      </c>
    </row>
    <row r="16" spans="1:7">
      <c r="A16" s="1" t="s">
        <v>36</v>
      </c>
      <c r="B16" s="1">
        <v>0</v>
      </c>
      <c r="C16" s="1">
        <v>152</v>
      </c>
      <c r="D16" s="1">
        <v>2412</v>
      </c>
      <c r="E16" s="2">
        <f t="shared" si="0"/>
        <v>0</v>
      </c>
      <c r="F16" s="2">
        <f t="shared" si="1"/>
        <v>0.0630182421227197</v>
      </c>
      <c r="G16" s="2">
        <f t="shared" si="2"/>
        <v>0.93698175787728</v>
      </c>
    </row>
    <row r="17" spans="1:7">
      <c r="A17" s="1" t="s">
        <v>37</v>
      </c>
      <c r="B17" s="1">
        <v>0</v>
      </c>
      <c r="C17" s="1">
        <v>49</v>
      </c>
      <c r="D17" s="1">
        <v>439</v>
      </c>
      <c r="E17" s="2">
        <f t="shared" si="0"/>
        <v>0</v>
      </c>
      <c r="F17" s="2">
        <f t="shared" si="1"/>
        <v>0.111617312072893</v>
      </c>
      <c r="G17" s="2">
        <f t="shared" si="2"/>
        <v>0.888382687927107</v>
      </c>
    </row>
    <row r="18" spans="1:7">
      <c r="A18" s="1" t="s">
        <v>38</v>
      </c>
      <c r="B18" s="1">
        <v>13</v>
      </c>
      <c r="C18" s="1">
        <v>115</v>
      </c>
      <c r="D18" s="1">
        <v>676</v>
      </c>
      <c r="E18" s="2">
        <f t="shared" si="0"/>
        <v>0.0192307692307692</v>
      </c>
      <c r="F18" s="2">
        <f t="shared" si="1"/>
        <v>0.170118343195266</v>
      </c>
      <c r="G18" s="2">
        <f t="shared" si="2"/>
        <v>0.810650887573964</v>
      </c>
    </row>
    <row r="19" spans="1:7">
      <c r="A19" s="1" t="s">
        <v>39</v>
      </c>
      <c r="B19" s="1">
        <v>2</v>
      </c>
      <c r="C19" s="1">
        <v>36</v>
      </c>
      <c r="D19" s="1">
        <v>381</v>
      </c>
      <c r="E19" s="2">
        <f t="shared" si="0"/>
        <v>0.005249343832021</v>
      </c>
      <c r="F19" s="2">
        <f t="shared" si="1"/>
        <v>0.094488188976378</v>
      </c>
      <c r="G19" s="2">
        <f t="shared" si="2"/>
        <v>0.900262467191601</v>
      </c>
    </row>
    <row r="20" spans="1:7">
      <c r="A20" s="1" t="s">
        <v>40</v>
      </c>
      <c r="B20" s="1">
        <v>66</v>
      </c>
      <c r="C20" s="1">
        <v>278</v>
      </c>
      <c r="D20" s="1">
        <v>3099</v>
      </c>
      <c r="E20" s="2">
        <f t="shared" si="0"/>
        <v>0.021297192642788</v>
      </c>
      <c r="F20" s="2">
        <f t="shared" si="1"/>
        <v>0.0897063568893191</v>
      </c>
      <c r="G20" s="2">
        <f t="shared" si="2"/>
        <v>0.888996450467893</v>
      </c>
    </row>
    <row r="21" spans="1:7">
      <c r="A21" s="1" t="s">
        <v>41</v>
      </c>
      <c r="B21" s="1">
        <v>0</v>
      </c>
      <c r="C21" s="1">
        <v>40</v>
      </c>
      <c r="D21" s="1">
        <v>777</v>
      </c>
      <c r="E21" s="2">
        <f t="shared" si="0"/>
        <v>0</v>
      </c>
      <c r="F21" s="2">
        <f t="shared" si="1"/>
        <v>0.0514800514800515</v>
      </c>
      <c r="G21" s="2">
        <f t="shared" si="2"/>
        <v>0.948519948519948</v>
      </c>
    </row>
    <row r="22" spans="1:7">
      <c r="A22" s="1" t="s">
        <v>42</v>
      </c>
      <c r="B22" s="1">
        <v>46</v>
      </c>
      <c r="C22" s="1">
        <v>38</v>
      </c>
      <c r="D22" s="1">
        <v>1466</v>
      </c>
      <c r="E22" s="2">
        <f t="shared" si="0"/>
        <v>0.0313778990450205</v>
      </c>
      <c r="F22" s="2">
        <f t="shared" si="1"/>
        <v>0.0259208731241473</v>
      </c>
      <c r="G22" s="2">
        <f t="shared" si="2"/>
        <v>0.942701227830832</v>
      </c>
    </row>
    <row r="23" spans="1:7">
      <c r="A23" s="1" t="s">
        <v>43</v>
      </c>
      <c r="B23" s="1">
        <v>12</v>
      </c>
      <c r="C23" s="1">
        <v>196</v>
      </c>
      <c r="D23" s="1">
        <v>1562</v>
      </c>
      <c r="E23" s="2">
        <f t="shared" si="0"/>
        <v>0.00768245838668374</v>
      </c>
      <c r="F23" s="2">
        <f t="shared" si="1"/>
        <v>0.125480153649168</v>
      </c>
      <c r="G23" s="2">
        <f t="shared" si="2"/>
        <v>0.866837387964149</v>
      </c>
    </row>
    <row r="24" spans="1:7">
      <c r="A24" s="1" t="s">
        <v>44</v>
      </c>
      <c r="B24" s="1">
        <v>37</v>
      </c>
      <c r="C24" s="1">
        <v>82</v>
      </c>
      <c r="D24" s="1">
        <v>3570</v>
      </c>
      <c r="E24" s="2">
        <f t="shared" si="0"/>
        <v>0.0103641456582633</v>
      </c>
      <c r="F24" s="2">
        <f t="shared" si="1"/>
        <v>0.02296918767507</v>
      </c>
      <c r="G24" s="2">
        <f t="shared" si="2"/>
        <v>0.966666666666667</v>
      </c>
    </row>
    <row r="25" spans="1:7">
      <c r="A25" s="1" t="s">
        <v>45</v>
      </c>
      <c r="B25" s="1">
        <v>28</v>
      </c>
      <c r="C25" s="1">
        <v>144</v>
      </c>
      <c r="D25" s="1">
        <v>1782</v>
      </c>
      <c r="E25" s="2">
        <f t="shared" si="0"/>
        <v>0.015712682379349</v>
      </c>
      <c r="F25" s="2">
        <f t="shared" si="1"/>
        <v>0.0808080808080808</v>
      </c>
      <c r="G25" s="2">
        <f t="shared" si="2"/>
        <v>0.90347923681257</v>
      </c>
    </row>
    <row r="26" spans="1:7">
      <c r="A26" s="1" t="s">
        <v>46</v>
      </c>
      <c r="B26" s="1">
        <v>23</v>
      </c>
      <c r="C26" s="1">
        <v>164</v>
      </c>
      <c r="D26" s="1">
        <v>978</v>
      </c>
      <c r="E26" s="2">
        <f t="shared" si="0"/>
        <v>0.0235173824130879</v>
      </c>
      <c r="F26" s="2">
        <f t="shared" si="1"/>
        <v>0.167689161554192</v>
      </c>
      <c r="G26" s="2">
        <f t="shared" si="2"/>
        <v>0.80879345603272</v>
      </c>
    </row>
    <row r="27" spans="1:7">
      <c r="A27" s="1" t="s">
        <v>47</v>
      </c>
      <c r="B27" s="1">
        <v>2</v>
      </c>
      <c r="C27" s="1">
        <v>54</v>
      </c>
      <c r="D27" s="1">
        <v>504</v>
      </c>
      <c r="E27" s="2">
        <f t="shared" si="0"/>
        <v>0.00396825396825397</v>
      </c>
      <c r="F27" s="2">
        <f t="shared" si="1"/>
        <v>0.107142857142857</v>
      </c>
      <c r="G27" s="2">
        <f t="shared" si="2"/>
        <v>0.888888888888889</v>
      </c>
    </row>
    <row r="28" spans="1:7">
      <c r="A28" s="1" t="s">
        <v>48</v>
      </c>
      <c r="B28" s="1">
        <v>24</v>
      </c>
      <c r="C28" s="1">
        <v>79</v>
      </c>
      <c r="D28" s="1">
        <v>1468</v>
      </c>
      <c r="E28" s="2">
        <f t="shared" si="0"/>
        <v>0.0163487738419619</v>
      </c>
      <c r="F28" s="2">
        <f t="shared" si="1"/>
        <v>0.0538147138964578</v>
      </c>
      <c r="G28" s="2">
        <f t="shared" si="2"/>
        <v>0.92983651226158</v>
      </c>
    </row>
    <row r="29" spans="1:7">
      <c r="A29" s="1" t="s">
        <v>49</v>
      </c>
      <c r="B29" s="1">
        <v>0</v>
      </c>
      <c r="C29" s="1">
        <v>44</v>
      </c>
      <c r="D29" s="1">
        <v>569</v>
      </c>
      <c r="E29" s="2">
        <f t="shared" si="0"/>
        <v>0</v>
      </c>
      <c r="F29" s="2">
        <f t="shared" si="1"/>
        <v>0.0773286467486819</v>
      </c>
      <c r="G29" s="2">
        <f t="shared" si="2"/>
        <v>0.922671353251318</v>
      </c>
    </row>
    <row r="30" spans="1:7">
      <c r="A30" s="1" t="s">
        <v>50</v>
      </c>
      <c r="B30" s="1">
        <v>0</v>
      </c>
      <c r="C30" s="1">
        <v>6</v>
      </c>
      <c r="D30" s="1">
        <v>475</v>
      </c>
      <c r="E30" s="2">
        <f t="shared" si="0"/>
        <v>0</v>
      </c>
      <c r="F30" s="2">
        <f t="shared" si="1"/>
        <v>0.0126315789473684</v>
      </c>
      <c r="G30" s="2">
        <f t="shared" si="2"/>
        <v>0.987368421052632</v>
      </c>
    </row>
    <row r="31" spans="1:7">
      <c r="A31" s="1" t="s">
        <v>52</v>
      </c>
      <c r="B31" s="1">
        <v>0</v>
      </c>
      <c r="C31" s="1">
        <v>53</v>
      </c>
      <c r="D31" s="1">
        <v>800</v>
      </c>
      <c r="E31" s="2">
        <f t="shared" si="0"/>
        <v>0</v>
      </c>
      <c r="F31" s="2">
        <f t="shared" si="1"/>
        <v>0.06625</v>
      </c>
      <c r="G31" s="2">
        <f t="shared" si="2"/>
        <v>0.93375</v>
      </c>
    </row>
    <row r="32" spans="1:7">
      <c r="A32" s="1" t="s">
        <v>53</v>
      </c>
      <c r="B32" s="1">
        <v>6</v>
      </c>
      <c r="C32" s="1">
        <v>107</v>
      </c>
      <c r="D32" s="1">
        <v>2608</v>
      </c>
      <c r="E32" s="2">
        <f t="shared" si="0"/>
        <v>0.00230061349693252</v>
      </c>
      <c r="F32" s="2">
        <f t="shared" si="1"/>
        <v>0.0410276073619632</v>
      </c>
      <c r="G32" s="2">
        <f t="shared" si="2"/>
        <v>0.956671779141104</v>
      </c>
    </row>
    <row r="33" spans="1:7">
      <c r="A33" s="1" t="s">
        <v>54</v>
      </c>
      <c r="B33" s="1">
        <v>2</v>
      </c>
      <c r="C33" s="1">
        <v>84</v>
      </c>
      <c r="D33" s="1">
        <v>552</v>
      </c>
      <c r="E33" s="2">
        <f t="shared" si="0"/>
        <v>0.0036231884057971</v>
      </c>
      <c r="F33" s="2">
        <f t="shared" si="1"/>
        <v>0.152173913043478</v>
      </c>
      <c r="G33" s="2">
        <f t="shared" si="2"/>
        <v>0.844202898550725</v>
      </c>
    </row>
    <row r="34" spans="1:7">
      <c r="A34" s="1" t="s">
        <v>55</v>
      </c>
      <c r="B34" s="1">
        <v>14</v>
      </c>
      <c r="C34" s="1">
        <v>161</v>
      </c>
      <c r="D34" s="1">
        <v>1073</v>
      </c>
      <c r="E34" s="2">
        <f t="shared" si="0"/>
        <v>0.0130475302889096</v>
      </c>
      <c r="F34" s="2">
        <f t="shared" si="1"/>
        <v>0.15004659832246</v>
      </c>
      <c r="G34" s="2">
        <f t="shared" si="2"/>
        <v>0.83690587138863</v>
      </c>
    </row>
    <row r="35" spans="1:7">
      <c r="A35" s="1" t="s">
        <v>56</v>
      </c>
      <c r="B35" s="1">
        <v>3</v>
      </c>
      <c r="C35" s="1">
        <v>111</v>
      </c>
      <c r="D35" s="1">
        <v>707</v>
      </c>
      <c r="E35" s="2">
        <f t="shared" ref="E35:E66" si="3">B35/D35</f>
        <v>0.00424328147100424</v>
      </c>
      <c r="F35" s="2">
        <f t="shared" ref="F35:F66" si="4">C35/D35</f>
        <v>0.157001414427157</v>
      </c>
      <c r="G35" s="2">
        <f t="shared" ref="G35:G66" si="5">1-E35-F35</f>
        <v>0.838755304101839</v>
      </c>
    </row>
    <row r="36" spans="1:7">
      <c r="A36" s="1" t="s">
        <v>57</v>
      </c>
      <c r="B36" s="1">
        <v>2</v>
      </c>
      <c r="C36" s="1">
        <v>33</v>
      </c>
      <c r="D36" s="1">
        <v>770</v>
      </c>
      <c r="E36" s="2">
        <f t="shared" si="3"/>
        <v>0.0025974025974026</v>
      </c>
      <c r="F36" s="2">
        <f t="shared" si="4"/>
        <v>0.0428571428571429</v>
      </c>
      <c r="G36" s="2">
        <f t="shared" si="5"/>
        <v>0.954545454545455</v>
      </c>
    </row>
    <row r="37" spans="1:7">
      <c r="A37" s="1" t="s">
        <v>58</v>
      </c>
      <c r="B37" s="1">
        <v>36</v>
      </c>
      <c r="C37" s="1">
        <v>118</v>
      </c>
      <c r="D37" s="1">
        <v>1547</v>
      </c>
      <c r="E37" s="2">
        <f t="shared" si="3"/>
        <v>0.0232708468002586</v>
      </c>
      <c r="F37" s="2">
        <f t="shared" si="4"/>
        <v>0.0762766645119586</v>
      </c>
      <c r="G37" s="2">
        <f t="shared" si="5"/>
        <v>0.900452488687783</v>
      </c>
    </row>
    <row r="38" spans="1:7">
      <c r="A38" s="1" t="s">
        <v>60</v>
      </c>
      <c r="B38" s="1">
        <v>14</v>
      </c>
      <c r="C38" s="1">
        <v>89</v>
      </c>
      <c r="D38" s="1">
        <v>1273</v>
      </c>
      <c r="E38" s="2">
        <f t="shared" si="3"/>
        <v>0.0109976433621367</v>
      </c>
      <c r="F38" s="2">
        <f t="shared" si="4"/>
        <v>0.0699135899450118</v>
      </c>
      <c r="G38" s="2">
        <f t="shared" si="5"/>
        <v>0.919088766692852</v>
      </c>
    </row>
    <row r="39" spans="1:7">
      <c r="A39" s="1" t="s">
        <v>61</v>
      </c>
      <c r="B39" s="1">
        <v>4</v>
      </c>
      <c r="C39" s="1">
        <v>76</v>
      </c>
      <c r="D39" s="1">
        <v>628</v>
      </c>
      <c r="E39" s="2">
        <f t="shared" si="3"/>
        <v>0.00636942675159236</v>
      </c>
      <c r="F39" s="2">
        <f t="shared" si="4"/>
        <v>0.121019108280255</v>
      </c>
      <c r="G39" s="2">
        <f t="shared" si="5"/>
        <v>0.872611464968153</v>
      </c>
    </row>
    <row r="40" spans="1:7">
      <c r="A40" s="1" t="s">
        <v>62</v>
      </c>
      <c r="B40" s="1">
        <v>6</v>
      </c>
      <c r="C40" s="1">
        <v>28</v>
      </c>
      <c r="D40" s="1">
        <v>264</v>
      </c>
      <c r="E40" s="2">
        <f t="shared" si="3"/>
        <v>0.0227272727272727</v>
      </c>
      <c r="F40" s="2">
        <f t="shared" si="4"/>
        <v>0.106060606060606</v>
      </c>
      <c r="G40" s="2">
        <f t="shared" si="5"/>
        <v>0.871212121212121</v>
      </c>
    </row>
    <row r="41" spans="1:7">
      <c r="A41" s="1" t="s">
        <v>63</v>
      </c>
      <c r="B41" s="1">
        <v>42</v>
      </c>
      <c r="C41" s="1">
        <v>83</v>
      </c>
      <c r="D41" s="1">
        <v>883</v>
      </c>
      <c r="E41" s="2">
        <f t="shared" si="3"/>
        <v>0.0475651189127973</v>
      </c>
      <c r="F41" s="2">
        <f t="shared" si="4"/>
        <v>0.0939977349943375</v>
      </c>
      <c r="G41" s="2">
        <f t="shared" si="5"/>
        <v>0.858437146092865</v>
      </c>
    </row>
    <row r="42" spans="1:7">
      <c r="A42" s="1" t="s">
        <v>64</v>
      </c>
      <c r="B42" s="1">
        <v>18</v>
      </c>
      <c r="C42" s="1">
        <v>58</v>
      </c>
      <c r="D42" s="1">
        <v>663</v>
      </c>
      <c r="E42" s="2">
        <f t="shared" si="3"/>
        <v>0.0271493212669683</v>
      </c>
      <c r="F42" s="2">
        <f t="shared" si="4"/>
        <v>0.0874811463046757</v>
      </c>
      <c r="G42" s="2">
        <f t="shared" si="5"/>
        <v>0.885369532428356</v>
      </c>
    </row>
    <row r="43" spans="1:7">
      <c r="A43" s="1" t="s">
        <v>65</v>
      </c>
      <c r="B43" s="1">
        <v>6</v>
      </c>
      <c r="C43" s="1">
        <v>33</v>
      </c>
      <c r="D43" s="1">
        <v>327</v>
      </c>
      <c r="E43" s="2">
        <f t="shared" si="3"/>
        <v>0.018348623853211</v>
      </c>
      <c r="F43" s="2">
        <f t="shared" si="4"/>
        <v>0.100917431192661</v>
      </c>
      <c r="G43" s="2">
        <f t="shared" si="5"/>
        <v>0.880733944954128</v>
      </c>
    </row>
    <row r="44" spans="1:7">
      <c r="A44" s="1" t="s">
        <v>66</v>
      </c>
      <c r="B44" s="1">
        <v>5</v>
      </c>
      <c r="C44" s="1">
        <v>31</v>
      </c>
      <c r="D44" s="1">
        <v>245</v>
      </c>
      <c r="E44" s="2">
        <f t="shared" si="3"/>
        <v>0.0204081632653061</v>
      </c>
      <c r="F44" s="2">
        <f t="shared" si="4"/>
        <v>0.126530612244898</v>
      </c>
      <c r="G44" s="2">
        <f t="shared" si="5"/>
        <v>0.853061224489796</v>
      </c>
    </row>
    <row r="45" spans="1:7">
      <c r="A45" s="1" t="s">
        <v>67</v>
      </c>
      <c r="B45" s="1">
        <v>57</v>
      </c>
      <c r="C45" s="1">
        <v>193</v>
      </c>
      <c r="D45" s="1">
        <v>2435</v>
      </c>
      <c r="E45" s="2">
        <f t="shared" si="3"/>
        <v>0.0234086242299795</v>
      </c>
      <c r="F45" s="2">
        <f t="shared" si="4"/>
        <v>0.0792607802874743</v>
      </c>
      <c r="G45" s="2">
        <f t="shared" si="5"/>
        <v>0.897330595482546</v>
      </c>
    </row>
    <row r="46" spans="1:7">
      <c r="A46" s="1" t="s">
        <v>68</v>
      </c>
      <c r="B46" s="1">
        <v>7</v>
      </c>
      <c r="C46" s="1">
        <v>20</v>
      </c>
      <c r="D46" s="1">
        <v>325</v>
      </c>
      <c r="E46" s="2">
        <f t="shared" si="3"/>
        <v>0.0215384615384615</v>
      </c>
      <c r="F46" s="2">
        <f t="shared" si="4"/>
        <v>0.0615384615384615</v>
      </c>
      <c r="G46" s="2">
        <f t="shared" si="5"/>
        <v>0.916923076923077</v>
      </c>
    </row>
    <row r="47" spans="1:7">
      <c r="A47" s="1" t="s">
        <v>69</v>
      </c>
      <c r="B47" s="1">
        <v>38</v>
      </c>
      <c r="C47" s="1">
        <v>85</v>
      </c>
      <c r="D47" s="1">
        <v>974</v>
      </c>
      <c r="E47" s="2">
        <f t="shared" si="3"/>
        <v>0.0390143737166324</v>
      </c>
      <c r="F47" s="2">
        <f t="shared" si="4"/>
        <v>0.0872689938398357</v>
      </c>
      <c r="G47" s="2">
        <f t="shared" si="5"/>
        <v>0.873716632443532</v>
      </c>
    </row>
    <row r="48" spans="1:7">
      <c r="A48" s="1" t="s">
        <v>70</v>
      </c>
      <c r="B48" s="1">
        <v>21</v>
      </c>
      <c r="C48" s="1">
        <v>162</v>
      </c>
      <c r="D48" s="1">
        <v>3518</v>
      </c>
      <c r="E48" s="2">
        <f t="shared" si="3"/>
        <v>0.00596930073905628</v>
      </c>
      <c r="F48" s="2">
        <f t="shared" si="4"/>
        <v>0.046048891415577</v>
      </c>
      <c r="G48" s="2">
        <f t="shared" si="5"/>
        <v>0.947981807845367</v>
      </c>
    </row>
    <row r="49" spans="1:7">
      <c r="A49" s="1" t="s">
        <v>71</v>
      </c>
      <c r="B49" s="1">
        <v>6</v>
      </c>
      <c r="C49" s="1">
        <v>56</v>
      </c>
      <c r="D49" s="1">
        <v>1016</v>
      </c>
      <c r="E49" s="2">
        <f t="shared" si="3"/>
        <v>0.00590551181102362</v>
      </c>
      <c r="F49" s="2">
        <f t="shared" si="4"/>
        <v>0.0551181102362205</v>
      </c>
      <c r="G49" s="2">
        <f t="shared" si="5"/>
        <v>0.938976377952756</v>
      </c>
    </row>
    <row r="50" spans="1:7">
      <c r="A50" s="1" t="s">
        <v>72</v>
      </c>
      <c r="B50" s="1">
        <v>13</v>
      </c>
      <c r="C50" s="1">
        <v>52</v>
      </c>
      <c r="D50" s="1">
        <v>513</v>
      </c>
      <c r="E50" s="2">
        <f t="shared" si="3"/>
        <v>0.0253411306042885</v>
      </c>
      <c r="F50" s="2">
        <f t="shared" si="4"/>
        <v>0.101364522417154</v>
      </c>
      <c r="G50" s="2">
        <f t="shared" si="5"/>
        <v>0.873294346978557</v>
      </c>
    </row>
    <row r="51" spans="1:7">
      <c r="A51" s="1" t="s">
        <v>73</v>
      </c>
      <c r="B51" s="1">
        <v>18</v>
      </c>
      <c r="C51" s="1">
        <v>30</v>
      </c>
      <c r="D51" s="1">
        <v>285</v>
      </c>
      <c r="E51" s="2">
        <f t="shared" si="3"/>
        <v>0.0631578947368421</v>
      </c>
      <c r="F51" s="2">
        <f t="shared" si="4"/>
        <v>0.105263157894737</v>
      </c>
      <c r="G51" s="2">
        <f t="shared" si="5"/>
        <v>0.831578947368421</v>
      </c>
    </row>
    <row r="52" spans="1:7">
      <c r="A52" s="1" t="s">
        <v>74</v>
      </c>
      <c r="B52" s="1">
        <v>3</v>
      </c>
      <c r="C52" s="1">
        <v>61</v>
      </c>
      <c r="D52" s="1">
        <v>895</v>
      </c>
      <c r="E52" s="2">
        <f t="shared" si="3"/>
        <v>0.00335195530726257</v>
      </c>
      <c r="F52" s="2">
        <f t="shared" si="4"/>
        <v>0.0681564245810056</v>
      </c>
      <c r="G52" s="2">
        <f t="shared" si="5"/>
        <v>0.928491620111732</v>
      </c>
    </row>
    <row r="53" spans="1:7">
      <c r="A53" s="1" t="s">
        <v>75</v>
      </c>
      <c r="B53" s="1">
        <v>5</v>
      </c>
      <c r="C53" s="1">
        <v>93</v>
      </c>
      <c r="D53" s="1">
        <v>379</v>
      </c>
      <c r="E53" s="2">
        <f t="shared" si="3"/>
        <v>0.0131926121372032</v>
      </c>
      <c r="F53" s="2">
        <f t="shared" si="4"/>
        <v>0.245382585751979</v>
      </c>
      <c r="G53" s="2">
        <f t="shared" si="5"/>
        <v>0.741424802110818</v>
      </c>
    </row>
    <row r="54" spans="1:7">
      <c r="A54" s="1" t="s">
        <v>76</v>
      </c>
      <c r="B54" s="1">
        <v>4</v>
      </c>
      <c r="C54" s="1">
        <v>58</v>
      </c>
      <c r="D54" s="1">
        <v>454</v>
      </c>
      <c r="E54" s="2">
        <f t="shared" si="3"/>
        <v>0.00881057268722467</v>
      </c>
      <c r="F54" s="2">
        <f t="shared" si="4"/>
        <v>0.127753303964758</v>
      </c>
      <c r="G54" s="2">
        <f t="shared" si="5"/>
        <v>0.863436123348018</v>
      </c>
    </row>
    <row r="55" spans="1:7">
      <c r="A55" s="1" t="s">
        <v>77</v>
      </c>
      <c r="B55" s="1">
        <v>37</v>
      </c>
      <c r="C55" s="1">
        <v>286</v>
      </c>
      <c r="D55" s="1">
        <v>3501</v>
      </c>
      <c r="E55" s="2">
        <f t="shared" si="3"/>
        <v>0.0105684090259926</v>
      </c>
      <c r="F55" s="2">
        <f t="shared" si="4"/>
        <v>0.0816909454441588</v>
      </c>
      <c r="G55" s="2">
        <f t="shared" si="5"/>
        <v>0.907740645529849</v>
      </c>
    </row>
    <row r="56" spans="1:7">
      <c r="A56" s="1" t="s">
        <v>78</v>
      </c>
      <c r="B56" s="1">
        <v>74</v>
      </c>
      <c r="C56" s="1">
        <v>147</v>
      </c>
      <c r="D56" s="1">
        <v>590</v>
      </c>
      <c r="E56" s="2">
        <f t="shared" si="3"/>
        <v>0.125423728813559</v>
      </c>
      <c r="F56" s="2">
        <f t="shared" si="4"/>
        <v>0.249152542372881</v>
      </c>
      <c r="G56" s="2">
        <f t="shared" si="5"/>
        <v>0.625423728813559</v>
      </c>
    </row>
    <row r="57" spans="1:7">
      <c r="A57" s="1" t="s">
        <v>79</v>
      </c>
      <c r="B57" s="1">
        <v>8</v>
      </c>
      <c r="C57" s="1">
        <v>37</v>
      </c>
      <c r="D57" s="1">
        <v>495</v>
      </c>
      <c r="E57" s="2">
        <f t="shared" si="3"/>
        <v>0.0161616161616162</v>
      </c>
      <c r="F57" s="2">
        <f t="shared" si="4"/>
        <v>0.0747474747474747</v>
      </c>
      <c r="G57" s="2">
        <f t="shared" si="5"/>
        <v>0.909090909090909</v>
      </c>
    </row>
    <row r="58" spans="1:7">
      <c r="A58" s="1" t="s">
        <v>80</v>
      </c>
      <c r="B58" s="1">
        <v>9</v>
      </c>
      <c r="C58" s="1">
        <v>52</v>
      </c>
      <c r="D58" s="1">
        <v>438</v>
      </c>
      <c r="E58" s="2">
        <f t="shared" si="3"/>
        <v>0.0205479452054795</v>
      </c>
      <c r="F58" s="2">
        <f t="shared" si="4"/>
        <v>0.118721461187215</v>
      </c>
      <c r="G58" s="2">
        <f t="shared" si="5"/>
        <v>0.860730593607306</v>
      </c>
    </row>
    <row r="59" spans="1:7">
      <c r="A59" s="1" t="s">
        <v>81</v>
      </c>
      <c r="B59" s="1">
        <v>6</v>
      </c>
      <c r="C59" s="1">
        <v>104</v>
      </c>
      <c r="D59" s="1">
        <v>388</v>
      </c>
      <c r="E59" s="2">
        <f t="shared" si="3"/>
        <v>0.0154639175257732</v>
      </c>
      <c r="F59" s="2">
        <f t="shared" si="4"/>
        <v>0.268041237113402</v>
      </c>
      <c r="G59" s="2">
        <f t="shared" si="5"/>
        <v>0.716494845360825</v>
      </c>
    </row>
    <row r="60" spans="1:7">
      <c r="A60" s="1" t="s">
        <v>82</v>
      </c>
      <c r="B60" s="1">
        <v>2</v>
      </c>
      <c r="C60" s="1">
        <v>82</v>
      </c>
      <c r="D60" s="1">
        <v>2149</v>
      </c>
      <c r="E60" s="2">
        <f t="shared" si="3"/>
        <v>0.000930665425779432</v>
      </c>
      <c r="F60" s="2">
        <f t="shared" si="4"/>
        <v>0.0381572824569567</v>
      </c>
      <c r="G60" s="2">
        <f t="shared" si="5"/>
        <v>0.960912052117264</v>
      </c>
    </row>
    <row r="61" spans="1:7">
      <c r="A61" s="1" t="s">
        <v>83</v>
      </c>
      <c r="B61" s="1">
        <v>1</v>
      </c>
      <c r="C61" s="1">
        <v>89</v>
      </c>
      <c r="D61" s="1">
        <v>513</v>
      </c>
      <c r="E61" s="2">
        <f t="shared" si="3"/>
        <v>0.00194931773879142</v>
      </c>
      <c r="F61" s="2">
        <f t="shared" si="4"/>
        <v>0.173489278752437</v>
      </c>
      <c r="G61" s="2">
        <f t="shared" si="5"/>
        <v>0.824561403508772</v>
      </c>
    </row>
    <row r="62" spans="1:7">
      <c r="A62" s="1" t="s">
        <v>84</v>
      </c>
      <c r="B62" s="1">
        <v>40</v>
      </c>
      <c r="C62" s="1">
        <v>37</v>
      </c>
      <c r="D62" s="1">
        <v>1992</v>
      </c>
      <c r="E62" s="2">
        <f t="shared" si="3"/>
        <v>0.0200803212851406</v>
      </c>
      <c r="F62" s="2">
        <f t="shared" si="4"/>
        <v>0.018574297188755</v>
      </c>
      <c r="G62" s="2">
        <f t="shared" si="5"/>
        <v>0.961345381526104</v>
      </c>
    </row>
    <row r="63" spans="1:7">
      <c r="A63" s="1" t="s">
        <v>85</v>
      </c>
      <c r="B63" s="1">
        <v>24</v>
      </c>
      <c r="C63" s="1">
        <v>28</v>
      </c>
      <c r="D63" s="1">
        <v>219</v>
      </c>
      <c r="E63" s="2">
        <f t="shared" si="3"/>
        <v>0.10958904109589</v>
      </c>
      <c r="F63" s="2">
        <f t="shared" si="4"/>
        <v>0.127853881278539</v>
      </c>
      <c r="G63" s="2">
        <f t="shared" si="5"/>
        <v>0.762557077625571</v>
      </c>
    </row>
    <row r="64" spans="1:7">
      <c r="A64" s="1" t="s">
        <v>86</v>
      </c>
      <c r="B64" s="1">
        <v>3</v>
      </c>
      <c r="C64" s="1">
        <v>48</v>
      </c>
      <c r="D64" s="1">
        <v>673</v>
      </c>
      <c r="E64" s="2">
        <f t="shared" si="3"/>
        <v>0.00445765230312036</v>
      </c>
      <c r="F64" s="2">
        <f t="shared" si="4"/>
        <v>0.0713224368499257</v>
      </c>
      <c r="G64" s="2">
        <f t="shared" si="5"/>
        <v>0.924219910846954</v>
      </c>
    </row>
    <row r="65" spans="1:7">
      <c r="A65" s="1" t="s">
        <v>87</v>
      </c>
      <c r="B65" s="1">
        <v>0</v>
      </c>
      <c r="C65" s="1">
        <v>92</v>
      </c>
      <c r="D65" s="1">
        <v>1375</v>
      </c>
      <c r="E65" s="2">
        <f t="shared" si="3"/>
        <v>0</v>
      </c>
      <c r="F65" s="2">
        <f t="shared" si="4"/>
        <v>0.0669090909090909</v>
      </c>
      <c r="G65" s="2">
        <f t="shared" si="5"/>
        <v>0.933090909090909</v>
      </c>
    </row>
    <row r="66" spans="1:7">
      <c r="A66" s="1" t="s">
        <v>88</v>
      </c>
      <c r="B66" s="1">
        <v>7</v>
      </c>
      <c r="C66" s="1">
        <v>30</v>
      </c>
      <c r="D66" s="1">
        <v>485</v>
      </c>
      <c r="E66" s="2">
        <f t="shared" si="3"/>
        <v>0.0144329896907217</v>
      </c>
      <c r="F66" s="2">
        <f t="shared" si="4"/>
        <v>0.0618556701030928</v>
      </c>
      <c r="G66" s="2">
        <f t="shared" si="5"/>
        <v>0.923711340206186</v>
      </c>
    </row>
    <row r="67" spans="1:7">
      <c r="A67" s="1" t="s">
        <v>89</v>
      </c>
      <c r="B67" s="1">
        <v>6</v>
      </c>
      <c r="C67" s="1">
        <v>51</v>
      </c>
      <c r="D67" s="1">
        <v>679</v>
      </c>
      <c r="E67" s="2">
        <f t="shared" ref="E67:E98" si="6">B67/D67</f>
        <v>0.00883652430044183</v>
      </c>
      <c r="F67" s="2">
        <f t="shared" ref="F67:F98" si="7">C67/D67</f>
        <v>0.0751104565537555</v>
      </c>
      <c r="G67" s="2">
        <f t="shared" ref="G67:G98" si="8">1-E67-F67</f>
        <v>0.916053019145803</v>
      </c>
    </row>
    <row r="68" spans="1:7">
      <c r="A68" s="1" t="s">
        <v>90</v>
      </c>
      <c r="B68" s="1">
        <v>3</v>
      </c>
      <c r="C68" s="1">
        <v>23</v>
      </c>
      <c r="D68" s="1">
        <v>215</v>
      </c>
      <c r="E68" s="2">
        <f t="shared" si="6"/>
        <v>0.013953488372093</v>
      </c>
      <c r="F68" s="2">
        <f t="shared" si="7"/>
        <v>0.106976744186047</v>
      </c>
      <c r="G68" s="2">
        <f t="shared" si="8"/>
        <v>0.87906976744186</v>
      </c>
    </row>
    <row r="69" spans="1:7">
      <c r="A69" s="1" t="s">
        <v>91</v>
      </c>
      <c r="B69" s="1">
        <v>0</v>
      </c>
      <c r="C69" s="1">
        <v>8</v>
      </c>
      <c r="D69" s="1">
        <v>73</v>
      </c>
      <c r="E69" s="2">
        <f t="shared" si="6"/>
        <v>0</v>
      </c>
      <c r="F69" s="2">
        <f t="shared" si="7"/>
        <v>0.10958904109589</v>
      </c>
      <c r="G69" s="2">
        <f t="shared" si="8"/>
        <v>0.89041095890411</v>
      </c>
    </row>
    <row r="70" spans="1:7">
      <c r="A70" s="1" t="s">
        <v>92</v>
      </c>
      <c r="B70" s="1">
        <v>40</v>
      </c>
      <c r="C70" s="1">
        <v>64</v>
      </c>
      <c r="D70" s="1">
        <v>587</v>
      </c>
      <c r="E70" s="2">
        <f t="shared" si="6"/>
        <v>0.0681431005110733</v>
      </c>
      <c r="F70" s="2">
        <f t="shared" si="7"/>
        <v>0.109028960817717</v>
      </c>
      <c r="G70" s="2">
        <f t="shared" si="8"/>
        <v>0.82282793867121</v>
      </c>
    </row>
    <row r="71" spans="1:7">
      <c r="A71" s="1" t="s">
        <v>93</v>
      </c>
      <c r="B71" s="1">
        <v>14</v>
      </c>
      <c r="C71" s="1">
        <v>109</v>
      </c>
      <c r="D71" s="1">
        <v>578</v>
      </c>
      <c r="E71" s="2">
        <f t="shared" si="6"/>
        <v>0.0242214532871972</v>
      </c>
      <c r="F71" s="2">
        <f t="shared" si="7"/>
        <v>0.188581314878893</v>
      </c>
      <c r="G71" s="2">
        <f t="shared" si="8"/>
        <v>0.78719723183391</v>
      </c>
    </row>
    <row r="72" spans="1:7">
      <c r="A72" s="1" t="s">
        <v>94</v>
      </c>
      <c r="B72" s="1">
        <v>1</v>
      </c>
      <c r="C72" s="1">
        <v>16</v>
      </c>
      <c r="D72" s="1">
        <v>375</v>
      </c>
      <c r="E72" s="2">
        <f t="shared" si="6"/>
        <v>0.00266666666666667</v>
      </c>
      <c r="F72" s="2">
        <f t="shared" si="7"/>
        <v>0.0426666666666667</v>
      </c>
      <c r="G72" s="2">
        <f t="shared" si="8"/>
        <v>0.954666666666667</v>
      </c>
    </row>
    <row r="73" spans="1:7">
      <c r="A73" s="1" t="s">
        <v>95</v>
      </c>
      <c r="B73" s="1">
        <v>0</v>
      </c>
      <c r="C73" s="1">
        <v>72</v>
      </c>
      <c r="D73" s="1">
        <v>248</v>
      </c>
      <c r="E73" s="2">
        <f t="shared" si="6"/>
        <v>0</v>
      </c>
      <c r="F73" s="2">
        <f t="shared" si="7"/>
        <v>0.290322580645161</v>
      </c>
      <c r="G73" s="2">
        <f t="shared" si="8"/>
        <v>0.709677419354839</v>
      </c>
    </row>
    <row r="74" spans="1:7">
      <c r="A74" s="1" t="s">
        <v>96</v>
      </c>
      <c r="B74" s="1">
        <v>7</v>
      </c>
      <c r="C74" s="1">
        <v>13</v>
      </c>
      <c r="D74" s="1">
        <v>236</v>
      </c>
      <c r="E74" s="2">
        <f t="shared" si="6"/>
        <v>0.0296610169491525</v>
      </c>
      <c r="F74" s="2">
        <f t="shared" si="7"/>
        <v>0.0550847457627119</v>
      </c>
      <c r="G74" s="2">
        <f t="shared" si="8"/>
        <v>0.915254237288136</v>
      </c>
    </row>
    <row r="75" spans="1:7">
      <c r="A75" s="1" t="s">
        <v>97</v>
      </c>
      <c r="B75" s="1">
        <v>14</v>
      </c>
      <c r="C75" s="1">
        <v>43</v>
      </c>
      <c r="D75" s="1">
        <v>555</v>
      </c>
      <c r="E75" s="2">
        <f t="shared" si="6"/>
        <v>0.0252252252252252</v>
      </c>
      <c r="F75" s="2">
        <f t="shared" si="7"/>
        <v>0.0774774774774775</v>
      </c>
      <c r="G75" s="2">
        <f t="shared" si="8"/>
        <v>0.897297297297297</v>
      </c>
    </row>
    <row r="76" spans="1:7">
      <c r="A76" s="1" t="s">
        <v>98</v>
      </c>
      <c r="B76" s="1">
        <v>12</v>
      </c>
      <c r="C76" s="1">
        <v>591</v>
      </c>
      <c r="D76" s="1">
        <v>8655</v>
      </c>
      <c r="E76" s="2">
        <f t="shared" si="6"/>
        <v>0.00138648180242634</v>
      </c>
      <c r="F76" s="2">
        <f t="shared" si="7"/>
        <v>0.0682842287694974</v>
      </c>
      <c r="G76" s="2">
        <f t="shared" si="8"/>
        <v>0.930329289428076</v>
      </c>
    </row>
    <row r="77" spans="1:7">
      <c r="A77" s="1" t="s">
        <v>99</v>
      </c>
      <c r="B77" s="1">
        <v>1</v>
      </c>
      <c r="C77" s="1">
        <v>22</v>
      </c>
      <c r="D77" s="1">
        <v>245</v>
      </c>
      <c r="E77" s="2">
        <f t="shared" si="6"/>
        <v>0.00408163265306122</v>
      </c>
      <c r="F77" s="2">
        <f t="shared" si="7"/>
        <v>0.0897959183673469</v>
      </c>
      <c r="G77" s="2">
        <f t="shared" si="8"/>
        <v>0.906122448979592</v>
      </c>
    </row>
    <row r="78" spans="1:7">
      <c r="A78" s="1" t="s">
        <v>100</v>
      </c>
      <c r="B78" s="1">
        <v>6</v>
      </c>
      <c r="C78" s="1">
        <v>6</v>
      </c>
      <c r="D78" s="1">
        <v>258</v>
      </c>
      <c r="E78" s="2">
        <f t="shared" si="6"/>
        <v>0.0232558139534884</v>
      </c>
      <c r="F78" s="2">
        <f t="shared" si="7"/>
        <v>0.0232558139534884</v>
      </c>
      <c r="G78" s="2">
        <f t="shared" si="8"/>
        <v>0.953488372093023</v>
      </c>
    </row>
    <row r="79" spans="1:7">
      <c r="A79" s="1" t="s">
        <v>101</v>
      </c>
      <c r="B79" s="1">
        <v>0</v>
      </c>
      <c r="C79" s="1">
        <v>20</v>
      </c>
      <c r="D79" s="1">
        <v>268</v>
      </c>
      <c r="E79" s="2">
        <f t="shared" si="6"/>
        <v>0</v>
      </c>
      <c r="F79" s="2">
        <f t="shared" si="7"/>
        <v>0.0746268656716418</v>
      </c>
      <c r="G79" s="2">
        <f t="shared" si="8"/>
        <v>0.925373134328358</v>
      </c>
    </row>
    <row r="80" spans="1:7">
      <c r="A80" s="1" t="s">
        <v>102</v>
      </c>
      <c r="B80" s="1">
        <v>0</v>
      </c>
      <c r="C80" s="1">
        <v>12</v>
      </c>
      <c r="D80" s="1">
        <v>86</v>
      </c>
      <c r="E80" s="2">
        <f t="shared" si="6"/>
        <v>0</v>
      </c>
      <c r="F80" s="2">
        <f t="shared" si="7"/>
        <v>0.13953488372093</v>
      </c>
      <c r="G80" s="2">
        <f t="shared" si="8"/>
        <v>0.86046511627907</v>
      </c>
    </row>
    <row r="81" spans="1:7">
      <c r="A81" s="1" t="s">
        <v>103</v>
      </c>
      <c r="B81" s="1">
        <v>0</v>
      </c>
      <c r="C81" s="1">
        <v>1</v>
      </c>
      <c r="D81" s="1">
        <v>48</v>
      </c>
      <c r="E81" s="2">
        <f t="shared" si="6"/>
        <v>0</v>
      </c>
      <c r="F81" s="2">
        <f t="shared" si="7"/>
        <v>0.0208333333333333</v>
      </c>
      <c r="G81" s="2">
        <f t="shared" si="8"/>
        <v>0.979166666666667</v>
      </c>
    </row>
    <row r="82" spans="1:7">
      <c r="A82" s="1" t="s">
        <v>104</v>
      </c>
      <c r="B82" s="1">
        <v>3</v>
      </c>
      <c r="C82" s="1">
        <v>40</v>
      </c>
      <c r="D82" s="1">
        <v>649</v>
      </c>
      <c r="E82" s="2">
        <f t="shared" si="6"/>
        <v>0.00462249614791988</v>
      </c>
      <c r="F82" s="2">
        <f t="shared" si="7"/>
        <v>0.061633281972265</v>
      </c>
      <c r="G82" s="2">
        <f t="shared" si="8"/>
        <v>0.933744221879815</v>
      </c>
    </row>
    <row r="83" spans="1:7">
      <c r="A83" s="1" t="s">
        <v>105</v>
      </c>
      <c r="B83" s="1">
        <v>2</v>
      </c>
      <c r="C83" s="1">
        <v>8</v>
      </c>
      <c r="D83" s="1">
        <v>343</v>
      </c>
      <c r="E83" s="2">
        <f t="shared" si="6"/>
        <v>0.00583090379008746</v>
      </c>
      <c r="F83" s="2">
        <f t="shared" si="7"/>
        <v>0.0233236151603499</v>
      </c>
      <c r="G83" s="2">
        <f t="shared" si="8"/>
        <v>0.970845481049563</v>
      </c>
    </row>
    <row r="84" spans="1:7">
      <c r="A84" s="1" t="s">
        <v>106</v>
      </c>
      <c r="B84" s="1">
        <v>3</v>
      </c>
      <c r="C84" s="1">
        <v>57</v>
      </c>
      <c r="D84" s="1">
        <v>706</v>
      </c>
      <c r="E84" s="2">
        <f t="shared" si="6"/>
        <v>0.00424929178470255</v>
      </c>
      <c r="F84" s="2">
        <f t="shared" si="7"/>
        <v>0.0807365439093484</v>
      </c>
      <c r="G84" s="2">
        <f t="shared" si="8"/>
        <v>0.915014164305949</v>
      </c>
    </row>
    <row r="85" spans="1:7">
      <c r="A85" s="1" t="s">
        <v>107</v>
      </c>
      <c r="B85" s="1">
        <v>6</v>
      </c>
      <c r="C85" s="1">
        <v>53</v>
      </c>
      <c r="D85" s="1">
        <v>498</v>
      </c>
      <c r="E85" s="2">
        <f t="shared" si="6"/>
        <v>0.0120481927710843</v>
      </c>
      <c r="F85" s="2">
        <f t="shared" si="7"/>
        <v>0.106425702811245</v>
      </c>
      <c r="G85" s="2">
        <f t="shared" si="8"/>
        <v>0.881526104417671</v>
      </c>
    </row>
    <row r="86" spans="1:7">
      <c r="A86" s="1" t="s">
        <v>108</v>
      </c>
      <c r="B86" s="1">
        <v>0</v>
      </c>
      <c r="C86" s="1">
        <v>46</v>
      </c>
      <c r="D86" s="1">
        <v>293</v>
      </c>
      <c r="E86" s="2">
        <f t="shared" si="6"/>
        <v>0</v>
      </c>
      <c r="F86" s="2">
        <f t="shared" si="7"/>
        <v>0.156996587030717</v>
      </c>
      <c r="G86" s="2">
        <f t="shared" si="8"/>
        <v>0.843003412969283</v>
      </c>
    </row>
    <row r="87" spans="1:7">
      <c r="A87" s="1" t="s">
        <v>109</v>
      </c>
      <c r="B87" s="1">
        <v>6</v>
      </c>
      <c r="C87" s="1">
        <v>3</v>
      </c>
      <c r="D87" s="1">
        <v>22</v>
      </c>
      <c r="E87" s="2">
        <f t="shared" si="6"/>
        <v>0.272727272727273</v>
      </c>
      <c r="F87" s="2">
        <f t="shared" si="7"/>
        <v>0.136363636363636</v>
      </c>
      <c r="G87" s="2">
        <f t="shared" si="8"/>
        <v>0.590909090909091</v>
      </c>
    </row>
    <row r="88" spans="1:7">
      <c r="A88" s="1" t="s">
        <v>110</v>
      </c>
      <c r="B88" s="1">
        <v>0</v>
      </c>
      <c r="C88" s="1">
        <v>3</v>
      </c>
      <c r="D88" s="1">
        <v>74</v>
      </c>
      <c r="E88" s="2">
        <f t="shared" si="6"/>
        <v>0</v>
      </c>
      <c r="F88" s="2">
        <f t="shared" si="7"/>
        <v>0.0405405405405405</v>
      </c>
      <c r="G88" s="2">
        <f t="shared" si="8"/>
        <v>0.959459459459459</v>
      </c>
    </row>
    <row r="89" spans="1:7">
      <c r="A89" s="1" t="s">
        <v>111</v>
      </c>
      <c r="B89" s="1">
        <v>4</v>
      </c>
      <c r="C89" s="1">
        <v>36</v>
      </c>
      <c r="D89" s="1">
        <v>400</v>
      </c>
      <c r="E89" s="2">
        <f t="shared" si="6"/>
        <v>0.01</v>
      </c>
      <c r="F89" s="2">
        <f t="shared" si="7"/>
        <v>0.09</v>
      </c>
      <c r="G89" s="2">
        <f t="shared" si="8"/>
        <v>0.9</v>
      </c>
    </row>
    <row r="90" spans="1:7">
      <c r="A90" s="1" t="s">
        <v>112</v>
      </c>
      <c r="B90" s="1">
        <v>0</v>
      </c>
      <c r="C90" s="1">
        <v>7</v>
      </c>
      <c r="D90" s="1">
        <v>172</v>
      </c>
      <c r="E90" s="2">
        <f t="shared" si="6"/>
        <v>0</v>
      </c>
      <c r="F90" s="2">
        <f t="shared" si="7"/>
        <v>0.0406976744186047</v>
      </c>
      <c r="G90" s="2">
        <f t="shared" si="8"/>
        <v>0.959302325581395</v>
      </c>
    </row>
    <row r="91" spans="1:7">
      <c r="A91" s="1" t="s">
        <v>113</v>
      </c>
      <c r="B91" s="1">
        <v>6</v>
      </c>
      <c r="C91" s="1">
        <v>74</v>
      </c>
      <c r="D91" s="1">
        <v>261</v>
      </c>
      <c r="E91" s="2">
        <f t="shared" si="6"/>
        <v>0.0229885057471264</v>
      </c>
      <c r="F91" s="2">
        <f t="shared" si="7"/>
        <v>0.283524904214559</v>
      </c>
      <c r="G91" s="2">
        <f t="shared" si="8"/>
        <v>0.693486590038314</v>
      </c>
    </row>
    <row r="92" spans="1:7">
      <c r="A92" s="1" t="s">
        <v>114</v>
      </c>
      <c r="B92" s="1">
        <v>1</v>
      </c>
      <c r="C92" s="1">
        <v>6</v>
      </c>
      <c r="D92" s="1">
        <v>129</v>
      </c>
      <c r="E92" s="2">
        <f t="shared" si="6"/>
        <v>0.00775193798449612</v>
      </c>
      <c r="F92" s="2">
        <f t="shared" si="7"/>
        <v>0.0465116279069767</v>
      </c>
      <c r="G92" s="2">
        <f t="shared" si="8"/>
        <v>0.945736434108527</v>
      </c>
    </row>
    <row r="93" spans="1:7">
      <c r="A93" s="1" t="s">
        <v>115</v>
      </c>
      <c r="B93" s="1">
        <v>2</v>
      </c>
      <c r="C93" s="1">
        <v>3</v>
      </c>
      <c r="D93" s="1">
        <v>39</v>
      </c>
      <c r="E93" s="2">
        <f t="shared" si="6"/>
        <v>0.0512820512820513</v>
      </c>
      <c r="F93" s="2">
        <f t="shared" si="7"/>
        <v>0.0769230769230769</v>
      </c>
      <c r="G93" s="2">
        <f t="shared" si="8"/>
        <v>0.871794871794872</v>
      </c>
    </row>
    <row r="94" spans="1:7">
      <c r="A94" s="1" t="s">
        <v>116</v>
      </c>
      <c r="B94" s="1">
        <v>5</v>
      </c>
      <c r="C94" s="1">
        <v>7</v>
      </c>
      <c r="D94" s="1">
        <v>148</v>
      </c>
      <c r="E94" s="2">
        <f t="shared" si="6"/>
        <v>0.0337837837837838</v>
      </c>
      <c r="F94" s="2">
        <f t="shared" si="7"/>
        <v>0.0472972972972973</v>
      </c>
      <c r="G94" s="2">
        <f t="shared" si="8"/>
        <v>0.918918918918919</v>
      </c>
    </row>
    <row r="95" spans="1:7">
      <c r="A95" s="1" t="s">
        <v>117</v>
      </c>
      <c r="B95" s="1">
        <v>9</v>
      </c>
      <c r="C95" s="1">
        <v>18</v>
      </c>
      <c r="D95" s="1">
        <v>196</v>
      </c>
      <c r="E95" s="2">
        <f t="shared" si="6"/>
        <v>0.0459183673469388</v>
      </c>
      <c r="F95" s="2">
        <f t="shared" si="7"/>
        <v>0.0918367346938776</v>
      </c>
      <c r="G95" s="2">
        <f t="shared" si="8"/>
        <v>0.862244897959184</v>
      </c>
    </row>
    <row r="96" spans="1:7">
      <c r="A96" s="1" t="s">
        <v>118</v>
      </c>
      <c r="B96" s="1">
        <v>0</v>
      </c>
      <c r="C96" s="1">
        <v>49</v>
      </c>
      <c r="D96" s="1">
        <v>913</v>
      </c>
      <c r="E96" s="2">
        <f t="shared" si="6"/>
        <v>0</v>
      </c>
      <c r="F96" s="2">
        <f t="shared" si="7"/>
        <v>0.0536692223439211</v>
      </c>
      <c r="G96" s="2">
        <f t="shared" si="8"/>
        <v>0.946330777656079</v>
      </c>
    </row>
    <row r="97" spans="1:7">
      <c r="A97" s="1" t="s">
        <v>119</v>
      </c>
      <c r="B97" s="1">
        <v>0</v>
      </c>
      <c r="C97" s="1">
        <v>2</v>
      </c>
      <c r="D97" s="1">
        <v>20</v>
      </c>
      <c r="E97" s="2">
        <f t="shared" si="6"/>
        <v>0</v>
      </c>
      <c r="F97" s="2">
        <f t="shared" si="7"/>
        <v>0.1</v>
      </c>
      <c r="G97" s="2">
        <f t="shared" si="8"/>
        <v>0.9</v>
      </c>
    </row>
    <row r="98" spans="1:7">
      <c r="A98" s="1" t="s">
        <v>120</v>
      </c>
      <c r="B98" s="1">
        <v>4</v>
      </c>
      <c r="C98" s="1">
        <v>9</v>
      </c>
      <c r="D98" s="1">
        <v>264</v>
      </c>
      <c r="E98" s="2">
        <f t="shared" si="6"/>
        <v>0.0151515151515152</v>
      </c>
      <c r="F98" s="2">
        <f t="shared" si="7"/>
        <v>0.0340909090909091</v>
      </c>
      <c r="G98" s="2">
        <f t="shared" si="8"/>
        <v>0.950757575757576</v>
      </c>
    </row>
    <row r="99" spans="1:7">
      <c r="A99" s="1" t="s">
        <v>121</v>
      </c>
      <c r="B99" s="1">
        <v>6</v>
      </c>
      <c r="C99" s="1">
        <v>20</v>
      </c>
      <c r="D99" s="1">
        <v>153</v>
      </c>
      <c r="E99" s="2">
        <f t="shared" ref="E99:E124" si="9">B99/D99</f>
        <v>0.0392156862745098</v>
      </c>
      <c r="F99" s="2">
        <f t="shared" ref="F99:F124" si="10">C99/D99</f>
        <v>0.130718954248366</v>
      </c>
      <c r="G99" s="2">
        <f t="shared" ref="G99:G124" si="11">1-E99-F99</f>
        <v>0.830065359477124</v>
      </c>
    </row>
    <row r="100" spans="1:7">
      <c r="A100" s="1" t="s">
        <v>122</v>
      </c>
      <c r="B100" s="1">
        <v>0</v>
      </c>
      <c r="C100" s="1">
        <v>3</v>
      </c>
      <c r="D100" s="1">
        <v>8</v>
      </c>
      <c r="E100" s="2">
        <f t="shared" si="9"/>
        <v>0</v>
      </c>
      <c r="F100" s="2">
        <f t="shared" si="10"/>
        <v>0.375</v>
      </c>
      <c r="G100" s="2">
        <f t="shared" si="11"/>
        <v>0.625</v>
      </c>
    </row>
    <row r="101" spans="1:7">
      <c r="A101" s="1" t="s">
        <v>123</v>
      </c>
      <c r="B101" s="1">
        <v>15</v>
      </c>
      <c r="C101" s="1">
        <v>1</v>
      </c>
      <c r="D101" s="1">
        <v>99</v>
      </c>
      <c r="E101" s="2">
        <f t="shared" si="9"/>
        <v>0.151515151515152</v>
      </c>
      <c r="F101" s="2">
        <f t="shared" si="10"/>
        <v>0.0101010101010101</v>
      </c>
      <c r="G101" s="2">
        <f t="shared" si="11"/>
        <v>0.838383838383838</v>
      </c>
    </row>
    <row r="102" spans="1:7">
      <c r="A102" s="1" t="s">
        <v>124</v>
      </c>
      <c r="B102" s="1">
        <v>0</v>
      </c>
      <c r="C102" s="1">
        <v>31</v>
      </c>
      <c r="D102" s="1">
        <v>63</v>
      </c>
      <c r="E102" s="2">
        <f t="shared" si="9"/>
        <v>0</v>
      </c>
      <c r="F102" s="2">
        <f t="shared" si="10"/>
        <v>0.492063492063492</v>
      </c>
      <c r="G102" s="2">
        <f t="shared" si="11"/>
        <v>0.507936507936508</v>
      </c>
    </row>
    <row r="103" spans="1:7">
      <c r="A103" s="1" t="s">
        <v>125</v>
      </c>
      <c r="B103" s="1">
        <v>3</v>
      </c>
      <c r="C103" s="1">
        <v>26</v>
      </c>
      <c r="D103" s="1">
        <v>177</v>
      </c>
      <c r="E103" s="2">
        <f t="shared" si="9"/>
        <v>0.0169491525423729</v>
      </c>
      <c r="F103" s="2">
        <f t="shared" si="10"/>
        <v>0.146892655367232</v>
      </c>
      <c r="G103" s="2">
        <f t="shared" si="11"/>
        <v>0.836158192090396</v>
      </c>
    </row>
    <row r="104" spans="1:7">
      <c r="A104" s="1" t="s">
        <v>126</v>
      </c>
      <c r="B104" s="1">
        <v>2</v>
      </c>
      <c r="C104" s="1">
        <v>10</v>
      </c>
      <c r="D104" s="1">
        <v>64</v>
      </c>
      <c r="E104" s="2">
        <f t="shared" si="9"/>
        <v>0.03125</v>
      </c>
      <c r="F104" s="2">
        <f t="shared" si="10"/>
        <v>0.15625</v>
      </c>
      <c r="G104" s="2">
        <f t="shared" si="11"/>
        <v>0.8125</v>
      </c>
    </row>
    <row r="105" spans="1:7">
      <c r="A105" s="1" t="s">
        <v>127</v>
      </c>
      <c r="B105" s="1">
        <v>1</v>
      </c>
      <c r="C105" s="1">
        <v>2</v>
      </c>
      <c r="D105" s="1">
        <v>21</v>
      </c>
      <c r="E105" s="2">
        <f t="shared" si="9"/>
        <v>0.0476190476190476</v>
      </c>
      <c r="F105" s="2">
        <f t="shared" si="10"/>
        <v>0.0952380952380952</v>
      </c>
      <c r="G105" s="2">
        <f t="shared" si="11"/>
        <v>0.857142857142857</v>
      </c>
    </row>
    <row r="106" spans="1:7">
      <c r="A106" s="1" t="s">
        <v>128</v>
      </c>
      <c r="B106" s="1">
        <v>4</v>
      </c>
      <c r="C106" s="1">
        <v>1</v>
      </c>
      <c r="D106" s="1">
        <v>122</v>
      </c>
      <c r="E106" s="2">
        <f t="shared" si="9"/>
        <v>0.0327868852459016</v>
      </c>
      <c r="F106" s="2">
        <f t="shared" si="10"/>
        <v>0.00819672131147541</v>
      </c>
      <c r="G106" s="2">
        <f t="shared" si="11"/>
        <v>0.959016393442623</v>
      </c>
    </row>
    <row r="107" spans="1:7">
      <c r="A107" s="1" t="s">
        <v>129</v>
      </c>
      <c r="B107" s="1">
        <v>4</v>
      </c>
      <c r="C107" s="1">
        <v>15</v>
      </c>
      <c r="D107" s="1">
        <v>153</v>
      </c>
      <c r="E107" s="2">
        <f t="shared" si="9"/>
        <v>0.0261437908496732</v>
      </c>
      <c r="F107" s="2">
        <f t="shared" si="10"/>
        <v>0.0980392156862745</v>
      </c>
      <c r="G107" s="2">
        <f t="shared" si="11"/>
        <v>0.875816993464052</v>
      </c>
    </row>
    <row r="108" spans="1:7">
      <c r="A108" s="1" t="s">
        <v>130</v>
      </c>
      <c r="B108" s="1">
        <v>0</v>
      </c>
      <c r="C108" s="1">
        <v>20</v>
      </c>
      <c r="D108" s="1">
        <v>54</v>
      </c>
      <c r="E108" s="2">
        <f t="shared" si="9"/>
        <v>0</v>
      </c>
      <c r="F108" s="2">
        <f t="shared" si="10"/>
        <v>0.37037037037037</v>
      </c>
      <c r="G108" s="2">
        <f t="shared" si="11"/>
        <v>0.62962962962963</v>
      </c>
    </row>
    <row r="109" spans="1:7">
      <c r="A109" s="1" t="s">
        <v>131</v>
      </c>
      <c r="B109" s="1">
        <v>1</v>
      </c>
      <c r="C109" s="1">
        <v>0</v>
      </c>
      <c r="D109" s="1">
        <v>33</v>
      </c>
      <c r="E109" s="2">
        <f t="shared" si="9"/>
        <v>0.0303030303030303</v>
      </c>
      <c r="F109" s="2">
        <f t="shared" si="10"/>
        <v>0</v>
      </c>
      <c r="G109" s="2">
        <f t="shared" si="11"/>
        <v>0.96969696969697</v>
      </c>
    </row>
    <row r="110" spans="1:7">
      <c r="A110" s="1" t="s">
        <v>132</v>
      </c>
      <c r="B110" s="1">
        <v>0</v>
      </c>
      <c r="C110" s="1">
        <v>10</v>
      </c>
      <c r="D110" s="1">
        <v>33</v>
      </c>
      <c r="E110" s="2">
        <f t="shared" si="9"/>
        <v>0</v>
      </c>
      <c r="F110" s="2">
        <f t="shared" si="10"/>
        <v>0.303030303030303</v>
      </c>
      <c r="G110" s="2">
        <f t="shared" si="11"/>
        <v>0.696969696969697</v>
      </c>
    </row>
    <row r="111" spans="1:7">
      <c r="A111" s="1" t="s">
        <v>133</v>
      </c>
      <c r="B111" s="1">
        <v>0</v>
      </c>
      <c r="C111" s="1">
        <v>21</v>
      </c>
      <c r="D111" s="1">
        <v>83</v>
      </c>
      <c r="E111" s="2">
        <f t="shared" si="9"/>
        <v>0</v>
      </c>
      <c r="F111" s="2">
        <f t="shared" si="10"/>
        <v>0.253012048192771</v>
      </c>
      <c r="G111" s="2">
        <f t="shared" si="11"/>
        <v>0.746987951807229</v>
      </c>
    </row>
    <row r="112" spans="1:7">
      <c r="A112" s="1" t="s">
        <v>134</v>
      </c>
      <c r="B112" s="1">
        <v>28</v>
      </c>
      <c r="C112" s="1">
        <v>46</v>
      </c>
      <c r="D112" s="1">
        <v>250</v>
      </c>
      <c r="E112" s="2">
        <f t="shared" si="9"/>
        <v>0.112</v>
      </c>
      <c r="F112" s="2">
        <f t="shared" si="10"/>
        <v>0.184</v>
      </c>
      <c r="G112" s="2">
        <f t="shared" si="11"/>
        <v>0.704</v>
      </c>
    </row>
    <row r="113" spans="1:7">
      <c r="A113" s="1" t="s">
        <v>135</v>
      </c>
      <c r="B113" s="1">
        <v>1</v>
      </c>
      <c r="C113" s="1">
        <v>6</v>
      </c>
      <c r="D113" s="1">
        <v>22</v>
      </c>
      <c r="E113" s="2">
        <f t="shared" si="9"/>
        <v>0.0454545454545455</v>
      </c>
      <c r="F113" s="2">
        <f t="shared" si="10"/>
        <v>0.272727272727273</v>
      </c>
      <c r="G113" s="2">
        <f t="shared" si="11"/>
        <v>0.681818181818182</v>
      </c>
    </row>
    <row r="114" spans="1:7">
      <c r="A114" s="1" t="s">
        <v>136</v>
      </c>
      <c r="B114" s="1">
        <v>0</v>
      </c>
      <c r="C114" s="1">
        <v>16</v>
      </c>
      <c r="D114" s="1">
        <v>47</v>
      </c>
      <c r="E114" s="2">
        <f t="shared" si="9"/>
        <v>0</v>
      </c>
      <c r="F114" s="2">
        <f t="shared" si="10"/>
        <v>0.340425531914894</v>
      </c>
      <c r="G114" s="2">
        <f t="shared" si="11"/>
        <v>0.659574468085106</v>
      </c>
    </row>
    <row r="115" spans="1:7">
      <c r="A115" s="1" t="s">
        <v>137</v>
      </c>
      <c r="B115" s="1">
        <v>1</v>
      </c>
      <c r="C115" s="1">
        <v>9</v>
      </c>
      <c r="D115" s="1">
        <v>75</v>
      </c>
      <c r="E115" s="2">
        <f t="shared" si="9"/>
        <v>0.0133333333333333</v>
      </c>
      <c r="F115" s="2">
        <f t="shared" si="10"/>
        <v>0.12</v>
      </c>
      <c r="G115" s="2">
        <f t="shared" si="11"/>
        <v>0.866666666666667</v>
      </c>
    </row>
    <row r="116" spans="1:7">
      <c r="A116" s="1" t="s">
        <v>138</v>
      </c>
      <c r="B116" s="1">
        <v>0</v>
      </c>
      <c r="C116" s="1">
        <v>2</v>
      </c>
      <c r="D116" s="1">
        <v>6</v>
      </c>
      <c r="E116" s="2">
        <f t="shared" si="9"/>
        <v>0</v>
      </c>
      <c r="F116" s="2">
        <f t="shared" si="10"/>
        <v>0.333333333333333</v>
      </c>
      <c r="G116" s="2">
        <f t="shared" si="11"/>
        <v>0.666666666666667</v>
      </c>
    </row>
    <row r="117" spans="1:7">
      <c r="A117" s="1" t="s">
        <v>139</v>
      </c>
      <c r="B117" s="1">
        <v>0</v>
      </c>
      <c r="C117" s="1">
        <v>4</v>
      </c>
      <c r="D117" s="1">
        <v>47</v>
      </c>
      <c r="E117" s="2">
        <f t="shared" si="9"/>
        <v>0</v>
      </c>
      <c r="F117" s="2">
        <f t="shared" si="10"/>
        <v>0.0851063829787234</v>
      </c>
      <c r="G117" s="2">
        <f t="shared" si="11"/>
        <v>0.914893617021277</v>
      </c>
    </row>
    <row r="118" spans="1:7">
      <c r="A118" s="1" t="s">
        <v>140</v>
      </c>
      <c r="B118" s="1">
        <v>0</v>
      </c>
      <c r="C118" s="1">
        <v>18</v>
      </c>
      <c r="D118" s="1">
        <v>44</v>
      </c>
      <c r="E118" s="2">
        <f t="shared" si="9"/>
        <v>0</v>
      </c>
      <c r="F118" s="2">
        <f t="shared" si="10"/>
        <v>0.409090909090909</v>
      </c>
      <c r="G118" s="2">
        <f t="shared" si="11"/>
        <v>0.590909090909091</v>
      </c>
    </row>
    <row r="119" spans="1:7">
      <c r="A119" s="1" t="s">
        <v>141</v>
      </c>
      <c r="B119" s="1">
        <v>1</v>
      </c>
      <c r="C119" s="1">
        <v>8</v>
      </c>
      <c r="D119" s="1">
        <v>144</v>
      </c>
      <c r="E119" s="2">
        <f t="shared" si="9"/>
        <v>0.00694444444444444</v>
      </c>
      <c r="F119" s="2">
        <f t="shared" si="10"/>
        <v>0.0555555555555556</v>
      </c>
      <c r="G119" s="2">
        <f t="shared" si="11"/>
        <v>0.9375</v>
      </c>
    </row>
    <row r="120" spans="1:7">
      <c r="A120" s="1" t="s">
        <v>142</v>
      </c>
      <c r="B120" s="1">
        <v>0</v>
      </c>
      <c r="C120" s="1">
        <v>3</v>
      </c>
      <c r="D120" s="1">
        <v>21</v>
      </c>
      <c r="E120" s="2">
        <f t="shared" si="9"/>
        <v>0</v>
      </c>
      <c r="F120" s="2">
        <f t="shared" si="10"/>
        <v>0.142857142857143</v>
      </c>
      <c r="G120" s="2">
        <f t="shared" si="11"/>
        <v>0.857142857142857</v>
      </c>
    </row>
    <row r="121" spans="1:7">
      <c r="A121" s="1" t="s">
        <v>143</v>
      </c>
      <c r="B121" s="1">
        <v>0</v>
      </c>
      <c r="C121" s="1">
        <v>20</v>
      </c>
      <c r="D121" s="1">
        <v>29</v>
      </c>
      <c r="E121" s="2">
        <f t="shared" si="9"/>
        <v>0</v>
      </c>
      <c r="F121" s="2">
        <f t="shared" si="10"/>
        <v>0.689655172413793</v>
      </c>
      <c r="G121" s="2">
        <f t="shared" si="11"/>
        <v>0.310344827586207</v>
      </c>
    </row>
    <row r="122" spans="1:7">
      <c r="A122" s="1" t="s">
        <v>144</v>
      </c>
      <c r="B122" s="1">
        <v>0</v>
      </c>
      <c r="C122" s="1">
        <v>23</v>
      </c>
      <c r="D122" s="1">
        <v>186</v>
      </c>
      <c r="E122" s="2">
        <f t="shared" si="9"/>
        <v>0</v>
      </c>
      <c r="F122" s="2">
        <f t="shared" si="10"/>
        <v>0.123655913978495</v>
      </c>
      <c r="G122" s="2">
        <f t="shared" si="11"/>
        <v>0.876344086021505</v>
      </c>
    </row>
    <row r="123" spans="1:7">
      <c r="A123" s="1" t="s">
        <v>145</v>
      </c>
      <c r="B123" s="1">
        <v>8</v>
      </c>
      <c r="C123" s="1">
        <v>16</v>
      </c>
      <c r="D123" s="1">
        <v>118</v>
      </c>
      <c r="E123" s="2">
        <f t="shared" si="9"/>
        <v>0.0677966101694915</v>
      </c>
      <c r="F123" s="2">
        <f t="shared" si="10"/>
        <v>0.135593220338983</v>
      </c>
      <c r="G123" s="2">
        <f t="shared" si="11"/>
        <v>0.796610169491525</v>
      </c>
    </row>
    <row r="124" spans="1:7">
      <c r="A124" s="1" t="s">
        <v>146</v>
      </c>
      <c r="B124" s="1">
        <v>0</v>
      </c>
      <c r="C124" s="1">
        <v>32</v>
      </c>
      <c r="D124" s="1">
        <v>65</v>
      </c>
      <c r="E124" s="2">
        <f t="shared" si="9"/>
        <v>0</v>
      </c>
      <c r="F124" s="2">
        <f t="shared" si="10"/>
        <v>0.492307692307692</v>
      </c>
      <c r="G124" s="2">
        <f t="shared" si="11"/>
        <v>0.507692307692308</v>
      </c>
    </row>
    <row r="125" spans="4:4">
      <c r="D12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信贷记录</vt:lpstr>
      <vt:lpstr>进项发票数量</vt:lpstr>
      <vt:lpstr>销项发票数量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智者向内寻求力量</cp:lastModifiedBy>
  <dcterms:created xsi:type="dcterms:W3CDTF">2020-09-11T02:56:00Z</dcterms:created>
  <dcterms:modified xsi:type="dcterms:W3CDTF">2020-09-11T08:49:47Z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