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F:\repo\wmsairship\excel\"/>
    </mc:Choice>
  </mc:AlternateContent>
  <xr:revisionPtr revIDLastSave="0" documentId="13_ncr:1_{4B66C298-B093-46D1-8204-71797E61682C}" xr6:coauthVersionLast="47" xr6:coauthVersionMax="47" xr10:uidLastSave="{00000000-0000-0000-0000-000000000000}"/>
  <bookViews>
    <workbookView xWindow="-120" yWindow="-120" windowWidth="29040" windowHeight="15720" tabRatio="863" xr2:uid="{00000000-000D-0000-FFFF-FFFF00000000}"/>
  </bookViews>
  <sheets>
    <sheet name="納品書" sheetId="30" r:id="rId1"/>
    <sheet name="納品書（控）" sheetId="24" r:id="rId2"/>
    <sheet name="受領書" sheetId="32" r:id="rId3"/>
  </sheets>
  <definedNames>
    <definedName name="_xlnm.Print_Area" localSheetId="0">納品書!$A$1:$M$60</definedName>
    <definedName name="_xlnm.Print_Area" localSheetId="1">'納品書（控）'!$A$1:$M$60</definedName>
    <definedName name="_xlnm.Print_Area" localSheetId="2">受領書!$A$1:$M$60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7" i="30" l="1"/>
  <c r="J40" i="32"/>
  <c r="J41" i="32"/>
  <c r="J42" i="32"/>
  <c r="J43" i="32"/>
  <c r="J47" i="32"/>
  <c r="J48" i="32"/>
  <c r="J49" i="32"/>
  <c r="J50" i="32"/>
  <c r="J53" i="32"/>
  <c r="J54" i="32"/>
  <c r="J55" i="32"/>
  <c r="J56" i="32"/>
  <c r="K41" i="32"/>
  <c r="K42" i="32"/>
  <c r="K43" i="32"/>
  <c r="K44" i="32"/>
  <c r="K45" i="32"/>
  <c r="K46" i="32"/>
  <c r="K47" i="32"/>
  <c r="K48" i="32"/>
  <c r="K49" i="32"/>
  <c r="K50" i="32"/>
  <c r="K51" i="32"/>
  <c r="K52" i="32"/>
  <c r="K53" i="32"/>
  <c r="K54" i="32"/>
  <c r="K55" i="32"/>
  <c r="K56" i="32"/>
  <c r="K57" i="32"/>
  <c r="K58" i="32"/>
  <c r="K59" i="32"/>
  <c r="I41" i="32"/>
  <c r="I42" i="32"/>
  <c r="I43" i="32"/>
  <c r="I44" i="32"/>
  <c r="I45" i="32"/>
  <c r="I46" i="32"/>
  <c r="I47" i="32"/>
  <c r="I48" i="32"/>
  <c r="I49" i="32"/>
  <c r="I50" i="32"/>
  <c r="I51" i="32"/>
  <c r="I52" i="32"/>
  <c r="I53" i="32"/>
  <c r="I54" i="32"/>
  <c r="I55" i="32"/>
  <c r="I56" i="32"/>
  <c r="I57" i="32"/>
  <c r="I58" i="32"/>
  <c r="I59" i="32"/>
  <c r="H41" i="32"/>
  <c r="H42" i="32"/>
  <c r="H43" i="32"/>
  <c r="H44" i="32"/>
  <c r="H45" i="32"/>
  <c r="H46" i="32"/>
  <c r="H47" i="32"/>
  <c r="H48" i="32"/>
  <c r="H49" i="32"/>
  <c r="H50" i="32"/>
  <c r="H51" i="32"/>
  <c r="H52" i="32"/>
  <c r="H53" i="32"/>
  <c r="H54" i="32"/>
  <c r="H55" i="32"/>
  <c r="H56" i="32"/>
  <c r="H57" i="32"/>
  <c r="H58" i="32"/>
  <c r="H59" i="32"/>
  <c r="G41" i="32"/>
  <c r="G42" i="32"/>
  <c r="G43" i="32"/>
  <c r="G44" i="32"/>
  <c r="G45" i="32"/>
  <c r="G46" i="32"/>
  <c r="G47" i="32"/>
  <c r="G48" i="32"/>
  <c r="G49" i="32"/>
  <c r="G50" i="32"/>
  <c r="G51" i="32"/>
  <c r="G52" i="32"/>
  <c r="G53" i="32"/>
  <c r="G54" i="32"/>
  <c r="G55" i="32"/>
  <c r="G56" i="32"/>
  <c r="G58" i="32"/>
  <c r="G59" i="32"/>
  <c r="C41" i="32"/>
  <c r="C42" i="32"/>
  <c r="C43" i="32"/>
  <c r="C44" i="32"/>
  <c r="C45" i="32"/>
  <c r="C46" i="32"/>
  <c r="C47" i="32"/>
  <c r="C48" i="32"/>
  <c r="C49" i="32"/>
  <c r="C50" i="32"/>
  <c r="C51" i="32"/>
  <c r="C52" i="32"/>
  <c r="C53" i="32"/>
  <c r="C54" i="32"/>
  <c r="C55" i="32"/>
  <c r="C56" i="32"/>
  <c r="C57" i="32"/>
  <c r="C58" i="32"/>
  <c r="C59" i="32"/>
  <c r="B41" i="32"/>
  <c r="B42" i="32"/>
  <c r="B43" i="32"/>
  <c r="B44" i="32"/>
  <c r="B45" i="32"/>
  <c r="B46" i="32"/>
  <c r="B47" i="32"/>
  <c r="B48" i="32"/>
  <c r="B49" i="32"/>
  <c r="B50" i="32"/>
  <c r="B51" i="32"/>
  <c r="B52" i="32"/>
  <c r="B53" i="32"/>
  <c r="B54" i="32"/>
  <c r="B55" i="32"/>
  <c r="B56" i="32"/>
  <c r="B57" i="32"/>
  <c r="B58" i="32"/>
  <c r="B59" i="32"/>
  <c r="A41" i="32"/>
  <c r="A42" i="32"/>
  <c r="A43" i="32"/>
  <c r="A44" i="32"/>
  <c r="A45" i="32"/>
  <c r="A46" i="32"/>
  <c r="A47" i="32"/>
  <c r="A48" i="32"/>
  <c r="A49" i="32"/>
  <c r="A50" i="32"/>
  <c r="A51" i="32"/>
  <c r="A52" i="32"/>
  <c r="A53" i="32"/>
  <c r="A54" i="32"/>
  <c r="A55" i="32"/>
  <c r="A56" i="32"/>
  <c r="A57" i="32"/>
  <c r="A58" i="32"/>
  <c r="A59" i="32"/>
  <c r="K40" i="32"/>
  <c r="I40" i="32"/>
  <c r="H40" i="32"/>
  <c r="G40" i="32"/>
  <c r="C40" i="32"/>
  <c r="B40" i="32"/>
  <c r="A40" i="32"/>
  <c r="K27" i="32"/>
  <c r="K28" i="32"/>
  <c r="K29" i="32"/>
  <c r="I27" i="32"/>
  <c r="I28" i="32"/>
  <c r="I29" i="32"/>
  <c r="H27" i="32"/>
  <c r="H28" i="32"/>
  <c r="H29" i="32"/>
  <c r="G28" i="32"/>
  <c r="G29" i="32"/>
  <c r="C27" i="32"/>
  <c r="C28" i="32"/>
  <c r="C29" i="32"/>
  <c r="B27" i="32"/>
  <c r="B28" i="32"/>
  <c r="B29" i="32"/>
  <c r="A27" i="32"/>
  <c r="A28" i="32"/>
  <c r="A29" i="32"/>
  <c r="K57" i="24"/>
  <c r="K58" i="24"/>
  <c r="K59" i="24"/>
  <c r="I57" i="24"/>
  <c r="I58" i="24"/>
  <c r="I59" i="24"/>
  <c r="H57" i="24"/>
  <c r="H58" i="24"/>
  <c r="H59" i="24"/>
  <c r="G58" i="24"/>
  <c r="G59" i="24"/>
  <c r="C57" i="24"/>
  <c r="C58" i="24"/>
  <c r="C59" i="24"/>
  <c r="B57" i="24"/>
  <c r="B58" i="24"/>
  <c r="B59" i="24"/>
  <c r="A57" i="24"/>
  <c r="A58" i="24"/>
  <c r="A59" i="24"/>
  <c r="K28" i="24"/>
  <c r="K29" i="24"/>
  <c r="I28" i="24"/>
  <c r="I29" i="24"/>
  <c r="H28" i="24"/>
  <c r="H29" i="24"/>
  <c r="G28" i="24"/>
  <c r="G29" i="24"/>
  <c r="C28" i="24"/>
  <c r="C29" i="24"/>
  <c r="A29" i="24"/>
  <c r="G27" i="30"/>
  <c r="G57" i="30" s="1"/>
  <c r="G57" i="24" s="1"/>
  <c r="B27" i="24"/>
  <c r="B28" i="24"/>
  <c r="B29" i="24"/>
  <c r="J44" i="32"/>
  <c r="J45" i="32"/>
  <c r="J46" i="32"/>
  <c r="J51" i="32"/>
  <c r="J52" i="32"/>
  <c r="A30" i="32"/>
  <c r="B37" i="32"/>
  <c r="A30" i="24"/>
  <c r="A60" i="30"/>
  <c r="A60" i="24" s="1"/>
  <c r="J28" i="30" l="1"/>
  <c r="J29" i="30" s="1"/>
  <c r="G57" i="32"/>
  <c r="G27" i="32"/>
  <c r="A60" i="32"/>
  <c r="I4" i="32"/>
  <c r="I7" i="24"/>
  <c r="I6" i="24"/>
  <c r="I5" i="24"/>
  <c r="I4" i="24"/>
  <c r="I36" i="30"/>
  <c r="I36" i="24" s="1"/>
  <c r="I37" i="30"/>
  <c r="I37" i="24" s="1"/>
  <c r="I35" i="30"/>
  <c r="I34" i="30"/>
  <c r="I34" i="24" s="1"/>
  <c r="J57" i="30" l="1"/>
  <c r="J58" i="30" s="1"/>
  <c r="J59" i="30" s="1"/>
  <c r="J28" i="32"/>
  <c r="J27" i="32"/>
  <c r="I34" i="32"/>
  <c r="I35" i="24"/>
  <c r="J28" i="24" l="1"/>
  <c r="J29" i="24"/>
  <c r="J29" i="32"/>
  <c r="K26" i="32"/>
  <c r="H26" i="32"/>
  <c r="G26" i="32"/>
  <c r="C26" i="32"/>
  <c r="B26" i="32"/>
  <c r="A26" i="32"/>
  <c r="K25" i="32"/>
  <c r="H25" i="32"/>
  <c r="G25" i="32"/>
  <c r="C25" i="32"/>
  <c r="B25" i="32"/>
  <c r="A25" i="32"/>
  <c r="K24" i="32"/>
  <c r="J24" i="32"/>
  <c r="H24" i="32"/>
  <c r="G24" i="32"/>
  <c r="C24" i="32"/>
  <c r="B24" i="32"/>
  <c r="A24" i="32"/>
  <c r="K23" i="32"/>
  <c r="H23" i="32"/>
  <c r="G23" i="32"/>
  <c r="C23" i="32"/>
  <c r="B23" i="32"/>
  <c r="A23" i="32"/>
  <c r="K22" i="32"/>
  <c r="H22" i="32"/>
  <c r="G22" i="32"/>
  <c r="C22" i="32"/>
  <c r="B22" i="32"/>
  <c r="A22" i="32"/>
  <c r="K21" i="32"/>
  <c r="H21" i="32"/>
  <c r="G21" i="32"/>
  <c r="C21" i="32"/>
  <c r="B21" i="32"/>
  <c r="A21" i="32"/>
  <c r="K20" i="32"/>
  <c r="H20" i="32"/>
  <c r="G20" i="32"/>
  <c r="C20" i="32"/>
  <c r="B20" i="32"/>
  <c r="A20" i="32"/>
  <c r="K19" i="32"/>
  <c r="H19" i="32"/>
  <c r="G19" i="32"/>
  <c r="C19" i="32"/>
  <c r="B19" i="32"/>
  <c r="A19" i="32"/>
  <c r="K18" i="32"/>
  <c r="H18" i="32"/>
  <c r="G18" i="32"/>
  <c r="C18" i="32"/>
  <c r="B18" i="32"/>
  <c r="A18" i="32"/>
  <c r="K17" i="32"/>
  <c r="H17" i="32"/>
  <c r="G17" i="32"/>
  <c r="C17" i="32"/>
  <c r="B17" i="32"/>
  <c r="A17" i="32"/>
  <c r="K16" i="32"/>
  <c r="H16" i="32"/>
  <c r="G16" i="32"/>
  <c r="C16" i="32"/>
  <c r="B16" i="32"/>
  <c r="A16" i="32"/>
  <c r="K15" i="32"/>
  <c r="H15" i="32"/>
  <c r="G15" i="32"/>
  <c r="C15" i="32"/>
  <c r="B15" i="32"/>
  <c r="A15" i="32"/>
  <c r="K14" i="32"/>
  <c r="H14" i="32"/>
  <c r="G14" i="32"/>
  <c r="C14" i="32"/>
  <c r="B14" i="32"/>
  <c r="A14" i="32"/>
  <c r="K13" i="32"/>
  <c r="H13" i="32"/>
  <c r="G13" i="32"/>
  <c r="C13" i="32"/>
  <c r="B13" i="32"/>
  <c r="A13" i="32"/>
  <c r="K12" i="32"/>
  <c r="H12" i="32"/>
  <c r="G12" i="32"/>
  <c r="C12" i="32"/>
  <c r="B12" i="32"/>
  <c r="A12" i="32"/>
  <c r="K11" i="32"/>
  <c r="H11" i="32"/>
  <c r="G11" i="32"/>
  <c r="C11" i="32"/>
  <c r="B11" i="32"/>
  <c r="A11" i="32"/>
  <c r="K10" i="32"/>
  <c r="H10" i="32"/>
  <c r="G10" i="32"/>
  <c r="C10" i="32"/>
  <c r="B10" i="32"/>
  <c r="A10" i="32"/>
  <c r="I35" i="32"/>
  <c r="F38" i="32"/>
  <c r="J8" i="32"/>
  <c r="I8" i="32"/>
  <c r="I7" i="32"/>
  <c r="I6" i="32"/>
  <c r="I5" i="32"/>
  <c r="F8" i="32"/>
  <c r="E8" i="32"/>
  <c r="D8" i="32"/>
  <c r="B6" i="32"/>
  <c r="B4" i="32"/>
  <c r="A56" i="24"/>
  <c r="A55" i="24"/>
  <c r="A54" i="24"/>
  <c r="A53" i="24"/>
  <c r="A52" i="24"/>
  <c r="A51" i="24"/>
  <c r="A50" i="24"/>
  <c r="A49" i="24"/>
  <c r="A48" i="24"/>
  <c r="A47" i="24"/>
  <c r="A46" i="24"/>
  <c r="A45" i="24"/>
  <c r="A44" i="24"/>
  <c r="A43" i="24"/>
  <c r="A42" i="24"/>
  <c r="A41" i="24"/>
  <c r="A40" i="24"/>
  <c r="J8" i="24"/>
  <c r="J38" i="30"/>
  <c r="J38" i="24" s="1"/>
  <c r="I8" i="24"/>
  <c r="K56" i="24"/>
  <c r="H56" i="24"/>
  <c r="G56" i="24"/>
  <c r="C56" i="24"/>
  <c r="B56" i="24"/>
  <c r="K55" i="24"/>
  <c r="H55" i="24"/>
  <c r="G55" i="24"/>
  <c r="C55" i="24"/>
  <c r="B55" i="24"/>
  <c r="K54" i="24"/>
  <c r="H54" i="24"/>
  <c r="G54" i="24"/>
  <c r="C54" i="24"/>
  <c r="B54" i="24"/>
  <c r="K53" i="24"/>
  <c r="H53" i="24"/>
  <c r="G53" i="24"/>
  <c r="C53" i="24"/>
  <c r="B53" i="24"/>
  <c r="K52" i="24"/>
  <c r="H52" i="24"/>
  <c r="G52" i="24"/>
  <c r="C52" i="24"/>
  <c r="B52" i="24"/>
  <c r="K51" i="24"/>
  <c r="H51" i="24"/>
  <c r="G51" i="24"/>
  <c r="C51" i="24"/>
  <c r="B51" i="24"/>
  <c r="K50" i="24"/>
  <c r="H50" i="24"/>
  <c r="G50" i="24"/>
  <c r="C50" i="24"/>
  <c r="B50" i="24"/>
  <c r="K49" i="24"/>
  <c r="H49" i="24"/>
  <c r="G49" i="24"/>
  <c r="C49" i="24"/>
  <c r="B49" i="24"/>
  <c r="K48" i="24"/>
  <c r="H48" i="24"/>
  <c r="G48" i="24"/>
  <c r="C48" i="24"/>
  <c r="B48" i="24"/>
  <c r="K47" i="24"/>
  <c r="H47" i="24"/>
  <c r="G47" i="24"/>
  <c r="C47" i="24"/>
  <c r="B47" i="24"/>
  <c r="K46" i="24"/>
  <c r="H46" i="24"/>
  <c r="G46" i="24"/>
  <c r="C46" i="24"/>
  <c r="B46" i="24"/>
  <c r="K45" i="24"/>
  <c r="H45" i="24"/>
  <c r="G45" i="24"/>
  <c r="C45" i="24"/>
  <c r="B45" i="24"/>
  <c r="K44" i="24"/>
  <c r="H44" i="24"/>
  <c r="G44" i="24"/>
  <c r="C44" i="24"/>
  <c r="B44" i="24"/>
  <c r="K43" i="24"/>
  <c r="H43" i="24"/>
  <c r="G43" i="24"/>
  <c r="C43" i="24"/>
  <c r="B43" i="24"/>
  <c r="K42" i="24"/>
  <c r="H42" i="24"/>
  <c r="G42" i="24"/>
  <c r="C42" i="24"/>
  <c r="B42" i="24"/>
  <c r="K41" i="24"/>
  <c r="H41" i="24"/>
  <c r="G41" i="24"/>
  <c r="C41" i="24"/>
  <c r="B41" i="24"/>
  <c r="K40" i="24"/>
  <c r="H40" i="24"/>
  <c r="G40" i="24"/>
  <c r="C40" i="24"/>
  <c r="B40" i="24"/>
  <c r="F8" i="24"/>
  <c r="E8" i="24"/>
  <c r="E38" i="24" s="1"/>
  <c r="D8" i="24"/>
  <c r="D38" i="24" s="1"/>
  <c r="B7" i="24"/>
  <c r="B6" i="24"/>
  <c r="B4" i="24"/>
  <c r="A28" i="24"/>
  <c r="K27" i="24"/>
  <c r="H27" i="24"/>
  <c r="G27" i="24"/>
  <c r="C27" i="24"/>
  <c r="A27" i="24"/>
  <c r="K26" i="24"/>
  <c r="H26" i="24"/>
  <c r="G26" i="24"/>
  <c r="C26" i="24"/>
  <c r="B26" i="24"/>
  <c r="A26" i="24"/>
  <c r="K25" i="24"/>
  <c r="H25" i="24"/>
  <c r="G25" i="24"/>
  <c r="C25" i="24"/>
  <c r="B25" i="24"/>
  <c r="A25" i="24"/>
  <c r="K24" i="24"/>
  <c r="H24" i="24"/>
  <c r="G24" i="24"/>
  <c r="C24" i="24"/>
  <c r="B24" i="24"/>
  <c r="A24" i="24"/>
  <c r="K23" i="24"/>
  <c r="H23" i="24"/>
  <c r="G23" i="24"/>
  <c r="C23" i="24"/>
  <c r="B23" i="24"/>
  <c r="A23" i="24"/>
  <c r="K22" i="24"/>
  <c r="H22" i="24"/>
  <c r="G22" i="24"/>
  <c r="C22" i="24"/>
  <c r="B22" i="24"/>
  <c r="A22" i="24"/>
  <c r="K21" i="24"/>
  <c r="H21" i="24"/>
  <c r="G21" i="24"/>
  <c r="C21" i="24"/>
  <c r="B21" i="24"/>
  <c r="A21" i="24"/>
  <c r="K20" i="24"/>
  <c r="H20" i="24"/>
  <c r="G20" i="24"/>
  <c r="C20" i="24"/>
  <c r="B20" i="24"/>
  <c r="A20" i="24"/>
  <c r="K19" i="24"/>
  <c r="H19" i="24"/>
  <c r="G19" i="24"/>
  <c r="C19" i="24"/>
  <c r="B19" i="24"/>
  <c r="A19" i="24"/>
  <c r="K18" i="24"/>
  <c r="H18" i="24"/>
  <c r="G18" i="24"/>
  <c r="C18" i="24"/>
  <c r="B18" i="24"/>
  <c r="A18" i="24"/>
  <c r="K17" i="24"/>
  <c r="H17" i="24"/>
  <c r="G17" i="24"/>
  <c r="C17" i="24"/>
  <c r="B17" i="24"/>
  <c r="A17" i="24"/>
  <c r="K16" i="24"/>
  <c r="H16" i="24"/>
  <c r="G16" i="24"/>
  <c r="C16" i="24"/>
  <c r="B16" i="24"/>
  <c r="A16" i="24"/>
  <c r="K15" i="24"/>
  <c r="H15" i="24"/>
  <c r="G15" i="24"/>
  <c r="C15" i="24"/>
  <c r="B15" i="24"/>
  <c r="A15" i="24"/>
  <c r="K14" i="24"/>
  <c r="H14" i="24"/>
  <c r="G14" i="24"/>
  <c r="C14" i="24"/>
  <c r="B14" i="24"/>
  <c r="A14" i="24"/>
  <c r="K13" i="24"/>
  <c r="H13" i="24"/>
  <c r="G13" i="24"/>
  <c r="C13" i="24"/>
  <c r="B13" i="24"/>
  <c r="A13" i="24"/>
  <c r="K12" i="24"/>
  <c r="H12" i="24"/>
  <c r="G12" i="24"/>
  <c r="C12" i="24"/>
  <c r="B12" i="24"/>
  <c r="A12" i="24"/>
  <c r="K11" i="24"/>
  <c r="H11" i="24"/>
  <c r="G11" i="24"/>
  <c r="C11" i="24"/>
  <c r="B11" i="24"/>
  <c r="A11" i="24"/>
  <c r="K10" i="24"/>
  <c r="H10" i="24"/>
  <c r="G10" i="24"/>
  <c r="C10" i="24"/>
  <c r="B10" i="24"/>
  <c r="A10" i="24"/>
  <c r="I52" i="24"/>
  <c r="I51" i="24"/>
  <c r="I50" i="24"/>
  <c r="I49" i="24"/>
  <c r="I48" i="24"/>
  <c r="I47" i="24"/>
  <c r="I45" i="24"/>
  <c r="I44" i="24"/>
  <c r="I42" i="24"/>
  <c r="I41" i="24"/>
  <c r="I38" i="30"/>
  <c r="I38" i="24" s="1"/>
  <c r="B37" i="30"/>
  <c r="B37" i="24" s="1"/>
  <c r="B36" i="30"/>
  <c r="B36" i="32" s="1"/>
  <c r="J3" i="30"/>
  <c r="I27" i="24"/>
  <c r="I25" i="32"/>
  <c r="I24" i="24"/>
  <c r="J21" i="32"/>
  <c r="I18" i="24"/>
  <c r="I16" i="32"/>
  <c r="I15" i="24"/>
  <c r="I13" i="32"/>
  <c r="J12" i="32"/>
  <c r="I10" i="32"/>
  <c r="B34" i="30"/>
  <c r="B34" i="32" s="1"/>
  <c r="B38" i="32"/>
  <c r="C32" i="32"/>
  <c r="E38" i="30"/>
  <c r="E38" i="32" s="1"/>
  <c r="D38" i="30"/>
  <c r="D38" i="32" s="1"/>
  <c r="B38" i="30"/>
  <c r="C32" i="30"/>
  <c r="B38" i="24"/>
  <c r="C32" i="24"/>
  <c r="J57" i="24" l="1"/>
  <c r="J57" i="32"/>
  <c r="J58" i="32"/>
  <c r="J58" i="24"/>
  <c r="I22" i="32"/>
  <c r="I21" i="24"/>
  <c r="I12" i="24"/>
  <c r="J18" i="32"/>
  <c r="I38" i="32"/>
  <c r="I19" i="32"/>
  <c r="I10" i="24"/>
  <c r="I13" i="24"/>
  <c r="I16" i="24"/>
  <c r="I19" i="24"/>
  <c r="I22" i="24"/>
  <c r="I25" i="24"/>
  <c r="I55" i="24"/>
  <c r="J38" i="32"/>
  <c r="J10" i="32"/>
  <c r="J22" i="32"/>
  <c r="J10" i="24"/>
  <c r="J22" i="24"/>
  <c r="J55" i="24"/>
  <c r="B34" i="24"/>
  <c r="I12" i="32"/>
  <c r="I15" i="32"/>
  <c r="I18" i="32"/>
  <c r="I21" i="32"/>
  <c r="I24" i="32"/>
  <c r="J12" i="24"/>
  <c r="J18" i="24"/>
  <c r="J21" i="24"/>
  <c r="J24" i="24"/>
  <c r="I54" i="24"/>
  <c r="I46" i="24"/>
  <c r="I11" i="32"/>
  <c r="I14" i="32"/>
  <c r="I17" i="32"/>
  <c r="I20" i="32"/>
  <c r="I23" i="32"/>
  <c r="I26" i="32"/>
  <c r="I11" i="24"/>
  <c r="I14" i="24"/>
  <c r="I17" i="24"/>
  <c r="I20" i="24"/>
  <c r="I23" i="24"/>
  <c r="I26" i="24"/>
  <c r="I43" i="24"/>
  <c r="I56" i="24"/>
  <c r="J11" i="32"/>
  <c r="J23" i="32"/>
  <c r="J11" i="24"/>
  <c r="J23" i="24"/>
  <c r="J43" i="24"/>
  <c r="I40" i="24"/>
  <c r="I53" i="24"/>
  <c r="B36" i="24"/>
  <c r="I36" i="32"/>
  <c r="I37" i="32"/>
  <c r="J3" i="32"/>
  <c r="J3" i="24"/>
  <c r="J33" i="30"/>
  <c r="J59" i="24" l="1"/>
  <c r="J59" i="32"/>
  <c r="J33" i="24"/>
  <c r="J27" i="24"/>
  <c r="J46" i="24"/>
  <c r="J20" i="24"/>
  <c r="J20" i="32"/>
  <c r="J40" i="24"/>
  <c r="J17" i="24"/>
  <c r="J17" i="32"/>
  <c r="J52" i="24"/>
  <c r="J42" i="24"/>
  <c r="J49" i="24"/>
  <c r="J47" i="24"/>
  <c r="J16" i="24"/>
  <c r="J16" i="32"/>
  <c r="J19" i="24"/>
  <c r="J19" i="32"/>
  <c r="J45" i="24"/>
  <c r="J25" i="24"/>
  <c r="J25" i="32"/>
  <c r="J44" i="24"/>
  <c r="J53" i="24"/>
  <c r="J51" i="24"/>
  <c r="J54" i="24"/>
  <c r="J13" i="24"/>
  <c r="J13" i="32"/>
  <c r="J48" i="24"/>
  <c r="J41" i="24"/>
  <c r="J50" i="24"/>
  <c r="J56" i="24"/>
  <c r="J26" i="24"/>
  <c r="J26" i="32"/>
  <c r="J14" i="24"/>
  <c r="J14" i="32"/>
  <c r="J15" i="32"/>
  <c r="J15" i="24"/>
  <c r="J33" i="32"/>
</calcChain>
</file>

<file path=xl/sharedStrings.xml><?xml version="1.0" encoding="utf-8"?>
<sst xmlns="http://schemas.openxmlformats.org/spreadsheetml/2006/main" count="80" uniqueCount="27">
  <si>
    <t>名　　　　　称</t>
    <rPh sb="0" eb="1">
      <t>ナ</t>
    </rPh>
    <rPh sb="6" eb="7">
      <t>ショウ</t>
    </rPh>
    <phoneticPr fontId="2"/>
  </si>
  <si>
    <t>数　量</t>
    <rPh sb="0" eb="1">
      <t>カズ</t>
    </rPh>
    <rPh sb="2" eb="3">
      <t>リョウ</t>
    </rPh>
    <phoneticPr fontId="2"/>
  </si>
  <si>
    <t>単位</t>
    <rPh sb="0" eb="2">
      <t>タンイ</t>
    </rPh>
    <phoneticPr fontId="2"/>
  </si>
  <si>
    <t>単　　価</t>
    <rPh sb="0" eb="1">
      <t>タン</t>
    </rPh>
    <rPh sb="3" eb="4">
      <t>アタイ</t>
    </rPh>
    <phoneticPr fontId="2"/>
  </si>
  <si>
    <t>金　　　　　額</t>
    <rPh sb="0" eb="1">
      <t>キン</t>
    </rPh>
    <rPh sb="6" eb="7">
      <t>ガク</t>
    </rPh>
    <phoneticPr fontId="2"/>
  </si>
  <si>
    <t>備　　　　　考</t>
    <rPh sb="0" eb="1">
      <t>ソナエ</t>
    </rPh>
    <rPh sb="6" eb="7">
      <t>コウ</t>
    </rPh>
    <phoneticPr fontId="2"/>
  </si>
  <si>
    <t>御中</t>
    <rPh sb="0" eb="1">
      <t>オ</t>
    </rPh>
    <rPh sb="1" eb="2">
      <t>ナカ</t>
    </rPh>
    <phoneticPr fontId="2"/>
  </si>
  <si>
    <t>規格・形状・寸法</t>
    <rPh sb="0" eb="2">
      <t>キカク</t>
    </rPh>
    <rPh sb="3" eb="5">
      <t>ケイジョウ</t>
    </rPh>
    <rPh sb="6" eb="8">
      <t>スンポウ</t>
    </rPh>
    <phoneticPr fontId="2"/>
  </si>
  <si>
    <t>納　　品　　書　(控）</t>
    <rPh sb="0" eb="1">
      <t>オサメ</t>
    </rPh>
    <rPh sb="3" eb="4">
      <t>ヒン</t>
    </rPh>
    <rPh sb="6" eb="7">
      <t>ショ</t>
    </rPh>
    <rPh sb="9" eb="10">
      <t>ヒカエ</t>
    </rPh>
    <phoneticPr fontId="2"/>
  </si>
  <si>
    <t>NO.</t>
    <phoneticPr fontId="2"/>
  </si>
  <si>
    <t>01</t>
    <phoneticPr fontId="2"/>
  </si>
  <si>
    <t>NO.</t>
  </si>
  <si>
    <t>02</t>
    <phoneticPr fontId="2"/>
  </si>
  <si>
    <t>納　　品　　書　</t>
    <rPh sb="0" eb="1">
      <t>オサメ</t>
    </rPh>
    <rPh sb="3" eb="4">
      <t>ヒン</t>
    </rPh>
    <rPh sb="6" eb="7">
      <t>ショ</t>
    </rPh>
    <phoneticPr fontId="2"/>
  </si>
  <si>
    <t>受　　領　　書</t>
    <rPh sb="0" eb="1">
      <t>ウケ</t>
    </rPh>
    <rPh sb="3" eb="4">
      <t>リョウ</t>
    </rPh>
    <rPh sb="6" eb="7">
      <t>ショ</t>
    </rPh>
    <phoneticPr fontId="2"/>
  </si>
  <si>
    <t>担当者：　</t>
    <phoneticPr fontId="6" type="noConversion"/>
  </si>
  <si>
    <t>AIRSHIP株式会社</t>
    <phoneticPr fontId="6" type="noConversion"/>
  </si>
  <si>
    <t>TEL：092-624-3316　FAX：092-510-7369</t>
    <phoneticPr fontId="6" type="noConversion"/>
  </si>
  <si>
    <t>Email：info@air-ship.jp</t>
    <phoneticPr fontId="6" type="noConversion"/>
  </si>
  <si>
    <t>〒813-0016　福岡市東区多の津１丁目４－２－２F</t>
    <phoneticPr fontId="6" type="noConversion"/>
  </si>
  <si>
    <t>AIRSHIP CO.,LTD.</t>
    <phoneticPr fontId="6" type="noConversion"/>
  </si>
  <si>
    <t>下記の通り納品いたしました。</t>
    <phoneticPr fontId="6" type="noConversion"/>
  </si>
  <si>
    <t>下記の通り受領いたしました。</t>
    <phoneticPr fontId="2"/>
  </si>
  <si>
    <t>商品コード</t>
    <rPh sb="0" eb="2">
      <t>バンゴウ</t>
    </rPh>
    <phoneticPr fontId="2"/>
  </si>
  <si>
    <t xml:space="preserve">            【　小　　　　　計　】</t>
    <phoneticPr fontId="8"/>
  </si>
  <si>
    <t xml:space="preserve">            【　消　　費　　税　】</t>
    <rPh sb="2" eb="3">
      <t>ショウ</t>
    </rPh>
    <rPh sb="5" eb="6">
      <t>ヒ</t>
    </rPh>
    <rPh sb="8" eb="9">
      <t>ゼイ</t>
    </rPh>
    <phoneticPr fontId="8"/>
  </si>
  <si>
    <t xml:space="preserve">            【　合　　　　　計　】</t>
    <rPh sb="2" eb="3">
      <t>ゴウ</t>
    </rPh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</si>
</sst>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#,##0_);[Red]\(#,##0\)"/>
    <numFmt numFmtId="177" formatCode="[$-411]ggge&quot;年&quot;m&quot;月&quot;d&quot;日&quot;;@"/>
    <numFmt numFmtId="178" formatCode="#,##0_ ;[Red]\-#,##0\ "/>
    <numFmt numFmtId="179" formatCode="m/d;@"/>
    <numFmt numFmtId="180" formatCode="0_);[Red]\(0\)"/>
  </numFmts>
  <fonts count="25">
    <font>
      <sz val="11"/>
      <name val="ＭＳ Ｐゴシック"/>
      <family val="2"/>
      <charset val="128"/>
    </font>
    <font>
      <sz val="11"/>
      <name val="ＭＳ Ｐゴシック"/>
      <family val="2"/>
      <charset val="128"/>
    </font>
    <font>
      <sz val="6"/>
      <name val="ＭＳ Ｐゴシック"/>
      <family val="2"/>
      <charset val="128"/>
    </font>
    <font>
      <b/>
      <sz val="11"/>
      <name val="ＭＳ Ｐゴシック"/>
      <family val="2"/>
      <charset val="128"/>
    </font>
    <font>
      <b/>
      <sz val="26"/>
      <name val="ＭＳ Ｐゴシック"/>
      <family val="2"/>
      <charset val="128"/>
    </font>
    <font>
      <sz val="11"/>
      <name val="ＭＳ Ｐゴシック"/>
      <family val="2"/>
      <charset val="128"/>
    </font>
    <font>
      <sz val="9"/>
      <name val="DengXian"/>
      <family val="3"/>
      <charset val="134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1"/>
      <name val="ＭＳ Ｐゴシック"/>
      <family val="2"/>
    </font>
    <font>
      <b/>
      <sz val="18"/>
      <name val="ＭＳ Ｐゴシック"/>
      <family val="2"/>
    </font>
    <font>
      <b/>
      <sz val="16"/>
      <name val="ＭＳ Ｐゴシック"/>
      <family val="2"/>
    </font>
    <font>
      <b/>
      <sz val="12"/>
      <name val="ＭＳ Ｐゴシック"/>
      <family val="2"/>
    </font>
    <font>
      <b/>
      <sz val="16"/>
      <color indexed="8"/>
      <name val="ＭＳ Ｐゴシック"/>
      <family val="2"/>
    </font>
    <font>
      <b/>
      <vertAlign val="subscript"/>
      <sz val="24"/>
      <name val="ＭＳ Ｐゴシック"/>
      <family val="2"/>
    </font>
    <font>
      <b/>
      <vertAlign val="subscript"/>
      <sz val="11"/>
      <name val="ＭＳ Ｐゴシック"/>
      <family val="2"/>
    </font>
    <font>
      <sz val="14"/>
      <color rgb="FF000000"/>
      <name val="ＭＳ Ｐゴシック"/>
      <family val="2"/>
    </font>
    <font>
      <b/>
      <vertAlign val="subscript"/>
      <sz val="18"/>
      <name val="ＭＳ Ｐゴシック"/>
      <family val="2"/>
    </font>
    <font>
      <vertAlign val="subscript"/>
      <sz val="24"/>
      <name val="ＭＳ Ｐゴシック"/>
      <family val="2"/>
    </font>
    <font>
      <b/>
      <sz val="11"/>
      <color theme="1"/>
      <name val="ＭＳ Ｐゴシック"/>
      <family val="2"/>
    </font>
    <font>
      <b/>
      <sz val="14"/>
      <name val="ＭＳ Ｐゴシック"/>
      <family val="2"/>
    </font>
    <font>
      <sz val="12"/>
      <color rgb="FF000000"/>
      <name val="ＭＳ Ｐゴシック"/>
      <family val="2"/>
    </font>
    <font>
      <b/>
      <sz val="16"/>
      <color rgb="FF000000"/>
      <name val="ＭＳ Ｐゴシック"/>
      <family val="2"/>
    </font>
    <font>
      <b/>
      <sz val="11"/>
      <name val="ＭＳ Ｐゴシック"/>
    </font>
    <font>
      <b/>
      <sz val="11"/>
      <color rgb="FF000000"/>
      <name val="ＭＳ Ｐゴシック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6">
    <xf numFmtId="0" fontId="0" fillId="0" borderId="0"/>
    <xf numFmtId="38" fontId="1" fillId="0" borderId="0" applyFont="0" applyFill="0" applyBorder="0" applyAlignment="0" applyProtection="0"/>
    <xf numFmtId="38" fontId="5" fillId="0" borderId="0" applyFont="0" applyFill="0" applyBorder="0" applyAlignment="0" applyProtection="0"/>
    <xf numFmtId="0" fontId="5" fillId="0" borderId="0"/>
    <xf numFmtId="0" fontId="7" fillId="0" borderId="0"/>
    <xf numFmtId="38" fontId="7" fillId="0" borderId="0" applyFont="0" applyFill="0" applyBorder="0" applyAlignment="0" applyProtection="0"/>
  </cellStyleXfs>
  <cellXfs count="70">
    <xf numFmtId="0" fontId="0" fillId="0" borderId="0" xfId="0"/>
    <xf numFmtId="176" fontId="3" fillId="0" borderId="0" xfId="0" applyNumberFormat="1" applyFont="1" applyAlignment="1">
      <alignment vertical="center" shrinkToFit="1"/>
    </xf>
    <xf numFmtId="176" fontId="3" fillId="0" borderId="4" xfId="0" applyNumberFormat="1" applyFont="1" applyBorder="1" applyAlignment="1">
      <alignment vertical="center" shrinkToFit="1"/>
    </xf>
    <xf numFmtId="176" fontId="3" fillId="0" borderId="5" xfId="0" applyNumberFormat="1" applyFont="1" applyBorder="1" applyAlignment="1">
      <alignment vertical="center" shrinkToFit="1"/>
    </xf>
    <xf numFmtId="176" fontId="3" fillId="0" borderId="5" xfId="0" applyNumberFormat="1" applyFont="1" applyBorder="1" applyAlignment="1">
      <alignment horizontal="center" vertical="center" shrinkToFit="1"/>
    </xf>
    <xf numFmtId="176" fontId="3" fillId="0" borderId="5" xfId="1" applyNumberFormat="1" applyFont="1" applyBorder="1" applyAlignment="1">
      <alignment vertical="center" shrinkToFit="1"/>
    </xf>
    <xf numFmtId="176" fontId="3" fillId="0" borderId="6" xfId="0" applyNumberFormat="1" applyFont="1" applyBorder="1" applyAlignment="1">
      <alignment vertical="center" shrinkToFit="1"/>
    </xf>
    <xf numFmtId="176" fontId="3" fillId="0" borderId="7" xfId="0" applyNumberFormat="1" applyFont="1" applyBorder="1" applyAlignment="1">
      <alignment vertical="center" shrinkToFit="1"/>
    </xf>
    <xf numFmtId="176" fontId="9" fillId="0" borderId="0" xfId="1" applyNumberFormat="1" applyFont="1" applyAlignment="1">
      <alignment vertical="center" shrinkToFit="1"/>
    </xf>
    <xf numFmtId="176" fontId="9" fillId="0" borderId="8" xfId="0" applyNumberFormat="1" applyFont="1" applyBorder="1" applyAlignment="1">
      <alignment vertical="center" shrinkToFit="1"/>
    </xf>
    <xf numFmtId="176" fontId="9" fillId="0" borderId="0" xfId="0" applyNumberFormat="1" applyFont="1" applyAlignment="1">
      <alignment horizontal="center" vertical="center" shrinkToFit="1"/>
    </xf>
    <xf numFmtId="176" fontId="9" fillId="0" borderId="0" xfId="0" applyNumberFormat="1" applyFont="1" applyAlignment="1">
      <alignment horizontal="right" vertical="center" shrinkToFit="1"/>
    </xf>
    <xf numFmtId="176" fontId="12" fillId="0" borderId="0" xfId="0" applyNumberFormat="1" applyFont="1" applyAlignment="1">
      <alignment vertical="center" shrinkToFit="1"/>
    </xf>
    <xf numFmtId="176" fontId="9" fillId="0" borderId="0" xfId="0" applyNumberFormat="1" applyFont="1" applyAlignment="1">
      <alignment horizontal="center" vertical="center"/>
    </xf>
    <xf numFmtId="177" fontId="9" fillId="0" borderId="0" xfId="3" applyNumberFormat="1" applyFont="1" applyAlignment="1">
      <alignment vertical="center" shrinkToFit="1"/>
    </xf>
    <xf numFmtId="176" fontId="9" fillId="0" borderId="0" xfId="3" applyNumberFormat="1" applyFont="1" applyAlignment="1">
      <alignment vertical="center" shrinkToFit="1"/>
    </xf>
    <xf numFmtId="176" fontId="14" fillId="0" borderId="0" xfId="0" applyNumberFormat="1" applyFont="1" applyAlignment="1">
      <alignment shrinkToFit="1"/>
    </xf>
    <xf numFmtId="176" fontId="15" fillId="0" borderId="0" xfId="0" applyNumberFormat="1" applyFont="1" applyBorder="1" applyAlignment="1">
      <alignment horizontal="center" vertical="center" shrinkToFit="1"/>
    </xf>
    <xf numFmtId="0" fontId="16" fillId="0" borderId="0" xfId="0" applyFont="1" applyAlignment="1">
      <alignment horizontal="left" vertical="center" readingOrder="1"/>
    </xf>
    <xf numFmtId="176" fontId="17" fillId="0" borderId="0" xfId="0" applyNumberFormat="1" applyFont="1" applyAlignment="1">
      <alignment shrinkToFit="1"/>
    </xf>
    <xf numFmtId="176" fontId="17" fillId="0" borderId="0" xfId="0" applyNumberFormat="1" applyFont="1" applyAlignment="1">
      <alignment horizontal="right" shrinkToFit="1"/>
    </xf>
    <xf numFmtId="49" fontId="18" fillId="0" borderId="0" xfId="0" applyNumberFormat="1" applyFont="1" applyAlignment="1">
      <alignment horizontal="right" shrinkToFit="1"/>
    </xf>
    <xf numFmtId="49" fontId="18" fillId="0" borderId="0" xfId="0" applyNumberFormat="1" applyFont="1" applyAlignment="1">
      <alignment horizontal="left" shrinkToFit="1"/>
    </xf>
    <xf numFmtId="49" fontId="14" fillId="0" borderId="0" xfId="0" applyNumberFormat="1" applyFont="1" applyAlignment="1">
      <alignment shrinkToFit="1"/>
    </xf>
    <xf numFmtId="176" fontId="9" fillId="0" borderId="0" xfId="2" applyNumberFormat="1" applyFont="1" applyAlignment="1">
      <alignment vertical="center" shrinkToFit="1"/>
    </xf>
    <xf numFmtId="176" fontId="9" fillId="0" borderId="1" xfId="0" applyNumberFormat="1" applyFont="1" applyBorder="1" applyAlignment="1">
      <alignment horizontal="center" vertical="center" shrinkToFit="1"/>
    </xf>
    <xf numFmtId="176" fontId="9" fillId="0" borderId="3" xfId="0" applyNumberFormat="1" applyFont="1" applyBorder="1" applyAlignment="1">
      <alignment horizontal="center" vertical="center" shrinkToFit="1"/>
    </xf>
    <xf numFmtId="176" fontId="9" fillId="0" borderId="1" xfId="1" applyNumberFormat="1" applyFont="1" applyBorder="1" applyAlignment="1">
      <alignment horizontal="center" vertical="center" shrinkToFit="1"/>
    </xf>
    <xf numFmtId="180" fontId="9" fillId="0" borderId="1" xfId="0" applyNumberFormat="1" applyFont="1" applyBorder="1" applyAlignment="1">
      <alignment horizontal="center" vertical="center" shrinkToFit="1"/>
    </xf>
    <xf numFmtId="0" fontId="9" fillId="0" borderId="1" xfId="0" applyNumberFormat="1" applyFont="1" applyBorder="1" applyAlignment="1">
      <alignment horizontal="left" vertical="center" shrinkToFit="1"/>
    </xf>
    <xf numFmtId="176" fontId="9" fillId="0" borderId="9" xfId="0" applyNumberFormat="1" applyFont="1" applyBorder="1" applyAlignment="1">
      <alignment horizontal="right" vertical="center" shrinkToFit="1"/>
    </xf>
    <xf numFmtId="176" fontId="9" fillId="0" borderId="9" xfId="0" applyNumberFormat="1" applyFont="1" applyBorder="1" applyAlignment="1">
      <alignment horizontal="center" vertical="center" shrinkToFit="1"/>
    </xf>
    <xf numFmtId="178" fontId="19" fillId="0" borderId="4" xfId="1" applyNumberFormat="1" applyFont="1" applyBorder="1" applyAlignment="1">
      <alignment horizontal="right" vertical="center"/>
    </xf>
    <xf numFmtId="176" fontId="9" fillId="0" borderId="0" xfId="0" applyNumberFormat="1" applyFont="1" applyAlignment="1">
      <alignment shrinkToFit="1"/>
    </xf>
    <xf numFmtId="177" fontId="9" fillId="0" borderId="0" xfId="0" applyNumberFormat="1" applyFont="1" applyAlignment="1">
      <alignment vertical="center" shrinkToFit="1"/>
    </xf>
    <xf numFmtId="176" fontId="9" fillId="0" borderId="0" xfId="0" applyNumberFormat="1" applyFont="1" applyBorder="1" applyAlignment="1">
      <alignment vertical="center" shrinkToFit="1"/>
    </xf>
    <xf numFmtId="176" fontId="9" fillId="0" borderId="0" xfId="0" applyNumberFormat="1" applyFont="1" applyAlignment="1">
      <alignment horizontal="center" shrinkToFit="1"/>
    </xf>
    <xf numFmtId="176" fontId="9" fillId="0" borderId="0" xfId="1" applyNumberFormat="1" applyFont="1" applyAlignment="1">
      <alignment shrinkToFit="1"/>
    </xf>
    <xf numFmtId="176" fontId="11" fillId="0" borderId="0" xfId="0" applyNumberFormat="1" applyFont="1" applyAlignment="1">
      <alignment vertical="center" shrinkToFit="1"/>
    </xf>
    <xf numFmtId="176" fontId="9" fillId="0" borderId="1" xfId="0" applyNumberFormat="1" applyFont="1" applyBorder="1" applyAlignment="1">
      <alignment horizontal="left" vertical="center" shrinkToFit="1"/>
    </xf>
    <xf numFmtId="176" fontId="9" fillId="0" borderId="2" xfId="1" applyNumberFormat="1" applyFont="1" applyBorder="1" applyAlignment="1">
      <alignment horizontal="right" vertical="center" shrinkToFit="1"/>
    </xf>
    <xf numFmtId="178" fontId="9" fillId="0" borderId="1" xfId="0" applyNumberFormat="1" applyFont="1" applyBorder="1" applyAlignment="1">
      <alignment horizontal="right" vertical="center" shrinkToFit="1"/>
    </xf>
    <xf numFmtId="176" fontId="9" fillId="0" borderId="0" xfId="1" applyNumberFormat="1" applyFont="1" applyAlignment="1">
      <alignment horizontal="right" vertical="center" shrinkToFit="1"/>
    </xf>
    <xf numFmtId="180" fontId="9" fillId="0" borderId="1" xfId="4" applyNumberFormat="1" applyFont="1" applyBorder="1" applyAlignment="1">
      <alignment horizontal="center" vertical="center" shrinkToFit="1"/>
    </xf>
    <xf numFmtId="0" fontId="13" fillId="0" borderId="0" xfId="0" applyFont="1" applyAlignment="1">
      <alignment horizontal="left" vertical="center" readingOrder="1"/>
    </xf>
    <xf numFmtId="0" fontId="22" fillId="0" borderId="0" xfId="0" applyFont="1" applyAlignment="1">
      <alignment horizontal="left" vertical="center" readingOrder="1"/>
    </xf>
    <xf numFmtId="0" fontId="21" fillId="0" borderId="0" xfId="0" applyFont="1" applyAlignment="1">
      <alignment horizontal="left" vertical="center" readingOrder="1"/>
    </xf>
    <xf numFmtId="176" fontId="9" fillId="0" borderId="1" xfId="0" applyNumberFormat="1" applyFont="1" applyBorder="1" applyAlignment="1">
      <alignment horizontal="center" vertical="center" shrinkToFit="1"/>
    </xf>
    <xf numFmtId="176" fontId="9" fillId="0" borderId="1" xfId="0" applyNumberFormat="1" applyFont="1" applyBorder="1" applyAlignment="1">
      <alignment horizontal="center" vertical="center" shrinkToFit="1"/>
    </xf>
    <xf numFmtId="176" fontId="23" fillId="0" borderId="3" xfId="4" applyNumberFormat="1" applyFont="1" applyBorder="1" applyAlignment="1">
      <alignment horizontal="left" vertical="center" shrinkToFit="1"/>
    </xf>
    <xf numFmtId="176" fontId="24" fillId="0" borderId="12" xfId="0" applyNumberFormat="1" applyFont="1" applyBorder="1" applyAlignment="1">
      <alignment horizontal="left" vertical="center" shrinkToFit="1"/>
    </xf>
    <xf numFmtId="179" fontId="9" fillId="0" borderId="1" xfId="4" applyNumberFormat="1" applyFont="1" applyBorder="1" applyAlignment="1">
      <alignment horizontal="center" vertical="center" shrinkToFit="1"/>
    </xf>
    <xf numFmtId="176" fontId="9" fillId="0" borderId="1" xfId="0" applyNumberFormat="1" applyFont="1" applyBorder="1" applyAlignment="1">
      <alignment horizontal="center" vertical="center" shrinkToFit="1"/>
    </xf>
    <xf numFmtId="176" fontId="17" fillId="0" borderId="0" xfId="0" applyNumberFormat="1" applyFont="1" applyBorder="1" applyAlignment="1">
      <alignment horizontal="left" shrinkToFit="1"/>
    </xf>
    <xf numFmtId="176" fontId="9" fillId="0" borderId="11" xfId="0" applyNumberFormat="1" applyFont="1" applyBorder="1" applyAlignment="1">
      <alignment horizontal="center" vertical="center" shrinkToFit="1"/>
    </xf>
    <xf numFmtId="176" fontId="9" fillId="0" borderId="2" xfId="0" applyNumberFormat="1" applyFont="1" applyBorder="1" applyAlignment="1">
      <alignment horizontal="center" vertical="center" shrinkToFit="1"/>
    </xf>
    <xf numFmtId="176" fontId="9" fillId="0" borderId="3" xfId="0" applyNumberFormat="1" applyFont="1" applyBorder="1" applyAlignment="1">
      <alignment horizontal="center" vertical="center" shrinkToFit="1"/>
    </xf>
    <xf numFmtId="176" fontId="9" fillId="0" borderId="1" xfId="0" applyNumberFormat="1" applyFont="1" applyBorder="1" applyAlignment="1">
      <alignment horizontal="center" vertical="center" shrinkToFit="1"/>
    </xf>
    <xf numFmtId="178" fontId="9" fillId="0" borderId="11" xfId="0" applyNumberFormat="1" applyFont="1" applyBorder="1" applyAlignment="1">
      <alignment horizontal="left" vertical="center" shrinkToFit="1"/>
    </xf>
    <xf numFmtId="178" fontId="9" fillId="0" borderId="2" xfId="0" applyNumberFormat="1" applyFont="1" applyBorder="1" applyAlignment="1">
      <alignment horizontal="left" vertical="center" shrinkToFit="1"/>
    </xf>
    <xf numFmtId="178" fontId="9" fillId="0" borderId="3" xfId="0" applyNumberFormat="1" applyFont="1" applyBorder="1" applyAlignment="1">
      <alignment horizontal="left" vertical="center" shrinkToFit="1"/>
    </xf>
    <xf numFmtId="176" fontId="4" fillId="1" borderId="0" xfId="0" applyNumberFormat="1" applyFont="1" applyFill="1" applyAlignment="1">
      <alignment horizontal="center" vertical="center" shrinkToFit="1"/>
    </xf>
    <xf numFmtId="177" fontId="9" fillId="2" borderId="0" xfId="0" applyNumberFormat="1" applyFont="1" applyFill="1" applyBorder="1" applyAlignment="1">
      <alignment horizontal="center" vertical="center" shrinkToFit="1"/>
    </xf>
    <xf numFmtId="176" fontId="10" fillId="0" borderId="10" xfId="0" applyNumberFormat="1" applyFont="1" applyBorder="1" applyAlignment="1">
      <alignment horizontal="center" vertical="center" shrinkToFit="1"/>
    </xf>
    <xf numFmtId="176" fontId="11" fillId="0" borderId="0" xfId="0" applyNumberFormat="1" applyFont="1" applyAlignment="1">
      <alignment horizontal="left" shrinkToFit="1"/>
    </xf>
    <xf numFmtId="176" fontId="20" fillId="0" borderId="5" xfId="0" applyNumberFormat="1" applyFont="1" applyBorder="1" applyAlignment="1">
      <alignment horizontal="center" vertical="center" shrinkToFit="1"/>
    </xf>
    <xf numFmtId="176" fontId="9" fillId="0" borderId="11" xfId="0" applyNumberFormat="1" applyFont="1" applyBorder="1" applyAlignment="1">
      <alignment vertical="center" shrinkToFit="1"/>
    </xf>
    <xf numFmtId="176" fontId="9" fillId="0" borderId="2" xfId="0" applyNumberFormat="1" applyFont="1" applyBorder="1" applyAlignment="1">
      <alignment vertical="center" shrinkToFit="1"/>
    </xf>
    <xf numFmtId="176" fontId="9" fillId="0" borderId="3" xfId="0" applyNumberFormat="1" applyFont="1" applyBorder="1" applyAlignment="1">
      <alignment vertical="center" shrinkToFit="1"/>
    </xf>
    <xf numFmtId="176" fontId="9" fillId="0" borderId="0" xfId="0" applyNumberFormat="1" applyFont="1" applyBorder="1" applyAlignment="1">
      <alignment horizontal="left" shrinkToFit="1"/>
    </xf>
  </cellXfs>
  <cellStyles count="6">
    <cellStyle name="標準 2" xfId="3" xr:uid="{00000000-0005-0000-0000-000003000000}"/>
    <cellStyle name="標準 2 2" xfId="4" xr:uid="{E90618AA-EF7A-48F1-8A31-781949458F5E}"/>
    <cellStyle name="常规" xfId="0" builtinId="0"/>
    <cellStyle name="桁区切り 2" xfId="2" xr:uid="{00000000-0005-0000-0000-000001000000}"/>
    <cellStyle name="桁区切り 2 2" xfId="5" xr:uid="{78D4B038-7779-44A9-AC09-76B50D31C435}"/>
    <cellStyle name="千位分隔[0]" xfId="1" builtin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73640</xdr:colOff>
      <xdr:row>3</xdr:row>
      <xdr:rowOff>41622</xdr:rowOff>
    </xdr:from>
    <xdr:to>
      <xdr:col>9</xdr:col>
      <xdr:colOff>160087</xdr:colOff>
      <xdr:row>6</xdr:row>
      <xdr:rowOff>34576</xdr:rowOff>
    </xdr:to>
    <xdr:pic>
      <xdr:nvPicPr>
        <xdr:cNvPr id="12" name="图片 11">
          <a:extLst>
            <a:ext uri="{FF2B5EF4-FFF2-40B4-BE49-F238E27FC236}">
              <a16:creationId xmlns:a16="http://schemas.microsoft.com/office/drawing/2014/main" id="{42D8D2DC-DC7C-48A8-BABF-A64F320736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alphaModFix amt="8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72461" y="912479"/>
          <a:ext cx="916483" cy="945454"/>
        </a:xfrm>
        <a:prstGeom prst="rect">
          <a:avLst/>
        </a:prstGeom>
      </xdr:spPr>
    </xdr:pic>
    <xdr:clientData/>
  </xdr:twoCellAnchor>
  <xdr:twoCellAnchor editAs="oneCell">
    <xdr:from>
      <xdr:col>8</xdr:col>
      <xdr:colOff>40021</xdr:colOff>
      <xdr:row>33</xdr:row>
      <xdr:rowOff>23211</xdr:rowOff>
    </xdr:from>
    <xdr:to>
      <xdr:col>9</xdr:col>
      <xdr:colOff>126468</xdr:colOff>
      <xdr:row>36</xdr:row>
      <xdr:rowOff>14564</xdr:rowOff>
    </xdr:to>
    <xdr:pic>
      <xdr:nvPicPr>
        <xdr:cNvPr id="13" name="图片 12">
          <a:extLst>
            <a:ext uri="{FF2B5EF4-FFF2-40B4-BE49-F238E27FC236}">
              <a16:creationId xmlns:a16="http://schemas.microsoft.com/office/drawing/2014/main" id="{95C488BB-39C3-409F-A7FF-6894CCAFD5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alphaModFix amt="8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38842" y="10146925"/>
          <a:ext cx="916483" cy="94385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54428</xdr:colOff>
      <xdr:row>3</xdr:row>
      <xdr:rowOff>27213</xdr:rowOff>
    </xdr:from>
    <xdr:to>
      <xdr:col>9</xdr:col>
      <xdr:colOff>149680</xdr:colOff>
      <xdr:row>6</xdr:row>
      <xdr:rowOff>5760</xdr:rowOff>
    </xdr:to>
    <xdr:pic>
      <xdr:nvPicPr>
        <xdr:cNvPr id="12" name="图片 11">
          <a:extLst>
            <a:ext uri="{FF2B5EF4-FFF2-40B4-BE49-F238E27FC236}">
              <a16:creationId xmlns:a16="http://schemas.microsoft.com/office/drawing/2014/main" id="{BB208B2F-308F-4047-850E-F4FBEBF30A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alphaModFix amt="8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64035" y="898070"/>
          <a:ext cx="925288" cy="931047"/>
        </a:xfrm>
        <a:prstGeom prst="rect">
          <a:avLst/>
        </a:prstGeom>
      </xdr:spPr>
    </xdr:pic>
    <xdr:clientData/>
  </xdr:twoCellAnchor>
  <xdr:twoCellAnchor editAs="oneCell">
    <xdr:from>
      <xdr:col>8</xdr:col>
      <xdr:colOff>40821</xdr:colOff>
      <xdr:row>33</xdr:row>
      <xdr:rowOff>27214</xdr:rowOff>
    </xdr:from>
    <xdr:to>
      <xdr:col>9</xdr:col>
      <xdr:colOff>136073</xdr:colOff>
      <xdr:row>36</xdr:row>
      <xdr:rowOff>5761</xdr:rowOff>
    </xdr:to>
    <xdr:pic>
      <xdr:nvPicPr>
        <xdr:cNvPr id="13" name="图片 12">
          <a:extLst>
            <a:ext uri="{FF2B5EF4-FFF2-40B4-BE49-F238E27FC236}">
              <a16:creationId xmlns:a16="http://schemas.microsoft.com/office/drawing/2014/main" id="{0518C016-B3D4-4940-8FF5-2457ABD2DF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alphaModFix amt="8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50428" y="10463893"/>
          <a:ext cx="925288" cy="93104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40821</xdr:colOff>
      <xdr:row>3</xdr:row>
      <xdr:rowOff>13608</xdr:rowOff>
    </xdr:from>
    <xdr:to>
      <xdr:col>9</xdr:col>
      <xdr:colOff>136073</xdr:colOff>
      <xdr:row>5</xdr:row>
      <xdr:rowOff>291512</xdr:rowOff>
    </xdr:to>
    <xdr:pic>
      <xdr:nvPicPr>
        <xdr:cNvPr id="13" name="图片 12">
          <a:extLst>
            <a:ext uri="{FF2B5EF4-FFF2-40B4-BE49-F238E27FC236}">
              <a16:creationId xmlns:a16="http://schemas.microsoft.com/office/drawing/2014/main" id="{B59D52E5-44D2-4BDF-AFA6-9B7D42E972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alphaModFix amt="8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50428" y="884465"/>
          <a:ext cx="925288" cy="931047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33</xdr:row>
      <xdr:rowOff>13607</xdr:rowOff>
    </xdr:from>
    <xdr:to>
      <xdr:col>9</xdr:col>
      <xdr:colOff>122466</xdr:colOff>
      <xdr:row>35</xdr:row>
      <xdr:rowOff>291511</xdr:rowOff>
    </xdr:to>
    <xdr:pic>
      <xdr:nvPicPr>
        <xdr:cNvPr id="14" name="图片 13">
          <a:extLst>
            <a:ext uri="{FF2B5EF4-FFF2-40B4-BE49-F238E27FC236}">
              <a16:creationId xmlns:a16="http://schemas.microsoft.com/office/drawing/2014/main" id="{940FD107-49C5-4A95-9331-BB333B70CB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alphaModFix amt="8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36821" y="10450286"/>
          <a:ext cx="925288" cy="9310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0"/>
  <sheetViews>
    <sheetView showZeros="0" tabSelected="1" view="pageBreakPreview" zoomScale="70" zoomScaleNormal="85" zoomScaleSheetLayoutView="70" workbookViewId="0"/>
  </sheetViews>
  <sheetFormatPr defaultRowHeight="13.5"/>
  <cols>
    <col min="1" max="1" width="19.5" style="33" customWidth="1"/>
    <col min="2" max="2" width="35.25" style="33" customWidth="1"/>
    <col min="3" max="3" width="10.75" style="33" customWidth="1"/>
    <col min="4" max="4" width="4.375" style="33" customWidth="1"/>
    <col min="5" max="5" width="3.875" style="33" customWidth="1"/>
    <col min="6" max="6" width="4.125" style="36" customWidth="1"/>
    <col min="7" max="7" width="7.25" style="33" customWidth="1"/>
    <col min="8" max="8" width="5.375" style="36" customWidth="1"/>
    <col min="9" max="9" width="10.875" style="37" customWidth="1"/>
    <col min="10" max="10" width="18.875" style="37" customWidth="1"/>
    <col min="11" max="11" width="12.875" style="33" customWidth="1"/>
    <col min="12" max="12" width="4.875" style="33" customWidth="1"/>
    <col min="13" max="13" width="4.5" style="33" customWidth="1"/>
    <col min="14" max="16384" width="9" style="33"/>
  </cols>
  <sheetData>
    <row r="1" spans="1:13" s="1" customFormat="1" ht="20.100000000000001" customHeight="1">
      <c r="A1" s="2"/>
      <c r="B1" s="3"/>
      <c r="C1" s="3"/>
      <c r="D1" s="3"/>
      <c r="E1" s="3"/>
      <c r="F1" s="4"/>
      <c r="G1" s="3"/>
      <c r="H1" s="4"/>
      <c r="I1" s="5"/>
      <c r="J1" s="5"/>
      <c r="K1" s="3"/>
      <c r="L1" s="3"/>
      <c r="M1" s="6"/>
    </row>
    <row r="2" spans="1:13" s="1" customFormat="1" ht="30" customHeight="1">
      <c r="A2" s="7"/>
      <c r="C2" s="61" t="s">
        <v>13</v>
      </c>
      <c r="D2" s="61"/>
      <c r="E2" s="61"/>
      <c r="F2" s="61"/>
      <c r="G2" s="61"/>
      <c r="H2" s="61"/>
      <c r="I2" s="61"/>
      <c r="J2" s="8"/>
      <c r="M2" s="9"/>
    </row>
    <row r="3" spans="1:13" s="1" customFormat="1" ht="20.100000000000001" customHeight="1">
      <c r="A3" s="7"/>
      <c r="F3" s="10"/>
      <c r="H3" s="11"/>
      <c r="I3" s="11"/>
      <c r="J3" s="62">
        <f ca="1">TODAY()</f>
        <v>45122</v>
      </c>
      <c r="K3" s="62"/>
      <c r="M3" s="9"/>
    </row>
    <row r="4" spans="1:13" s="1" customFormat="1" ht="32.450000000000003" customHeight="1" thickBot="1">
      <c r="A4" s="7"/>
      <c r="B4" s="63"/>
      <c r="C4" s="63"/>
      <c r="D4" s="64" t="s">
        <v>6</v>
      </c>
      <c r="E4" s="64"/>
      <c r="F4" s="64"/>
      <c r="G4" s="12"/>
      <c r="H4" s="13"/>
      <c r="I4" s="44" t="s">
        <v>16</v>
      </c>
      <c r="J4" s="14"/>
      <c r="K4" s="15"/>
      <c r="L4" s="13"/>
      <c r="M4" s="9"/>
    </row>
    <row r="5" spans="1:13" s="1" customFormat="1" ht="20.100000000000001" customHeight="1">
      <c r="A5" s="7"/>
      <c r="B5" s="16"/>
      <c r="C5" s="16"/>
      <c r="D5" s="16"/>
      <c r="E5" s="16"/>
      <c r="F5" s="17"/>
      <c r="H5" s="13"/>
      <c r="I5" s="46" t="s">
        <v>19</v>
      </c>
      <c r="J5" s="15"/>
      <c r="K5" s="15"/>
      <c r="L5" s="13"/>
      <c r="M5" s="9"/>
    </row>
    <row r="6" spans="1:13" s="1" customFormat="1" ht="23.45" customHeight="1">
      <c r="A6" s="7"/>
      <c r="B6" s="53"/>
      <c r="C6" s="53"/>
      <c r="D6" s="53"/>
      <c r="E6" s="53"/>
      <c r="F6" s="53"/>
      <c r="H6" s="13"/>
      <c r="I6" s="18" t="s">
        <v>17</v>
      </c>
      <c r="J6" s="15"/>
      <c r="K6" s="15"/>
      <c r="L6" s="13"/>
      <c r="M6" s="9"/>
    </row>
    <row r="7" spans="1:13" s="1" customFormat="1" ht="23.45" customHeight="1">
      <c r="A7" s="7"/>
      <c r="B7" s="53" t="s">
        <v>21</v>
      </c>
      <c r="C7" s="53"/>
      <c r="D7" s="53"/>
      <c r="E7" s="53"/>
      <c r="F7" s="53"/>
      <c r="H7" s="13"/>
      <c r="I7" s="18" t="s">
        <v>18</v>
      </c>
      <c r="J7" s="15"/>
      <c r="K7" s="15"/>
      <c r="L7" s="13"/>
      <c r="M7" s="9"/>
    </row>
    <row r="8" spans="1:13" s="1" customFormat="1" ht="20.100000000000001" customHeight="1">
      <c r="A8" s="7"/>
      <c r="B8" s="19"/>
      <c r="C8" s="20" t="s">
        <v>9</v>
      </c>
      <c r="D8" s="21"/>
      <c r="E8" s="22"/>
      <c r="F8" s="23" t="s">
        <v>10</v>
      </c>
      <c r="H8" s="10"/>
      <c r="I8" s="18" t="s">
        <v>15</v>
      </c>
      <c r="J8" s="24"/>
      <c r="K8" s="15"/>
      <c r="M8" s="9"/>
    </row>
    <row r="9" spans="1:13" s="1" customFormat="1" ht="25.15" customHeight="1">
      <c r="A9" s="47" t="s">
        <v>23</v>
      </c>
      <c r="B9" s="26" t="s">
        <v>0</v>
      </c>
      <c r="C9" s="54" t="s">
        <v>7</v>
      </c>
      <c r="D9" s="55"/>
      <c r="E9" s="55"/>
      <c r="F9" s="56"/>
      <c r="G9" s="25" t="s">
        <v>1</v>
      </c>
      <c r="H9" s="25" t="s">
        <v>2</v>
      </c>
      <c r="I9" s="27" t="s">
        <v>3</v>
      </c>
      <c r="J9" s="27" t="s">
        <v>4</v>
      </c>
      <c r="K9" s="57" t="s">
        <v>5</v>
      </c>
      <c r="L9" s="57"/>
      <c r="M9" s="57"/>
    </row>
    <row r="10" spans="1:13" s="1" customFormat="1" ht="25.15" customHeight="1">
      <c r="A10" s="28"/>
      <c r="B10" s="29"/>
      <c r="C10" s="54"/>
      <c r="D10" s="55"/>
      <c r="E10" s="55"/>
      <c r="F10" s="56"/>
      <c r="G10" s="30"/>
      <c r="H10" s="31"/>
      <c r="I10" s="32"/>
      <c r="J10" s="30"/>
      <c r="K10" s="58"/>
      <c r="L10" s="59"/>
      <c r="M10" s="60"/>
    </row>
    <row r="11" spans="1:13" s="1" customFormat="1" ht="25.15" customHeight="1">
      <c r="A11" s="28"/>
      <c r="B11" s="29"/>
      <c r="C11" s="54"/>
      <c r="D11" s="55"/>
      <c r="E11" s="55"/>
      <c r="F11" s="56"/>
      <c r="G11" s="30"/>
      <c r="H11" s="31"/>
      <c r="I11" s="32"/>
      <c r="J11" s="30"/>
      <c r="K11" s="58"/>
      <c r="L11" s="59"/>
      <c r="M11" s="60"/>
    </row>
    <row r="12" spans="1:13" s="1" customFormat="1" ht="25.15" customHeight="1">
      <c r="A12" s="28"/>
      <c r="B12" s="29"/>
      <c r="C12" s="54"/>
      <c r="D12" s="55"/>
      <c r="E12" s="55"/>
      <c r="F12" s="56"/>
      <c r="G12" s="30"/>
      <c r="H12" s="31"/>
      <c r="I12" s="32"/>
      <c r="J12" s="30"/>
      <c r="K12" s="58"/>
      <c r="L12" s="59"/>
      <c r="M12" s="60"/>
    </row>
    <row r="13" spans="1:13" s="1" customFormat="1" ht="25.15" customHeight="1">
      <c r="A13" s="28"/>
      <c r="B13" s="29"/>
      <c r="C13" s="54"/>
      <c r="D13" s="55"/>
      <c r="E13" s="55"/>
      <c r="F13" s="56"/>
      <c r="G13" s="30"/>
      <c r="H13" s="31"/>
      <c r="I13" s="32"/>
      <c r="J13" s="30"/>
      <c r="K13" s="58"/>
      <c r="L13" s="59"/>
      <c r="M13" s="60"/>
    </row>
    <row r="14" spans="1:13" s="1" customFormat="1" ht="25.15" customHeight="1">
      <c r="A14" s="28"/>
      <c r="B14" s="29"/>
      <c r="C14" s="54"/>
      <c r="D14" s="55"/>
      <c r="E14" s="55"/>
      <c r="F14" s="56"/>
      <c r="G14" s="30"/>
      <c r="H14" s="31"/>
      <c r="I14" s="32"/>
      <c r="J14" s="30"/>
      <c r="K14" s="58"/>
      <c r="L14" s="59"/>
      <c r="M14" s="60"/>
    </row>
    <row r="15" spans="1:13" s="1" customFormat="1" ht="25.15" customHeight="1">
      <c r="A15" s="28"/>
      <c r="B15" s="29"/>
      <c r="C15" s="54"/>
      <c r="D15" s="55"/>
      <c r="E15" s="55"/>
      <c r="F15" s="56"/>
      <c r="G15" s="30"/>
      <c r="H15" s="31"/>
      <c r="I15" s="32"/>
      <c r="J15" s="30"/>
      <c r="K15" s="58"/>
      <c r="L15" s="59"/>
      <c r="M15" s="60"/>
    </row>
    <row r="16" spans="1:13" s="1" customFormat="1" ht="25.15" customHeight="1">
      <c r="A16" s="28"/>
      <c r="B16" s="29"/>
      <c r="C16" s="54"/>
      <c r="D16" s="55"/>
      <c r="E16" s="55"/>
      <c r="F16" s="56"/>
      <c r="G16" s="30"/>
      <c r="H16" s="31"/>
      <c r="I16" s="32"/>
      <c r="J16" s="30"/>
      <c r="K16" s="58"/>
      <c r="L16" s="59"/>
      <c r="M16" s="60"/>
    </row>
    <row r="17" spans="1:13" s="1" customFormat="1" ht="25.15" customHeight="1">
      <c r="A17" s="28"/>
      <c r="B17" s="29"/>
      <c r="C17" s="54"/>
      <c r="D17" s="55"/>
      <c r="E17" s="55"/>
      <c r="F17" s="56"/>
      <c r="G17" s="30"/>
      <c r="H17" s="31"/>
      <c r="I17" s="32"/>
      <c r="J17" s="30"/>
      <c r="K17" s="58"/>
      <c r="L17" s="59"/>
      <c r="M17" s="60"/>
    </row>
    <row r="18" spans="1:13" s="1" customFormat="1" ht="25.15" customHeight="1">
      <c r="A18" s="28"/>
      <c r="B18" s="29"/>
      <c r="C18" s="54"/>
      <c r="D18" s="55"/>
      <c r="E18" s="55"/>
      <c r="F18" s="56"/>
      <c r="G18" s="30"/>
      <c r="H18" s="31"/>
      <c r="I18" s="32"/>
      <c r="J18" s="30"/>
      <c r="K18" s="58"/>
      <c r="L18" s="59"/>
      <c r="M18" s="60"/>
    </row>
    <row r="19" spans="1:13" s="1" customFormat="1" ht="25.15" customHeight="1">
      <c r="A19" s="28"/>
      <c r="B19" s="29"/>
      <c r="C19" s="54"/>
      <c r="D19" s="55"/>
      <c r="E19" s="55"/>
      <c r="F19" s="56"/>
      <c r="G19" s="30"/>
      <c r="H19" s="31"/>
      <c r="I19" s="32"/>
      <c r="J19" s="30"/>
      <c r="K19" s="58"/>
      <c r="L19" s="59"/>
      <c r="M19" s="60"/>
    </row>
    <row r="20" spans="1:13" s="1" customFormat="1" ht="25.15" customHeight="1">
      <c r="A20" s="28"/>
      <c r="B20" s="29"/>
      <c r="C20" s="54"/>
      <c r="D20" s="55"/>
      <c r="E20" s="55"/>
      <c r="F20" s="56"/>
      <c r="G20" s="30"/>
      <c r="H20" s="31"/>
      <c r="I20" s="32"/>
      <c r="J20" s="30"/>
      <c r="K20" s="58"/>
      <c r="L20" s="59"/>
      <c r="M20" s="60"/>
    </row>
    <row r="21" spans="1:13" s="1" customFormat="1" ht="25.15" customHeight="1">
      <c r="A21" s="28"/>
      <c r="B21" s="29"/>
      <c r="C21" s="54"/>
      <c r="D21" s="55"/>
      <c r="E21" s="55"/>
      <c r="F21" s="56"/>
      <c r="G21" s="30"/>
      <c r="H21" s="31"/>
      <c r="I21" s="32"/>
      <c r="J21" s="30"/>
      <c r="K21" s="58"/>
      <c r="L21" s="59"/>
      <c r="M21" s="60"/>
    </row>
    <row r="22" spans="1:13" s="1" customFormat="1" ht="25.15" customHeight="1">
      <c r="A22" s="28"/>
      <c r="B22" s="29"/>
      <c r="C22" s="54"/>
      <c r="D22" s="55"/>
      <c r="E22" s="55"/>
      <c r="F22" s="56"/>
      <c r="G22" s="30"/>
      <c r="H22" s="31"/>
      <c r="I22" s="32"/>
      <c r="J22" s="30"/>
      <c r="K22" s="58"/>
      <c r="L22" s="59"/>
      <c r="M22" s="60"/>
    </row>
    <row r="23" spans="1:13" s="1" customFormat="1" ht="25.15" customHeight="1">
      <c r="A23" s="28"/>
      <c r="B23" s="29"/>
      <c r="C23" s="54"/>
      <c r="D23" s="55"/>
      <c r="E23" s="55"/>
      <c r="F23" s="56"/>
      <c r="G23" s="30"/>
      <c r="H23" s="31"/>
      <c r="I23" s="32"/>
      <c r="J23" s="30"/>
      <c r="K23" s="58"/>
      <c r="L23" s="59"/>
      <c r="M23" s="60"/>
    </row>
    <row r="24" spans="1:13" s="1" customFormat="1" ht="25.15" customHeight="1">
      <c r="A24" s="28"/>
      <c r="B24" s="29"/>
      <c r="C24" s="54"/>
      <c r="D24" s="55"/>
      <c r="E24" s="55"/>
      <c r="F24" s="56"/>
      <c r="G24" s="30"/>
      <c r="H24" s="31"/>
      <c r="I24" s="32"/>
      <c r="J24" s="30"/>
      <c r="K24" s="58"/>
      <c r="L24" s="59"/>
      <c r="M24" s="60"/>
    </row>
    <row r="25" spans="1:13" s="1" customFormat="1" ht="25.15" customHeight="1">
      <c r="A25" s="28"/>
      <c r="B25" s="29"/>
      <c r="C25" s="54"/>
      <c r="D25" s="55"/>
      <c r="E25" s="55"/>
      <c r="F25" s="56"/>
      <c r="G25" s="30"/>
      <c r="H25" s="31"/>
      <c r="I25" s="32"/>
      <c r="J25" s="30"/>
      <c r="K25" s="58"/>
      <c r="L25" s="59"/>
      <c r="M25" s="60"/>
    </row>
    <row r="26" spans="1:13" s="1" customFormat="1" ht="25.15" customHeight="1">
      <c r="A26" s="28"/>
      <c r="B26" s="29"/>
      <c r="C26" s="54"/>
      <c r="D26" s="55"/>
      <c r="E26" s="55"/>
      <c r="F26" s="56"/>
      <c r="G26" s="30"/>
      <c r="H26" s="31"/>
      <c r="I26" s="32"/>
      <c r="J26" s="30"/>
      <c r="K26" s="58"/>
      <c r="L26" s="59"/>
      <c r="M26" s="60"/>
    </row>
    <row r="27" spans="1:13" s="1" customFormat="1" ht="25.15" customHeight="1">
      <c r="A27" s="43"/>
      <c r="B27" s="49" t="s">
        <v>24</v>
      </c>
      <c r="C27" s="54"/>
      <c r="D27" s="55"/>
      <c r="E27" s="55"/>
      <c r="F27" s="56"/>
      <c r="G27" s="30">
        <f>SUM(G10:G26)</f>
        <v>0</v>
      </c>
      <c r="H27" s="31"/>
      <c r="I27" s="32"/>
      <c r="J27" s="30">
        <f>SUM(J10:J26)</f>
        <v>0</v>
      </c>
      <c r="K27" s="58"/>
      <c r="L27" s="59"/>
      <c r="M27" s="60"/>
    </row>
    <row r="28" spans="1:13" s="1" customFormat="1" ht="25.15" customHeight="1">
      <c r="A28" s="43"/>
      <c r="B28" s="50" t="s">
        <v>25</v>
      </c>
      <c r="C28" s="54"/>
      <c r="D28" s="55"/>
      <c r="E28" s="55"/>
      <c r="F28" s="56"/>
      <c r="G28" s="30"/>
      <c r="H28" s="31"/>
      <c r="I28" s="32"/>
      <c r="J28" s="30">
        <f>ROUND(J27*0.1, 0)</f>
        <v>0</v>
      </c>
      <c r="K28" s="58"/>
      <c r="L28" s="59"/>
      <c r="M28" s="60"/>
    </row>
    <row r="29" spans="1:13" s="1" customFormat="1" ht="25.15" customHeight="1">
      <c r="A29" s="51"/>
      <c r="B29" s="50" t="s">
        <v>26</v>
      </c>
      <c r="C29" s="54"/>
      <c r="D29" s="55"/>
      <c r="E29" s="55"/>
      <c r="F29" s="56"/>
      <c r="G29" s="30"/>
      <c r="H29" s="47"/>
      <c r="I29" s="30"/>
      <c r="J29" s="30">
        <f>J27+J28</f>
        <v>0</v>
      </c>
      <c r="K29" s="58"/>
      <c r="L29" s="59"/>
      <c r="M29" s="60"/>
    </row>
    <row r="30" spans="1:13" ht="25.15" customHeight="1">
      <c r="A30" s="65" t="s">
        <v>20</v>
      </c>
      <c r="B30" s="65"/>
      <c r="C30" s="65"/>
      <c r="D30" s="65"/>
      <c r="E30" s="65"/>
      <c r="F30" s="65"/>
      <c r="G30" s="65"/>
      <c r="H30" s="65"/>
      <c r="I30" s="65"/>
      <c r="J30" s="65"/>
      <c r="K30" s="65"/>
      <c r="L30" s="65"/>
      <c r="M30" s="65"/>
    </row>
    <row r="31" spans="1:13" s="1" customFormat="1" ht="20.100000000000001" customHeight="1">
      <c r="A31" s="2"/>
      <c r="B31" s="3"/>
      <c r="C31" s="3"/>
      <c r="D31" s="3"/>
      <c r="E31" s="3"/>
      <c r="F31" s="4"/>
      <c r="G31" s="3"/>
      <c r="H31" s="4"/>
      <c r="I31" s="5"/>
      <c r="J31" s="5"/>
      <c r="K31" s="3"/>
      <c r="L31" s="3"/>
      <c r="M31" s="6"/>
    </row>
    <row r="32" spans="1:13" s="1" customFormat="1" ht="30" customHeight="1">
      <c r="A32" s="7"/>
      <c r="C32" s="61" t="str">
        <f>C2</f>
        <v>納　　品　　書　</v>
      </c>
      <c r="D32" s="61"/>
      <c r="E32" s="61"/>
      <c r="F32" s="61"/>
      <c r="G32" s="61"/>
      <c r="H32" s="61"/>
      <c r="I32" s="61"/>
      <c r="J32" s="8"/>
      <c r="M32" s="9"/>
    </row>
    <row r="33" spans="1:13" s="1" customFormat="1" ht="20.100000000000001" customHeight="1">
      <c r="A33" s="7"/>
      <c r="F33" s="10"/>
      <c r="H33" s="11"/>
      <c r="I33" s="11"/>
      <c r="J33" s="62">
        <f ca="1">$J$3</f>
        <v>45122</v>
      </c>
      <c r="K33" s="62"/>
      <c r="M33" s="9"/>
    </row>
    <row r="34" spans="1:13" s="1" customFormat="1" ht="32.450000000000003" customHeight="1" thickBot="1">
      <c r="A34" s="7"/>
      <c r="B34" s="63">
        <f>B4</f>
        <v>0</v>
      </c>
      <c r="C34" s="63"/>
      <c r="D34" s="64" t="s">
        <v>6</v>
      </c>
      <c r="E34" s="64"/>
      <c r="F34" s="64"/>
      <c r="G34" s="12"/>
      <c r="H34" s="10"/>
      <c r="I34" s="45" t="str">
        <f>I4</f>
        <v>AIRSHIP株式会社</v>
      </c>
      <c r="J34" s="34"/>
      <c r="M34" s="9"/>
    </row>
    <row r="35" spans="1:13" s="1" customFormat="1" ht="20.100000000000001" customHeight="1">
      <c r="A35" s="7"/>
      <c r="B35" s="16"/>
      <c r="C35" s="16"/>
      <c r="D35" s="16"/>
      <c r="E35" s="16"/>
      <c r="F35" s="17"/>
      <c r="H35" s="11"/>
      <c r="I35" s="46" t="str">
        <f>I5</f>
        <v>〒813-0016　福岡市東区多の津１丁目４－２－２F</v>
      </c>
      <c r="M35" s="9"/>
    </row>
    <row r="36" spans="1:13" s="1" customFormat="1" ht="23.45" customHeight="1">
      <c r="A36" s="7"/>
      <c r="B36" s="53">
        <f>$B$6</f>
        <v>0</v>
      </c>
      <c r="C36" s="53"/>
      <c r="D36" s="53"/>
      <c r="E36" s="53"/>
      <c r="F36" s="53"/>
      <c r="H36" s="11"/>
      <c r="I36" s="18" t="str">
        <f>I6</f>
        <v>TEL：092-624-3316　FAX：092-510-7369</v>
      </c>
      <c r="M36" s="9"/>
    </row>
    <row r="37" spans="1:13" s="1" customFormat="1" ht="23.45" customHeight="1">
      <c r="A37" s="7"/>
      <c r="B37" s="53" t="str">
        <f>$B$7</f>
        <v>下記の通り納品いたしました。</v>
      </c>
      <c r="C37" s="53"/>
      <c r="D37" s="53"/>
      <c r="E37" s="53"/>
      <c r="F37" s="53"/>
      <c r="H37" s="11"/>
      <c r="I37" s="18" t="str">
        <f>I7</f>
        <v>Email：info@air-ship.jp</v>
      </c>
      <c r="M37" s="9"/>
    </row>
    <row r="38" spans="1:13" s="1" customFormat="1" ht="20.100000000000001" customHeight="1">
      <c r="A38" s="7"/>
      <c r="B38" s="19">
        <f>B8</f>
        <v>0</v>
      </c>
      <c r="C38" s="20" t="s">
        <v>11</v>
      </c>
      <c r="D38" s="16">
        <f>D8</f>
        <v>0</v>
      </c>
      <c r="E38" s="16">
        <f>E8</f>
        <v>0</v>
      </c>
      <c r="F38" s="23" t="s">
        <v>12</v>
      </c>
      <c r="H38" s="10"/>
      <c r="I38" s="18" t="str">
        <f>$I$8</f>
        <v>担当者：　</v>
      </c>
      <c r="J38" s="8">
        <f>$J$8</f>
        <v>0</v>
      </c>
      <c r="M38" s="9"/>
    </row>
    <row r="39" spans="1:13" s="1" customFormat="1" ht="25.15" customHeight="1">
      <c r="A39" s="25" t="s">
        <v>23</v>
      </c>
      <c r="B39" s="26" t="s">
        <v>0</v>
      </c>
      <c r="C39" s="54" t="s">
        <v>7</v>
      </c>
      <c r="D39" s="55"/>
      <c r="E39" s="55"/>
      <c r="F39" s="56"/>
      <c r="G39" s="25" t="s">
        <v>1</v>
      </c>
      <c r="H39" s="25" t="s">
        <v>2</v>
      </c>
      <c r="I39" s="27" t="s">
        <v>3</v>
      </c>
      <c r="J39" s="27" t="s">
        <v>4</v>
      </c>
      <c r="K39" s="57" t="s">
        <v>5</v>
      </c>
      <c r="L39" s="57"/>
      <c r="M39" s="57"/>
    </row>
    <row r="40" spans="1:13" s="1" customFormat="1" ht="25.15" customHeight="1">
      <c r="A40" s="28"/>
      <c r="B40" s="29"/>
      <c r="C40" s="54"/>
      <c r="D40" s="55"/>
      <c r="E40" s="55"/>
      <c r="F40" s="56"/>
      <c r="G40" s="30"/>
      <c r="H40" s="31"/>
      <c r="I40" s="32"/>
      <c r="J40" s="30"/>
      <c r="K40" s="58"/>
      <c r="L40" s="59"/>
      <c r="M40" s="60"/>
    </row>
    <row r="41" spans="1:13" s="1" customFormat="1" ht="25.15" customHeight="1">
      <c r="A41" s="28"/>
      <c r="B41" s="29"/>
      <c r="C41" s="54"/>
      <c r="D41" s="55"/>
      <c r="E41" s="55"/>
      <c r="F41" s="56"/>
      <c r="G41" s="30"/>
      <c r="H41" s="31"/>
      <c r="I41" s="32"/>
      <c r="J41" s="30"/>
      <c r="K41" s="58"/>
      <c r="L41" s="59"/>
      <c r="M41" s="60"/>
    </row>
    <row r="42" spans="1:13" s="1" customFormat="1" ht="25.15" customHeight="1">
      <c r="A42" s="28"/>
      <c r="B42" s="29"/>
      <c r="C42" s="54"/>
      <c r="D42" s="55"/>
      <c r="E42" s="55"/>
      <c r="F42" s="56"/>
      <c r="G42" s="30"/>
      <c r="H42" s="31"/>
      <c r="I42" s="32"/>
      <c r="J42" s="30"/>
      <c r="K42" s="58"/>
      <c r="L42" s="59"/>
      <c r="M42" s="60"/>
    </row>
    <row r="43" spans="1:13" s="1" customFormat="1" ht="25.15" customHeight="1">
      <c r="A43" s="28"/>
      <c r="B43" s="29"/>
      <c r="C43" s="54"/>
      <c r="D43" s="55"/>
      <c r="E43" s="55"/>
      <c r="F43" s="56"/>
      <c r="G43" s="30"/>
      <c r="H43" s="31"/>
      <c r="I43" s="32"/>
      <c r="J43" s="30"/>
      <c r="K43" s="58"/>
      <c r="L43" s="59"/>
      <c r="M43" s="60"/>
    </row>
    <row r="44" spans="1:13" s="1" customFormat="1" ht="25.15" customHeight="1">
      <c r="A44" s="28"/>
      <c r="B44" s="29"/>
      <c r="C44" s="54"/>
      <c r="D44" s="55"/>
      <c r="E44" s="55"/>
      <c r="F44" s="56"/>
      <c r="G44" s="30"/>
      <c r="H44" s="31"/>
      <c r="I44" s="32"/>
      <c r="J44" s="30"/>
      <c r="K44" s="58"/>
      <c r="L44" s="59"/>
      <c r="M44" s="60"/>
    </row>
    <row r="45" spans="1:13" s="1" customFormat="1" ht="25.15" customHeight="1">
      <c r="A45" s="28"/>
      <c r="B45" s="29"/>
      <c r="C45" s="54"/>
      <c r="D45" s="55"/>
      <c r="E45" s="55"/>
      <c r="F45" s="56"/>
      <c r="G45" s="30"/>
      <c r="H45" s="31"/>
      <c r="I45" s="32"/>
      <c r="J45" s="30"/>
      <c r="K45" s="58"/>
      <c r="L45" s="59"/>
      <c r="M45" s="60"/>
    </row>
    <row r="46" spans="1:13" s="1" customFormat="1" ht="25.15" customHeight="1">
      <c r="A46" s="28"/>
      <c r="B46" s="29"/>
      <c r="C46" s="54"/>
      <c r="D46" s="55"/>
      <c r="E46" s="55"/>
      <c r="F46" s="56"/>
      <c r="G46" s="30"/>
      <c r="H46" s="31"/>
      <c r="I46" s="32"/>
      <c r="J46" s="30"/>
      <c r="K46" s="58"/>
      <c r="L46" s="59"/>
      <c r="M46" s="60"/>
    </row>
    <row r="47" spans="1:13" s="1" customFormat="1" ht="25.15" customHeight="1">
      <c r="A47" s="28"/>
      <c r="B47" s="29"/>
      <c r="C47" s="54"/>
      <c r="D47" s="55"/>
      <c r="E47" s="55"/>
      <c r="F47" s="56"/>
      <c r="G47" s="30"/>
      <c r="H47" s="31"/>
      <c r="I47" s="32"/>
      <c r="J47" s="30"/>
      <c r="K47" s="58"/>
      <c r="L47" s="59"/>
      <c r="M47" s="60"/>
    </row>
    <row r="48" spans="1:13" s="1" customFormat="1" ht="25.15" customHeight="1">
      <c r="A48" s="28"/>
      <c r="B48" s="29"/>
      <c r="C48" s="54"/>
      <c r="D48" s="55"/>
      <c r="E48" s="55"/>
      <c r="F48" s="56"/>
      <c r="G48" s="30"/>
      <c r="H48" s="31"/>
      <c r="I48" s="32"/>
      <c r="J48" s="30"/>
      <c r="K48" s="58"/>
      <c r="L48" s="59"/>
      <c r="M48" s="60"/>
    </row>
    <row r="49" spans="1:13" s="1" customFormat="1" ht="25.15" customHeight="1">
      <c r="A49" s="28"/>
      <c r="B49" s="29"/>
      <c r="C49" s="54"/>
      <c r="D49" s="55"/>
      <c r="E49" s="55"/>
      <c r="F49" s="56"/>
      <c r="G49" s="30"/>
      <c r="H49" s="31"/>
      <c r="I49" s="32"/>
      <c r="J49" s="30"/>
      <c r="K49" s="58"/>
      <c r="L49" s="59"/>
      <c r="M49" s="60"/>
    </row>
    <row r="50" spans="1:13" s="1" customFormat="1" ht="25.15" customHeight="1">
      <c r="A50" s="28"/>
      <c r="B50" s="29"/>
      <c r="C50" s="54"/>
      <c r="D50" s="55"/>
      <c r="E50" s="55"/>
      <c r="F50" s="56"/>
      <c r="G50" s="30"/>
      <c r="H50" s="31"/>
      <c r="I50" s="32"/>
      <c r="J50" s="30"/>
      <c r="K50" s="58"/>
      <c r="L50" s="59"/>
      <c r="M50" s="60"/>
    </row>
    <row r="51" spans="1:13" s="1" customFormat="1" ht="25.15" customHeight="1">
      <c r="A51" s="28"/>
      <c r="B51" s="29"/>
      <c r="C51" s="54"/>
      <c r="D51" s="55"/>
      <c r="E51" s="55"/>
      <c r="F51" s="56"/>
      <c r="G51" s="30"/>
      <c r="H51" s="31"/>
      <c r="I51" s="32"/>
      <c r="J51" s="30"/>
      <c r="K51" s="58"/>
      <c r="L51" s="59"/>
      <c r="M51" s="60"/>
    </row>
    <row r="52" spans="1:13" s="1" customFormat="1" ht="25.15" customHeight="1">
      <c r="A52" s="28"/>
      <c r="B52" s="29"/>
      <c r="C52" s="54"/>
      <c r="D52" s="55"/>
      <c r="E52" s="55"/>
      <c r="F52" s="56"/>
      <c r="G52" s="30"/>
      <c r="H52" s="31"/>
      <c r="I52" s="32"/>
      <c r="J52" s="30"/>
      <c r="K52" s="58"/>
      <c r="L52" s="59"/>
      <c r="M52" s="60"/>
    </row>
    <row r="53" spans="1:13" s="1" customFormat="1" ht="25.15" customHeight="1">
      <c r="A53" s="28"/>
      <c r="B53" s="29"/>
      <c r="C53" s="54"/>
      <c r="D53" s="55"/>
      <c r="E53" s="55"/>
      <c r="F53" s="56"/>
      <c r="G53" s="30"/>
      <c r="H53" s="31"/>
      <c r="I53" s="32"/>
      <c r="J53" s="30"/>
      <c r="K53" s="58"/>
      <c r="L53" s="59"/>
      <c r="M53" s="60"/>
    </row>
    <row r="54" spans="1:13" s="1" customFormat="1" ht="25.15" customHeight="1">
      <c r="A54" s="28"/>
      <c r="B54" s="29"/>
      <c r="C54" s="54"/>
      <c r="D54" s="55"/>
      <c r="E54" s="55"/>
      <c r="F54" s="56"/>
      <c r="G54" s="30"/>
      <c r="H54" s="31"/>
      <c r="I54" s="32"/>
      <c r="J54" s="30"/>
      <c r="K54" s="58"/>
      <c r="L54" s="59"/>
      <c r="M54" s="60"/>
    </row>
    <row r="55" spans="1:13" s="1" customFormat="1" ht="25.15" customHeight="1">
      <c r="A55" s="28"/>
      <c r="B55" s="29"/>
      <c r="C55" s="54"/>
      <c r="D55" s="55"/>
      <c r="E55" s="55"/>
      <c r="F55" s="56"/>
      <c r="G55" s="30"/>
      <c r="H55" s="31"/>
      <c r="I55" s="32"/>
      <c r="J55" s="30"/>
      <c r="K55" s="58"/>
      <c r="L55" s="59"/>
      <c r="M55" s="60"/>
    </row>
    <row r="56" spans="1:13" s="1" customFormat="1" ht="25.15" customHeight="1">
      <c r="A56" s="28"/>
      <c r="B56" s="29"/>
      <c r="C56" s="54"/>
      <c r="D56" s="55"/>
      <c r="E56" s="55"/>
      <c r="F56" s="56"/>
      <c r="G56" s="30"/>
      <c r="H56" s="31"/>
      <c r="I56" s="32"/>
      <c r="J56" s="30"/>
      <c r="K56" s="58"/>
      <c r="L56" s="59"/>
      <c r="M56" s="60"/>
    </row>
    <row r="57" spans="1:13" s="1" customFormat="1" ht="25.15" customHeight="1">
      <c r="A57" s="43"/>
      <c r="B57" s="49" t="s">
        <v>24</v>
      </c>
      <c r="C57" s="54"/>
      <c r="D57" s="55"/>
      <c r="E57" s="55"/>
      <c r="F57" s="56"/>
      <c r="G57" s="30">
        <f>SUM(G10:G56)</f>
        <v>0</v>
      </c>
      <c r="H57" s="31"/>
      <c r="I57" s="32"/>
      <c r="J57" s="30">
        <f>SUM(J10:J29) + SUM(J40:J56)</f>
        <v>0</v>
      </c>
      <c r="K57" s="58"/>
      <c r="L57" s="59"/>
      <c r="M57" s="60"/>
    </row>
    <row r="58" spans="1:13" s="1" customFormat="1" ht="25.15" customHeight="1">
      <c r="A58" s="43"/>
      <c r="B58" s="50" t="s">
        <v>25</v>
      </c>
      <c r="C58" s="54"/>
      <c r="D58" s="55"/>
      <c r="E58" s="55"/>
      <c r="F58" s="56"/>
      <c r="G58" s="30"/>
      <c r="H58" s="31"/>
      <c r="I58" s="32"/>
      <c r="J58" s="30">
        <f>ROUND(J57*0.1, 0)</f>
        <v>0</v>
      </c>
      <c r="K58" s="58"/>
      <c r="L58" s="59"/>
      <c r="M58" s="60"/>
    </row>
    <row r="59" spans="1:13" s="1" customFormat="1" ht="25.15" customHeight="1">
      <c r="A59" s="51"/>
      <c r="B59" s="50" t="s">
        <v>26</v>
      </c>
      <c r="C59" s="66"/>
      <c r="D59" s="67"/>
      <c r="E59" s="67"/>
      <c r="F59" s="68"/>
      <c r="G59" s="30"/>
      <c r="H59" s="25"/>
      <c r="I59" s="30"/>
      <c r="J59" s="30">
        <f>J57+J58</f>
        <v>0</v>
      </c>
      <c r="K59" s="58"/>
      <c r="L59" s="59"/>
      <c r="M59" s="60"/>
    </row>
    <row r="60" spans="1:13" ht="25.15" customHeight="1">
      <c r="A60" s="65" t="str">
        <f>A30</f>
        <v>AIRSHIP CO.,LTD.</v>
      </c>
      <c r="B60" s="65"/>
      <c r="C60" s="65"/>
      <c r="D60" s="65"/>
      <c r="E60" s="65"/>
      <c r="F60" s="65"/>
      <c r="G60" s="65"/>
      <c r="H60" s="65"/>
      <c r="I60" s="65"/>
      <c r="J60" s="65"/>
      <c r="K60" s="65"/>
      <c r="L60" s="65"/>
      <c r="M60" s="65"/>
    </row>
  </sheetData>
  <mergeCells count="98">
    <mergeCell ref="C59:F59"/>
    <mergeCell ref="K59:M59"/>
    <mergeCell ref="A60:M60"/>
    <mergeCell ref="C55:F55"/>
    <mergeCell ref="K55:M55"/>
    <mergeCell ref="C56:F56"/>
    <mergeCell ref="K56:M56"/>
    <mergeCell ref="C57:F57"/>
    <mergeCell ref="K57:M57"/>
    <mergeCell ref="C58:F58"/>
    <mergeCell ref="K58:M58"/>
    <mergeCell ref="C54:F54"/>
    <mergeCell ref="K54:M54"/>
    <mergeCell ref="C45:F45"/>
    <mergeCell ref="K45:M45"/>
    <mergeCell ref="C46:F46"/>
    <mergeCell ref="K46:M46"/>
    <mergeCell ref="C47:F47"/>
    <mergeCell ref="K47:M47"/>
    <mergeCell ref="C48:F48"/>
    <mergeCell ref="K48:M48"/>
    <mergeCell ref="C49:F49"/>
    <mergeCell ref="K49:M49"/>
    <mergeCell ref="C50:F50"/>
    <mergeCell ref="K50:M50"/>
    <mergeCell ref="C51:F51"/>
    <mergeCell ref="K51:M51"/>
    <mergeCell ref="K41:M41"/>
    <mergeCell ref="C42:F42"/>
    <mergeCell ref="K42:M42"/>
    <mergeCell ref="C53:F53"/>
    <mergeCell ref="K53:M53"/>
    <mergeCell ref="C52:F52"/>
    <mergeCell ref="K52:M52"/>
    <mergeCell ref="C43:F43"/>
    <mergeCell ref="K43:M43"/>
    <mergeCell ref="C44:F44"/>
    <mergeCell ref="K44:M44"/>
    <mergeCell ref="C41:F41"/>
    <mergeCell ref="A30:M30"/>
    <mergeCell ref="C32:I32"/>
    <mergeCell ref="J33:K33"/>
    <mergeCell ref="B34:C34"/>
    <mergeCell ref="D34:F34"/>
    <mergeCell ref="B36:F36"/>
    <mergeCell ref="B37:F37"/>
    <mergeCell ref="C39:F39"/>
    <mergeCell ref="K39:M39"/>
    <mergeCell ref="C40:F40"/>
    <mergeCell ref="K40:M40"/>
    <mergeCell ref="C26:F26"/>
    <mergeCell ref="K26:M26"/>
    <mergeCell ref="C27:F27"/>
    <mergeCell ref="K27:M27"/>
    <mergeCell ref="C28:F28"/>
    <mergeCell ref="K28:M28"/>
    <mergeCell ref="C17:F17"/>
    <mergeCell ref="K17:M17"/>
    <mergeCell ref="C18:F18"/>
    <mergeCell ref="K18:M18"/>
    <mergeCell ref="C29:F29"/>
    <mergeCell ref="K29:M29"/>
    <mergeCell ref="C21:F21"/>
    <mergeCell ref="K21:M21"/>
    <mergeCell ref="C22:F22"/>
    <mergeCell ref="K22:M22"/>
    <mergeCell ref="C23:F23"/>
    <mergeCell ref="K23:M23"/>
    <mergeCell ref="C24:F24"/>
    <mergeCell ref="K24:M24"/>
    <mergeCell ref="C25:F25"/>
    <mergeCell ref="K25:M25"/>
    <mergeCell ref="C19:F19"/>
    <mergeCell ref="K19:M19"/>
    <mergeCell ref="C20:F20"/>
    <mergeCell ref="K20:M20"/>
    <mergeCell ref="C11:F11"/>
    <mergeCell ref="K11:M11"/>
    <mergeCell ref="C12:F12"/>
    <mergeCell ref="K12:M12"/>
    <mergeCell ref="C13:F13"/>
    <mergeCell ref="K13:M13"/>
    <mergeCell ref="C14:F14"/>
    <mergeCell ref="K14:M14"/>
    <mergeCell ref="C15:F15"/>
    <mergeCell ref="K15:M15"/>
    <mergeCell ref="C16:F16"/>
    <mergeCell ref="K16:M16"/>
    <mergeCell ref="C2:I2"/>
    <mergeCell ref="J3:K3"/>
    <mergeCell ref="B4:C4"/>
    <mergeCell ref="D4:F4"/>
    <mergeCell ref="B6:F6"/>
    <mergeCell ref="B7:F7"/>
    <mergeCell ref="C9:F9"/>
    <mergeCell ref="K9:M9"/>
    <mergeCell ref="C10:F10"/>
    <mergeCell ref="K10:M10"/>
  </mergeCells>
  <phoneticPr fontId="6" type="noConversion"/>
  <printOptions horizontalCentered="1"/>
  <pageMargins left="0.39370078740157483" right="0.27559055118110237" top="0.59055118110236227" bottom="0.23622047244094491" header="0" footer="0.39370078740157483"/>
  <pageSetup paperSize="9" scale="74" orientation="landscape" r:id="rId1"/>
  <headerFooter alignWithMargins="0"/>
  <rowBreaks count="1" manualBreakCount="1">
    <brk id="30" max="12" man="1"/>
  </rowBreaks>
  <ignoredErrors>
    <ignoredError sqref="F38 F8" numberStoredAsText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60"/>
  <sheetViews>
    <sheetView showZeros="0" view="pageBreakPreview" zoomScale="70" zoomScaleNormal="85" zoomScaleSheetLayoutView="70" workbookViewId="0"/>
  </sheetViews>
  <sheetFormatPr defaultRowHeight="13.5"/>
  <cols>
    <col min="1" max="1" width="19.5" style="33" customWidth="1"/>
    <col min="2" max="2" width="35.25" style="33" customWidth="1"/>
    <col min="3" max="3" width="10.75" style="33" customWidth="1"/>
    <col min="4" max="4" width="4.375" style="33" customWidth="1"/>
    <col min="5" max="5" width="3.875" style="33" customWidth="1"/>
    <col min="6" max="6" width="4.125" style="36" customWidth="1"/>
    <col min="7" max="7" width="7.25" style="33" customWidth="1"/>
    <col min="8" max="8" width="5.375" style="36" customWidth="1"/>
    <col min="9" max="9" width="10.875" style="37" customWidth="1"/>
    <col min="10" max="10" width="18.875" style="37" customWidth="1"/>
    <col min="11" max="11" width="12.875" style="33" customWidth="1"/>
    <col min="12" max="12" width="4.875" style="33" customWidth="1"/>
    <col min="13" max="13" width="4.5" style="33" customWidth="1"/>
    <col min="14" max="16384" width="9" style="33"/>
  </cols>
  <sheetData>
    <row r="1" spans="1:13" s="1" customFormat="1" ht="20.100000000000001" customHeight="1">
      <c r="A1" s="2"/>
      <c r="B1" s="3"/>
      <c r="C1" s="3"/>
      <c r="D1" s="3"/>
      <c r="E1" s="3"/>
      <c r="F1" s="4"/>
      <c r="G1" s="3"/>
      <c r="H1" s="4"/>
      <c r="I1" s="5"/>
      <c r="J1" s="5"/>
      <c r="K1" s="3"/>
      <c r="L1" s="3"/>
      <c r="M1" s="6"/>
    </row>
    <row r="2" spans="1:13" s="1" customFormat="1" ht="30" customHeight="1">
      <c r="A2" s="7"/>
      <c r="C2" s="61" t="s">
        <v>8</v>
      </c>
      <c r="D2" s="61"/>
      <c r="E2" s="61"/>
      <c r="F2" s="61"/>
      <c r="G2" s="61"/>
      <c r="H2" s="61"/>
      <c r="I2" s="61"/>
      <c r="J2" s="8"/>
      <c r="M2" s="9"/>
    </row>
    <row r="3" spans="1:13" s="1" customFormat="1" ht="20.100000000000001" customHeight="1">
      <c r="A3" s="7"/>
      <c r="F3" s="10"/>
      <c r="H3" s="11"/>
      <c r="I3" s="11"/>
      <c r="J3" s="62">
        <f ca="1">納品書!J3</f>
        <v>45122</v>
      </c>
      <c r="K3" s="62"/>
      <c r="M3" s="9"/>
    </row>
    <row r="4" spans="1:13" s="1" customFormat="1" ht="32.450000000000003" customHeight="1" thickBot="1">
      <c r="A4" s="7"/>
      <c r="B4" s="63">
        <f>納品書!B4</f>
        <v>0</v>
      </c>
      <c r="C4" s="63"/>
      <c r="D4" s="64" t="s">
        <v>6</v>
      </c>
      <c r="E4" s="64"/>
      <c r="F4" s="64"/>
      <c r="G4" s="12"/>
      <c r="H4" s="8"/>
      <c r="I4" s="44" t="str">
        <f>納品書!I4</f>
        <v>AIRSHIP株式会社</v>
      </c>
      <c r="J4" s="34"/>
      <c r="M4" s="9"/>
    </row>
    <row r="5" spans="1:13" s="1" customFormat="1" ht="20.100000000000001" customHeight="1">
      <c r="A5" s="7"/>
      <c r="B5" s="16"/>
      <c r="C5" s="16"/>
      <c r="D5" s="16"/>
      <c r="E5" s="16"/>
      <c r="F5" s="17"/>
      <c r="H5" s="38"/>
      <c r="I5" s="46" t="str">
        <f>納品書!I5</f>
        <v>〒813-0016　福岡市東区多の津１丁目４－２－２F</v>
      </c>
      <c r="M5" s="9"/>
    </row>
    <row r="6" spans="1:13" s="1" customFormat="1" ht="23.45" customHeight="1">
      <c r="A6" s="7"/>
      <c r="B6" s="53">
        <f>納品書!B6</f>
        <v>0</v>
      </c>
      <c r="C6" s="53"/>
      <c r="D6" s="53"/>
      <c r="E6" s="53"/>
      <c r="F6" s="53"/>
      <c r="I6" s="18" t="str">
        <f>納品書!I6</f>
        <v>TEL：092-624-3316　FAX：092-510-7369</v>
      </c>
      <c r="M6" s="9"/>
    </row>
    <row r="7" spans="1:13" s="1" customFormat="1" ht="23.45" customHeight="1">
      <c r="A7" s="7"/>
      <c r="B7" s="53" t="str">
        <f>納品書!B7</f>
        <v>下記の通り納品いたしました。</v>
      </c>
      <c r="C7" s="53"/>
      <c r="D7" s="53"/>
      <c r="E7" s="53"/>
      <c r="F7" s="53"/>
      <c r="I7" s="18" t="str">
        <f>納品書!I7</f>
        <v>Email：info@air-ship.jp</v>
      </c>
      <c r="M7" s="9"/>
    </row>
    <row r="8" spans="1:13" s="1" customFormat="1" ht="20.100000000000001" customHeight="1">
      <c r="A8" s="7"/>
      <c r="B8" s="19"/>
      <c r="C8" s="20" t="s">
        <v>9</v>
      </c>
      <c r="D8" s="21">
        <f>納品書!D8</f>
        <v>0</v>
      </c>
      <c r="E8" s="22">
        <f>納品書!E8</f>
        <v>0</v>
      </c>
      <c r="F8" s="23" t="str">
        <f>納品書!F8</f>
        <v>01</v>
      </c>
      <c r="H8" s="8"/>
      <c r="I8" s="18" t="str">
        <f>納品書!I8</f>
        <v>担当者：　</v>
      </c>
      <c r="J8" s="8">
        <f>納品書!J8</f>
        <v>0</v>
      </c>
      <c r="M8" s="9"/>
    </row>
    <row r="9" spans="1:13" s="1" customFormat="1" ht="25.15" customHeight="1">
      <c r="A9" s="48" t="s">
        <v>23</v>
      </c>
      <c r="B9" s="26" t="s">
        <v>0</v>
      </c>
      <c r="C9" s="54" t="s">
        <v>7</v>
      </c>
      <c r="D9" s="55"/>
      <c r="E9" s="55"/>
      <c r="F9" s="56"/>
      <c r="G9" s="25" t="s">
        <v>1</v>
      </c>
      <c r="H9" s="25" t="s">
        <v>2</v>
      </c>
      <c r="I9" s="27" t="s">
        <v>3</v>
      </c>
      <c r="J9" s="27" t="s">
        <v>4</v>
      </c>
      <c r="K9" s="57" t="s">
        <v>5</v>
      </c>
      <c r="L9" s="57"/>
      <c r="M9" s="57"/>
    </row>
    <row r="10" spans="1:13" s="1" customFormat="1" ht="25.15" customHeight="1">
      <c r="A10" s="28">
        <f>納品書!A10</f>
        <v>0</v>
      </c>
      <c r="B10" s="39">
        <f>納品書!B10</f>
        <v>0</v>
      </c>
      <c r="C10" s="54">
        <f>納品書!C10</f>
        <v>0</v>
      </c>
      <c r="D10" s="55"/>
      <c r="E10" s="55"/>
      <c r="F10" s="56"/>
      <c r="G10" s="30">
        <f>納品書!G10</f>
        <v>0</v>
      </c>
      <c r="H10" s="25">
        <f>納品書!H10</f>
        <v>0</v>
      </c>
      <c r="I10" s="40">
        <f>納品書!I10</f>
        <v>0</v>
      </c>
      <c r="J10" s="41">
        <f>納品書!J10</f>
        <v>0</v>
      </c>
      <c r="K10" s="58">
        <f>納品書!K10</f>
        <v>0</v>
      </c>
      <c r="L10" s="59"/>
      <c r="M10" s="60"/>
    </row>
    <row r="11" spans="1:13" s="1" customFormat="1" ht="25.15" customHeight="1">
      <c r="A11" s="28">
        <f>納品書!A11</f>
        <v>0</v>
      </c>
      <c r="B11" s="39">
        <f>納品書!B11</f>
        <v>0</v>
      </c>
      <c r="C11" s="54">
        <f>納品書!C11</f>
        <v>0</v>
      </c>
      <c r="D11" s="55"/>
      <c r="E11" s="55"/>
      <c r="F11" s="56"/>
      <c r="G11" s="30">
        <f>納品書!G11</f>
        <v>0</v>
      </c>
      <c r="H11" s="25">
        <f>納品書!H11</f>
        <v>0</v>
      </c>
      <c r="I11" s="40">
        <f>納品書!I11</f>
        <v>0</v>
      </c>
      <c r="J11" s="41">
        <f>納品書!J11</f>
        <v>0</v>
      </c>
      <c r="K11" s="58">
        <f>納品書!K11</f>
        <v>0</v>
      </c>
      <c r="L11" s="59"/>
      <c r="M11" s="60"/>
    </row>
    <row r="12" spans="1:13" s="1" customFormat="1" ht="25.15" customHeight="1">
      <c r="A12" s="28">
        <f>納品書!A12</f>
        <v>0</v>
      </c>
      <c r="B12" s="39">
        <f>納品書!B12</f>
        <v>0</v>
      </c>
      <c r="C12" s="54">
        <f>納品書!C12</f>
        <v>0</v>
      </c>
      <c r="D12" s="55"/>
      <c r="E12" s="55"/>
      <c r="F12" s="56"/>
      <c r="G12" s="30">
        <f>納品書!G12</f>
        <v>0</v>
      </c>
      <c r="H12" s="25">
        <f>納品書!H12</f>
        <v>0</v>
      </c>
      <c r="I12" s="40">
        <f>納品書!I12</f>
        <v>0</v>
      </c>
      <c r="J12" s="41">
        <f>納品書!J12</f>
        <v>0</v>
      </c>
      <c r="K12" s="58">
        <f>納品書!K12</f>
        <v>0</v>
      </c>
      <c r="L12" s="59"/>
      <c r="M12" s="60"/>
    </row>
    <row r="13" spans="1:13" s="1" customFormat="1" ht="25.15" customHeight="1">
      <c r="A13" s="28">
        <f>納品書!A13</f>
        <v>0</v>
      </c>
      <c r="B13" s="39">
        <f>納品書!B13</f>
        <v>0</v>
      </c>
      <c r="C13" s="54">
        <f>納品書!C13</f>
        <v>0</v>
      </c>
      <c r="D13" s="55"/>
      <c r="E13" s="55"/>
      <c r="F13" s="56"/>
      <c r="G13" s="30">
        <f>納品書!G13</f>
        <v>0</v>
      </c>
      <c r="H13" s="25">
        <f>納品書!H13</f>
        <v>0</v>
      </c>
      <c r="I13" s="40">
        <f>納品書!I13</f>
        <v>0</v>
      </c>
      <c r="J13" s="41">
        <f>納品書!J13</f>
        <v>0</v>
      </c>
      <c r="K13" s="58">
        <f>納品書!K13</f>
        <v>0</v>
      </c>
      <c r="L13" s="59"/>
      <c r="M13" s="60"/>
    </row>
    <row r="14" spans="1:13" s="1" customFormat="1" ht="25.15" customHeight="1">
      <c r="A14" s="28">
        <f>納品書!A14</f>
        <v>0</v>
      </c>
      <c r="B14" s="39">
        <f>納品書!B14</f>
        <v>0</v>
      </c>
      <c r="C14" s="54">
        <f>納品書!C14</f>
        <v>0</v>
      </c>
      <c r="D14" s="55"/>
      <c r="E14" s="55"/>
      <c r="F14" s="56"/>
      <c r="G14" s="30">
        <f>納品書!G14</f>
        <v>0</v>
      </c>
      <c r="H14" s="25">
        <f>納品書!H14</f>
        <v>0</v>
      </c>
      <c r="I14" s="40">
        <f>納品書!I14</f>
        <v>0</v>
      </c>
      <c r="J14" s="41">
        <f>納品書!J14</f>
        <v>0</v>
      </c>
      <c r="K14" s="58">
        <f>納品書!K14</f>
        <v>0</v>
      </c>
      <c r="L14" s="59"/>
      <c r="M14" s="60"/>
    </row>
    <row r="15" spans="1:13" s="1" customFormat="1" ht="25.15" customHeight="1">
      <c r="A15" s="28">
        <f>納品書!A15</f>
        <v>0</v>
      </c>
      <c r="B15" s="39">
        <f>納品書!B15</f>
        <v>0</v>
      </c>
      <c r="C15" s="54">
        <f>納品書!C15</f>
        <v>0</v>
      </c>
      <c r="D15" s="55"/>
      <c r="E15" s="55"/>
      <c r="F15" s="56"/>
      <c r="G15" s="30">
        <f>納品書!G15</f>
        <v>0</v>
      </c>
      <c r="H15" s="25">
        <f>納品書!H15</f>
        <v>0</v>
      </c>
      <c r="I15" s="40">
        <f>納品書!I15</f>
        <v>0</v>
      </c>
      <c r="J15" s="41">
        <f>納品書!J15</f>
        <v>0</v>
      </c>
      <c r="K15" s="58">
        <f>納品書!K15</f>
        <v>0</v>
      </c>
      <c r="L15" s="59"/>
      <c r="M15" s="60"/>
    </row>
    <row r="16" spans="1:13" s="1" customFormat="1" ht="25.15" customHeight="1">
      <c r="A16" s="28">
        <f>納品書!A16</f>
        <v>0</v>
      </c>
      <c r="B16" s="39">
        <f>納品書!B16</f>
        <v>0</v>
      </c>
      <c r="C16" s="54">
        <f>納品書!C16</f>
        <v>0</v>
      </c>
      <c r="D16" s="55"/>
      <c r="E16" s="55"/>
      <c r="F16" s="56"/>
      <c r="G16" s="30">
        <f>納品書!G16</f>
        <v>0</v>
      </c>
      <c r="H16" s="25">
        <f>納品書!H16</f>
        <v>0</v>
      </c>
      <c r="I16" s="40">
        <f>納品書!I16</f>
        <v>0</v>
      </c>
      <c r="J16" s="41">
        <f>納品書!J16</f>
        <v>0</v>
      </c>
      <c r="K16" s="58">
        <f>納品書!K16</f>
        <v>0</v>
      </c>
      <c r="L16" s="59"/>
      <c r="M16" s="60"/>
    </row>
    <row r="17" spans="1:13" s="1" customFormat="1" ht="25.15" customHeight="1">
      <c r="A17" s="28">
        <f>納品書!A17</f>
        <v>0</v>
      </c>
      <c r="B17" s="39">
        <f>納品書!B17</f>
        <v>0</v>
      </c>
      <c r="C17" s="54">
        <f>納品書!C17</f>
        <v>0</v>
      </c>
      <c r="D17" s="55"/>
      <c r="E17" s="55"/>
      <c r="F17" s="56"/>
      <c r="G17" s="30">
        <f>納品書!G17</f>
        <v>0</v>
      </c>
      <c r="H17" s="25">
        <f>納品書!H17</f>
        <v>0</v>
      </c>
      <c r="I17" s="40">
        <f>納品書!I17</f>
        <v>0</v>
      </c>
      <c r="J17" s="41">
        <f>納品書!J17</f>
        <v>0</v>
      </c>
      <c r="K17" s="58">
        <f>納品書!K17</f>
        <v>0</v>
      </c>
      <c r="L17" s="59"/>
      <c r="M17" s="60"/>
    </row>
    <row r="18" spans="1:13" s="1" customFormat="1" ht="25.15" customHeight="1">
      <c r="A18" s="28">
        <f>納品書!A18</f>
        <v>0</v>
      </c>
      <c r="B18" s="39">
        <f>納品書!B18</f>
        <v>0</v>
      </c>
      <c r="C18" s="54">
        <f>納品書!C18</f>
        <v>0</v>
      </c>
      <c r="D18" s="55"/>
      <c r="E18" s="55"/>
      <c r="F18" s="56"/>
      <c r="G18" s="30">
        <f>納品書!G18</f>
        <v>0</v>
      </c>
      <c r="H18" s="25">
        <f>納品書!H18</f>
        <v>0</v>
      </c>
      <c r="I18" s="40">
        <f>納品書!I18</f>
        <v>0</v>
      </c>
      <c r="J18" s="41">
        <f>納品書!J18</f>
        <v>0</v>
      </c>
      <c r="K18" s="58">
        <f>納品書!K18</f>
        <v>0</v>
      </c>
      <c r="L18" s="59"/>
      <c r="M18" s="60"/>
    </row>
    <row r="19" spans="1:13" s="1" customFormat="1" ht="25.15" customHeight="1">
      <c r="A19" s="28">
        <f>納品書!A19</f>
        <v>0</v>
      </c>
      <c r="B19" s="39">
        <f>納品書!B19</f>
        <v>0</v>
      </c>
      <c r="C19" s="54">
        <f>納品書!C19</f>
        <v>0</v>
      </c>
      <c r="D19" s="55"/>
      <c r="E19" s="55"/>
      <c r="F19" s="56"/>
      <c r="G19" s="30">
        <f>納品書!G19</f>
        <v>0</v>
      </c>
      <c r="H19" s="25">
        <f>納品書!H19</f>
        <v>0</v>
      </c>
      <c r="I19" s="40">
        <f>納品書!I19</f>
        <v>0</v>
      </c>
      <c r="J19" s="41">
        <f>納品書!J19</f>
        <v>0</v>
      </c>
      <c r="K19" s="58">
        <f>納品書!K19</f>
        <v>0</v>
      </c>
      <c r="L19" s="59"/>
      <c r="M19" s="60"/>
    </row>
    <row r="20" spans="1:13" s="1" customFormat="1" ht="25.15" customHeight="1">
      <c r="A20" s="28">
        <f>納品書!A20</f>
        <v>0</v>
      </c>
      <c r="B20" s="39">
        <f>納品書!B20</f>
        <v>0</v>
      </c>
      <c r="C20" s="54">
        <f>納品書!C20</f>
        <v>0</v>
      </c>
      <c r="D20" s="55"/>
      <c r="E20" s="55"/>
      <c r="F20" s="56"/>
      <c r="G20" s="30">
        <f>納品書!G20</f>
        <v>0</v>
      </c>
      <c r="H20" s="25">
        <f>納品書!H20</f>
        <v>0</v>
      </c>
      <c r="I20" s="40">
        <f>納品書!I20</f>
        <v>0</v>
      </c>
      <c r="J20" s="41">
        <f>納品書!J20</f>
        <v>0</v>
      </c>
      <c r="K20" s="58">
        <f>納品書!K20</f>
        <v>0</v>
      </c>
      <c r="L20" s="59"/>
      <c r="M20" s="60"/>
    </row>
    <row r="21" spans="1:13" s="1" customFormat="1" ht="25.15" customHeight="1">
      <c r="A21" s="28">
        <f>納品書!A21</f>
        <v>0</v>
      </c>
      <c r="B21" s="39">
        <f>納品書!B21</f>
        <v>0</v>
      </c>
      <c r="C21" s="54">
        <f>納品書!C21</f>
        <v>0</v>
      </c>
      <c r="D21" s="55"/>
      <c r="E21" s="55"/>
      <c r="F21" s="56"/>
      <c r="G21" s="30">
        <f>納品書!G21</f>
        <v>0</v>
      </c>
      <c r="H21" s="25">
        <f>納品書!H21</f>
        <v>0</v>
      </c>
      <c r="I21" s="40">
        <f>納品書!I21</f>
        <v>0</v>
      </c>
      <c r="J21" s="41">
        <f>納品書!J21</f>
        <v>0</v>
      </c>
      <c r="K21" s="58">
        <f>納品書!K21</f>
        <v>0</v>
      </c>
      <c r="L21" s="59"/>
      <c r="M21" s="60"/>
    </row>
    <row r="22" spans="1:13" s="1" customFormat="1" ht="25.15" customHeight="1">
      <c r="A22" s="28">
        <f>納品書!A22</f>
        <v>0</v>
      </c>
      <c r="B22" s="39">
        <f>納品書!B22</f>
        <v>0</v>
      </c>
      <c r="C22" s="54">
        <f>納品書!C22</f>
        <v>0</v>
      </c>
      <c r="D22" s="55"/>
      <c r="E22" s="55"/>
      <c r="F22" s="56"/>
      <c r="G22" s="30">
        <f>納品書!G22</f>
        <v>0</v>
      </c>
      <c r="H22" s="25">
        <f>納品書!H22</f>
        <v>0</v>
      </c>
      <c r="I22" s="40">
        <f>納品書!I22</f>
        <v>0</v>
      </c>
      <c r="J22" s="41">
        <f>納品書!J22</f>
        <v>0</v>
      </c>
      <c r="K22" s="58">
        <f>納品書!K22</f>
        <v>0</v>
      </c>
      <c r="L22" s="59"/>
      <c r="M22" s="60"/>
    </row>
    <row r="23" spans="1:13" s="1" customFormat="1" ht="25.15" customHeight="1">
      <c r="A23" s="28">
        <f>納品書!A23</f>
        <v>0</v>
      </c>
      <c r="B23" s="39">
        <f>納品書!B23</f>
        <v>0</v>
      </c>
      <c r="C23" s="54">
        <f>納品書!C23</f>
        <v>0</v>
      </c>
      <c r="D23" s="55"/>
      <c r="E23" s="55"/>
      <c r="F23" s="56"/>
      <c r="G23" s="30">
        <f>納品書!G23</f>
        <v>0</v>
      </c>
      <c r="H23" s="25">
        <f>納品書!H23</f>
        <v>0</v>
      </c>
      <c r="I23" s="40">
        <f>納品書!I23</f>
        <v>0</v>
      </c>
      <c r="J23" s="41">
        <f>納品書!J23</f>
        <v>0</v>
      </c>
      <c r="K23" s="58">
        <f>納品書!K23</f>
        <v>0</v>
      </c>
      <c r="L23" s="59"/>
      <c r="M23" s="60"/>
    </row>
    <row r="24" spans="1:13" s="1" customFormat="1" ht="25.15" customHeight="1">
      <c r="A24" s="28">
        <f>納品書!A24</f>
        <v>0</v>
      </c>
      <c r="B24" s="39">
        <f>納品書!B24</f>
        <v>0</v>
      </c>
      <c r="C24" s="54">
        <f>納品書!C24</f>
        <v>0</v>
      </c>
      <c r="D24" s="55"/>
      <c r="E24" s="55"/>
      <c r="F24" s="56"/>
      <c r="G24" s="30">
        <f>納品書!G24</f>
        <v>0</v>
      </c>
      <c r="H24" s="25">
        <f>納品書!H24</f>
        <v>0</v>
      </c>
      <c r="I24" s="40">
        <f>納品書!I24</f>
        <v>0</v>
      </c>
      <c r="J24" s="41">
        <f>納品書!J24</f>
        <v>0</v>
      </c>
      <c r="K24" s="58">
        <f>納品書!K24</f>
        <v>0</v>
      </c>
      <c r="L24" s="59"/>
      <c r="M24" s="60"/>
    </row>
    <row r="25" spans="1:13" s="1" customFormat="1" ht="25.15" customHeight="1">
      <c r="A25" s="28">
        <f>納品書!A25</f>
        <v>0</v>
      </c>
      <c r="B25" s="39">
        <f>納品書!B25</f>
        <v>0</v>
      </c>
      <c r="C25" s="54">
        <f>納品書!C25</f>
        <v>0</v>
      </c>
      <c r="D25" s="55"/>
      <c r="E25" s="55"/>
      <c r="F25" s="56"/>
      <c r="G25" s="30">
        <f>納品書!G25</f>
        <v>0</v>
      </c>
      <c r="H25" s="25">
        <f>納品書!H25</f>
        <v>0</v>
      </c>
      <c r="I25" s="40">
        <f>納品書!I25</f>
        <v>0</v>
      </c>
      <c r="J25" s="41">
        <f>納品書!J25</f>
        <v>0</v>
      </c>
      <c r="K25" s="58">
        <f>納品書!K25</f>
        <v>0</v>
      </c>
      <c r="L25" s="59"/>
      <c r="M25" s="60"/>
    </row>
    <row r="26" spans="1:13" s="1" customFormat="1" ht="25.15" customHeight="1">
      <c r="A26" s="28">
        <f>納品書!A26</f>
        <v>0</v>
      </c>
      <c r="B26" s="39">
        <f>納品書!B26</f>
        <v>0</v>
      </c>
      <c r="C26" s="54">
        <f>納品書!C26</f>
        <v>0</v>
      </c>
      <c r="D26" s="55"/>
      <c r="E26" s="55"/>
      <c r="F26" s="56"/>
      <c r="G26" s="30">
        <f>納品書!G26</f>
        <v>0</v>
      </c>
      <c r="H26" s="25">
        <f>納品書!H26</f>
        <v>0</v>
      </c>
      <c r="I26" s="40">
        <f>納品書!I26</f>
        <v>0</v>
      </c>
      <c r="J26" s="41">
        <f>納品書!J26</f>
        <v>0</v>
      </c>
      <c r="K26" s="58">
        <f>納品書!K26</f>
        <v>0</v>
      </c>
      <c r="L26" s="59"/>
      <c r="M26" s="60"/>
    </row>
    <row r="27" spans="1:13" s="1" customFormat="1" ht="25.15" customHeight="1">
      <c r="A27" s="28">
        <f>納品書!A27</f>
        <v>0</v>
      </c>
      <c r="B27" s="39" t="str">
        <f>納品書!B27</f>
        <v xml:space="preserve">            【　小　　　　　計　】</v>
      </c>
      <c r="C27" s="54">
        <f>納品書!C27</f>
        <v>0</v>
      </c>
      <c r="D27" s="55"/>
      <c r="E27" s="55"/>
      <c r="F27" s="56"/>
      <c r="G27" s="30">
        <f>納品書!G27</f>
        <v>0</v>
      </c>
      <c r="H27" s="25">
        <f>納品書!H27</f>
        <v>0</v>
      </c>
      <c r="I27" s="40">
        <f>納品書!I27</f>
        <v>0</v>
      </c>
      <c r="J27" s="41">
        <f>納品書!J27</f>
        <v>0</v>
      </c>
      <c r="K27" s="58">
        <f>納品書!K27</f>
        <v>0</v>
      </c>
      <c r="L27" s="59"/>
      <c r="M27" s="60"/>
    </row>
    <row r="28" spans="1:13" s="1" customFormat="1" ht="25.15" customHeight="1">
      <c r="A28" s="28">
        <f>納品書!A28</f>
        <v>0</v>
      </c>
      <c r="B28" s="39" t="str">
        <f>納品書!B28</f>
        <v xml:space="preserve">            【　消　　費　　税　】</v>
      </c>
      <c r="C28" s="54">
        <f>納品書!C28</f>
        <v>0</v>
      </c>
      <c r="D28" s="55"/>
      <c r="E28" s="55"/>
      <c r="F28" s="56"/>
      <c r="G28" s="30">
        <f>納品書!G28</f>
        <v>0</v>
      </c>
      <c r="H28" s="47">
        <f>納品書!H28</f>
        <v>0</v>
      </c>
      <c r="I28" s="40">
        <f>納品書!I28</f>
        <v>0</v>
      </c>
      <c r="J28" s="41">
        <f>納品書!J28</f>
        <v>0</v>
      </c>
      <c r="K28" s="58">
        <f>納品書!K28</f>
        <v>0</v>
      </c>
      <c r="L28" s="59"/>
      <c r="M28" s="60"/>
    </row>
    <row r="29" spans="1:13" s="1" customFormat="1" ht="25.15" customHeight="1">
      <c r="A29" s="28">
        <f>納品書!A29</f>
        <v>0</v>
      </c>
      <c r="B29" s="39" t="str">
        <f>納品書!B29</f>
        <v xml:space="preserve">            【　合　　　　　計　】</v>
      </c>
      <c r="C29" s="54">
        <f>納品書!C29</f>
        <v>0</v>
      </c>
      <c r="D29" s="55"/>
      <c r="E29" s="55"/>
      <c r="F29" s="56"/>
      <c r="G29" s="30">
        <f>納品書!G29</f>
        <v>0</v>
      </c>
      <c r="H29" s="47">
        <f>納品書!H29</f>
        <v>0</v>
      </c>
      <c r="I29" s="40">
        <f>納品書!I29</f>
        <v>0</v>
      </c>
      <c r="J29" s="41">
        <f>納品書!J29</f>
        <v>0</v>
      </c>
      <c r="K29" s="58">
        <f>納品書!K29</f>
        <v>0</v>
      </c>
      <c r="L29" s="59"/>
      <c r="M29" s="60"/>
    </row>
    <row r="30" spans="1:13" ht="25.15" customHeight="1">
      <c r="A30" s="65" t="str">
        <f>納品書!A30</f>
        <v>AIRSHIP CO.,LTD.</v>
      </c>
      <c r="B30" s="65"/>
      <c r="C30" s="65"/>
      <c r="D30" s="65"/>
      <c r="E30" s="65"/>
      <c r="F30" s="65"/>
      <c r="G30" s="65"/>
      <c r="H30" s="65"/>
      <c r="I30" s="65"/>
      <c r="J30" s="65"/>
      <c r="K30" s="65"/>
      <c r="L30" s="65"/>
      <c r="M30" s="65"/>
    </row>
    <row r="31" spans="1:13" s="1" customFormat="1" ht="20.100000000000001" customHeight="1">
      <c r="A31" s="2"/>
      <c r="B31" s="3"/>
      <c r="C31" s="3"/>
      <c r="D31" s="3"/>
      <c r="E31" s="3"/>
      <c r="F31" s="4"/>
      <c r="G31" s="3"/>
      <c r="H31" s="4"/>
      <c r="I31" s="5"/>
      <c r="J31" s="5"/>
      <c r="K31" s="3"/>
      <c r="L31" s="3"/>
      <c r="M31" s="6"/>
    </row>
    <row r="32" spans="1:13" s="1" customFormat="1" ht="30" customHeight="1">
      <c r="A32" s="7"/>
      <c r="C32" s="61" t="str">
        <f>C2</f>
        <v>納　　品　　書　(控）</v>
      </c>
      <c r="D32" s="61"/>
      <c r="E32" s="61"/>
      <c r="F32" s="61"/>
      <c r="G32" s="61"/>
      <c r="H32" s="61"/>
      <c r="I32" s="61"/>
      <c r="J32" s="8"/>
      <c r="M32" s="9"/>
    </row>
    <row r="33" spans="1:13" s="1" customFormat="1" ht="20.100000000000001" customHeight="1">
      <c r="A33" s="7"/>
      <c r="F33" s="10"/>
      <c r="H33" s="11"/>
      <c r="I33" s="11"/>
      <c r="J33" s="62">
        <f ca="1">納品書!J33</f>
        <v>45122</v>
      </c>
      <c r="K33" s="62"/>
      <c r="M33" s="9"/>
    </row>
    <row r="34" spans="1:13" s="1" customFormat="1" ht="32.450000000000003" customHeight="1" thickBot="1">
      <c r="A34" s="7"/>
      <c r="B34" s="63">
        <f>納品書!B34</f>
        <v>0</v>
      </c>
      <c r="C34" s="63"/>
      <c r="D34" s="64" t="s">
        <v>6</v>
      </c>
      <c r="E34" s="64"/>
      <c r="F34" s="64"/>
      <c r="G34" s="12"/>
      <c r="H34" s="10"/>
      <c r="I34" s="44" t="str">
        <f>納品書!I34</f>
        <v>AIRSHIP株式会社</v>
      </c>
      <c r="J34" s="34"/>
      <c r="M34" s="9"/>
    </row>
    <row r="35" spans="1:13" s="1" customFormat="1" ht="20.100000000000001" customHeight="1">
      <c r="A35" s="7"/>
      <c r="B35" s="16"/>
      <c r="C35" s="16"/>
      <c r="D35" s="16"/>
      <c r="E35" s="16"/>
      <c r="F35" s="17"/>
      <c r="H35" s="11"/>
      <c r="I35" s="46" t="str">
        <f>納品書!I35</f>
        <v>〒813-0016　福岡市東区多の津１丁目４－２－２F</v>
      </c>
      <c r="M35" s="9"/>
    </row>
    <row r="36" spans="1:13" s="1" customFormat="1" ht="23.45" customHeight="1">
      <c r="A36" s="7"/>
      <c r="B36" s="53">
        <f>納品書!B36</f>
        <v>0</v>
      </c>
      <c r="C36" s="53"/>
      <c r="D36" s="53"/>
      <c r="E36" s="53"/>
      <c r="F36" s="53"/>
      <c r="H36" s="11"/>
      <c r="I36" s="18" t="str">
        <f>納品書!I36</f>
        <v>TEL：092-624-3316　FAX：092-510-7369</v>
      </c>
      <c r="M36" s="9"/>
    </row>
    <row r="37" spans="1:13" s="1" customFormat="1" ht="23.45" customHeight="1">
      <c r="A37" s="7"/>
      <c r="B37" s="69" t="str">
        <f>納品書!B37</f>
        <v>下記の通り納品いたしました。</v>
      </c>
      <c r="C37" s="69"/>
      <c r="D37" s="69"/>
      <c r="E37" s="69"/>
      <c r="F37" s="69"/>
      <c r="H37" s="11"/>
      <c r="I37" s="18" t="str">
        <f>納品書!I37</f>
        <v>Email：info@air-ship.jp</v>
      </c>
      <c r="M37" s="9"/>
    </row>
    <row r="38" spans="1:13" s="1" customFormat="1" ht="20.100000000000001" customHeight="1">
      <c r="A38" s="7"/>
      <c r="B38" s="19">
        <f>B8</f>
        <v>0</v>
      </c>
      <c r="C38" s="20" t="s">
        <v>11</v>
      </c>
      <c r="D38" s="16">
        <f>D8</f>
        <v>0</v>
      </c>
      <c r="E38" s="16">
        <f>E8</f>
        <v>0</v>
      </c>
      <c r="F38" s="23" t="s">
        <v>12</v>
      </c>
      <c r="H38" s="10"/>
      <c r="I38" s="18" t="str">
        <f>納品書!I38</f>
        <v>担当者：　</v>
      </c>
      <c r="J38" s="8">
        <f>納品書!J38</f>
        <v>0</v>
      </c>
      <c r="M38" s="9"/>
    </row>
    <row r="39" spans="1:13" s="1" customFormat="1" ht="25.15" customHeight="1">
      <c r="A39" s="48" t="s">
        <v>23</v>
      </c>
      <c r="B39" s="26" t="s">
        <v>0</v>
      </c>
      <c r="C39" s="54" t="s">
        <v>7</v>
      </c>
      <c r="D39" s="55"/>
      <c r="E39" s="55"/>
      <c r="F39" s="56"/>
      <c r="G39" s="25" t="s">
        <v>1</v>
      </c>
      <c r="H39" s="25" t="s">
        <v>2</v>
      </c>
      <c r="I39" s="27" t="s">
        <v>3</v>
      </c>
      <c r="J39" s="27" t="s">
        <v>4</v>
      </c>
      <c r="K39" s="57" t="s">
        <v>5</v>
      </c>
      <c r="L39" s="57"/>
      <c r="M39" s="57"/>
    </row>
    <row r="40" spans="1:13" s="1" customFormat="1" ht="25.15" customHeight="1">
      <c r="A40" s="28">
        <f>納品書!A40</f>
        <v>0</v>
      </c>
      <c r="B40" s="39">
        <f>納品書!B40</f>
        <v>0</v>
      </c>
      <c r="C40" s="54">
        <f>納品書!C40</f>
        <v>0</v>
      </c>
      <c r="D40" s="55"/>
      <c r="E40" s="55"/>
      <c r="F40" s="56"/>
      <c r="G40" s="30">
        <f>納品書!G40</f>
        <v>0</v>
      </c>
      <c r="H40" s="25">
        <f>納品書!H40</f>
        <v>0</v>
      </c>
      <c r="I40" s="40">
        <f>納品書!I40</f>
        <v>0</v>
      </c>
      <c r="J40" s="41">
        <f>納品書!J40</f>
        <v>0</v>
      </c>
      <c r="K40" s="58">
        <f>納品書!K40</f>
        <v>0</v>
      </c>
      <c r="L40" s="59"/>
      <c r="M40" s="60"/>
    </row>
    <row r="41" spans="1:13" s="1" customFormat="1" ht="25.15" customHeight="1">
      <c r="A41" s="28">
        <f>納品書!A41</f>
        <v>0</v>
      </c>
      <c r="B41" s="39">
        <f>納品書!B41</f>
        <v>0</v>
      </c>
      <c r="C41" s="54">
        <f>納品書!C41</f>
        <v>0</v>
      </c>
      <c r="D41" s="55"/>
      <c r="E41" s="55"/>
      <c r="F41" s="56"/>
      <c r="G41" s="30">
        <f>納品書!G41</f>
        <v>0</v>
      </c>
      <c r="H41" s="25">
        <f>納品書!H41</f>
        <v>0</v>
      </c>
      <c r="I41" s="40">
        <f>納品書!I41</f>
        <v>0</v>
      </c>
      <c r="J41" s="41">
        <f>納品書!J41</f>
        <v>0</v>
      </c>
      <c r="K41" s="58">
        <f>納品書!K41</f>
        <v>0</v>
      </c>
      <c r="L41" s="59"/>
      <c r="M41" s="60"/>
    </row>
    <row r="42" spans="1:13" s="1" customFormat="1" ht="25.15" customHeight="1">
      <c r="A42" s="28">
        <f>納品書!A42</f>
        <v>0</v>
      </c>
      <c r="B42" s="39">
        <f>納品書!B42</f>
        <v>0</v>
      </c>
      <c r="C42" s="54">
        <f>納品書!C42</f>
        <v>0</v>
      </c>
      <c r="D42" s="55"/>
      <c r="E42" s="55"/>
      <c r="F42" s="56"/>
      <c r="G42" s="30">
        <f>納品書!G42</f>
        <v>0</v>
      </c>
      <c r="H42" s="25">
        <f>納品書!H42</f>
        <v>0</v>
      </c>
      <c r="I42" s="40">
        <f>納品書!I42</f>
        <v>0</v>
      </c>
      <c r="J42" s="41">
        <f>納品書!J42</f>
        <v>0</v>
      </c>
      <c r="K42" s="58">
        <f>納品書!K42</f>
        <v>0</v>
      </c>
      <c r="L42" s="59"/>
      <c r="M42" s="60"/>
    </row>
    <row r="43" spans="1:13" s="1" customFormat="1" ht="25.15" customHeight="1">
      <c r="A43" s="28">
        <f>納品書!A43</f>
        <v>0</v>
      </c>
      <c r="B43" s="39">
        <f>納品書!B43</f>
        <v>0</v>
      </c>
      <c r="C43" s="54">
        <f>納品書!C43</f>
        <v>0</v>
      </c>
      <c r="D43" s="55"/>
      <c r="E43" s="55"/>
      <c r="F43" s="56"/>
      <c r="G43" s="30">
        <f>納品書!G43</f>
        <v>0</v>
      </c>
      <c r="H43" s="25">
        <f>納品書!H43</f>
        <v>0</v>
      </c>
      <c r="I43" s="40">
        <f>納品書!I43</f>
        <v>0</v>
      </c>
      <c r="J43" s="41">
        <f>納品書!J43</f>
        <v>0</v>
      </c>
      <c r="K43" s="58">
        <f>納品書!K43</f>
        <v>0</v>
      </c>
      <c r="L43" s="59"/>
      <c r="M43" s="60"/>
    </row>
    <row r="44" spans="1:13" s="1" customFormat="1" ht="25.15" customHeight="1">
      <c r="A44" s="28">
        <f>納品書!A44</f>
        <v>0</v>
      </c>
      <c r="B44" s="39">
        <f>納品書!B44</f>
        <v>0</v>
      </c>
      <c r="C44" s="54">
        <f>納品書!C44</f>
        <v>0</v>
      </c>
      <c r="D44" s="55"/>
      <c r="E44" s="55"/>
      <c r="F44" s="56"/>
      <c r="G44" s="30">
        <f>納品書!G44</f>
        <v>0</v>
      </c>
      <c r="H44" s="25">
        <f>納品書!H44</f>
        <v>0</v>
      </c>
      <c r="I44" s="40">
        <f>納品書!I44</f>
        <v>0</v>
      </c>
      <c r="J44" s="41">
        <f>納品書!J44</f>
        <v>0</v>
      </c>
      <c r="K44" s="58">
        <f>納品書!K44</f>
        <v>0</v>
      </c>
      <c r="L44" s="59"/>
      <c r="M44" s="60"/>
    </row>
    <row r="45" spans="1:13" s="1" customFormat="1" ht="25.15" customHeight="1">
      <c r="A45" s="28">
        <f>納品書!A45</f>
        <v>0</v>
      </c>
      <c r="B45" s="39">
        <f>納品書!B45</f>
        <v>0</v>
      </c>
      <c r="C45" s="54">
        <f>納品書!C45</f>
        <v>0</v>
      </c>
      <c r="D45" s="55"/>
      <c r="E45" s="55"/>
      <c r="F45" s="56"/>
      <c r="G45" s="30">
        <f>納品書!G45</f>
        <v>0</v>
      </c>
      <c r="H45" s="25">
        <f>納品書!H45</f>
        <v>0</v>
      </c>
      <c r="I45" s="40">
        <f>納品書!I45</f>
        <v>0</v>
      </c>
      <c r="J45" s="41">
        <f>納品書!J45</f>
        <v>0</v>
      </c>
      <c r="K45" s="58">
        <f>納品書!K45</f>
        <v>0</v>
      </c>
      <c r="L45" s="59"/>
      <c r="M45" s="60"/>
    </row>
    <row r="46" spans="1:13" s="1" customFormat="1" ht="25.15" customHeight="1">
      <c r="A46" s="28">
        <f>納品書!A46</f>
        <v>0</v>
      </c>
      <c r="B46" s="39">
        <f>納品書!B46</f>
        <v>0</v>
      </c>
      <c r="C46" s="54">
        <f>納品書!C46</f>
        <v>0</v>
      </c>
      <c r="D46" s="55"/>
      <c r="E46" s="55"/>
      <c r="F46" s="56"/>
      <c r="G46" s="30">
        <f>納品書!G46</f>
        <v>0</v>
      </c>
      <c r="H46" s="25">
        <f>納品書!H46</f>
        <v>0</v>
      </c>
      <c r="I46" s="40">
        <f>納品書!I46</f>
        <v>0</v>
      </c>
      <c r="J46" s="41">
        <f>納品書!J46</f>
        <v>0</v>
      </c>
      <c r="K46" s="58">
        <f>納品書!K46</f>
        <v>0</v>
      </c>
      <c r="L46" s="59"/>
      <c r="M46" s="60"/>
    </row>
    <row r="47" spans="1:13" s="1" customFormat="1" ht="25.15" customHeight="1">
      <c r="A47" s="28">
        <f>納品書!A47</f>
        <v>0</v>
      </c>
      <c r="B47" s="39">
        <f>納品書!B47</f>
        <v>0</v>
      </c>
      <c r="C47" s="54">
        <f>納品書!C47</f>
        <v>0</v>
      </c>
      <c r="D47" s="55"/>
      <c r="E47" s="55"/>
      <c r="F47" s="56"/>
      <c r="G47" s="30">
        <f>納品書!G47</f>
        <v>0</v>
      </c>
      <c r="H47" s="25">
        <f>納品書!H47</f>
        <v>0</v>
      </c>
      <c r="I47" s="40">
        <f>納品書!I47</f>
        <v>0</v>
      </c>
      <c r="J47" s="41">
        <f>納品書!J47</f>
        <v>0</v>
      </c>
      <c r="K47" s="58">
        <f>納品書!K47</f>
        <v>0</v>
      </c>
      <c r="L47" s="59"/>
      <c r="M47" s="60"/>
    </row>
    <row r="48" spans="1:13" s="1" customFormat="1" ht="25.15" customHeight="1">
      <c r="A48" s="28">
        <f>納品書!A48</f>
        <v>0</v>
      </c>
      <c r="B48" s="39">
        <f>納品書!B48</f>
        <v>0</v>
      </c>
      <c r="C48" s="54">
        <f>納品書!C48</f>
        <v>0</v>
      </c>
      <c r="D48" s="55"/>
      <c r="E48" s="55"/>
      <c r="F48" s="56"/>
      <c r="G48" s="30">
        <f>納品書!G48</f>
        <v>0</v>
      </c>
      <c r="H48" s="25">
        <f>納品書!H48</f>
        <v>0</v>
      </c>
      <c r="I48" s="40">
        <f>納品書!I48</f>
        <v>0</v>
      </c>
      <c r="J48" s="41">
        <f>納品書!J48</f>
        <v>0</v>
      </c>
      <c r="K48" s="58">
        <f>納品書!K48</f>
        <v>0</v>
      </c>
      <c r="L48" s="59"/>
      <c r="M48" s="60"/>
    </row>
    <row r="49" spans="1:13" s="1" customFormat="1" ht="25.15" customHeight="1">
      <c r="A49" s="28">
        <f>納品書!A49</f>
        <v>0</v>
      </c>
      <c r="B49" s="39">
        <f>納品書!B49</f>
        <v>0</v>
      </c>
      <c r="C49" s="54">
        <f>納品書!C49</f>
        <v>0</v>
      </c>
      <c r="D49" s="55"/>
      <c r="E49" s="55"/>
      <c r="F49" s="56"/>
      <c r="G49" s="30">
        <f>納品書!G49</f>
        <v>0</v>
      </c>
      <c r="H49" s="25">
        <f>納品書!H49</f>
        <v>0</v>
      </c>
      <c r="I49" s="40">
        <f>納品書!I49</f>
        <v>0</v>
      </c>
      <c r="J49" s="41">
        <f>納品書!J49</f>
        <v>0</v>
      </c>
      <c r="K49" s="58">
        <f>納品書!K49</f>
        <v>0</v>
      </c>
      <c r="L49" s="59"/>
      <c r="M49" s="60"/>
    </row>
    <row r="50" spans="1:13" s="1" customFormat="1" ht="25.15" customHeight="1">
      <c r="A50" s="28">
        <f>納品書!A50</f>
        <v>0</v>
      </c>
      <c r="B50" s="39">
        <f>納品書!B50</f>
        <v>0</v>
      </c>
      <c r="C50" s="54">
        <f>納品書!C50</f>
        <v>0</v>
      </c>
      <c r="D50" s="55"/>
      <c r="E50" s="55"/>
      <c r="F50" s="56"/>
      <c r="G50" s="30">
        <f>納品書!G50</f>
        <v>0</v>
      </c>
      <c r="H50" s="25">
        <f>納品書!H50</f>
        <v>0</v>
      </c>
      <c r="I50" s="40">
        <f>納品書!I50</f>
        <v>0</v>
      </c>
      <c r="J50" s="41">
        <f>納品書!J50</f>
        <v>0</v>
      </c>
      <c r="K50" s="58">
        <f>納品書!K50</f>
        <v>0</v>
      </c>
      <c r="L50" s="59"/>
      <c r="M50" s="60"/>
    </row>
    <row r="51" spans="1:13" s="1" customFormat="1" ht="25.15" customHeight="1">
      <c r="A51" s="28">
        <f>納品書!A51</f>
        <v>0</v>
      </c>
      <c r="B51" s="39">
        <f>納品書!B51</f>
        <v>0</v>
      </c>
      <c r="C51" s="54">
        <f>納品書!C51</f>
        <v>0</v>
      </c>
      <c r="D51" s="55"/>
      <c r="E51" s="55"/>
      <c r="F51" s="56"/>
      <c r="G51" s="30">
        <f>納品書!G51</f>
        <v>0</v>
      </c>
      <c r="H51" s="25">
        <f>納品書!H51</f>
        <v>0</v>
      </c>
      <c r="I51" s="40">
        <f>納品書!I51</f>
        <v>0</v>
      </c>
      <c r="J51" s="41">
        <f>納品書!J51</f>
        <v>0</v>
      </c>
      <c r="K51" s="58">
        <f>納品書!K51</f>
        <v>0</v>
      </c>
      <c r="L51" s="59"/>
      <c r="M51" s="60"/>
    </row>
    <row r="52" spans="1:13" s="1" customFormat="1" ht="25.15" customHeight="1">
      <c r="A52" s="28">
        <f>納品書!A52</f>
        <v>0</v>
      </c>
      <c r="B52" s="39">
        <f>納品書!B52</f>
        <v>0</v>
      </c>
      <c r="C52" s="54">
        <f>納品書!C52</f>
        <v>0</v>
      </c>
      <c r="D52" s="55"/>
      <c r="E52" s="55"/>
      <c r="F52" s="56"/>
      <c r="G52" s="30">
        <f>納品書!G52</f>
        <v>0</v>
      </c>
      <c r="H52" s="25">
        <f>納品書!H52</f>
        <v>0</v>
      </c>
      <c r="I52" s="40">
        <f>納品書!I52</f>
        <v>0</v>
      </c>
      <c r="J52" s="41">
        <f>納品書!J52</f>
        <v>0</v>
      </c>
      <c r="K52" s="58">
        <f>納品書!K52</f>
        <v>0</v>
      </c>
      <c r="L52" s="59"/>
      <c r="M52" s="60"/>
    </row>
    <row r="53" spans="1:13" s="1" customFormat="1" ht="25.15" customHeight="1">
      <c r="A53" s="28">
        <f>納品書!A53</f>
        <v>0</v>
      </c>
      <c r="B53" s="39">
        <f>納品書!B53</f>
        <v>0</v>
      </c>
      <c r="C53" s="54">
        <f>納品書!C53</f>
        <v>0</v>
      </c>
      <c r="D53" s="55"/>
      <c r="E53" s="55"/>
      <c r="F53" s="56"/>
      <c r="G53" s="30">
        <f>納品書!G53</f>
        <v>0</v>
      </c>
      <c r="H53" s="25">
        <f>納品書!H53</f>
        <v>0</v>
      </c>
      <c r="I53" s="40">
        <f>納品書!I53</f>
        <v>0</v>
      </c>
      <c r="J53" s="41">
        <f>納品書!J53</f>
        <v>0</v>
      </c>
      <c r="K53" s="58">
        <f>納品書!K53</f>
        <v>0</v>
      </c>
      <c r="L53" s="59"/>
      <c r="M53" s="60"/>
    </row>
    <row r="54" spans="1:13" s="1" customFormat="1" ht="25.15" customHeight="1">
      <c r="A54" s="28">
        <f>納品書!A54</f>
        <v>0</v>
      </c>
      <c r="B54" s="39">
        <f>納品書!B54</f>
        <v>0</v>
      </c>
      <c r="C54" s="54">
        <f>納品書!C54</f>
        <v>0</v>
      </c>
      <c r="D54" s="55"/>
      <c r="E54" s="55"/>
      <c r="F54" s="56"/>
      <c r="G54" s="30">
        <f>納品書!G54</f>
        <v>0</v>
      </c>
      <c r="H54" s="25">
        <f>納品書!H54</f>
        <v>0</v>
      </c>
      <c r="I54" s="40">
        <f>納品書!I54</f>
        <v>0</v>
      </c>
      <c r="J54" s="41">
        <f>納品書!J54</f>
        <v>0</v>
      </c>
      <c r="K54" s="58">
        <f>納品書!K54</f>
        <v>0</v>
      </c>
      <c r="L54" s="59"/>
      <c r="M54" s="60"/>
    </row>
    <row r="55" spans="1:13" s="1" customFormat="1" ht="25.15" customHeight="1">
      <c r="A55" s="28">
        <f>納品書!A55</f>
        <v>0</v>
      </c>
      <c r="B55" s="39">
        <f>納品書!B55</f>
        <v>0</v>
      </c>
      <c r="C55" s="54">
        <f>納品書!C55</f>
        <v>0</v>
      </c>
      <c r="D55" s="55"/>
      <c r="E55" s="55"/>
      <c r="F55" s="56"/>
      <c r="G55" s="30">
        <f>納品書!G55</f>
        <v>0</v>
      </c>
      <c r="H55" s="25">
        <f>納品書!H55</f>
        <v>0</v>
      </c>
      <c r="I55" s="40">
        <f>納品書!I55</f>
        <v>0</v>
      </c>
      <c r="J55" s="41">
        <f>納品書!J55</f>
        <v>0</v>
      </c>
      <c r="K55" s="58">
        <f>納品書!K55</f>
        <v>0</v>
      </c>
      <c r="L55" s="59"/>
      <c r="M55" s="60"/>
    </row>
    <row r="56" spans="1:13" s="1" customFormat="1" ht="25.15" customHeight="1">
      <c r="A56" s="28">
        <f>納品書!A56</f>
        <v>0</v>
      </c>
      <c r="B56" s="39">
        <f>納品書!B56</f>
        <v>0</v>
      </c>
      <c r="C56" s="54">
        <f>納品書!C56</f>
        <v>0</v>
      </c>
      <c r="D56" s="55"/>
      <c r="E56" s="55"/>
      <c r="F56" s="56"/>
      <c r="G56" s="30">
        <f>納品書!G56</f>
        <v>0</v>
      </c>
      <c r="H56" s="25">
        <f>納品書!H56</f>
        <v>0</v>
      </c>
      <c r="I56" s="40">
        <f>納品書!I56</f>
        <v>0</v>
      </c>
      <c r="J56" s="41">
        <f>納品書!J56</f>
        <v>0</v>
      </c>
      <c r="K56" s="58">
        <f>納品書!K56</f>
        <v>0</v>
      </c>
      <c r="L56" s="59"/>
      <c r="M56" s="60"/>
    </row>
    <row r="57" spans="1:13" s="1" customFormat="1" ht="25.15" customHeight="1">
      <c r="A57" s="28">
        <f>納品書!A57</f>
        <v>0</v>
      </c>
      <c r="B57" s="39" t="str">
        <f>納品書!B57</f>
        <v xml:space="preserve">            【　小　　　　　計　】</v>
      </c>
      <c r="C57" s="54">
        <f>納品書!C57</f>
        <v>0</v>
      </c>
      <c r="D57" s="55"/>
      <c r="E57" s="55"/>
      <c r="F57" s="56"/>
      <c r="G57" s="30">
        <f>納品書!G57</f>
        <v>0</v>
      </c>
      <c r="H57" s="47">
        <f>納品書!H57</f>
        <v>0</v>
      </c>
      <c r="I57" s="40">
        <f>納品書!I57</f>
        <v>0</v>
      </c>
      <c r="J57" s="41">
        <f>納品書!J57</f>
        <v>0</v>
      </c>
      <c r="K57" s="58">
        <f>納品書!K57</f>
        <v>0</v>
      </c>
      <c r="L57" s="59"/>
      <c r="M57" s="60"/>
    </row>
    <row r="58" spans="1:13" s="1" customFormat="1" ht="25.15" customHeight="1">
      <c r="A58" s="28">
        <f>納品書!A58</f>
        <v>0</v>
      </c>
      <c r="B58" s="39" t="str">
        <f>納品書!B58</f>
        <v xml:space="preserve">            【　消　　費　　税　】</v>
      </c>
      <c r="C58" s="54">
        <f>納品書!C58</f>
        <v>0</v>
      </c>
      <c r="D58" s="55"/>
      <c r="E58" s="55"/>
      <c r="F58" s="56"/>
      <c r="G58" s="30">
        <f>納品書!G58</f>
        <v>0</v>
      </c>
      <c r="H58" s="47">
        <f>納品書!H58</f>
        <v>0</v>
      </c>
      <c r="I58" s="40">
        <f>納品書!I58</f>
        <v>0</v>
      </c>
      <c r="J58" s="41">
        <f>納品書!J58</f>
        <v>0</v>
      </c>
      <c r="K58" s="58">
        <f>納品書!K58</f>
        <v>0</v>
      </c>
      <c r="L58" s="59"/>
      <c r="M58" s="60"/>
    </row>
    <row r="59" spans="1:13" s="1" customFormat="1" ht="25.15" customHeight="1">
      <c r="A59" s="28">
        <f>納品書!A59</f>
        <v>0</v>
      </c>
      <c r="B59" s="39" t="str">
        <f>納品書!B59</f>
        <v xml:space="preserve">            【　合　　　　　計　】</v>
      </c>
      <c r="C59" s="54">
        <f>納品書!C59</f>
        <v>0</v>
      </c>
      <c r="D59" s="55"/>
      <c r="E59" s="55"/>
      <c r="F59" s="56"/>
      <c r="G59" s="30">
        <f>納品書!G59</f>
        <v>0</v>
      </c>
      <c r="H59" s="47">
        <f>納品書!H59</f>
        <v>0</v>
      </c>
      <c r="I59" s="40">
        <f>納品書!I59</f>
        <v>0</v>
      </c>
      <c r="J59" s="41">
        <f>納品書!J59</f>
        <v>0</v>
      </c>
      <c r="K59" s="58">
        <f>納品書!K59</f>
        <v>0</v>
      </c>
      <c r="L59" s="59"/>
      <c r="M59" s="60"/>
    </row>
    <row r="60" spans="1:13" ht="25.15" customHeight="1">
      <c r="A60" s="65" t="str">
        <f>納品書!A60</f>
        <v>AIRSHIP CO.,LTD.</v>
      </c>
      <c r="B60" s="65"/>
      <c r="C60" s="65"/>
      <c r="D60" s="65"/>
      <c r="E60" s="65"/>
      <c r="F60" s="65"/>
      <c r="G60" s="65"/>
      <c r="H60" s="65"/>
      <c r="I60" s="65"/>
      <c r="J60" s="65"/>
      <c r="K60" s="65"/>
      <c r="L60" s="65"/>
      <c r="M60" s="65"/>
    </row>
  </sheetData>
  <mergeCells count="98">
    <mergeCell ref="C58:F58"/>
    <mergeCell ref="C17:F17"/>
    <mergeCell ref="C18:F18"/>
    <mergeCell ref="C19:F19"/>
    <mergeCell ref="C20:F20"/>
    <mergeCell ref="C21:F21"/>
    <mergeCell ref="C22:F22"/>
    <mergeCell ref="C23:F23"/>
    <mergeCell ref="C24:F24"/>
    <mergeCell ref="C25:F25"/>
    <mergeCell ref="A60:M60"/>
    <mergeCell ref="C44:F44"/>
    <mergeCell ref="C45:F45"/>
    <mergeCell ref="C53:F53"/>
    <mergeCell ref="C54:F54"/>
    <mergeCell ref="K48:M48"/>
    <mergeCell ref="K49:M49"/>
    <mergeCell ref="K50:M50"/>
    <mergeCell ref="K45:M45"/>
    <mergeCell ref="K46:M46"/>
    <mergeCell ref="K47:M47"/>
    <mergeCell ref="K58:M58"/>
    <mergeCell ref="K59:M59"/>
    <mergeCell ref="K54:M54"/>
    <mergeCell ref="K56:M56"/>
    <mergeCell ref="C59:F59"/>
    <mergeCell ref="K57:M57"/>
    <mergeCell ref="K51:M51"/>
    <mergeCell ref="C28:F28"/>
    <mergeCell ref="K28:M28"/>
    <mergeCell ref="C29:F29"/>
    <mergeCell ref="C39:F39"/>
    <mergeCell ref="C42:F42"/>
    <mergeCell ref="C43:F43"/>
    <mergeCell ref="C55:F55"/>
    <mergeCell ref="C56:F56"/>
    <mergeCell ref="C57:F57"/>
    <mergeCell ref="J33:K33"/>
    <mergeCell ref="B34:C34"/>
    <mergeCell ref="D34:F34"/>
    <mergeCell ref="K52:M52"/>
    <mergeCell ref="K53:M53"/>
    <mergeCell ref="K55:M55"/>
    <mergeCell ref="C41:F41"/>
    <mergeCell ref="K42:M42"/>
    <mergeCell ref="K43:M43"/>
    <mergeCell ref="K44:M44"/>
    <mergeCell ref="K41:M41"/>
    <mergeCell ref="C46:F46"/>
    <mergeCell ref="C47:F47"/>
    <mergeCell ref="C48:F48"/>
    <mergeCell ref="C49:F49"/>
    <mergeCell ref="C50:F50"/>
    <mergeCell ref="C51:F51"/>
    <mergeCell ref="C52:F52"/>
    <mergeCell ref="K39:M39"/>
    <mergeCell ref="K29:M29"/>
    <mergeCell ref="C32:I32"/>
    <mergeCell ref="K40:M40"/>
    <mergeCell ref="K26:M26"/>
    <mergeCell ref="B36:F36"/>
    <mergeCell ref="B37:F37"/>
    <mergeCell ref="C40:F40"/>
    <mergeCell ref="C27:F27"/>
    <mergeCell ref="A30:M30"/>
    <mergeCell ref="C26:F26"/>
    <mergeCell ref="K17:M17"/>
    <mergeCell ref="K18:M18"/>
    <mergeCell ref="K19:M19"/>
    <mergeCell ref="K27:M27"/>
    <mergeCell ref="K20:M20"/>
    <mergeCell ref="K23:M23"/>
    <mergeCell ref="K24:M24"/>
    <mergeCell ref="K25:M25"/>
    <mergeCell ref="D4:F4"/>
    <mergeCell ref="K21:M21"/>
    <mergeCell ref="K22:M22"/>
    <mergeCell ref="C9:F9"/>
    <mergeCell ref="C2:I2"/>
    <mergeCell ref="J3:K3"/>
    <mergeCell ref="B6:F6"/>
    <mergeCell ref="B7:F7"/>
    <mergeCell ref="K9:M9"/>
    <mergeCell ref="B4:C4"/>
    <mergeCell ref="K14:M14"/>
    <mergeCell ref="K15:M15"/>
    <mergeCell ref="K16:M16"/>
    <mergeCell ref="K10:M10"/>
    <mergeCell ref="K11:M11"/>
    <mergeCell ref="K12:M12"/>
    <mergeCell ref="C14:F14"/>
    <mergeCell ref="C15:F15"/>
    <mergeCell ref="C16:F16"/>
    <mergeCell ref="K13:M13"/>
    <mergeCell ref="C10:F10"/>
    <mergeCell ref="C11:F11"/>
    <mergeCell ref="C12:F12"/>
    <mergeCell ref="C13:F13"/>
  </mergeCells>
  <phoneticPr fontId="6" type="noConversion"/>
  <printOptions horizontalCentered="1"/>
  <pageMargins left="0.39370078740157483" right="0.27559055118110237" top="0.59055118110236227" bottom="0.23622047244094491" header="0" footer="0.39370078740157483"/>
  <pageSetup paperSize="9" scale="75" orientation="landscape" r:id="rId1"/>
  <headerFooter alignWithMargins="0"/>
  <rowBreaks count="1" manualBreakCount="1">
    <brk id="30" max="12" man="1"/>
  </rowBreaks>
  <ignoredErrors>
    <ignoredError sqref="F38" numberStoredAsText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60"/>
  <sheetViews>
    <sheetView showZeros="0" view="pageBreakPreview" zoomScale="70" zoomScaleNormal="85" zoomScaleSheetLayoutView="70" workbookViewId="0"/>
  </sheetViews>
  <sheetFormatPr defaultRowHeight="13.5"/>
  <cols>
    <col min="1" max="1" width="19.5" style="33" customWidth="1"/>
    <col min="2" max="2" width="35.25" style="33" customWidth="1"/>
    <col min="3" max="3" width="10.75" style="33" customWidth="1"/>
    <col min="4" max="4" width="4.375" style="33" customWidth="1"/>
    <col min="5" max="5" width="3.875" style="33" customWidth="1"/>
    <col min="6" max="6" width="4.125" style="36" customWidth="1"/>
    <col min="7" max="7" width="7.25" style="33" customWidth="1"/>
    <col min="8" max="8" width="5.375" style="36" customWidth="1"/>
    <col min="9" max="9" width="10.875" style="37" customWidth="1"/>
    <col min="10" max="10" width="18.875" style="37" customWidth="1"/>
    <col min="11" max="11" width="12.875" style="33" customWidth="1"/>
    <col min="12" max="12" width="4.875" style="33" customWidth="1"/>
    <col min="13" max="13" width="4.5" style="33" customWidth="1"/>
    <col min="14" max="16384" width="9" style="33"/>
  </cols>
  <sheetData>
    <row r="1" spans="1:13" s="1" customFormat="1" ht="20.100000000000001" customHeight="1">
      <c r="A1" s="2"/>
      <c r="B1" s="3"/>
      <c r="C1" s="3"/>
      <c r="D1" s="3"/>
      <c r="E1" s="3"/>
      <c r="F1" s="4"/>
      <c r="G1" s="3"/>
      <c r="H1" s="4"/>
      <c r="I1" s="5"/>
      <c r="J1" s="5"/>
      <c r="K1" s="3"/>
      <c r="L1" s="3"/>
      <c r="M1" s="6"/>
    </row>
    <row r="2" spans="1:13" s="1" customFormat="1" ht="30" customHeight="1">
      <c r="A2" s="7"/>
      <c r="C2" s="61" t="s">
        <v>14</v>
      </c>
      <c r="D2" s="61"/>
      <c r="E2" s="61"/>
      <c r="F2" s="61"/>
      <c r="G2" s="61"/>
      <c r="H2" s="61"/>
      <c r="I2" s="61"/>
      <c r="J2" s="42"/>
      <c r="K2" s="35"/>
      <c r="M2" s="9"/>
    </row>
    <row r="3" spans="1:13" s="1" customFormat="1" ht="20.100000000000001" customHeight="1">
      <c r="A3" s="7"/>
      <c r="F3" s="10"/>
      <c r="H3" s="11"/>
      <c r="I3" s="11"/>
      <c r="J3" s="62">
        <f ca="1">納品書!J3</f>
        <v>45122</v>
      </c>
      <c r="K3" s="62"/>
      <c r="M3" s="9"/>
    </row>
    <row r="4" spans="1:13" s="1" customFormat="1" ht="32.450000000000003" customHeight="1" thickBot="1">
      <c r="A4" s="7"/>
      <c r="B4" s="63">
        <f>納品書!B4</f>
        <v>0</v>
      </c>
      <c r="C4" s="63"/>
      <c r="D4" s="64" t="s">
        <v>6</v>
      </c>
      <c r="E4" s="64"/>
      <c r="F4" s="64"/>
      <c r="G4" s="12"/>
      <c r="H4" s="13"/>
      <c r="I4" s="45" t="str">
        <f>納品書!I4</f>
        <v>AIRSHIP株式会社</v>
      </c>
      <c r="J4" s="34"/>
      <c r="K4" s="13"/>
      <c r="L4" s="13"/>
      <c r="M4" s="9"/>
    </row>
    <row r="5" spans="1:13" s="1" customFormat="1" ht="20.100000000000001" customHeight="1">
      <c r="A5" s="7"/>
      <c r="B5" s="16"/>
      <c r="C5" s="16"/>
      <c r="D5" s="16"/>
      <c r="E5" s="16"/>
      <c r="F5" s="17"/>
      <c r="H5" s="13"/>
      <c r="I5" s="46" t="str">
        <f>納品書!I5</f>
        <v>〒813-0016　福岡市東区多の津１丁目４－２－２F</v>
      </c>
      <c r="K5" s="13"/>
      <c r="L5" s="13"/>
      <c r="M5" s="9"/>
    </row>
    <row r="6" spans="1:13" s="1" customFormat="1" ht="23.45" customHeight="1">
      <c r="A6" s="7"/>
      <c r="B6" s="53">
        <f>納品書!B6</f>
        <v>0</v>
      </c>
      <c r="C6" s="53"/>
      <c r="D6" s="53"/>
      <c r="E6" s="53"/>
      <c r="F6" s="53"/>
      <c r="H6" s="13"/>
      <c r="I6" s="18" t="str">
        <f>納品書!I6</f>
        <v>TEL：092-624-3316　FAX：092-510-7369</v>
      </c>
      <c r="K6" s="13"/>
      <c r="L6" s="13"/>
      <c r="M6" s="9"/>
    </row>
    <row r="7" spans="1:13" s="1" customFormat="1" ht="23.45" customHeight="1">
      <c r="A7" s="7"/>
      <c r="B7" s="69" t="s">
        <v>22</v>
      </c>
      <c r="C7" s="69"/>
      <c r="D7" s="69"/>
      <c r="E7" s="69"/>
      <c r="F7" s="69"/>
      <c r="H7" s="13"/>
      <c r="I7" s="18" t="str">
        <f>納品書!I7</f>
        <v>Email：info@air-ship.jp</v>
      </c>
      <c r="K7" s="13"/>
      <c r="L7" s="13"/>
      <c r="M7" s="9"/>
    </row>
    <row r="8" spans="1:13" s="1" customFormat="1" ht="20.100000000000001" customHeight="1">
      <c r="A8" s="7"/>
      <c r="B8" s="19"/>
      <c r="C8" s="20" t="s">
        <v>9</v>
      </c>
      <c r="D8" s="21">
        <f>納品書!D8</f>
        <v>0</v>
      </c>
      <c r="E8" s="22">
        <f>納品書!E8</f>
        <v>0</v>
      </c>
      <c r="F8" s="23" t="str">
        <f>納品書!F8</f>
        <v>01</v>
      </c>
      <c r="H8" s="10"/>
      <c r="I8" s="18" t="str">
        <f>納品書!I8</f>
        <v>担当者：　</v>
      </c>
      <c r="J8" s="8">
        <f>納品書!J8</f>
        <v>0</v>
      </c>
      <c r="M8" s="9"/>
    </row>
    <row r="9" spans="1:13" s="1" customFormat="1" ht="25.15" customHeight="1">
      <c r="A9" s="48" t="s">
        <v>23</v>
      </c>
      <c r="B9" s="26" t="s">
        <v>0</v>
      </c>
      <c r="C9" s="54" t="s">
        <v>7</v>
      </c>
      <c r="D9" s="55"/>
      <c r="E9" s="55"/>
      <c r="F9" s="56"/>
      <c r="G9" s="25" t="s">
        <v>1</v>
      </c>
      <c r="H9" s="25" t="s">
        <v>2</v>
      </c>
      <c r="I9" s="27" t="s">
        <v>3</v>
      </c>
      <c r="J9" s="27" t="s">
        <v>4</v>
      </c>
      <c r="K9" s="57" t="s">
        <v>5</v>
      </c>
      <c r="L9" s="57"/>
      <c r="M9" s="57"/>
    </row>
    <row r="10" spans="1:13" s="1" customFormat="1" ht="25.15" customHeight="1">
      <c r="A10" s="28">
        <f>納品書!A10</f>
        <v>0</v>
      </c>
      <c r="B10" s="39">
        <f>納品書!B10</f>
        <v>0</v>
      </c>
      <c r="C10" s="54">
        <f>納品書!C10</f>
        <v>0</v>
      </c>
      <c r="D10" s="55"/>
      <c r="E10" s="55"/>
      <c r="F10" s="56"/>
      <c r="G10" s="30">
        <f>納品書!G10</f>
        <v>0</v>
      </c>
      <c r="H10" s="25">
        <f>納品書!H10</f>
        <v>0</v>
      </c>
      <c r="I10" s="40">
        <f>納品書!I10</f>
        <v>0</v>
      </c>
      <c r="J10" s="41">
        <f>納品書!J10</f>
        <v>0</v>
      </c>
      <c r="K10" s="58">
        <f>納品書!K10</f>
        <v>0</v>
      </c>
      <c r="L10" s="59"/>
      <c r="M10" s="60"/>
    </row>
    <row r="11" spans="1:13" s="1" customFormat="1" ht="25.15" customHeight="1">
      <c r="A11" s="28">
        <f>納品書!A11</f>
        <v>0</v>
      </c>
      <c r="B11" s="39">
        <f>納品書!B11</f>
        <v>0</v>
      </c>
      <c r="C11" s="54">
        <f>納品書!C11</f>
        <v>0</v>
      </c>
      <c r="D11" s="55"/>
      <c r="E11" s="55"/>
      <c r="F11" s="56"/>
      <c r="G11" s="30">
        <f>納品書!G11</f>
        <v>0</v>
      </c>
      <c r="H11" s="25">
        <f>納品書!H11</f>
        <v>0</v>
      </c>
      <c r="I11" s="40">
        <f>納品書!I11</f>
        <v>0</v>
      </c>
      <c r="J11" s="41">
        <f>納品書!J11</f>
        <v>0</v>
      </c>
      <c r="K11" s="58">
        <f>納品書!K11</f>
        <v>0</v>
      </c>
      <c r="L11" s="59"/>
      <c r="M11" s="60"/>
    </row>
    <row r="12" spans="1:13" s="1" customFormat="1" ht="25.15" customHeight="1">
      <c r="A12" s="28">
        <f>納品書!A12</f>
        <v>0</v>
      </c>
      <c r="B12" s="39">
        <f>納品書!B12</f>
        <v>0</v>
      </c>
      <c r="C12" s="54">
        <f>納品書!C12</f>
        <v>0</v>
      </c>
      <c r="D12" s="55"/>
      <c r="E12" s="55"/>
      <c r="F12" s="56"/>
      <c r="G12" s="30">
        <f>納品書!G12</f>
        <v>0</v>
      </c>
      <c r="H12" s="25">
        <f>納品書!H12</f>
        <v>0</v>
      </c>
      <c r="I12" s="40">
        <f>納品書!I12</f>
        <v>0</v>
      </c>
      <c r="J12" s="41">
        <f>納品書!J12</f>
        <v>0</v>
      </c>
      <c r="K12" s="58">
        <f>納品書!K12</f>
        <v>0</v>
      </c>
      <c r="L12" s="59"/>
      <c r="M12" s="60"/>
    </row>
    <row r="13" spans="1:13" s="1" customFormat="1" ht="25.15" customHeight="1">
      <c r="A13" s="28">
        <f>納品書!A13</f>
        <v>0</v>
      </c>
      <c r="B13" s="39">
        <f>納品書!B13</f>
        <v>0</v>
      </c>
      <c r="C13" s="54">
        <f>納品書!C13</f>
        <v>0</v>
      </c>
      <c r="D13" s="55"/>
      <c r="E13" s="55"/>
      <c r="F13" s="56"/>
      <c r="G13" s="30">
        <f>納品書!G13</f>
        <v>0</v>
      </c>
      <c r="H13" s="25">
        <f>納品書!H13</f>
        <v>0</v>
      </c>
      <c r="I13" s="40">
        <f>納品書!I13</f>
        <v>0</v>
      </c>
      <c r="J13" s="41">
        <f>納品書!J13</f>
        <v>0</v>
      </c>
      <c r="K13" s="58">
        <f>納品書!K13</f>
        <v>0</v>
      </c>
      <c r="L13" s="59"/>
      <c r="M13" s="60"/>
    </row>
    <row r="14" spans="1:13" s="1" customFormat="1" ht="25.15" customHeight="1">
      <c r="A14" s="28">
        <f>納品書!A14</f>
        <v>0</v>
      </c>
      <c r="B14" s="39">
        <f>納品書!B14</f>
        <v>0</v>
      </c>
      <c r="C14" s="54">
        <f>納品書!C14</f>
        <v>0</v>
      </c>
      <c r="D14" s="55"/>
      <c r="E14" s="55"/>
      <c r="F14" s="56"/>
      <c r="G14" s="30">
        <f>納品書!G14</f>
        <v>0</v>
      </c>
      <c r="H14" s="25">
        <f>納品書!H14</f>
        <v>0</v>
      </c>
      <c r="I14" s="40">
        <f>納品書!I14</f>
        <v>0</v>
      </c>
      <c r="J14" s="41">
        <f>納品書!J14</f>
        <v>0</v>
      </c>
      <c r="K14" s="58">
        <f>納品書!K14</f>
        <v>0</v>
      </c>
      <c r="L14" s="59"/>
      <c r="M14" s="60"/>
    </row>
    <row r="15" spans="1:13" s="1" customFormat="1" ht="25.15" customHeight="1">
      <c r="A15" s="28">
        <f>納品書!A15</f>
        <v>0</v>
      </c>
      <c r="B15" s="39">
        <f>納品書!B15</f>
        <v>0</v>
      </c>
      <c r="C15" s="54">
        <f>納品書!C15</f>
        <v>0</v>
      </c>
      <c r="D15" s="55"/>
      <c r="E15" s="55"/>
      <c r="F15" s="56"/>
      <c r="G15" s="30">
        <f>納品書!G15</f>
        <v>0</v>
      </c>
      <c r="H15" s="25">
        <f>納品書!H15</f>
        <v>0</v>
      </c>
      <c r="I15" s="40">
        <f>納品書!I15</f>
        <v>0</v>
      </c>
      <c r="J15" s="41">
        <f>納品書!J15</f>
        <v>0</v>
      </c>
      <c r="K15" s="58">
        <f>納品書!K15</f>
        <v>0</v>
      </c>
      <c r="L15" s="59"/>
      <c r="M15" s="60"/>
    </row>
    <row r="16" spans="1:13" s="1" customFormat="1" ht="25.15" customHeight="1">
      <c r="A16" s="28">
        <f>納品書!A16</f>
        <v>0</v>
      </c>
      <c r="B16" s="39">
        <f>納品書!B16</f>
        <v>0</v>
      </c>
      <c r="C16" s="54">
        <f>納品書!C16</f>
        <v>0</v>
      </c>
      <c r="D16" s="55"/>
      <c r="E16" s="55"/>
      <c r="F16" s="56"/>
      <c r="G16" s="30">
        <f>納品書!G16</f>
        <v>0</v>
      </c>
      <c r="H16" s="25">
        <f>納品書!H16</f>
        <v>0</v>
      </c>
      <c r="I16" s="40">
        <f>納品書!I16</f>
        <v>0</v>
      </c>
      <c r="J16" s="41">
        <f>納品書!J16</f>
        <v>0</v>
      </c>
      <c r="K16" s="58">
        <f>納品書!K16</f>
        <v>0</v>
      </c>
      <c r="L16" s="59"/>
      <c r="M16" s="60"/>
    </row>
    <row r="17" spans="1:13" s="1" customFormat="1" ht="25.15" customHeight="1">
      <c r="A17" s="28">
        <f>納品書!A17</f>
        <v>0</v>
      </c>
      <c r="B17" s="39">
        <f>納品書!B17</f>
        <v>0</v>
      </c>
      <c r="C17" s="54">
        <f>納品書!C17</f>
        <v>0</v>
      </c>
      <c r="D17" s="55"/>
      <c r="E17" s="55"/>
      <c r="F17" s="56"/>
      <c r="G17" s="30">
        <f>納品書!G17</f>
        <v>0</v>
      </c>
      <c r="H17" s="25">
        <f>納品書!H17</f>
        <v>0</v>
      </c>
      <c r="I17" s="40">
        <f>納品書!I17</f>
        <v>0</v>
      </c>
      <c r="J17" s="41">
        <f>納品書!J17</f>
        <v>0</v>
      </c>
      <c r="K17" s="58">
        <f>納品書!K17</f>
        <v>0</v>
      </c>
      <c r="L17" s="59"/>
      <c r="M17" s="60"/>
    </row>
    <row r="18" spans="1:13" s="1" customFormat="1" ht="25.15" customHeight="1">
      <c r="A18" s="28">
        <f>納品書!A18</f>
        <v>0</v>
      </c>
      <c r="B18" s="39">
        <f>納品書!B18</f>
        <v>0</v>
      </c>
      <c r="C18" s="54">
        <f>納品書!C18</f>
        <v>0</v>
      </c>
      <c r="D18" s="55"/>
      <c r="E18" s="55"/>
      <c r="F18" s="56"/>
      <c r="G18" s="30">
        <f>納品書!G18</f>
        <v>0</v>
      </c>
      <c r="H18" s="25">
        <f>納品書!H18</f>
        <v>0</v>
      </c>
      <c r="I18" s="40">
        <f>納品書!I18</f>
        <v>0</v>
      </c>
      <c r="J18" s="41">
        <f>納品書!J18</f>
        <v>0</v>
      </c>
      <c r="K18" s="58">
        <f>納品書!K18</f>
        <v>0</v>
      </c>
      <c r="L18" s="59"/>
      <c r="M18" s="60"/>
    </row>
    <row r="19" spans="1:13" s="1" customFormat="1" ht="25.15" customHeight="1">
      <c r="A19" s="28">
        <f>納品書!A19</f>
        <v>0</v>
      </c>
      <c r="B19" s="39">
        <f>納品書!B19</f>
        <v>0</v>
      </c>
      <c r="C19" s="54">
        <f>納品書!C19</f>
        <v>0</v>
      </c>
      <c r="D19" s="55"/>
      <c r="E19" s="55"/>
      <c r="F19" s="56"/>
      <c r="G19" s="30">
        <f>納品書!G19</f>
        <v>0</v>
      </c>
      <c r="H19" s="25">
        <f>納品書!H19</f>
        <v>0</v>
      </c>
      <c r="I19" s="40">
        <f>納品書!I19</f>
        <v>0</v>
      </c>
      <c r="J19" s="41">
        <f>納品書!J19</f>
        <v>0</v>
      </c>
      <c r="K19" s="58">
        <f>納品書!K19</f>
        <v>0</v>
      </c>
      <c r="L19" s="59"/>
      <c r="M19" s="60"/>
    </row>
    <row r="20" spans="1:13" s="1" customFormat="1" ht="25.15" customHeight="1">
      <c r="A20" s="28">
        <f>納品書!A20</f>
        <v>0</v>
      </c>
      <c r="B20" s="39">
        <f>納品書!B20</f>
        <v>0</v>
      </c>
      <c r="C20" s="54">
        <f>納品書!C20</f>
        <v>0</v>
      </c>
      <c r="D20" s="55"/>
      <c r="E20" s="55"/>
      <c r="F20" s="56"/>
      <c r="G20" s="30">
        <f>納品書!G20</f>
        <v>0</v>
      </c>
      <c r="H20" s="25">
        <f>納品書!H20</f>
        <v>0</v>
      </c>
      <c r="I20" s="40">
        <f>納品書!I20</f>
        <v>0</v>
      </c>
      <c r="J20" s="41">
        <f>納品書!J20</f>
        <v>0</v>
      </c>
      <c r="K20" s="58">
        <f>納品書!K20</f>
        <v>0</v>
      </c>
      <c r="L20" s="59"/>
      <c r="M20" s="60"/>
    </row>
    <row r="21" spans="1:13" s="1" customFormat="1" ht="25.15" customHeight="1">
      <c r="A21" s="28">
        <f>納品書!A21</f>
        <v>0</v>
      </c>
      <c r="B21" s="39">
        <f>納品書!B21</f>
        <v>0</v>
      </c>
      <c r="C21" s="54">
        <f>納品書!C21</f>
        <v>0</v>
      </c>
      <c r="D21" s="55"/>
      <c r="E21" s="55"/>
      <c r="F21" s="56"/>
      <c r="G21" s="30">
        <f>納品書!G21</f>
        <v>0</v>
      </c>
      <c r="H21" s="25">
        <f>納品書!H21</f>
        <v>0</v>
      </c>
      <c r="I21" s="40">
        <f>納品書!I21</f>
        <v>0</v>
      </c>
      <c r="J21" s="41">
        <f>納品書!J21</f>
        <v>0</v>
      </c>
      <c r="K21" s="58">
        <f>納品書!K21</f>
        <v>0</v>
      </c>
      <c r="L21" s="59"/>
      <c r="M21" s="60"/>
    </row>
    <row r="22" spans="1:13" s="1" customFormat="1" ht="25.15" customHeight="1">
      <c r="A22" s="28">
        <f>納品書!A22</f>
        <v>0</v>
      </c>
      <c r="B22" s="39">
        <f>納品書!B22</f>
        <v>0</v>
      </c>
      <c r="C22" s="54">
        <f>納品書!C22</f>
        <v>0</v>
      </c>
      <c r="D22" s="55"/>
      <c r="E22" s="55"/>
      <c r="F22" s="56"/>
      <c r="G22" s="30">
        <f>納品書!G22</f>
        <v>0</v>
      </c>
      <c r="H22" s="25">
        <f>納品書!H22</f>
        <v>0</v>
      </c>
      <c r="I22" s="40">
        <f>納品書!I22</f>
        <v>0</v>
      </c>
      <c r="J22" s="41">
        <f>納品書!J22</f>
        <v>0</v>
      </c>
      <c r="K22" s="58">
        <f>納品書!K22</f>
        <v>0</v>
      </c>
      <c r="L22" s="59"/>
      <c r="M22" s="60"/>
    </row>
    <row r="23" spans="1:13" s="1" customFormat="1" ht="25.15" customHeight="1">
      <c r="A23" s="28">
        <f>納品書!A23</f>
        <v>0</v>
      </c>
      <c r="B23" s="39">
        <f>納品書!B23</f>
        <v>0</v>
      </c>
      <c r="C23" s="54">
        <f>納品書!C23</f>
        <v>0</v>
      </c>
      <c r="D23" s="55"/>
      <c r="E23" s="55"/>
      <c r="F23" s="56"/>
      <c r="G23" s="30">
        <f>納品書!G23</f>
        <v>0</v>
      </c>
      <c r="H23" s="25">
        <f>納品書!H23</f>
        <v>0</v>
      </c>
      <c r="I23" s="40">
        <f>納品書!I23</f>
        <v>0</v>
      </c>
      <c r="J23" s="41">
        <f>納品書!J23</f>
        <v>0</v>
      </c>
      <c r="K23" s="58">
        <f>納品書!K23</f>
        <v>0</v>
      </c>
      <c r="L23" s="59"/>
      <c r="M23" s="60"/>
    </row>
    <row r="24" spans="1:13" s="1" customFormat="1" ht="25.15" customHeight="1">
      <c r="A24" s="28">
        <f>納品書!A24</f>
        <v>0</v>
      </c>
      <c r="B24" s="39">
        <f>納品書!B24</f>
        <v>0</v>
      </c>
      <c r="C24" s="54">
        <f>納品書!C24</f>
        <v>0</v>
      </c>
      <c r="D24" s="55"/>
      <c r="E24" s="55"/>
      <c r="F24" s="56"/>
      <c r="G24" s="30">
        <f>納品書!G24</f>
        <v>0</v>
      </c>
      <c r="H24" s="25">
        <f>納品書!H24</f>
        <v>0</v>
      </c>
      <c r="I24" s="40">
        <f>納品書!I24</f>
        <v>0</v>
      </c>
      <c r="J24" s="41">
        <f>納品書!J24</f>
        <v>0</v>
      </c>
      <c r="K24" s="58">
        <f>納品書!K24</f>
        <v>0</v>
      </c>
      <c r="L24" s="59"/>
      <c r="M24" s="60"/>
    </row>
    <row r="25" spans="1:13" s="1" customFormat="1" ht="25.15" customHeight="1">
      <c r="A25" s="28">
        <f>納品書!A25</f>
        <v>0</v>
      </c>
      <c r="B25" s="39">
        <f>納品書!B25</f>
        <v>0</v>
      </c>
      <c r="C25" s="54">
        <f>納品書!C25</f>
        <v>0</v>
      </c>
      <c r="D25" s="55"/>
      <c r="E25" s="55"/>
      <c r="F25" s="56"/>
      <c r="G25" s="30">
        <f>納品書!G25</f>
        <v>0</v>
      </c>
      <c r="H25" s="25">
        <f>納品書!H25</f>
        <v>0</v>
      </c>
      <c r="I25" s="40">
        <f>納品書!I25</f>
        <v>0</v>
      </c>
      <c r="J25" s="41">
        <f>納品書!J25</f>
        <v>0</v>
      </c>
      <c r="K25" s="58">
        <f>納品書!K25</f>
        <v>0</v>
      </c>
      <c r="L25" s="59"/>
      <c r="M25" s="60"/>
    </row>
    <row r="26" spans="1:13" s="1" customFormat="1" ht="25.15" customHeight="1">
      <c r="A26" s="28">
        <f>納品書!A26</f>
        <v>0</v>
      </c>
      <c r="B26" s="39">
        <f>納品書!B26</f>
        <v>0</v>
      </c>
      <c r="C26" s="54">
        <f>納品書!C26</f>
        <v>0</v>
      </c>
      <c r="D26" s="55"/>
      <c r="E26" s="55"/>
      <c r="F26" s="56"/>
      <c r="G26" s="30">
        <f>納品書!G26</f>
        <v>0</v>
      </c>
      <c r="H26" s="25">
        <f>納品書!H26</f>
        <v>0</v>
      </c>
      <c r="I26" s="40">
        <f>納品書!I26</f>
        <v>0</v>
      </c>
      <c r="J26" s="41">
        <f>納品書!J26</f>
        <v>0</v>
      </c>
      <c r="K26" s="58">
        <f>納品書!K26</f>
        <v>0</v>
      </c>
      <c r="L26" s="59"/>
      <c r="M26" s="60"/>
    </row>
    <row r="27" spans="1:13" s="1" customFormat="1" ht="25.15" customHeight="1">
      <c r="A27" s="28">
        <f>納品書!A27</f>
        <v>0</v>
      </c>
      <c r="B27" s="39" t="str">
        <f>納品書!B27</f>
        <v xml:space="preserve">            【　小　　　　　計　】</v>
      </c>
      <c r="C27" s="54">
        <f>納品書!C27</f>
        <v>0</v>
      </c>
      <c r="D27" s="55"/>
      <c r="E27" s="55"/>
      <c r="F27" s="56"/>
      <c r="G27" s="30">
        <f>納品書!G27</f>
        <v>0</v>
      </c>
      <c r="H27" s="47">
        <f>納品書!H27</f>
        <v>0</v>
      </c>
      <c r="I27" s="40">
        <f>納品書!I27</f>
        <v>0</v>
      </c>
      <c r="J27" s="41">
        <f>納品書!J27</f>
        <v>0</v>
      </c>
      <c r="K27" s="58">
        <f>納品書!K27</f>
        <v>0</v>
      </c>
      <c r="L27" s="59"/>
      <c r="M27" s="60"/>
    </row>
    <row r="28" spans="1:13" s="1" customFormat="1" ht="25.15" customHeight="1">
      <c r="A28" s="28">
        <f>納品書!A28</f>
        <v>0</v>
      </c>
      <c r="B28" s="39" t="str">
        <f>納品書!B28</f>
        <v xml:space="preserve">            【　消　　費　　税　】</v>
      </c>
      <c r="C28" s="54">
        <f>納品書!C28</f>
        <v>0</v>
      </c>
      <c r="D28" s="55"/>
      <c r="E28" s="55"/>
      <c r="F28" s="56"/>
      <c r="G28" s="30">
        <f>納品書!G28</f>
        <v>0</v>
      </c>
      <c r="H28" s="47">
        <f>納品書!H28</f>
        <v>0</v>
      </c>
      <c r="I28" s="40">
        <f>納品書!I28</f>
        <v>0</v>
      </c>
      <c r="J28" s="41">
        <f>納品書!J28</f>
        <v>0</v>
      </c>
      <c r="K28" s="58">
        <f>納品書!K28</f>
        <v>0</v>
      </c>
      <c r="L28" s="59"/>
      <c r="M28" s="60"/>
    </row>
    <row r="29" spans="1:13" s="1" customFormat="1" ht="25.15" customHeight="1">
      <c r="A29" s="28">
        <f>納品書!A29</f>
        <v>0</v>
      </c>
      <c r="B29" s="39" t="str">
        <f>納品書!B29</f>
        <v xml:space="preserve">            【　合　　　　　計　】</v>
      </c>
      <c r="C29" s="54">
        <f>納品書!C29</f>
        <v>0</v>
      </c>
      <c r="D29" s="55"/>
      <c r="E29" s="55"/>
      <c r="F29" s="56"/>
      <c r="G29" s="30">
        <f>納品書!G29</f>
        <v>0</v>
      </c>
      <c r="H29" s="47">
        <f>納品書!H29</f>
        <v>0</v>
      </c>
      <c r="I29" s="40">
        <f>納品書!I29</f>
        <v>0</v>
      </c>
      <c r="J29" s="41">
        <f>納品書!J29</f>
        <v>0</v>
      </c>
      <c r="K29" s="58">
        <f>納品書!K29</f>
        <v>0</v>
      </c>
      <c r="L29" s="59"/>
      <c r="M29" s="60"/>
    </row>
    <row r="30" spans="1:13" ht="25.15" customHeight="1">
      <c r="A30" s="65" t="str">
        <f>納品書!A30</f>
        <v>AIRSHIP CO.,LTD.</v>
      </c>
      <c r="B30" s="65"/>
      <c r="C30" s="65"/>
      <c r="D30" s="65"/>
      <c r="E30" s="65"/>
      <c r="F30" s="65"/>
      <c r="G30" s="65"/>
      <c r="H30" s="65"/>
      <c r="I30" s="65"/>
      <c r="J30" s="65"/>
      <c r="K30" s="65"/>
      <c r="L30" s="65"/>
      <c r="M30" s="65"/>
    </row>
    <row r="31" spans="1:13" s="1" customFormat="1" ht="20.100000000000001" customHeight="1">
      <c r="A31" s="2"/>
      <c r="B31" s="3"/>
      <c r="C31" s="3"/>
      <c r="D31" s="3"/>
      <c r="E31" s="3"/>
      <c r="F31" s="4"/>
      <c r="G31" s="3"/>
      <c r="H31" s="4"/>
      <c r="I31" s="5"/>
      <c r="J31" s="5"/>
      <c r="K31" s="3"/>
      <c r="L31" s="3"/>
      <c r="M31" s="6"/>
    </row>
    <row r="32" spans="1:13" s="1" customFormat="1" ht="30" customHeight="1">
      <c r="A32" s="7"/>
      <c r="C32" s="61" t="str">
        <f>C2</f>
        <v>受　　領　　書</v>
      </c>
      <c r="D32" s="61"/>
      <c r="E32" s="61"/>
      <c r="F32" s="61"/>
      <c r="G32" s="61"/>
      <c r="H32" s="61"/>
      <c r="I32" s="61"/>
      <c r="J32" s="42"/>
      <c r="K32" s="35"/>
      <c r="M32" s="9"/>
    </row>
    <row r="33" spans="1:13" s="1" customFormat="1" ht="20.100000000000001" customHeight="1">
      <c r="A33" s="7"/>
      <c r="F33" s="10"/>
      <c r="H33" s="11"/>
      <c r="I33" s="11"/>
      <c r="J33" s="62">
        <f ca="1">'納品書（控）'!J33:K33</f>
        <v>45122</v>
      </c>
      <c r="K33" s="62"/>
      <c r="M33" s="9"/>
    </row>
    <row r="34" spans="1:13" s="1" customFormat="1" ht="32.450000000000003" customHeight="1" thickBot="1">
      <c r="A34" s="7"/>
      <c r="B34" s="63">
        <f>納品書!B34</f>
        <v>0</v>
      </c>
      <c r="C34" s="63"/>
      <c r="D34" s="64" t="s">
        <v>6</v>
      </c>
      <c r="E34" s="64"/>
      <c r="F34" s="64"/>
      <c r="G34" s="12"/>
      <c r="H34" s="10"/>
      <c r="I34" s="45" t="str">
        <f>納品書!I34</f>
        <v>AIRSHIP株式会社</v>
      </c>
      <c r="J34" s="34"/>
      <c r="M34" s="9"/>
    </row>
    <row r="35" spans="1:13" s="1" customFormat="1" ht="20.100000000000001" customHeight="1">
      <c r="A35" s="7"/>
      <c r="B35" s="16"/>
      <c r="C35" s="16"/>
      <c r="D35" s="16"/>
      <c r="E35" s="16"/>
      <c r="F35" s="17"/>
      <c r="H35" s="11"/>
      <c r="I35" s="18" t="str">
        <f>納品書!I35</f>
        <v>〒813-0016　福岡市東区多の津１丁目４－２－２F</v>
      </c>
      <c r="M35" s="9"/>
    </row>
    <row r="36" spans="1:13" s="1" customFormat="1" ht="23.45" customHeight="1">
      <c r="A36" s="7"/>
      <c r="B36" s="53">
        <f>納品書!B36</f>
        <v>0</v>
      </c>
      <c r="C36" s="53"/>
      <c r="D36" s="53"/>
      <c r="E36" s="53"/>
      <c r="F36" s="53"/>
      <c r="H36" s="11"/>
      <c r="I36" s="18" t="str">
        <f>納品書!I36</f>
        <v>TEL：092-624-3316　FAX：092-510-7369</v>
      </c>
      <c r="M36" s="9"/>
    </row>
    <row r="37" spans="1:13" s="1" customFormat="1" ht="23.45" customHeight="1">
      <c r="A37" s="7"/>
      <c r="B37" s="69" t="str">
        <f>B7</f>
        <v>下記の通り受領いたしました。</v>
      </c>
      <c r="C37" s="69"/>
      <c r="D37" s="69"/>
      <c r="E37" s="69"/>
      <c r="F37" s="69"/>
      <c r="H37" s="11"/>
      <c r="I37" s="18" t="str">
        <f>納品書!I37</f>
        <v>Email：info@air-ship.jp</v>
      </c>
      <c r="M37" s="9"/>
    </row>
    <row r="38" spans="1:13" s="1" customFormat="1" ht="20.100000000000001" customHeight="1">
      <c r="A38" s="7"/>
      <c r="B38" s="19">
        <f>B8</f>
        <v>0</v>
      </c>
      <c r="C38" s="20" t="s">
        <v>11</v>
      </c>
      <c r="D38" s="21">
        <f>納品書!D38</f>
        <v>0</v>
      </c>
      <c r="E38" s="22">
        <f>納品書!E38</f>
        <v>0</v>
      </c>
      <c r="F38" s="23" t="str">
        <f>納品書!F38</f>
        <v>02</v>
      </c>
      <c r="H38" s="10"/>
      <c r="I38" s="18" t="str">
        <f>納品書!I38</f>
        <v>担当者：　</v>
      </c>
      <c r="J38" s="8">
        <f>納品書!J38</f>
        <v>0</v>
      </c>
      <c r="M38" s="9"/>
    </row>
    <row r="39" spans="1:13" s="1" customFormat="1" ht="25.15" customHeight="1">
      <c r="A39" s="48" t="s">
        <v>23</v>
      </c>
      <c r="B39" s="26" t="s">
        <v>0</v>
      </c>
      <c r="C39" s="54" t="s">
        <v>7</v>
      </c>
      <c r="D39" s="55"/>
      <c r="E39" s="55"/>
      <c r="F39" s="56"/>
      <c r="G39" s="25" t="s">
        <v>1</v>
      </c>
      <c r="H39" s="25" t="s">
        <v>2</v>
      </c>
      <c r="I39" s="27" t="s">
        <v>3</v>
      </c>
      <c r="J39" s="27" t="s">
        <v>4</v>
      </c>
      <c r="K39" s="57" t="s">
        <v>5</v>
      </c>
      <c r="L39" s="57"/>
      <c r="M39" s="57"/>
    </row>
    <row r="40" spans="1:13" s="1" customFormat="1" ht="25.15" customHeight="1">
      <c r="A40" s="28">
        <f>納品書!A40</f>
        <v>0</v>
      </c>
      <c r="B40" s="39">
        <f>納品書!B40</f>
        <v>0</v>
      </c>
      <c r="C40" s="54">
        <f>納品書!C40</f>
        <v>0</v>
      </c>
      <c r="D40" s="55"/>
      <c r="E40" s="55"/>
      <c r="F40" s="56"/>
      <c r="G40" s="30">
        <f>納品書!G40</f>
        <v>0</v>
      </c>
      <c r="H40" s="52">
        <f>納品書!H40</f>
        <v>0</v>
      </c>
      <c r="I40" s="40">
        <f>納品書!I40</f>
        <v>0</v>
      </c>
      <c r="J40" s="41">
        <f>納品書!J40</f>
        <v>0</v>
      </c>
      <c r="K40" s="58">
        <f>納品書!K40</f>
        <v>0</v>
      </c>
      <c r="L40" s="59"/>
      <c r="M40" s="60"/>
    </row>
    <row r="41" spans="1:13" s="1" customFormat="1" ht="25.15" customHeight="1">
      <c r="A41" s="28">
        <f>納品書!A41</f>
        <v>0</v>
      </c>
      <c r="B41" s="39">
        <f>納品書!B41</f>
        <v>0</v>
      </c>
      <c r="C41" s="54">
        <f>納品書!C41</f>
        <v>0</v>
      </c>
      <c r="D41" s="55"/>
      <c r="E41" s="55"/>
      <c r="F41" s="56"/>
      <c r="G41" s="30">
        <f>納品書!G41</f>
        <v>0</v>
      </c>
      <c r="H41" s="52">
        <f>納品書!H41</f>
        <v>0</v>
      </c>
      <c r="I41" s="40">
        <f>納品書!I41</f>
        <v>0</v>
      </c>
      <c r="J41" s="41">
        <f>納品書!J41</f>
        <v>0</v>
      </c>
      <c r="K41" s="58">
        <f>納品書!K41</f>
        <v>0</v>
      </c>
      <c r="L41" s="59"/>
      <c r="M41" s="60"/>
    </row>
    <row r="42" spans="1:13" s="1" customFormat="1" ht="25.15" customHeight="1">
      <c r="A42" s="28">
        <f>納品書!A42</f>
        <v>0</v>
      </c>
      <c r="B42" s="39">
        <f>納品書!B42</f>
        <v>0</v>
      </c>
      <c r="C42" s="54">
        <f>納品書!C42</f>
        <v>0</v>
      </c>
      <c r="D42" s="55"/>
      <c r="E42" s="55"/>
      <c r="F42" s="56"/>
      <c r="G42" s="30">
        <f>納品書!G42</f>
        <v>0</v>
      </c>
      <c r="H42" s="52">
        <f>納品書!H42</f>
        <v>0</v>
      </c>
      <c r="I42" s="40">
        <f>納品書!I42</f>
        <v>0</v>
      </c>
      <c r="J42" s="41">
        <f>納品書!J42</f>
        <v>0</v>
      </c>
      <c r="K42" s="58">
        <f>納品書!K42</f>
        <v>0</v>
      </c>
      <c r="L42" s="59"/>
      <c r="M42" s="60"/>
    </row>
    <row r="43" spans="1:13" s="1" customFormat="1" ht="25.15" customHeight="1">
      <c r="A43" s="28">
        <f>納品書!A43</f>
        <v>0</v>
      </c>
      <c r="B43" s="39">
        <f>納品書!B43</f>
        <v>0</v>
      </c>
      <c r="C43" s="54">
        <f>納品書!C43</f>
        <v>0</v>
      </c>
      <c r="D43" s="55"/>
      <c r="E43" s="55"/>
      <c r="F43" s="56"/>
      <c r="G43" s="30">
        <f>納品書!G43</f>
        <v>0</v>
      </c>
      <c r="H43" s="52">
        <f>納品書!H43</f>
        <v>0</v>
      </c>
      <c r="I43" s="40">
        <f>納品書!I43</f>
        <v>0</v>
      </c>
      <c r="J43" s="41">
        <f>納品書!J43</f>
        <v>0</v>
      </c>
      <c r="K43" s="58">
        <f>納品書!K43</f>
        <v>0</v>
      </c>
      <c r="L43" s="59"/>
      <c r="M43" s="60"/>
    </row>
    <row r="44" spans="1:13" s="1" customFormat="1" ht="25.15" customHeight="1">
      <c r="A44" s="28">
        <f>納品書!A44</f>
        <v>0</v>
      </c>
      <c r="B44" s="39">
        <f>納品書!B44</f>
        <v>0</v>
      </c>
      <c r="C44" s="54">
        <f>納品書!C44</f>
        <v>0</v>
      </c>
      <c r="D44" s="55"/>
      <c r="E44" s="55"/>
      <c r="F44" s="56"/>
      <c r="G44" s="30">
        <f>納品書!G44</f>
        <v>0</v>
      </c>
      <c r="H44" s="52">
        <f>納品書!H44</f>
        <v>0</v>
      </c>
      <c r="I44" s="40">
        <f>納品書!I44</f>
        <v>0</v>
      </c>
      <c r="J44" s="41">
        <f>納品書!J44</f>
        <v>0</v>
      </c>
      <c r="K44" s="58">
        <f>納品書!K44</f>
        <v>0</v>
      </c>
      <c r="L44" s="59"/>
      <c r="M44" s="60"/>
    </row>
    <row r="45" spans="1:13" s="1" customFormat="1" ht="25.15" customHeight="1">
      <c r="A45" s="28">
        <f>納品書!A45</f>
        <v>0</v>
      </c>
      <c r="B45" s="39">
        <f>納品書!B45</f>
        <v>0</v>
      </c>
      <c r="C45" s="54">
        <f>納品書!C45</f>
        <v>0</v>
      </c>
      <c r="D45" s="55"/>
      <c r="E45" s="55"/>
      <c r="F45" s="56"/>
      <c r="G45" s="30">
        <f>納品書!G45</f>
        <v>0</v>
      </c>
      <c r="H45" s="52">
        <f>納品書!H45</f>
        <v>0</v>
      </c>
      <c r="I45" s="40">
        <f>納品書!I45</f>
        <v>0</v>
      </c>
      <c r="J45" s="41">
        <f>納品書!J45</f>
        <v>0</v>
      </c>
      <c r="K45" s="58">
        <f>納品書!K45</f>
        <v>0</v>
      </c>
      <c r="L45" s="59"/>
      <c r="M45" s="60"/>
    </row>
    <row r="46" spans="1:13" s="1" customFormat="1" ht="25.15" customHeight="1">
      <c r="A46" s="28">
        <f>納品書!A46</f>
        <v>0</v>
      </c>
      <c r="B46" s="39">
        <f>納品書!B46</f>
        <v>0</v>
      </c>
      <c r="C46" s="54">
        <f>納品書!C46</f>
        <v>0</v>
      </c>
      <c r="D46" s="55"/>
      <c r="E46" s="55"/>
      <c r="F46" s="56"/>
      <c r="G46" s="30">
        <f>納品書!G46</f>
        <v>0</v>
      </c>
      <c r="H46" s="52">
        <f>納品書!H46</f>
        <v>0</v>
      </c>
      <c r="I46" s="40">
        <f>納品書!I46</f>
        <v>0</v>
      </c>
      <c r="J46" s="41">
        <f>納品書!J46</f>
        <v>0</v>
      </c>
      <c r="K46" s="58">
        <f>納品書!K46</f>
        <v>0</v>
      </c>
      <c r="L46" s="59"/>
      <c r="M46" s="60"/>
    </row>
    <row r="47" spans="1:13" s="1" customFormat="1" ht="25.15" customHeight="1">
      <c r="A47" s="28">
        <f>納品書!A47</f>
        <v>0</v>
      </c>
      <c r="B47" s="39">
        <f>納品書!B47</f>
        <v>0</v>
      </c>
      <c r="C47" s="54">
        <f>納品書!C47</f>
        <v>0</v>
      </c>
      <c r="D47" s="55"/>
      <c r="E47" s="55"/>
      <c r="F47" s="56"/>
      <c r="G47" s="30">
        <f>納品書!G47</f>
        <v>0</v>
      </c>
      <c r="H47" s="52">
        <f>納品書!H47</f>
        <v>0</v>
      </c>
      <c r="I47" s="40">
        <f>納品書!I47</f>
        <v>0</v>
      </c>
      <c r="J47" s="41">
        <f>納品書!J47</f>
        <v>0</v>
      </c>
      <c r="K47" s="58">
        <f>納品書!K47</f>
        <v>0</v>
      </c>
      <c r="L47" s="59"/>
      <c r="M47" s="60"/>
    </row>
    <row r="48" spans="1:13" s="1" customFormat="1" ht="25.15" customHeight="1">
      <c r="A48" s="28">
        <f>納品書!A48</f>
        <v>0</v>
      </c>
      <c r="B48" s="39">
        <f>納品書!B48</f>
        <v>0</v>
      </c>
      <c r="C48" s="54">
        <f>納品書!C48</f>
        <v>0</v>
      </c>
      <c r="D48" s="55"/>
      <c r="E48" s="55"/>
      <c r="F48" s="56"/>
      <c r="G48" s="30">
        <f>納品書!G48</f>
        <v>0</v>
      </c>
      <c r="H48" s="52">
        <f>納品書!H48</f>
        <v>0</v>
      </c>
      <c r="I48" s="40">
        <f>納品書!I48</f>
        <v>0</v>
      </c>
      <c r="J48" s="41">
        <f>納品書!J48</f>
        <v>0</v>
      </c>
      <c r="K48" s="58">
        <f>納品書!K48</f>
        <v>0</v>
      </c>
      <c r="L48" s="59"/>
      <c r="M48" s="60"/>
    </row>
    <row r="49" spans="1:13" s="1" customFormat="1" ht="25.15" customHeight="1">
      <c r="A49" s="28">
        <f>納品書!A49</f>
        <v>0</v>
      </c>
      <c r="B49" s="39">
        <f>納品書!B49</f>
        <v>0</v>
      </c>
      <c r="C49" s="54">
        <f>納品書!C49</f>
        <v>0</v>
      </c>
      <c r="D49" s="55"/>
      <c r="E49" s="55"/>
      <c r="F49" s="56"/>
      <c r="G49" s="30">
        <f>納品書!G49</f>
        <v>0</v>
      </c>
      <c r="H49" s="52">
        <f>納品書!H49</f>
        <v>0</v>
      </c>
      <c r="I49" s="40">
        <f>納品書!I49</f>
        <v>0</v>
      </c>
      <c r="J49" s="41">
        <f>納品書!J49</f>
        <v>0</v>
      </c>
      <c r="K49" s="58">
        <f>納品書!K49</f>
        <v>0</v>
      </c>
      <c r="L49" s="59"/>
      <c r="M49" s="60"/>
    </row>
    <row r="50" spans="1:13" s="1" customFormat="1" ht="25.15" customHeight="1">
      <c r="A50" s="28">
        <f>納品書!A50</f>
        <v>0</v>
      </c>
      <c r="B50" s="39">
        <f>納品書!B50</f>
        <v>0</v>
      </c>
      <c r="C50" s="54">
        <f>納品書!C50</f>
        <v>0</v>
      </c>
      <c r="D50" s="55"/>
      <c r="E50" s="55"/>
      <c r="F50" s="56"/>
      <c r="G50" s="30">
        <f>納品書!G50</f>
        <v>0</v>
      </c>
      <c r="H50" s="52">
        <f>納品書!H50</f>
        <v>0</v>
      </c>
      <c r="I50" s="40">
        <f>納品書!I50</f>
        <v>0</v>
      </c>
      <c r="J50" s="41">
        <f>納品書!J50</f>
        <v>0</v>
      </c>
      <c r="K50" s="58">
        <f>納品書!K50</f>
        <v>0</v>
      </c>
      <c r="L50" s="59"/>
      <c r="M50" s="60"/>
    </row>
    <row r="51" spans="1:13" s="1" customFormat="1" ht="25.15" customHeight="1">
      <c r="A51" s="28">
        <f>納品書!A51</f>
        <v>0</v>
      </c>
      <c r="B51" s="39">
        <f>納品書!B51</f>
        <v>0</v>
      </c>
      <c r="C51" s="54">
        <f>納品書!C51</f>
        <v>0</v>
      </c>
      <c r="D51" s="55"/>
      <c r="E51" s="55"/>
      <c r="F51" s="56"/>
      <c r="G51" s="30">
        <f>納品書!G51</f>
        <v>0</v>
      </c>
      <c r="H51" s="52">
        <f>納品書!H51</f>
        <v>0</v>
      </c>
      <c r="I51" s="40">
        <f>納品書!I51</f>
        <v>0</v>
      </c>
      <c r="J51" s="41">
        <f>納品書!J51</f>
        <v>0</v>
      </c>
      <c r="K51" s="58">
        <f>納品書!K51</f>
        <v>0</v>
      </c>
      <c r="L51" s="59"/>
      <c r="M51" s="60"/>
    </row>
    <row r="52" spans="1:13" s="1" customFormat="1" ht="25.15" customHeight="1">
      <c r="A52" s="28">
        <f>納品書!A52</f>
        <v>0</v>
      </c>
      <c r="B52" s="39">
        <f>納品書!B52</f>
        <v>0</v>
      </c>
      <c r="C52" s="54">
        <f>納品書!C52</f>
        <v>0</v>
      </c>
      <c r="D52" s="55"/>
      <c r="E52" s="55"/>
      <c r="F52" s="56"/>
      <c r="G52" s="30">
        <f>納品書!G52</f>
        <v>0</v>
      </c>
      <c r="H52" s="52">
        <f>納品書!H52</f>
        <v>0</v>
      </c>
      <c r="I52" s="40">
        <f>納品書!I52</f>
        <v>0</v>
      </c>
      <c r="J52" s="41">
        <f>納品書!J52</f>
        <v>0</v>
      </c>
      <c r="K52" s="58">
        <f>納品書!K52</f>
        <v>0</v>
      </c>
      <c r="L52" s="59"/>
      <c r="M52" s="60"/>
    </row>
    <row r="53" spans="1:13" s="1" customFormat="1" ht="25.15" customHeight="1">
      <c r="A53" s="28">
        <f>納品書!A53</f>
        <v>0</v>
      </c>
      <c r="B53" s="39">
        <f>納品書!B53</f>
        <v>0</v>
      </c>
      <c r="C53" s="54">
        <f>納品書!C53</f>
        <v>0</v>
      </c>
      <c r="D53" s="55"/>
      <c r="E53" s="55"/>
      <c r="F53" s="56"/>
      <c r="G53" s="30">
        <f>納品書!G53</f>
        <v>0</v>
      </c>
      <c r="H53" s="52">
        <f>納品書!H53</f>
        <v>0</v>
      </c>
      <c r="I53" s="40">
        <f>納品書!I53</f>
        <v>0</v>
      </c>
      <c r="J53" s="41">
        <f>納品書!J53</f>
        <v>0</v>
      </c>
      <c r="K53" s="58">
        <f>納品書!K53</f>
        <v>0</v>
      </c>
      <c r="L53" s="59"/>
      <c r="M53" s="60"/>
    </row>
    <row r="54" spans="1:13" s="1" customFormat="1" ht="25.15" customHeight="1">
      <c r="A54" s="28">
        <f>納品書!A54</f>
        <v>0</v>
      </c>
      <c r="B54" s="39">
        <f>納品書!B54</f>
        <v>0</v>
      </c>
      <c r="C54" s="54">
        <f>納品書!C54</f>
        <v>0</v>
      </c>
      <c r="D54" s="55"/>
      <c r="E54" s="55"/>
      <c r="F54" s="56"/>
      <c r="G54" s="30">
        <f>納品書!G54</f>
        <v>0</v>
      </c>
      <c r="H54" s="52">
        <f>納品書!H54</f>
        <v>0</v>
      </c>
      <c r="I54" s="40">
        <f>納品書!I54</f>
        <v>0</v>
      </c>
      <c r="J54" s="41">
        <f>納品書!J54</f>
        <v>0</v>
      </c>
      <c r="K54" s="58">
        <f>納品書!K54</f>
        <v>0</v>
      </c>
      <c r="L54" s="59"/>
      <c r="M54" s="60"/>
    </row>
    <row r="55" spans="1:13" s="1" customFormat="1" ht="25.15" customHeight="1">
      <c r="A55" s="28">
        <f>納品書!A55</f>
        <v>0</v>
      </c>
      <c r="B55" s="39">
        <f>納品書!B55</f>
        <v>0</v>
      </c>
      <c r="C55" s="54">
        <f>納品書!C55</f>
        <v>0</v>
      </c>
      <c r="D55" s="55"/>
      <c r="E55" s="55"/>
      <c r="F55" s="56"/>
      <c r="G55" s="30">
        <f>納品書!G55</f>
        <v>0</v>
      </c>
      <c r="H55" s="52">
        <f>納品書!H55</f>
        <v>0</v>
      </c>
      <c r="I55" s="40">
        <f>納品書!I55</f>
        <v>0</v>
      </c>
      <c r="J55" s="41">
        <f>納品書!J55</f>
        <v>0</v>
      </c>
      <c r="K55" s="58">
        <f>納品書!K55</f>
        <v>0</v>
      </c>
      <c r="L55" s="59"/>
      <c r="M55" s="60"/>
    </row>
    <row r="56" spans="1:13" s="1" customFormat="1" ht="25.15" customHeight="1">
      <c r="A56" s="28">
        <f>納品書!A56</f>
        <v>0</v>
      </c>
      <c r="B56" s="39">
        <f>納品書!B56</f>
        <v>0</v>
      </c>
      <c r="C56" s="54">
        <f>納品書!C56</f>
        <v>0</v>
      </c>
      <c r="D56" s="55"/>
      <c r="E56" s="55"/>
      <c r="F56" s="56"/>
      <c r="G56" s="30">
        <f>納品書!G56</f>
        <v>0</v>
      </c>
      <c r="H56" s="52">
        <f>納品書!H56</f>
        <v>0</v>
      </c>
      <c r="I56" s="40">
        <f>納品書!I56</f>
        <v>0</v>
      </c>
      <c r="J56" s="41">
        <f>納品書!J56</f>
        <v>0</v>
      </c>
      <c r="K56" s="58">
        <f>納品書!K56</f>
        <v>0</v>
      </c>
      <c r="L56" s="59"/>
      <c r="M56" s="60"/>
    </row>
    <row r="57" spans="1:13" s="1" customFormat="1" ht="25.15" customHeight="1">
      <c r="A57" s="28">
        <f>納品書!A57</f>
        <v>0</v>
      </c>
      <c r="B57" s="39" t="str">
        <f>納品書!B57</f>
        <v xml:space="preserve">            【　小　　　　　計　】</v>
      </c>
      <c r="C57" s="54">
        <f>納品書!C57</f>
        <v>0</v>
      </c>
      <c r="D57" s="55"/>
      <c r="E57" s="55"/>
      <c r="F57" s="56"/>
      <c r="G57" s="30">
        <f>納品書!G57</f>
        <v>0</v>
      </c>
      <c r="H57" s="52">
        <f>納品書!H57</f>
        <v>0</v>
      </c>
      <c r="I57" s="40">
        <f>納品書!I57</f>
        <v>0</v>
      </c>
      <c r="J57" s="41">
        <f>納品書!J57</f>
        <v>0</v>
      </c>
      <c r="K57" s="58">
        <f>納品書!K57</f>
        <v>0</v>
      </c>
      <c r="L57" s="59"/>
      <c r="M57" s="60"/>
    </row>
    <row r="58" spans="1:13" s="1" customFormat="1" ht="25.15" customHeight="1">
      <c r="A58" s="28">
        <f>納品書!A58</f>
        <v>0</v>
      </c>
      <c r="B58" s="39" t="str">
        <f>納品書!B58</f>
        <v xml:space="preserve">            【　消　　費　　税　】</v>
      </c>
      <c r="C58" s="54">
        <f>納品書!C58</f>
        <v>0</v>
      </c>
      <c r="D58" s="55"/>
      <c r="E58" s="55"/>
      <c r="F58" s="56"/>
      <c r="G58" s="30">
        <f>納品書!G58</f>
        <v>0</v>
      </c>
      <c r="H58" s="52">
        <f>納品書!H58</f>
        <v>0</v>
      </c>
      <c r="I58" s="40">
        <f>納品書!I58</f>
        <v>0</v>
      </c>
      <c r="J58" s="41">
        <f>納品書!J58</f>
        <v>0</v>
      </c>
      <c r="K58" s="58">
        <f>納品書!K58</f>
        <v>0</v>
      </c>
      <c r="L58" s="59"/>
      <c r="M58" s="60"/>
    </row>
    <row r="59" spans="1:13" s="1" customFormat="1" ht="25.15" customHeight="1">
      <c r="A59" s="28">
        <f>納品書!A59</f>
        <v>0</v>
      </c>
      <c r="B59" s="39" t="str">
        <f>納品書!B59</f>
        <v xml:space="preserve">            【　合　　　　　計　】</v>
      </c>
      <c r="C59" s="54">
        <f>納品書!C59</f>
        <v>0</v>
      </c>
      <c r="D59" s="55"/>
      <c r="E59" s="55"/>
      <c r="F59" s="56"/>
      <c r="G59" s="30">
        <f>納品書!G59</f>
        <v>0</v>
      </c>
      <c r="H59" s="52">
        <f>納品書!H59</f>
        <v>0</v>
      </c>
      <c r="I59" s="40">
        <f>納品書!I59</f>
        <v>0</v>
      </c>
      <c r="J59" s="41">
        <f>納品書!J59</f>
        <v>0</v>
      </c>
      <c r="K59" s="58">
        <f>納品書!K59</f>
        <v>0</v>
      </c>
      <c r="L59" s="59"/>
      <c r="M59" s="60"/>
    </row>
    <row r="60" spans="1:13" ht="25.15" customHeight="1">
      <c r="A60" s="65" t="str">
        <f>納品書!A60</f>
        <v>AIRSHIP CO.,LTD.</v>
      </c>
      <c r="B60" s="65"/>
      <c r="C60" s="65"/>
      <c r="D60" s="65"/>
      <c r="E60" s="65"/>
      <c r="F60" s="65"/>
      <c r="G60" s="65"/>
      <c r="H60" s="65"/>
      <c r="I60" s="65"/>
      <c r="J60" s="65"/>
      <c r="K60" s="65"/>
      <c r="L60" s="65"/>
      <c r="M60" s="65"/>
    </row>
  </sheetData>
  <mergeCells count="98">
    <mergeCell ref="C59:F59"/>
    <mergeCell ref="K59:M59"/>
    <mergeCell ref="A60:M60"/>
    <mergeCell ref="C55:F55"/>
    <mergeCell ref="K55:M55"/>
    <mergeCell ref="C56:F56"/>
    <mergeCell ref="K56:M56"/>
    <mergeCell ref="C57:F57"/>
    <mergeCell ref="K57:M57"/>
    <mergeCell ref="C58:F58"/>
    <mergeCell ref="K58:M58"/>
    <mergeCell ref="C54:F54"/>
    <mergeCell ref="K54:M54"/>
    <mergeCell ref="C45:F45"/>
    <mergeCell ref="K45:M45"/>
    <mergeCell ref="C46:F46"/>
    <mergeCell ref="K46:M46"/>
    <mergeCell ref="C47:F47"/>
    <mergeCell ref="K47:M47"/>
    <mergeCell ref="C48:F48"/>
    <mergeCell ref="K48:M48"/>
    <mergeCell ref="C49:F49"/>
    <mergeCell ref="K49:M49"/>
    <mergeCell ref="C50:F50"/>
    <mergeCell ref="K50:M50"/>
    <mergeCell ref="C51:F51"/>
    <mergeCell ref="K51:M51"/>
    <mergeCell ref="K41:M41"/>
    <mergeCell ref="C42:F42"/>
    <mergeCell ref="K42:M42"/>
    <mergeCell ref="C53:F53"/>
    <mergeCell ref="K53:M53"/>
    <mergeCell ref="C52:F52"/>
    <mergeCell ref="K52:M52"/>
    <mergeCell ref="C43:F43"/>
    <mergeCell ref="K43:M43"/>
    <mergeCell ref="C44:F44"/>
    <mergeCell ref="K44:M44"/>
    <mergeCell ref="C41:F41"/>
    <mergeCell ref="A30:M30"/>
    <mergeCell ref="C32:I32"/>
    <mergeCell ref="J33:K33"/>
    <mergeCell ref="B34:C34"/>
    <mergeCell ref="D34:F34"/>
    <mergeCell ref="B36:F36"/>
    <mergeCell ref="B37:F37"/>
    <mergeCell ref="C39:F39"/>
    <mergeCell ref="K39:M39"/>
    <mergeCell ref="C40:F40"/>
    <mergeCell ref="K40:M40"/>
    <mergeCell ref="C26:F26"/>
    <mergeCell ref="K26:M26"/>
    <mergeCell ref="C27:F27"/>
    <mergeCell ref="K27:M27"/>
    <mergeCell ref="C28:F28"/>
    <mergeCell ref="K28:M28"/>
    <mergeCell ref="C17:F17"/>
    <mergeCell ref="K17:M17"/>
    <mergeCell ref="C18:F18"/>
    <mergeCell ref="K18:M18"/>
    <mergeCell ref="C29:F29"/>
    <mergeCell ref="K29:M29"/>
    <mergeCell ref="C21:F21"/>
    <mergeCell ref="K21:M21"/>
    <mergeCell ref="C22:F22"/>
    <mergeCell ref="K22:M22"/>
    <mergeCell ref="C23:F23"/>
    <mergeCell ref="K23:M23"/>
    <mergeCell ref="C24:F24"/>
    <mergeCell ref="K24:M24"/>
    <mergeCell ref="C25:F25"/>
    <mergeCell ref="K25:M25"/>
    <mergeCell ref="C19:F19"/>
    <mergeCell ref="K19:M19"/>
    <mergeCell ref="C20:F20"/>
    <mergeCell ref="K20:M20"/>
    <mergeCell ref="C11:F11"/>
    <mergeCell ref="K11:M11"/>
    <mergeCell ref="C12:F12"/>
    <mergeCell ref="K12:M12"/>
    <mergeCell ref="C13:F13"/>
    <mergeCell ref="K13:M13"/>
    <mergeCell ref="C14:F14"/>
    <mergeCell ref="K14:M14"/>
    <mergeCell ref="C15:F15"/>
    <mergeCell ref="K15:M15"/>
    <mergeCell ref="C16:F16"/>
    <mergeCell ref="K16:M16"/>
    <mergeCell ref="C2:I2"/>
    <mergeCell ref="J3:K3"/>
    <mergeCell ref="B4:C4"/>
    <mergeCell ref="D4:F4"/>
    <mergeCell ref="B6:F6"/>
    <mergeCell ref="B7:F7"/>
    <mergeCell ref="C9:F9"/>
    <mergeCell ref="K9:M9"/>
    <mergeCell ref="C10:F10"/>
    <mergeCell ref="K10:M10"/>
  </mergeCells>
  <phoneticPr fontId="2"/>
  <printOptions horizontalCentered="1"/>
  <pageMargins left="0.39370078740157483" right="0.27559055118110237" top="0.59055118110236227" bottom="0.23622047244094491" header="0" footer="0.39370078740157483"/>
  <pageSetup paperSize="9" scale="75" orientation="landscape" r:id="rId1"/>
  <headerFooter alignWithMargins="0"/>
  <rowBreaks count="1" manualBreakCount="1">
    <brk id="30" max="12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3</vt:i4>
      </vt:variant>
    </vt:vector>
  </HeadingPairs>
  <TitlesOfParts>
    <vt:vector size="6" baseType="lpstr">
      <vt:lpstr>納品書</vt:lpstr>
      <vt:lpstr>納品書（控）</vt:lpstr>
      <vt:lpstr>受領書</vt:lpstr>
      <vt:lpstr>納品書!Print_Area</vt:lpstr>
      <vt:lpstr>'納品書（控）'!Print_Area</vt:lpstr>
      <vt:lpstr>受領書!Print_Area</vt:lpstr>
    </vt:vector>
  </TitlesOfParts>
  <Company>株式会社 中野建築事務所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Yasunobu Sunada</dc:creator>
  <cp:lastModifiedBy>huang</cp:lastModifiedBy>
  <cp:lastPrinted>2023-07-03T13:28:46Z</cp:lastPrinted>
  <dcterms:created xsi:type="dcterms:W3CDTF">2010-10-20T07:03:32Z</dcterms:created>
  <dcterms:modified xsi:type="dcterms:W3CDTF">2023-07-15T10:43:28Z</dcterms:modified>
</cp:coreProperties>
</file>