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\WMS\excel\"/>
    </mc:Choice>
  </mc:AlternateContent>
  <xr:revisionPtr revIDLastSave="0" documentId="13_ncr:1_{5D5CD7A8-0AFB-4EC9-8897-B6515A628EFF}" xr6:coauthVersionLast="47" xr6:coauthVersionMax="47" xr10:uidLastSave="{00000000-0000-0000-0000-000000000000}"/>
  <bookViews>
    <workbookView xWindow="-120" yWindow="-120" windowWidth="29040" windowHeight="15720" tabRatio="863" xr2:uid="{00000000-000D-0000-FFFF-FFFF00000000}"/>
  </bookViews>
  <sheets>
    <sheet name="受領書" sheetId="18" r:id="rId1"/>
    <sheet name="受領書1" sheetId="17" r:id="rId2"/>
  </sheets>
  <externalReferences>
    <externalReference r:id="rId3"/>
  </externalReferences>
  <definedNames>
    <definedName name="_xlnm.Print_Area" localSheetId="0">受領書!$A$1:$M$310</definedName>
    <definedName name="_xlnm.Print_Area" localSheetId="1">受領書1!$A$1:$J$310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8" l="1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J30" i="18" l="1"/>
  <c r="B286" i="18"/>
  <c r="B285" i="18"/>
  <c r="B255" i="18"/>
  <c r="B254" i="18"/>
  <c r="B224" i="18"/>
  <c r="B223" i="18"/>
  <c r="B193" i="18"/>
  <c r="B192" i="18"/>
  <c r="B162" i="18"/>
  <c r="B161" i="18"/>
  <c r="B131" i="18"/>
  <c r="B130" i="18"/>
  <c r="B100" i="18"/>
  <c r="B99" i="18"/>
  <c r="B69" i="18"/>
  <c r="B68" i="18"/>
  <c r="B38" i="18"/>
  <c r="B37" i="18"/>
  <c r="J287" i="18"/>
  <c r="I287" i="18"/>
  <c r="I286" i="18"/>
  <c r="I285" i="18"/>
  <c r="I284" i="18"/>
  <c r="J256" i="18"/>
  <c r="I256" i="18"/>
  <c r="I255" i="18"/>
  <c r="I254" i="18"/>
  <c r="I253" i="18"/>
  <c r="J225" i="18"/>
  <c r="I225" i="18"/>
  <c r="I224" i="18"/>
  <c r="I223" i="18"/>
  <c r="I222" i="18"/>
  <c r="J194" i="18"/>
  <c r="I194" i="18"/>
  <c r="I193" i="18"/>
  <c r="I192" i="18"/>
  <c r="I191" i="18"/>
  <c r="J163" i="18"/>
  <c r="I163" i="18"/>
  <c r="I162" i="18"/>
  <c r="I161" i="18"/>
  <c r="I160" i="18"/>
  <c r="J132" i="18"/>
  <c r="I132" i="18"/>
  <c r="I131" i="18"/>
  <c r="I130" i="18"/>
  <c r="I129" i="18"/>
  <c r="J101" i="18"/>
  <c r="I101" i="18"/>
  <c r="I100" i="18"/>
  <c r="I99" i="18"/>
  <c r="I98" i="18"/>
  <c r="J70" i="18"/>
  <c r="I70" i="18"/>
  <c r="I69" i="18"/>
  <c r="I68" i="18"/>
  <c r="I67" i="18"/>
  <c r="J39" i="18"/>
  <c r="I39" i="18"/>
  <c r="I37" i="18"/>
  <c r="I38" i="18"/>
  <c r="I36" i="18"/>
  <c r="K309" i="18"/>
  <c r="K308" i="18"/>
  <c r="H308" i="18"/>
  <c r="G308" i="18"/>
  <c r="J308" i="18" s="1"/>
  <c r="C308" i="18"/>
  <c r="B308" i="18"/>
  <c r="A308" i="18"/>
  <c r="K307" i="18"/>
  <c r="H307" i="18"/>
  <c r="G307" i="18"/>
  <c r="J307" i="18" s="1"/>
  <c r="C307" i="18"/>
  <c r="B307" i="18"/>
  <c r="A307" i="18"/>
  <c r="K306" i="18"/>
  <c r="H306" i="18"/>
  <c r="G306" i="18"/>
  <c r="J306" i="18" s="1"/>
  <c r="C306" i="18"/>
  <c r="B306" i="18"/>
  <c r="A306" i="18"/>
  <c r="K305" i="18"/>
  <c r="H305" i="18"/>
  <c r="G305" i="18"/>
  <c r="J305" i="18" s="1"/>
  <c r="C305" i="18"/>
  <c r="B305" i="18"/>
  <c r="A305" i="18"/>
  <c r="K304" i="18"/>
  <c r="H304" i="18"/>
  <c r="G304" i="18"/>
  <c r="J304" i="18" s="1"/>
  <c r="C304" i="18"/>
  <c r="B304" i="18"/>
  <c r="A304" i="18"/>
  <c r="K303" i="18"/>
  <c r="H303" i="18"/>
  <c r="G303" i="18"/>
  <c r="J303" i="18" s="1"/>
  <c r="C303" i="18"/>
  <c r="B303" i="18"/>
  <c r="A303" i="18"/>
  <c r="K302" i="18"/>
  <c r="H302" i="18"/>
  <c r="G302" i="18"/>
  <c r="J302" i="18" s="1"/>
  <c r="C302" i="18"/>
  <c r="B302" i="18"/>
  <c r="A302" i="18"/>
  <c r="K301" i="18"/>
  <c r="H301" i="18"/>
  <c r="G301" i="18"/>
  <c r="J301" i="18" s="1"/>
  <c r="C301" i="18"/>
  <c r="B301" i="18"/>
  <c r="A301" i="18"/>
  <c r="K300" i="18"/>
  <c r="H300" i="18"/>
  <c r="G300" i="18"/>
  <c r="J300" i="18" s="1"/>
  <c r="C300" i="18"/>
  <c r="B300" i="18"/>
  <c r="A300" i="18"/>
  <c r="K299" i="18"/>
  <c r="H299" i="18"/>
  <c r="G299" i="18"/>
  <c r="J299" i="18" s="1"/>
  <c r="C299" i="18"/>
  <c r="B299" i="18"/>
  <c r="A299" i="18"/>
  <c r="K298" i="18"/>
  <c r="H298" i="18"/>
  <c r="G298" i="18"/>
  <c r="J298" i="18" s="1"/>
  <c r="C298" i="18"/>
  <c r="B298" i="18"/>
  <c r="A298" i="18"/>
  <c r="K297" i="18"/>
  <c r="H297" i="18"/>
  <c r="G297" i="18"/>
  <c r="J297" i="18" s="1"/>
  <c r="C297" i="18"/>
  <c r="B297" i="18"/>
  <c r="A297" i="18"/>
  <c r="K296" i="18"/>
  <c r="H296" i="18"/>
  <c r="G296" i="18"/>
  <c r="J296" i="18" s="1"/>
  <c r="C296" i="18"/>
  <c r="B296" i="18"/>
  <c r="A296" i="18"/>
  <c r="K295" i="18"/>
  <c r="H295" i="18"/>
  <c r="G295" i="18"/>
  <c r="J295" i="18" s="1"/>
  <c r="C295" i="18"/>
  <c r="B295" i="18"/>
  <c r="A295" i="18"/>
  <c r="K294" i="18"/>
  <c r="H294" i="18"/>
  <c r="G294" i="18"/>
  <c r="J294" i="18" s="1"/>
  <c r="C294" i="18"/>
  <c r="B294" i="18"/>
  <c r="A294" i="18"/>
  <c r="K293" i="18"/>
  <c r="H293" i="18"/>
  <c r="G293" i="18"/>
  <c r="J293" i="18" s="1"/>
  <c r="C293" i="18"/>
  <c r="B293" i="18"/>
  <c r="A293" i="18"/>
  <c r="K292" i="18"/>
  <c r="H292" i="18"/>
  <c r="G292" i="18"/>
  <c r="J292" i="18" s="1"/>
  <c r="C292" i="18"/>
  <c r="B292" i="18"/>
  <c r="A292" i="18"/>
  <c r="K291" i="18"/>
  <c r="H291" i="18"/>
  <c r="G291" i="18"/>
  <c r="J291" i="18" s="1"/>
  <c r="C291" i="18"/>
  <c r="B291" i="18"/>
  <c r="A291" i="18"/>
  <c r="K290" i="18"/>
  <c r="H290" i="18"/>
  <c r="G290" i="18"/>
  <c r="J290" i="18" s="1"/>
  <c r="C290" i="18"/>
  <c r="B290" i="18"/>
  <c r="A290" i="18"/>
  <c r="K289" i="18"/>
  <c r="H289" i="18"/>
  <c r="G289" i="18"/>
  <c r="J289" i="18" s="1"/>
  <c r="C289" i="18"/>
  <c r="B289" i="18"/>
  <c r="A289" i="18"/>
  <c r="E287" i="18"/>
  <c r="D287" i="18"/>
  <c r="J282" i="18"/>
  <c r="K278" i="18"/>
  <c r="K277" i="18"/>
  <c r="H277" i="18"/>
  <c r="G277" i="18"/>
  <c r="J277" i="18" s="1"/>
  <c r="C277" i="18"/>
  <c r="B277" i="18"/>
  <c r="A277" i="18"/>
  <c r="K276" i="18"/>
  <c r="H276" i="18"/>
  <c r="G276" i="18"/>
  <c r="J276" i="18" s="1"/>
  <c r="C276" i="18"/>
  <c r="B276" i="18"/>
  <c r="A276" i="18"/>
  <c r="K275" i="18"/>
  <c r="H275" i="18"/>
  <c r="G275" i="18"/>
  <c r="J275" i="18" s="1"/>
  <c r="C275" i="18"/>
  <c r="B275" i="18"/>
  <c r="A275" i="18"/>
  <c r="K274" i="18"/>
  <c r="H274" i="18"/>
  <c r="G274" i="18"/>
  <c r="J274" i="18" s="1"/>
  <c r="C274" i="18"/>
  <c r="B274" i="18"/>
  <c r="A274" i="18"/>
  <c r="K273" i="18"/>
  <c r="H273" i="18"/>
  <c r="G273" i="18"/>
  <c r="J273" i="18" s="1"/>
  <c r="C273" i="18"/>
  <c r="B273" i="18"/>
  <c r="A273" i="18"/>
  <c r="K272" i="18"/>
  <c r="H272" i="18"/>
  <c r="G272" i="18"/>
  <c r="J272" i="18" s="1"/>
  <c r="C272" i="18"/>
  <c r="B272" i="18"/>
  <c r="A272" i="18"/>
  <c r="K271" i="18"/>
  <c r="H271" i="18"/>
  <c r="G271" i="18"/>
  <c r="J271" i="18" s="1"/>
  <c r="C271" i="18"/>
  <c r="B271" i="18"/>
  <c r="A271" i="18"/>
  <c r="K270" i="18"/>
  <c r="H270" i="18"/>
  <c r="G270" i="18"/>
  <c r="J270" i="18" s="1"/>
  <c r="C270" i="18"/>
  <c r="B270" i="18"/>
  <c r="A270" i="18"/>
  <c r="K269" i="18"/>
  <c r="H269" i="18"/>
  <c r="G269" i="18"/>
  <c r="J269" i="18" s="1"/>
  <c r="C269" i="18"/>
  <c r="B269" i="18"/>
  <c r="A269" i="18"/>
  <c r="K268" i="18"/>
  <c r="H268" i="18"/>
  <c r="G268" i="18"/>
  <c r="J268" i="18" s="1"/>
  <c r="C268" i="18"/>
  <c r="B268" i="18"/>
  <c r="A268" i="18"/>
  <c r="K267" i="18"/>
  <c r="H267" i="18"/>
  <c r="G267" i="18"/>
  <c r="J267" i="18" s="1"/>
  <c r="C267" i="18"/>
  <c r="B267" i="18"/>
  <c r="A267" i="18"/>
  <c r="K266" i="18"/>
  <c r="H266" i="18"/>
  <c r="G266" i="18"/>
  <c r="J266" i="18" s="1"/>
  <c r="C266" i="18"/>
  <c r="B266" i="18"/>
  <c r="A266" i="18"/>
  <c r="K265" i="18"/>
  <c r="H265" i="18"/>
  <c r="G265" i="18"/>
  <c r="J265" i="18" s="1"/>
  <c r="C265" i="18"/>
  <c r="B265" i="18"/>
  <c r="A265" i="18"/>
  <c r="K264" i="18"/>
  <c r="H264" i="18"/>
  <c r="G264" i="18"/>
  <c r="J264" i="18" s="1"/>
  <c r="C264" i="18"/>
  <c r="B264" i="18"/>
  <c r="A264" i="18"/>
  <c r="K263" i="18"/>
  <c r="H263" i="18"/>
  <c r="G263" i="18"/>
  <c r="J263" i="18" s="1"/>
  <c r="C263" i="18"/>
  <c r="B263" i="18"/>
  <c r="A263" i="18"/>
  <c r="K262" i="18"/>
  <c r="H262" i="18"/>
  <c r="G262" i="18"/>
  <c r="J262" i="18" s="1"/>
  <c r="C262" i="18"/>
  <c r="B262" i="18"/>
  <c r="A262" i="18"/>
  <c r="K261" i="18"/>
  <c r="H261" i="18"/>
  <c r="G261" i="18"/>
  <c r="J261" i="18" s="1"/>
  <c r="C261" i="18"/>
  <c r="B261" i="18"/>
  <c r="A261" i="18"/>
  <c r="K260" i="18"/>
  <c r="H260" i="18"/>
  <c r="G260" i="18"/>
  <c r="J260" i="18" s="1"/>
  <c r="C260" i="18"/>
  <c r="B260" i="18"/>
  <c r="A260" i="18"/>
  <c r="K259" i="18"/>
  <c r="H259" i="18"/>
  <c r="G259" i="18"/>
  <c r="J259" i="18" s="1"/>
  <c r="C259" i="18"/>
  <c r="B259" i="18"/>
  <c r="A259" i="18"/>
  <c r="K258" i="18"/>
  <c r="H258" i="18"/>
  <c r="G258" i="18"/>
  <c r="J258" i="18" s="1"/>
  <c r="J278" i="18" s="1"/>
  <c r="C258" i="18"/>
  <c r="B258" i="18"/>
  <c r="A258" i="18"/>
  <c r="E256" i="18"/>
  <c r="D256" i="18"/>
  <c r="J251" i="18"/>
  <c r="K247" i="18"/>
  <c r="K246" i="18"/>
  <c r="H246" i="18"/>
  <c r="G246" i="18"/>
  <c r="J246" i="18" s="1"/>
  <c r="C246" i="18"/>
  <c r="B246" i="18"/>
  <c r="A246" i="18"/>
  <c r="K245" i="18"/>
  <c r="H245" i="18"/>
  <c r="G245" i="18"/>
  <c r="J245" i="18" s="1"/>
  <c r="C245" i="18"/>
  <c r="B245" i="18"/>
  <c r="A245" i="18"/>
  <c r="K244" i="18"/>
  <c r="H244" i="18"/>
  <c r="G244" i="18"/>
  <c r="J244" i="18" s="1"/>
  <c r="C244" i="18"/>
  <c r="B244" i="18"/>
  <c r="A244" i="18"/>
  <c r="K243" i="18"/>
  <c r="H243" i="18"/>
  <c r="G243" i="18"/>
  <c r="J243" i="18" s="1"/>
  <c r="C243" i="18"/>
  <c r="B243" i="18"/>
  <c r="A243" i="18"/>
  <c r="K242" i="18"/>
  <c r="H242" i="18"/>
  <c r="G242" i="18"/>
  <c r="J242" i="18" s="1"/>
  <c r="C242" i="18"/>
  <c r="B242" i="18"/>
  <c r="A242" i="18"/>
  <c r="K241" i="18"/>
  <c r="H241" i="18"/>
  <c r="G241" i="18"/>
  <c r="J241" i="18" s="1"/>
  <c r="C241" i="18"/>
  <c r="B241" i="18"/>
  <c r="A241" i="18"/>
  <c r="K240" i="18"/>
  <c r="H240" i="18"/>
  <c r="G240" i="18"/>
  <c r="J240" i="18" s="1"/>
  <c r="C240" i="18"/>
  <c r="B240" i="18"/>
  <c r="A240" i="18"/>
  <c r="K239" i="18"/>
  <c r="H239" i="18"/>
  <c r="G239" i="18"/>
  <c r="J239" i="18" s="1"/>
  <c r="C239" i="18"/>
  <c r="B239" i="18"/>
  <c r="A239" i="18"/>
  <c r="K238" i="18"/>
  <c r="H238" i="18"/>
  <c r="G238" i="18"/>
  <c r="J238" i="18" s="1"/>
  <c r="C238" i="18"/>
  <c r="B238" i="18"/>
  <c r="A238" i="18"/>
  <c r="K237" i="18"/>
  <c r="H237" i="18"/>
  <c r="G237" i="18"/>
  <c r="J237" i="18" s="1"/>
  <c r="C237" i="18"/>
  <c r="B237" i="18"/>
  <c r="A237" i="18"/>
  <c r="K236" i="18"/>
  <c r="H236" i="18"/>
  <c r="G236" i="18"/>
  <c r="J236" i="18" s="1"/>
  <c r="C236" i="18"/>
  <c r="B236" i="18"/>
  <c r="A236" i="18"/>
  <c r="K235" i="18"/>
  <c r="H235" i="18"/>
  <c r="G235" i="18"/>
  <c r="J235" i="18" s="1"/>
  <c r="C235" i="18"/>
  <c r="B235" i="18"/>
  <c r="A235" i="18"/>
  <c r="K234" i="18"/>
  <c r="H234" i="18"/>
  <c r="G234" i="18"/>
  <c r="J234" i="18" s="1"/>
  <c r="C234" i="18"/>
  <c r="B234" i="18"/>
  <c r="A234" i="18"/>
  <c r="K233" i="18"/>
  <c r="H233" i="18"/>
  <c r="G233" i="18"/>
  <c r="J233" i="18" s="1"/>
  <c r="C233" i="18"/>
  <c r="B233" i="18"/>
  <c r="A233" i="18"/>
  <c r="K232" i="18"/>
  <c r="H232" i="18"/>
  <c r="G232" i="18"/>
  <c r="J232" i="18" s="1"/>
  <c r="C232" i="18"/>
  <c r="B232" i="18"/>
  <c r="A232" i="18"/>
  <c r="K231" i="18"/>
  <c r="H231" i="18"/>
  <c r="G231" i="18"/>
  <c r="J231" i="18" s="1"/>
  <c r="C231" i="18"/>
  <c r="B231" i="18"/>
  <c r="A231" i="18"/>
  <c r="K230" i="18"/>
  <c r="H230" i="18"/>
  <c r="G230" i="18"/>
  <c r="J230" i="18" s="1"/>
  <c r="C230" i="18"/>
  <c r="B230" i="18"/>
  <c r="A230" i="18"/>
  <c r="K229" i="18"/>
  <c r="H229" i="18"/>
  <c r="G229" i="18"/>
  <c r="J229" i="18" s="1"/>
  <c r="C229" i="18"/>
  <c r="B229" i="18"/>
  <c r="A229" i="18"/>
  <c r="K228" i="18"/>
  <c r="H228" i="18"/>
  <c r="G228" i="18"/>
  <c r="J228" i="18" s="1"/>
  <c r="C228" i="18"/>
  <c r="B228" i="18"/>
  <c r="A228" i="18"/>
  <c r="K227" i="18"/>
  <c r="H227" i="18"/>
  <c r="G227" i="18"/>
  <c r="J227" i="18" s="1"/>
  <c r="C227" i="18"/>
  <c r="B227" i="18"/>
  <c r="A227" i="18"/>
  <c r="E225" i="18"/>
  <c r="D225" i="18"/>
  <c r="J220" i="18"/>
  <c r="K216" i="18"/>
  <c r="K215" i="18"/>
  <c r="H215" i="18"/>
  <c r="G215" i="18"/>
  <c r="J215" i="18" s="1"/>
  <c r="C215" i="18"/>
  <c r="B215" i="18"/>
  <c r="A215" i="18"/>
  <c r="K214" i="18"/>
  <c r="H214" i="18"/>
  <c r="G214" i="18"/>
  <c r="J214" i="18" s="1"/>
  <c r="C214" i="18"/>
  <c r="B214" i="18"/>
  <c r="A214" i="18"/>
  <c r="K213" i="18"/>
  <c r="H213" i="18"/>
  <c r="G213" i="18"/>
  <c r="J213" i="18" s="1"/>
  <c r="C213" i="18"/>
  <c r="B213" i="18"/>
  <c r="A213" i="18"/>
  <c r="K212" i="18"/>
  <c r="H212" i="18"/>
  <c r="G212" i="18"/>
  <c r="J212" i="18" s="1"/>
  <c r="C212" i="18"/>
  <c r="B212" i="18"/>
  <c r="A212" i="18"/>
  <c r="K211" i="18"/>
  <c r="H211" i="18"/>
  <c r="G211" i="18"/>
  <c r="J211" i="18" s="1"/>
  <c r="C211" i="18"/>
  <c r="B211" i="18"/>
  <c r="A211" i="18"/>
  <c r="K210" i="18"/>
  <c r="H210" i="18"/>
  <c r="G210" i="18"/>
  <c r="J210" i="18" s="1"/>
  <c r="C210" i="18"/>
  <c r="B210" i="18"/>
  <c r="A210" i="18"/>
  <c r="K209" i="18"/>
  <c r="H209" i="18"/>
  <c r="G209" i="18"/>
  <c r="J209" i="18" s="1"/>
  <c r="C209" i="18"/>
  <c r="B209" i="18"/>
  <c r="A209" i="18"/>
  <c r="K208" i="18"/>
  <c r="H208" i="18"/>
  <c r="G208" i="18"/>
  <c r="J208" i="18" s="1"/>
  <c r="C208" i="18"/>
  <c r="B208" i="18"/>
  <c r="A208" i="18"/>
  <c r="K207" i="18"/>
  <c r="H207" i="18"/>
  <c r="G207" i="18"/>
  <c r="J207" i="18" s="1"/>
  <c r="C207" i="18"/>
  <c r="B207" i="18"/>
  <c r="A207" i="18"/>
  <c r="K206" i="18"/>
  <c r="H206" i="18"/>
  <c r="G206" i="18"/>
  <c r="J206" i="18" s="1"/>
  <c r="C206" i="18"/>
  <c r="B206" i="18"/>
  <c r="A206" i="18"/>
  <c r="K205" i="18"/>
  <c r="H205" i="18"/>
  <c r="G205" i="18"/>
  <c r="J205" i="18" s="1"/>
  <c r="C205" i="18"/>
  <c r="B205" i="18"/>
  <c r="A205" i="18"/>
  <c r="K204" i="18"/>
  <c r="H204" i="18"/>
  <c r="G204" i="18"/>
  <c r="J204" i="18" s="1"/>
  <c r="C204" i="18"/>
  <c r="B204" i="18"/>
  <c r="A204" i="18"/>
  <c r="K203" i="18"/>
  <c r="H203" i="18"/>
  <c r="G203" i="18"/>
  <c r="J203" i="18" s="1"/>
  <c r="C203" i="18"/>
  <c r="B203" i="18"/>
  <c r="A203" i="18"/>
  <c r="K202" i="18"/>
  <c r="H202" i="18"/>
  <c r="G202" i="18"/>
  <c r="J202" i="18" s="1"/>
  <c r="C202" i="18"/>
  <c r="B202" i="18"/>
  <c r="A202" i="18"/>
  <c r="K201" i="18"/>
  <c r="H201" i="18"/>
  <c r="G201" i="18"/>
  <c r="J201" i="18" s="1"/>
  <c r="C201" i="18"/>
  <c r="B201" i="18"/>
  <c r="A201" i="18"/>
  <c r="K200" i="18"/>
  <c r="H200" i="18"/>
  <c r="G200" i="18"/>
  <c r="J200" i="18" s="1"/>
  <c r="C200" i="18"/>
  <c r="B200" i="18"/>
  <c r="A200" i="18"/>
  <c r="K199" i="18"/>
  <c r="H199" i="18"/>
  <c r="G199" i="18"/>
  <c r="J199" i="18" s="1"/>
  <c r="C199" i="18"/>
  <c r="B199" i="18"/>
  <c r="A199" i="18"/>
  <c r="K198" i="18"/>
  <c r="H198" i="18"/>
  <c r="G198" i="18"/>
  <c r="J198" i="18" s="1"/>
  <c r="C198" i="18"/>
  <c r="B198" i="18"/>
  <c r="A198" i="18"/>
  <c r="K197" i="18"/>
  <c r="H197" i="18"/>
  <c r="G197" i="18"/>
  <c r="J197" i="18" s="1"/>
  <c r="C197" i="18"/>
  <c r="B197" i="18"/>
  <c r="A197" i="18"/>
  <c r="K196" i="18"/>
  <c r="H196" i="18"/>
  <c r="G196" i="18"/>
  <c r="J196" i="18" s="1"/>
  <c r="C196" i="18"/>
  <c r="B196" i="18"/>
  <c r="A196" i="18"/>
  <c r="E194" i="18"/>
  <c r="D194" i="18"/>
  <c r="J189" i="18"/>
  <c r="K185" i="18"/>
  <c r="K184" i="18"/>
  <c r="H184" i="18"/>
  <c r="G184" i="18"/>
  <c r="J184" i="18" s="1"/>
  <c r="C184" i="18"/>
  <c r="B184" i="18"/>
  <c r="A184" i="18"/>
  <c r="K183" i="18"/>
  <c r="H183" i="18"/>
  <c r="G183" i="18"/>
  <c r="J183" i="18" s="1"/>
  <c r="C183" i="18"/>
  <c r="B183" i="18"/>
  <c r="A183" i="18"/>
  <c r="K182" i="18"/>
  <c r="H182" i="18"/>
  <c r="G182" i="18"/>
  <c r="J182" i="18" s="1"/>
  <c r="C182" i="18"/>
  <c r="B182" i="18"/>
  <c r="A182" i="18"/>
  <c r="K181" i="18"/>
  <c r="H181" i="18"/>
  <c r="G181" i="18"/>
  <c r="J181" i="18" s="1"/>
  <c r="C181" i="18"/>
  <c r="B181" i="18"/>
  <c r="A181" i="18"/>
  <c r="K180" i="18"/>
  <c r="H180" i="18"/>
  <c r="G180" i="18"/>
  <c r="J180" i="18" s="1"/>
  <c r="C180" i="18"/>
  <c r="B180" i="18"/>
  <c r="A180" i="18"/>
  <c r="K179" i="18"/>
  <c r="H179" i="18"/>
  <c r="G179" i="18"/>
  <c r="J179" i="18" s="1"/>
  <c r="C179" i="18"/>
  <c r="B179" i="18"/>
  <c r="A179" i="18"/>
  <c r="K178" i="18"/>
  <c r="H178" i="18"/>
  <c r="G178" i="18"/>
  <c r="J178" i="18" s="1"/>
  <c r="C178" i="18"/>
  <c r="B178" i="18"/>
  <c r="A178" i="18"/>
  <c r="K177" i="18"/>
  <c r="H177" i="18"/>
  <c r="G177" i="18"/>
  <c r="J177" i="18" s="1"/>
  <c r="C177" i="18"/>
  <c r="B177" i="18"/>
  <c r="A177" i="18"/>
  <c r="K176" i="18"/>
  <c r="H176" i="18"/>
  <c r="G176" i="18"/>
  <c r="J176" i="18" s="1"/>
  <c r="C176" i="18"/>
  <c r="B176" i="18"/>
  <c r="A176" i="18"/>
  <c r="K175" i="18"/>
  <c r="H175" i="18"/>
  <c r="G175" i="18"/>
  <c r="J175" i="18" s="1"/>
  <c r="C175" i="18"/>
  <c r="B175" i="18"/>
  <c r="A175" i="18"/>
  <c r="K174" i="18"/>
  <c r="H174" i="18"/>
  <c r="G174" i="18"/>
  <c r="J174" i="18" s="1"/>
  <c r="C174" i="18"/>
  <c r="B174" i="18"/>
  <c r="A174" i="18"/>
  <c r="K173" i="18"/>
  <c r="H173" i="18"/>
  <c r="G173" i="18"/>
  <c r="J173" i="18" s="1"/>
  <c r="C173" i="18"/>
  <c r="B173" i="18"/>
  <c r="A173" i="18"/>
  <c r="K172" i="18"/>
  <c r="H172" i="18"/>
  <c r="G172" i="18"/>
  <c r="J172" i="18" s="1"/>
  <c r="C172" i="18"/>
  <c r="B172" i="18"/>
  <c r="A172" i="18"/>
  <c r="K171" i="18"/>
  <c r="H171" i="18"/>
  <c r="G171" i="18"/>
  <c r="J171" i="18" s="1"/>
  <c r="C171" i="18"/>
  <c r="B171" i="18"/>
  <c r="A171" i="18"/>
  <c r="K170" i="18"/>
  <c r="H170" i="18"/>
  <c r="G170" i="18"/>
  <c r="J170" i="18" s="1"/>
  <c r="C170" i="18"/>
  <c r="B170" i="18"/>
  <c r="A170" i="18"/>
  <c r="K169" i="18"/>
  <c r="H169" i="18"/>
  <c r="G169" i="18"/>
  <c r="J169" i="18" s="1"/>
  <c r="C169" i="18"/>
  <c r="B169" i="18"/>
  <c r="A169" i="18"/>
  <c r="K168" i="18"/>
  <c r="H168" i="18"/>
  <c r="G168" i="18"/>
  <c r="J168" i="18" s="1"/>
  <c r="C168" i="18"/>
  <c r="B168" i="18"/>
  <c r="A168" i="18"/>
  <c r="K167" i="18"/>
  <c r="H167" i="18"/>
  <c r="G167" i="18"/>
  <c r="J167" i="18" s="1"/>
  <c r="C167" i="18"/>
  <c r="B167" i="18"/>
  <c r="A167" i="18"/>
  <c r="K166" i="18"/>
  <c r="H166" i="18"/>
  <c r="G166" i="18"/>
  <c r="J166" i="18" s="1"/>
  <c r="C166" i="18"/>
  <c r="B166" i="18"/>
  <c r="A166" i="18"/>
  <c r="K165" i="18"/>
  <c r="H165" i="18"/>
  <c r="G165" i="18"/>
  <c r="J165" i="18" s="1"/>
  <c r="J185" i="18" s="1"/>
  <c r="C165" i="18"/>
  <c r="B165" i="18"/>
  <c r="A165" i="18"/>
  <c r="E163" i="18"/>
  <c r="D163" i="18"/>
  <c r="J158" i="18"/>
  <c r="K154" i="18"/>
  <c r="K153" i="18"/>
  <c r="H153" i="18"/>
  <c r="G153" i="18"/>
  <c r="J153" i="18" s="1"/>
  <c r="C153" i="18"/>
  <c r="B153" i="18"/>
  <c r="A153" i="18"/>
  <c r="K152" i="18"/>
  <c r="H152" i="18"/>
  <c r="G152" i="18"/>
  <c r="J152" i="18" s="1"/>
  <c r="C152" i="18"/>
  <c r="B152" i="18"/>
  <c r="A152" i="18"/>
  <c r="K151" i="18"/>
  <c r="H151" i="18"/>
  <c r="G151" i="18"/>
  <c r="J151" i="18" s="1"/>
  <c r="C151" i="18"/>
  <c r="B151" i="18"/>
  <c r="A151" i="18"/>
  <c r="K150" i="18"/>
  <c r="H150" i="18"/>
  <c r="G150" i="18"/>
  <c r="J150" i="18" s="1"/>
  <c r="C150" i="18"/>
  <c r="B150" i="18"/>
  <c r="A150" i="18"/>
  <c r="K149" i="18"/>
  <c r="H149" i="18"/>
  <c r="G149" i="18"/>
  <c r="J149" i="18" s="1"/>
  <c r="C149" i="18"/>
  <c r="B149" i="18"/>
  <c r="A149" i="18"/>
  <c r="K148" i="18"/>
  <c r="H148" i="18"/>
  <c r="G148" i="18"/>
  <c r="J148" i="18" s="1"/>
  <c r="C148" i="18"/>
  <c r="B148" i="18"/>
  <c r="A148" i="18"/>
  <c r="K147" i="18"/>
  <c r="H147" i="18"/>
  <c r="G147" i="18"/>
  <c r="J147" i="18" s="1"/>
  <c r="C147" i="18"/>
  <c r="B147" i="18"/>
  <c r="A147" i="18"/>
  <c r="K146" i="18"/>
  <c r="H146" i="18"/>
  <c r="G146" i="18"/>
  <c r="J146" i="18" s="1"/>
  <c r="C146" i="18"/>
  <c r="B146" i="18"/>
  <c r="A146" i="18"/>
  <c r="K145" i="18"/>
  <c r="H145" i="18"/>
  <c r="G145" i="18"/>
  <c r="J145" i="18" s="1"/>
  <c r="C145" i="18"/>
  <c r="B145" i="18"/>
  <c r="A145" i="18"/>
  <c r="K144" i="18"/>
  <c r="H144" i="18"/>
  <c r="G144" i="18"/>
  <c r="J144" i="18" s="1"/>
  <c r="C144" i="18"/>
  <c r="B144" i="18"/>
  <c r="A144" i="18"/>
  <c r="K143" i="18"/>
  <c r="H143" i="18"/>
  <c r="G143" i="18"/>
  <c r="J143" i="18" s="1"/>
  <c r="C143" i="18"/>
  <c r="B143" i="18"/>
  <c r="A143" i="18"/>
  <c r="K142" i="18"/>
  <c r="H142" i="18"/>
  <c r="G142" i="18"/>
  <c r="J142" i="18" s="1"/>
  <c r="C142" i="18"/>
  <c r="B142" i="18"/>
  <c r="A142" i="18"/>
  <c r="K141" i="18"/>
  <c r="H141" i="18"/>
  <c r="G141" i="18"/>
  <c r="J141" i="18" s="1"/>
  <c r="C141" i="18"/>
  <c r="B141" i="18"/>
  <c r="A141" i="18"/>
  <c r="K140" i="18"/>
  <c r="H140" i="18"/>
  <c r="G140" i="18"/>
  <c r="J140" i="18" s="1"/>
  <c r="C140" i="18"/>
  <c r="B140" i="18"/>
  <c r="A140" i="18"/>
  <c r="K139" i="18"/>
  <c r="H139" i="18"/>
  <c r="G139" i="18"/>
  <c r="J139" i="18" s="1"/>
  <c r="C139" i="18"/>
  <c r="B139" i="18"/>
  <c r="A139" i="18"/>
  <c r="K138" i="18"/>
  <c r="H138" i="18"/>
  <c r="G138" i="18"/>
  <c r="J138" i="18" s="1"/>
  <c r="C138" i="18"/>
  <c r="B138" i="18"/>
  <c r="A138" i="18"/>
  <c r="K137" i="18"/>
  <c r="H137" i="18"/>
  <c r="G137" i="18"/>
  <c r="J137" i="18" s="1"/>
  <c r="C137" i="18"/>
  <c r="B137" i="18"/>
  <c r="A137" i="18"/>
  <c r="K136" i="18"/>
  <c r="H136" i="18"/>
  <c r="G136" i="18"/>
  <c r="J136" i="18" s="1"/>
  <c r="C136" i="18"/>
  <c r="B136" i="18"/>
  <c r="A136" i="18"/>
  <c r="K135" i="18"/>
  <c r="H135" i="18"/>
  <c r="G135" i="18"/>
  <c r="J135" i="18" s="1"/>
  <c r="C135" i="18"/>
  <c r="B135" i="18"/>
  <c r="A135" i="18"/>
  <c r="K134" i="18"/>
  <c r="H134" i="18"/>
  <c r="G134" i="18"/>
  <c r="J134" i="18" s="1"/>
  <c r="J154" i="18" s="1"/>
  <c r="C134" i="18"/>
  <c r="B134" i="18"/>
  <c r="A134" i="18"/>
  <c r="E132" i="18"/>
  <c r="D132" i="18"/>
  <c r="J127" i="18"/>
  <c r="K123" i="18"/>
  <c r="K122" i="18"/>
  <c r="H122" i="18"/>
  <c r="G122" i="18"/>
  <c r="J122" i="18" s="1"/>
  <c r="C122" i="18"/>
  <c r="B122" i="18"/>
  <c r="A122" i="18"/>
  <c r="K121" i="18"/>
  <c r="H121" i="18"/>
  <c r="G121" i="18"/>
  <c r="J121" i="18" s="1"/>
  <c r="C121" i="18"/>
  <c r="B121" i="18"/>
  <c r="A121" i="18"/>
  <c r="K120" i="18"/>
  <c r="H120" i="18"/>
  <c r="G120" i="18"/>
  <c r="J120" i="18" s="1"/>
  <c r="C120" i="18"/>
  <c r="B120" i="18"/>
  <c r="A120" i="18"/>
  <c r="K119" i="18"/>
  <c r="H119" i="18"/>
  <c r="G119" i="18"/>
  <c r="J119" i="18" s="1"/>
  <c r="C119" i="18"/>
  <c r="B119" i="18"/>
  <c r="A119" i="18"/>
  <c r="K118" i="18"/>
  <c r="H118" i="18"/>
  <c r="G118" i="18"/>
  <c r="J118" i="18" s="1"/>
  <c r="C118" i="18"/>
  <c r="B118" i="18"/>
  <c r="A118" i="18"/>
  <c r="K117" i="18"/>
  <c r="H117" i="18"/>
  <c r="G117" i="18"/>
  <c r="J117" i="18" s="1"/>
  <c r="C117" i="18"/>
  <c r="B117" i="18"/>
  <c r="A117" i="18"/>
  <c r="K116" i="18"/>
  <c r="H116" i="18"/>
  <c r="G116" i="18"/>
  <c r="J116" i="18" s="1"/>
  <c r="C116" i="18"/>
  <c r="B116" i="18"/>
  <c r="A116" i="18"/>
  <c r="K115" i="18"/>
  <c r="H115" i="18"/>
  <c r="G115" i="18"/>
  <c r="J115" i="18" s="1"/>
  <c r="C115" i="18"/>
  <c r="B115" i="18"/>
  <c r="A115" i="18"/>
  <c r="K114" i="18"/>
  <c r="H114" i="18"/>
  <c r="G114" i="18"/>
  <c r="J114" i="18" s="1"/>
  <c r="C114" i="18"/>
  <c r="B114" i="18"/>
  <c r="A114" i="18"/>
  <c r="K113" i="18"/>
  <c r="H113" i="18"/>
  <c r="G113" i="18"/>
  <c r="J113" i="18" s="1"/>
  <c r="C113" i="18"/>
  <c r="B113" i="18"/>
  <c r="A113" i="18"/>
  <c r="K112" i="18"/>
  <c r="H112" i="18"/>
  <c r="G112" i="18"/>
  <c r="J112" i="18" s="1"/>
  <c r="C112" i="18"/>
  <c r="B112" i="18"/>
  <c r="A112" i="18"/>
  <c r="K111" i="18"/>
  <c r="H111" i="18"/>
  <c r="G111" i="18"/>
  <c r="J111" i="18" s="1"/>
  <c r="C111" i="18"/>
  <c r="B111" i="18"/>
  <c r="A111" i="18"/>
  <c r="K110" i="18"/>
  <c r="H110" i="18"/>
  <c r="G110" i="18"/>
  <c r="J110" i="18" s="1"/>
  <c r="C110" i="18"/>
  <c r="B110" i="18"/>
  <c r="A110" i="18"/>
  <c r="K109" i="18"/>
  <c r="H109" i="18"/>
  <c r="G109" i="18"/>
  <c r="J109" i="18" s="1"/>
  <c r="C109" i="18"/>
  <c r="B109" i="18"/>
  <c r="A109" i="18"/>
  <c r="K108" i="18"/>
  <c r="H108" i="18"/>
  <c r="G108" i="18"/>
  <c r="J108" i="18" s="1"/>
  <c r="C108" i="18"/>
  <c r="B108" i="18"/>
  <c r="A108" i="18"/>
  <c r="K107" i="18"/>
  <c r="H107" i="18"/>
  <c r="G107" i="18"/>
  <c r="J107" i="18" s="1"/>
  <c r="C107" i="18"/>
  <c r="B107" i="18"/>
  <c r="A107" i="18"/>
  <c r="K106" i="18"/>
  <c r="H106" i="18"/>
  <c r="G106" i="18"/>
  <c r="J106" i="18" s="1"/>
  <c r="C106" i="18"/>
  <c r="B106" i="18"/>
  <c r="A106" i="18"/>
  <c r="K105" i="18"/>
  <c r="H105" i="18"/>
  <c r="G105" i="18"/>
  <c r="J105" i="18" s="1"/>
  <c r="C105" i="18"/>
  <c r="B105" i="18"/>
  <c r="A105" i="18"/>
  <c r="K104" i="18"/>
  <c r="H104" i="18"/>
  <c r="G104" i="18"/>
  <c r="J104" i="18" s="1"/>
  <c r="C104" i="18"/>
  <c r="B104" i="18"/>
  <c r="A104" i="18"/>
  <c r="K103" i="18"/>
  <c r="H103" i="18"/>
  <c r="G103" i="18"/>
  <c r="J103" i="18" s="1"/>
  <c r="C103" i="18"/>
  <c r="B103" i="18"/>
  <c r="A103" i="18"/>
  <c r="E101" i="18"/>
  <c r="D101" i="18"/>
  <c r="J96" i="18"/>
  <c r="K92" i="18"/>
  <c r="K91" i="18"/>
  <c r="H91" i="18"/>
  <c r="G91" i="18"/>
  <c r="J91" i="18" s="1"/>
  <c r="C91" i="18"/>
  <c r="B91" i="18"/>
  <c r="A91" i="18"/>
  <c r="K90" i="18"/>
  <c r="H90" i="18"/>
  <c r="G90" i="18"/>
  <c r="J90" i="18" s="1"/>
  <c r="C90" i="18"/>
  <c r="B90" i="18"/>
  <c r="A90" i="18"/>
  <c r="K89" i="18"/>
  <c r="H89" i="18"/>
  <c r="G89" i="18"/>
  <c r="J89" i="18" s="1"/>
  <c r="C89" i="18"/>
  <c r="B89" i="18"/>
  <c r="A89" i="18"/>
  <c r="K88" i="18"/>
  <c r="H88" i="18"/>
  <c r="G88" i="18"/>
  <c r="J88" i="18" s="1"/>
  <c r="C88" i="18"/>
  <c r="B88" i="18"/>
  <c r="A88" i="18"/>
  <c r="K87" i="18"/>
  <c r="H87" i="18"/>
  <c r="G87" i="18"/>
  <c r="J87" i="18" s="1"/>
  <c r="C87" i="18"/>
  <c r="B87" i="18"/>
  <c r="A87" i="18"/>
  <c r="K86" i="18"/>
  <c r="H86" i="18"/>
  <c r="G86" i="18"/>
  <c r="J86" i="18" s="1"/>
  <c r="C86" i="18"/>
  <c r="B86" i="18"/>
  <c r="A86" i="18"/>
  <c r="K85" i="18"/>
  <c r="H85" i="18"/>
  <c r="G85" i="18"/>
  <c r="J85" i="18" s="1"/>
  <c r="C85" i="18"/>
  <c r="B85" i="18"/>
  <c r="A85" i="18"/>
  <c r="K84" i="18"/>
  <c r="H84" i="18"/>
  <c r="G84" i="18"/>
  <c r="J84" i="18" s="1"/>
  <c r="C84" i="18"/>
  <c r="B84" i="18"/>
  <c r="A84" i="18"/>
  <c r="K83" i="18"/>
  <c r="H83" i="18"/>
  <c r="G83" i="18"/>
  <c r="J83" i="18" s="1"/>
  <c r="C83" i="18"/>
  <c r="B83" i="18"/>
  <c r="A83" i="18"/>
  <c r="K82" i="18"/>
  <c r="H82" i="18"/>
  <c r="G82" i="18"/>
  <c r="J82" i="18" s="1"/>
  <c r="C82" i="18"/>
  <c r="B82" i="18"/>
  <c r="A82" i="18"/>
  <c r="K81" i="18"/>
  <c r="H81" i="18"/>
  <c r="G81" i="18"/>
  <c r="J81" i="18" s="1"/>
  <c r="C81" i="18"/>
  <c r="B81" i="18"/>
  <c r="A81" i="18"/>
  <c r="K80" i="18"/>
  <c r="H80" i="18"/>
  <c r="G80" i="18"/>
  <c r="J80" i="18" s="1"/>
  <c r="C80" i="18"/>
  <c r="B80" i="18"/>
  <c r="A80" i="18"/>
  <c r="K79" i="18"/>
  <c r="H79" i="18"/>
  <c r="G79" i="18"/>
  <c r="J79" i="18" s="1"/>
  <c r="C79" i="18"/>
  <c r="B79" i="18"/>
  <c r="A79" i="18"/>
  <c r="K78" i="18"/>
  <c r="H78" i="18"/>
  <c r="G78" i="18"/>
  <c r="J78" i="18" s="1"/>
  <c r="C78" i="18"/>
  <c r="B78" i="18"/>
  <c r="A78" i="18"/>
  <c r="K77" i="18"/>
  <c r="H77" i="18"/>
  <c r="G77" i="18"/>
  <c r="J77" i="18" s="1"/>
  <c r="C77" i="18"/>
  <c r="B77" i="18"/>
  <c r="A77" i="18"/>
  <c r="K76" i="18"/>
  <c r="H76" i="18"/>
  <c r="G76" i="18"/>
  <c r="J76" i="18" s="1"/>
  <c r="C76" i="18"/>
  <c r="B76" i="18"/>
  <c r="A76" i="18"/>
  <c r="K75" i="18"/>
  <c r="H75" i="18"/>
  <c r="G75" i="18"/>
  <c r="J75" i="18" s="1"/>
  <c r="C75" i="18"/>
  <c r="B75" i="18"/>
  <c r="A75" i="18"/>
  <c r="K74" i="18"/>
  <c r="H74" i="18"/>
  <c r="G74" i="18"/>
  <c r="J74" i="18" s="1"/>
  <c r="C74" i="18"/>
  <c r="B74" i="18"/>
  <c r="A74" i="18"/>
  <c r="K73" i="18"/>
  <c r="H73" i="18"/>
  <c r="G73" i="18"/>
  <c r="J73" i="18" s="1"/>
  <c r="C73" i="18"/>
  <c r="B73" i="18"/>
  <c r="A73" i="18"/>
  <c r="K72" i="18"/>
  <c r="H72" i="18"/>
  <c r="G72" i="18"/>
  <c r="J72" i="18" s="1"/>
  <c r="C72" i="18"/>
  <c r="B72" i="18"/>
  <c r="A72" i="18"/>
  <c r="E70" i="18"/>
  <c r="D70" i="18"/>
  <c r="B70" i="18"/>
  <c r="B101" i="18" s="1"/>
  <c r="B132" i="18" s="1"/>
  <c r="B163" i="18" s="1"/>
  <c r="B194" i="18" s="1"/>
  <c r="B225" i="18" s="1"/>
  <c r="B256" i="18" s="1"/>
  <c r="J65" i="18"/>
  <c r="K61" i="18"/>
  <c r="K60" i="18"/>
  <c r="H60" i="18"/>
  <c r="G60" i="18"/>
  <c r="J60" i="18" s="1"/>
  <c r="C60" i="18"/>
  <c r="B60" i="18"/>
  <c r="A60" i="18"/>
  <c r="K59" i="18"/>
  <c r="H59" i="18"/>
  <c r="G59" i="18"/>
  <c r="J59" i="18" s="1"/>
  <c r="C59" i="18"/>
  <c r="B59" i="18"/>
  <c r="A59" i="18"/>
  <c r="K58" i="18"/>
  <c r="H58" i="18"/>
  <c r="G58" i="18"/>
  <c r="J58" i="18" s="1"/>
  <c r="C58" i="18"/>
  <c r="B58" i="18"/>
  <c r="A58" i="18"/>
  <c r="K57" i="18"/>
  <c r="H57" i="18"/>
  <c r="G57" i="18"/>
  <c r="J57" i="18" s="1"/>
  <c r="C57" i="18"/>
  <c r="B57" i="18"/>
  <c r="A57" i="18"/>
  <c r="K56" i="18"/>
  <c r="H56" i="18"/>
  <c r="G56" i="18"/>
  <c r="J56" i="18" s="1"/>
  <c r="C56" i="18"/>
  <c r="B56" i="18"/>
  <c r="A56" i="18"/>
  <c r="K55" i="18"/>
  <c r="H55" i="18"/>
  <c r="G55" i="18"/>
  <c r="J55" i="18" s="1"/>
  <c r="C55" i="18"/>
  <c r="B55" i="18"/>
  <c r="A55" i="18"/>
  <c r="K54" i="18"/>
  <c r="H54" i="18"/>
  <c r="G54" i="18"/>
  <c r="J54" i="18" s="1"/>
  <c r="C54" i="18"/>
  <c r="B54" i="18"/>
  <c r="A54" i="18"/>
  <c r="K53" i="18"/>
  <c r="H53" i="18"/>
  <c r="G53" i="18"/>
  <c r="J53" i="18" s="1"/>
  <c r="C53" i="18"/>
  <c r="B53" i="18"/>
  <c r="A53" i="18"/>
  <c r="K52" i="18"/>
  <c r="H52" i="18"/>
  <c r="G52" i="18"/>
  <c r="J52" i="18" s="1"/>
  <c r="C52" i="18"/>
  <c r="B52" i="18"/>
  <c r="A52" i="18"/>
  <c r="K51" i="18"/>
  <c r="H51" i="18"/>
  <c r="G51" i="18"/>
  <c r="J51" i="18" s="1"/>
  <c r="C51" i="18"/>
  <c r="B51" i="18"/>
  <c r="A51" i="18"/>
  <c r="K50" i="18"/>
  <c r="H50" i="18"/>
  <c r="G50" i="18"/>
  <c r="J50" i="18" s="1"/>
  <c r="C50" i="18"/>
  <c r="B50" i="18"/>
  <c r="A50" i="18"/>
  <c r="K49" i="18"/>
  <c r="H49" i="18"/>
  <c r="G49" i="18"/>
  <c r="J49" i="18" s="1"/>
  <c r="C49" i="18"/>
  <c r="B49" i="18"/>
  <c r="A49" i="18"/>
  <c r="K48" i="18"/>
  <c r="H48" i="18"/>
  <c r="G48" i="18"/>
  <c r="J48" i="18" s="1"/>
  <c r="C48" i="18"/>
  <c r="B48" i="18"/>
  <c r="A48" i="18"/>
  <c r="K47" i="18"/>
  <c r="H47" i="18"/>
  <c r="G47" i="18"/>
  <c r="J47" i="18" s="1"/>
  <c r="C47" i="18"/>
  <c r="B47" i="18"/>
  <c r="A47" i="18"/>
  <c r="K46" i="18"/>
  <c r="H46" i="18"/>
  <c r="G46" i="18"/>
  <c r="J46" i="18" s="1"/>
  <c r="C46" i="18"/>
  <c r="B46" i="18"/>
  <c r="A46" i="18"/>
  <c r="K45" i="18"/>
  <c r="H45" i="18"/>
  <c r="G45" i="18"/>
  <c r="J45" i="18" s="1"/>
  <c r="C45" i="18"/>
  <c r="B45" i="18"/>
  <c r="A45" i="18"/>
  <c r="K44" i="18"/>
  <c r="H44" i="18"/>
  <c r="G44" i="18"/>
  <c r="J44" i="18" s="1"/>
  <c r="C44" i="18"/>
  <c r="B44" i="18"/>
  <c r="A44" i="18"/>
  <c r="K43" i="18"/>
  <c r="H43" i="18"/>
  <c r="G43" i="18"/>
  <c r="J43" i="18" s="1"/>
  <c r="C43" i="18"/>
  <c r="B43" i="18"/>
  <c r="A43" i="18"/>
  <c r="K42" i="18"/>
  <c r="H42" i="18"/>
  <c r="G42" i="18"/>
  <c r="J42" i="18" s="1"/>
  <c r="C42" i="18"/>
  <c r="B42" i="18"/>
  <c r="A42" i="18"/>
  <c r="K41" i="18"/>
  <c r="H41" i="18"/>
  <c r="G41" i="18"/>
  <c r="J41" i="18" s="1"/>
  <c r="J61" i="18" s="1"/>
  <c r="C41" i="18"/>
  <c r="B41" i="18"/>
  <c r="A41" i="18"/>
  <c r="E39" i="18"/>
  <c r="D39" i="18"/>
  <c r="B39" i="18"/>
  <c r="J34" i="18"/>
  <c r="C33" i="18"/>
  <c r="C64" i="18" s="1"/>
  <c r="C95" i="18" s="1"/>
  <c r="C126" i="18" s="1"/>
  <c r="C157" i="18" s="1"/>
  <c r="C188" i="18" s="1"/>
  <c r="C219" i="18" s="1"/>
  <c r="C250" i="18" s="1"/>
  <c r="C281" i="18" s="1"/>
  <c r="K30" i="18"/>
  <c r="K29" i="18"/>
  <c r="A29" i="18"/>
  <c r="K28" i="18"/>
  <c r="A28" i="18"/>
  <c r="K27" i="18"/>
  <c r="A27" i="18"/>
  <c r="K26" i="18"/>
  <c r="A26" i="18"/>
  <c r="K25" i="18"/>
  <c r="A25" i="18"/>
  <c r="K24" i="18"/>
  <c r="A24" i="18"/>
  <c r="K23" i="18"/>
  <c r="A23" i="18"/>
  <c r="K22" i="18"/>
  <c r="A22" i="18"/>
  <c r="K21" i="18"/>
  <c r="A21" i="18"/>
  <c r="K20" i="18"/>
  <c r="A20" i="18"/>
  <c r="K19" i="18"/>
  <c r="A19" i="18"/>
  <c r="K18" i="18"/>
  <c r="A18" i="18"/>
  <c r="K17" i="18"/>
  <c r="A17" i="18"/>
  <c r="K16" i="18"/>
  <c r="A16" i="18"/>
  <c r="K15" i="18"/>
  <c r="A15" i="18"/>
  <c r="K14" i="18"/>
  <c r="A14" i="18"/>
  <c r="K13" i="18"/>
  <c r="A13" i="18"/>
  <c r="K12" i="18"/>
  <c r="A12" i="18"/>
  <c r="K11" i="18"/>
  <c r="A11" i="18"/>
  <c r="K10" i="18"/>
  <c r="A10" i="18"/>
  <c r="B35" i="18"/>
  <c r="B66" i="18" s="1"/>
  <c r="B97" i="18" s="1"/>
  <c r="B128" i="18" s="1"/>
  <c r="B159" i="18" s="1"/>
  <c r="B190" i="18" s="1"/>
  <c r="B221" i="18" s="1"/>
  <c r="B252" i="18" s="1"/>
  <c r="B283" i="18" s="1"/>
  <c r="J3" i="18"/>
  <c r="B286" i="17"/>
  <c r="B285" i="17"/>
  <c r="B255" i="17"/>
  <c r="B254" i="17"/>
  <c r="B224" i="17"/>
  <c r="B223" i="17"/>
  <c r="B193" i="17"/>
  <c r="B192" i="17"/>
  <c r="B162" i="17"/>
  <c r="B161" i="17"/>
  <c r="B131" i="17"/>
  <c r="B130" i="17"/>
  <c r="B100" i="17"/>
  <c r="B99" i="17"/>
  <c r="B69" i="17"/>
  <c r="B68" i="17"/>
  <c r="B38" i="17"/>
  <c r="B37" i="17"/>
  <c r="F309" i="17"/>
  <c r="F308" i="17"/>
  <c r="F307" i="17"/>
  <c r="F306" i="17"/>
  <c r="F305" i="17"/>
  <c r="F304" i="17"/>
  <c r="F303" i="17"/>
  <c r="F302" i="17"/>
  <c r="G302" i="17" s="1"/>
  <c r="F301" i="17"/>
  <c r="G301" i="17" s="1"/>
  <c r="F300" i="17"/>
  <c r="G300" i="17" s="1"/>
  <c r="F299" i="17"/>
  <c r="G299" i="17" s="1"/>
  <c r="F298" i="17"/>
  <c r="G298" i="17" s="1"/>
  <c r="F297" i="17"/>
  <c r="F296" i="17"/>
  <c r="F295" i="17"/>
  <c r="F294" i="17"/>
  <c r="F293" i="17"/>
  <c r="F292" i="17"/>
  <c r="F291" i="17"/>
  <c r="F290" i="17"/>
  <c r="G290" i="17" s="1"/>
  <c r="F289" i="17"/>
  <c r="G289" i="17" s="1"/>
  <c r="F278" i="17"/>
  <c r="F277" i="17"/>
  <c r="G277" i="17" s="1"/>
  <c r="F276" i="17"/>
  <c r="G276" i="17" s="1"/>
  <c r="F275" i="17"/>
  <c r="F274" i="17"/>
  <c r="F273" i="17"/>
  <c r="F272" i="17"/>
  <c r="F271" i="17"/>
  <c r="F270" i="17"/>
  <c r="F269" i="17"/>
  <c r="F268" i="17"/>
  <c r="F267" i="17"/>
  <c r="G267" i="17" s="1"/>
  <c r="F266" i="17"/>
  <c r="G266" i="17" s="1"/>
  <c r="F265" i="17"/>
  <c r="G265" i="17" s="1"/>
  <c r="F264" i="17"/>
  <c r="G264" i="17" s="1"/>
  <c r="G278" i="17" s="1"/>
  <c r="F263" i="17"/>
  <c r="F262" i="17"/>
  <c r="F261" i="17"/>
  <c r="F260" i="17"/>
  <c r="F259" i="17"/>
  <c r="F258" i="17"/>
  <c r="F247" i="17"/>
  <c r="F246" i="17"/>
  <c r="F245" i="17"/>
  <c r="F244" i="17"/>
  <c r="G244" i="17" s="1"/>
  <c r="F243" i="17"/>
  <c r="G243" i="17" s="1"/>
  <c r="F242" i="17"/>
  <c r="G242" i="17" s="1"/>
  <c r="F241" i="17"/>
  <c r="F240" i="17"/>
  <c r="G240" i="17" s="1"/>
  <c r="F239" i="17"/>
  <c r="G239" i="17" s="1"/>
  <c r="F238" i="17"/>
  <c r="F237" i="17"/>
  <c r="F236" i="17"/>
  <c r="F235" i="17"/>
  <c r="F234" i="17"/>
  <c r="F233" i="17"/>
  <c r="F232" i="17"/>
  <c r="G232" i="17" s="1"/>
  <c r="F231" i="17"/>
  <c r="G231" i="17" s="1"/>
  <c r="F230" i="17"/>
  <c r="G230" i="17" s="1"/>
  <c r="F229" i="17"/>
  <c r="F228" i="17"/>
  <c r="G228" i="17" s="1"/>
  <c r="F227" i="17"/>
  <c r="G227" i="17" s="1"/>
  <c r="F216" i="17"/>
  <c r="F215" i="17"/>
  <c r="F214" i="17"/>
  <c r="F213" i="17"/>
  <c r="F212" i="17"/>
  <c r="F211" i="17"/>
  <c r="F210" i="17"/>
  <c r="F209" i="17"/>
  <c r="G209" i="17" s="1"/>
  <c r="F208" i="17"/>
  <c r="G208" i="17" s="1"/>
  <c r="F207" i="17"/>
  <c r="F206" i="17"/>
  <c r="F205" i="17"/>
  <c r="G205" i="17" s="1"/>
  <c r="F204" i="17"/>
  <c r="F203" i="17"/>
  <c r="F202" i="17"/>
  <c r="F201" i="17"/>
  <c r="F200" i="17"/>
  <c r="F199" i="17"/>
  <c r="F198" i="17"/>
  <c r="F197" i="17"/>
  <c r="G197" i="17" s="1"/>
  <c r="F196" i="17"/>
  <c r="G196" i="17" s="1"/>
  <c r="G216" i="17" s="1"/>
  <c r="F185" i="17"/>
  <c r="F184" i="17"/>
  <c r="F183" i="17"/>
  <c r="G183" i="17" s="1"/>
  <c r="F182" i="17"/>
  <c r="G182" i="17" s="1"/>
  <c r="F181" i="17"/>
  <c r="F180" i="17"/>
  <c r="F179" i="17"/>
  <c r="F178" i="17"/>
  <c r="F177" i="17"/>
  <c r="F176" i="17"/>
  <c r="F175" i="17"/>
  <c r="F174" i="17"/>
  <c r="G174" i="17" s="1"/>
  <c r="F173" i="17"/>
  <c r="F172" i="17"/>
  <c r="F171" i="17"/>
  <c r="G171" i="17" s="1"/>
  <c r="F170" i="17"/>
  <c r="G170" i="17" s="1"/>
  <c r="F169" i="17"/>
  <c r="F168" i="17"/>
  <c r="F167" i="17"/>
  <c r="F166" i="17"/>
  <c r="F16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23" i="17"/>
  <c r="F122" i="17"/>
  <c r="G122" i="17" s="1"/>
  <c r="F121" i="17"/>
  <c r="G121" i="17" s="1"/>
  <c r="F120" i="17"/>
  <c r="G120" i="17" s="1"/>
  <c r="F119" i="17"/>
  <c r="G119" i="17" s="1"/>
  <c r="F118" i="17"/>
  <c r="G118" i="17" s="1"/>
  <c r="F117" i="17"/>
  <c r="F116" i="17"/>
  <c r="G116" i="17" s="1"/>
  <c r="F115" i="17"/>
  <c r="G115" i="17" s="1"/>
  <c r="F114" i="17"/>
  <c r="F113" i="17"/>
  <c r="F112" i="17"/>
  <c r="G112" i="17" s="1"/>
  <c r="F111" i="17"/>
  <c r="G111" i="17" s="1"/>
  <c r="F110" i="17"/>
  <c r="G110" i="17" s="1"/>
  <c r="F109" i="17"/>
  <c r="G109" i="17" s="1"/>
  <c r="F108" i="17"/>
  <c r="G108" i="17" s="1"/>
  <c r="F107" i="17"/>
  <c r="G107" i="17" s="1"/>
  <c r="F106" i="17"/>
  <c r="G106" i="17" s="1"/>
  <c r="F105" i="17"/>
  <c r="F104" i="17"/>
  <c r="G104" i="17" s="1"/>
  <c r="F103" i="17"/>
  <c r="G103" i="17" s="1"/>
  <c r="F92" i="17"/>
  <c r="F91" i="17"/>
  <c r="F90" i="17"/>
  <c r="G90" i="17" s="1"/>
  <c r="F89" i="17"/>
  <c r="G89" i="17" s="1"/>
  <c r="F88" i="17"/>
  <c r="G88" i="17" s="1"/>
  <c r="F87" i="17"/>
  <c r="G87" i="17" s="1"/>
  <c r="F86" i="17"/>
  <c r="G86" i="17" s="1"/>
  <c r="F85" i="17"/>
  <c r="G85" i="17" s="1"/>
  <c r="F84" i="17"/>
  <c r="G84" i="17" s="1"/>
  <c r="F83" i="17"/>
  <c r="F82" i="17"/>
  <c r="F81" i="17"/>
  <c r="G81" i="17" s="1"/>
  <c r="F80" i="17"/>
  <c r="F79" i="17"/>
  <c r="F78" i="17"/>
  <c r="G78" i="17" s="1"/>
  <c r="F77" i="17"/>
  <c r="G77" i="17" s="1"/>
  <c r="F76" i="17"/>
  <c r="G76" i="17" s="1"/>
  <c r="F75" i="17"/>
  <c r="G75" i="17" s="1"/>
  <c r="F74" i="17"/>
  <c r="G74" i="17" s="1"/>
  <c r="F73" i="17"/>
  <c r="G73" i="17" s="1"/>
  <c r="F72" i="17"/>
  <c r="G72" i="17" s="1"/>
  <c r="G92" i="17" s="1"/>
  <c r="F61" i="17"/>
  <c r="F60" i="17"/>
  <c r="F59" i="17"/>
  <c r="F58" i="17"/>
  <c r="G58" i="17" s="1"/>
  <c r="F57" i="17"/>
  <c r="F56" i="17"/>
  <c r="F55" i="17"/>
  <c r="G55" i="17" s="1"/>
  <c r="F54" i="17"/>
  <c r="G54" i="17" s="1"/>
  <c r="F53" i="17"/>
  <c r="G53" i="17" s="1"/>
  <c r="F52" i="17"/>
  <c r="G52" i="17" s="1"/>
  <c r="F51" i="17"/>
  <c r="G51" i="17" s="1"/>
  <c r="F50" i="17"/>
  <c r="G50" i="17" s="1"/>
  <c r="F49" i="17"/>
  <c r="F48" i="17"/>
  <c r="F47" i="17"/>
  <c r="F46" i="17"/>
  <c r="G46" i="17" s="1"/>
  <c r="F45" i="17"/>
  <c r="F44" i="17"/>
  <c r="F43" i="17"/>
  <c r="G43" i="17" s="1"/>
  <c r="F42" i="17"/>
  <c r="G42" i="17" s="1"/>
  <c r="F41" i="17"/>
  <c r="G41" i="17" s="1"/>
  <c r="D309" i="17"/>
  <c r="D278" i="17"/>
  <c r="D247" i="17"/>
  <c r="D216" i="17"/>
  <c r="D185" i="17"/>
  <c r="D154" i="17"/>
  <c r="D123" i="17"/>
  <c r="D92" i="17"/>
  <c r="D61" i="17"/>
  <c r="G30" i="17"/>
  <c r="D30" i="17"/>
  <c r="B35" i="17"/>
  <c r="G308" i="17"/>
  <c r="G307" i="17"/>
  <c r="G306" i="17"/>
  <c r="G305" i="17"/>
  <c r="G304" i="17"/>
  <c r="G303" i="17"/>
  <c r="G297" i="17"/>
  <c r="G296" i="17"/>
  <c r="G295" i="17"/>
  <c r="G294" i="17"/>
  <c r="G293" i="17"/>
  <c r="G292" i="17"/>
  <c r="G291" i="17"/>
  <c r="G275" i="17"/>
  <c r="G274" i="17"/>
  <c r="G273" i="17"/>
  <c r="G272" i="17"/>
  <c r="G271" i="17"/>
  <c r="G270" i="17"/>
  <c r="G269" i="17"/>
  <c r="G268" i="17"/>
  <c r="G263" i="17"/>
  <c r="G262" i="17"/>
  <c r="G261" i="17"/>
  <c r="G260" i="17"/>
  <c r="G259" i="17"/>
  <c r="G258" i="17"/>
  <c r="G246" i="17"/>
  <c r="G245" i="17"/>
  <c r="G241" i="17"/>
  <c r="G238" i="17"/>
  <c r="G237" i="17"/>
  <c r="G236" i="17"/>
  <c r="G235" i="17"/>
  <c r="G234" i="17"/>
  <c r="G233" i="17"/>
  <c r="G229" i="17"/>
  <c r="G215" i="17"/>
  <c r="G214" i="17"/>
  <c r="G213" i="17"/>
  <c r="G212" i="17"/>
  <c r="G211" i="17"/>
  <c r="G210" i="17"/>
  <c r="G207" i="17"/>
  <c r="G206" i="17"/>
  <c r="G204" i="17"/>
  <c r="G203" i="17"/>
  <c r="G202" i="17"/>
  <c r="G201" i="17"/>
  <c r="G200" i="17"/>
  <c r="G199" i="17"/>
  <c r="G198" i="17"/>
  <c r="G184" i="17"/>
  <c r="G181" i="17"/>
  <c r="G180" i="17"/>
  <c r="G179" i="17"/>
  <c r="G178" i="17"/>
  <c r="G177" i="17"/>
  <c r="G176" i="17"/>
  <c r="G175" i="17"/>
  <c r="G173" i="17"/>
  <c r="G172" i="17"/>
  <c r="G169" i="17"/>
  <c r="G168" i="17"/>
  <c r="G167" i="17"/>
  <c r="G166" i="17"/>
  <c r="G165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54" i="17" s="1"/>
  <c r="G136" i="17"/>
  <c r="G135" i="17"/>
  <c r="G134" i="17"/>
  <c r="G117" i="17"/>
  <c r="G114" i="17"/>
  <c r="G113" i="17"/>
  <c r="G105" i="17"/>
  <c r="G91" i="17"/>
  <c r="G83" i="17"/>
  <c r="G82" i="17"/>
  <c r="G80" i="17"/>
  <c r="G79" i="17"/>
  <c r="G60" i="17"/>
  <c r="G59" i="17"/>
  <c r="G57" i="17"/>
  <c r="G56" i="17"/>
  <c r="G49" i="17"/>
  <c r="G48" i="17"/>
  <c r="G47" i="17"/>
  <c r="G45" i="17"/>
  <c r="G44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10" i="17"/>
  <c r="J247" i="18" l="1"/>
  <c r="J92" i="18"/>
  <c r="J123" i="18"/>
  <c r="J216" i="18"/>
  <c r="J309" i="18"/>
  <c r="G309" i="17"/>
  <c r="G61" i="17"/>
  <c r="G123" i="17"/>
  <c r="G247" i="17"/>
  <c r="G185" i="17"/>
  <c r="B283" i="17"/>
  <c r="C281" i="17"/>
  <c r="B252" i="17"/>
  <c r="C250" i="17"/>
  <c r="B221" i="17"/>
  <c r="C219" i="17"/>
  <c r="C188" i="17"/>
  <c r="B159" i="17"/>
  <c r="C157" i="17"/>
  <c r="B128" i="17"/>
  <c r="C126" i="17"/>
  <c r="B97" i="17"/>
  <c r="C95" i="17"/>
  <c r="B66" i="17"/>
  <c r="C64" i="17"/>
  <c r="C33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</calcChain>
</file>

<file path=xl/sharedStrings.xml><?xml version="1.0" encoding="utf-8"?>
<sst xmlns="http://schemas.openxmlformats.org/spreadsheetml/2006/main" count="381" uniqueCount="54">
  <si>
    <t>注　　文　　書</t>
    <rPh sb="0" eb="1">
      <t>チュウ</t>
    </rPh>
    <rPh sb="3" eb="4">
      <t>ブン</t>
    </rPh>
    <rPh sb="6" eb="7">
      <t>ショ</t>
    </rPh>
    <phoneticPr fontId="6"/>
  </si>
  <si>
    <t>御中</t>
    <rPh sb="0" eb="1">
      <t>オ</t>
    </rPh>
    <rPh sb="1" eb="2">
      <t>ナカ</t>
    </rPh>
    <phoneticPr fontId="6"/>
  </si>
  <si>
    <t>工事名称：</t>
    <rPh sb="0" eb="2">
      <t>コウジ</t>
    </rPh>
    <rPh sb="2" eb="4">
      <t>メイショウ</t>
    </rPh>
    <phoneticPr fontId="6"/>
  </si>
  <si>
    <t>受渡場所：</t>
    <rPh sb="0" eb="2">
      <t>ウケワタシ</t>
    </rPh>
    <rPh sb="2" eb="4">
      <t>バショ</t>
    </rPh>
    <phoneticPr fontId="6"/>
  </si>
  <si>
    <t>下記の通り注文いたします。</t>
    <rPh sb="0" eb="2">
      <t>カキ</t>
    </rPh>
    <rPh sb="3" eb="4">
      <t>トオ</t>
    </rPh>
    <rPh sb="5" eb="7">
      <t>チュウモン</t>
    </rPh>
    <phoneticPr fontId="6"/>
  </si>
  <si>
    <t>番号</t>
    <rPh sb="0" eb="2">
      <t>バンゴウ</t>
    </rPh>
    <phoneticPr fontId="6"/>
  </si>
  <si>
    <t>名　　　　　称</t>
    <rPh sb="0" eb="1">
      <t>ナ</t>
    </rPh>
    <rPh sb="6" eb="7">
      <t>ショウ</t>
    </rPh>
    <phoneticPr fontId="6"/>
  </si>
  <si>
    <t>規格・形状・寸法</t>
    <rPh sb="0" eb="2">
      <t>キカク</t>
    </rPh>
    <rPh sb="3" eb="5">
      <t>ケイジョウ</t>
    </rPh>
    <rPh sb="6" eb="8">
      <t>スンポウ</t>
    </rPh>
    <phoneticPr fontId="6"/>
  </si>
  <si>
    <t>数　量</t>
    <rPh sb="0" eb="1">
      <t>カズ</t>
    </rPh>
    <rPh sb="2" eb="3">
      <t>リョウ</t>
    </rPh>
    <phoneticPr fontId="6"/>
  </si>
  <si>
    <t>単位</t>
    <rPh sb="0" eb="2">
      <t>タンイ</t>
    </rPh>
    <phoneticPr fontId="6"/>
  </si>
  <si>
    <t>単　　価</t>
    <rPh sb="0" eb="1">
      <t>タン</t>
    </rPh>
    <rPh sb="3" eb="4">
      <t>アタイ</t>
    </rPh>
    <phoneticPr fontId="6"/>
  </si>
  <si>
    <t>金　　　　　額</t>
    <rPh sb="0" eb="1">
      <t>キン</t>
    </rPh>
    <rPh sb="6" eb="7">
      <t>ガク</t>
    </rPh>
    <phoneticPr fontId="6"/>
  </si>
  <si>
    <t>備　　　　　考</t>
    <rPh sb="0" eb="1">
      <t>ソナエ</t>
    </rPh>
    <rPh sb="6" eb="7">
      <t>コウ</t>
    </rPh>
    <phoneticPr fontId="6"/>
  </si>
  <si>
    <t>NET単価</t>
    <phoneticPr fontId="6"/>
  </si>
  <si>
    <t>NET金額</t>
    <phoneticPr fontId="6"/>
  </si>
  <si>
    <t>業者名</t>
    <rPh sb="0" eb="2">
      <t>ギョウシャ</t>
    </rPh>
    <rPh sb="2" eb="3">
      <t>メイ</t>
    </rPh>
    <phoneticPr fontId="6"/>
  </si>
  <si>
    <t>【　小　　　　　計　】</t>
    <phoneticPr fontId="6"/>
  </si>
  <si>
    <t>ＦＯＲ・ＲＡＭＥ</t>
  </si>
  <si>
    <t>〒813-0034　福岡市東区多の津４丁目5-12　</t>
    <phoneticPr fontId="3" type="noConversion"/>
  </si>
  <si>
    <t>TEL：092-405-9177　FAX：092-405-9178</t>
    <phoneticPr fontId="3" type="noConversion"/>
  </si>
  <si>
    <t>担当者：　</t>
    <phoneticPr fontId="3" type="noConversion"/>
  </si>
  <si>
    <t>Email：h-morimoto1118@nifty.com　</t>
    <phoneticPr fontId="3" type="noConversion"/>
  </si>
  <si>
    <r>
      <rPr>
        <b/>
        <sz val="16"/>
        <color rgb="FF000000"/>
        <rFont val="ＭＳ Ｐゴシック"/>
        <family val="2"/>
        <charset val="128"/>
      </rPr>
      <t>株式会社</t>
    </r>
    <r>
      <rPr>
        <sz val="20"/>
        <color rgb="FF000000"/>
        <rFont val="HGP創英角ｺﾞｼｯｸUB"/>
        <family val="2"/>
        <charset val="128"/>
      </rPr>
      <t>フォー・Ｒａｍｅ</t>
    </r>
    <phoneticPr fontId="3" type="noConversion"/>
  </si>
  <si>
    <t>受　　領　　書</t>
    <rPh sb="0" eb="1">
      <t>ウケ</t>
    </rPh>
    <rPh sb="3" eb="4">
      <t>リョウ</t>
    </rPh>
    <rPh sb="6" eb="7">
      <t>ショ</t>
    </rPh>
    <phoneticPr fontId="25"/>
  </si>
  <si>
    <t>御中</t>
    <rPh sb="0" eb="1">
      <t>オ</t>
    </rPh>
    <rPh sb="1" eb="2">
      <t>ナカ</t>
    </rPh>
    <phoneticPr fontId="25"/>
  </si>
  <si>
    <t>下記の通り受領いたしました。</t>
    <rPh sb="0" eb="2">
      <t>カキ</t>
    </rPh>
    <rPh sb="3" eb="4">
      <t>トオ</t>
    </rPh>
    <rPh sb="5" eb="7">
      <t>ジュリョウ</t>
    </rPh>
    <phoneticPr fontId="25"/>
  </si>
  <si>
    <t>NO.</t>
    <phoneticPr fontId="25"/>
  </si>
  <si>
    <t>04</t>
    <phoneticPr fontId="25"/>
  </si>
  <si>
    <t>01</t>
    <phoneticPr fontId="25"/>
  </si>
  <si>
    <t>番号</t>
    <rPh sb="0" eb="2">
      <t>バンゴウ</t>
    </rPh>
    <phoneticPr fontId="25"/>
  </si>
  <si>
    <t>名　　　　　称</t>
    <rPh sb="0" eb="1">
      <t>ナ</t>
    </rPh>
    <rPh sb="6" eb="7">
      <t>ショウ</t>
    </rPh>
    <phoneticPr fontId="25"/>
  </si>
  <si>
    <t>規格・形状・寸法</t>
    <rPh sb="0" eb="2">
      <t>キカク</t>
    </rPh>
    <rPh sb="3" eb="5">
      <t>ケイジョウ</t>
    </rPh>
    <rPh sb="6" eb="8">
      <t>スンポウ</t>
    </rPh>
    <phoneticPr fontId="25"/>
  </si>
  <si>
    <t>数　量</t>
    <rPh sb="0" eb="1">
      <t>カズ</t>
    </rPh>
    <rPh sb="2" eb="3">
      <t>リョウ</t>
    </rPh>
    <phoneticPr fontId="25"/>
  </si>
  <si>
    <t>単位</t>
    <rPh sb="0" eb="2">
      <t>タンイ</t>
    </rPh>
    <phoneticPr fontId="25"/>
  </si>
  <si>
    <t>単　　価</t>
    <rPh sb="0" eb="1">
      <t>タン</t>
    </rPh>
    <rPh sb="3" eb="4">
      <t>アタイ</t>
    </rPh>
    <phoneticPr fontId="25"/>
  </si>
  <si>
    <t>金　　　　　額</t>
    <rPh sb="0" eb="1">
      <t>キン</t>
    </rPh>
    <rPh sb="6" eb="7">
      <t>ガク</t>
    </rPh>
    <phoneticPr fontId="25"/>
  </si>
  <si>
    <t>備　　　　　考</t>
    <rPh sb="0" eb="1">
      <t>ソナエ</t>
    </rPh>
    <rPh sb="6" eb="7">
      <t>コウ</t>
    </rPh>
    <phoneticPr fontId="25"/>
  </si>
  <si>
    <t>NET単価</t>
    <phoneticPr fontId="25"/>
  </si>
  <si>
    <t>NET金額</t>
    <phoneticPr fontId="25"/>
  </si>
  <si>
    <t>業者名</t>
    <rPh sb="0" eb="2">
      <t>ギョウシャ</t>
    </rPh>
    <rPh sb="2" eb="3">
      <t>メイ</t>
    </rPh>
    <phoneticPr fontId="25"/>
  </si>
  <si>
    <t>【　小　　　　　計　】</t>
    <phoneticPr fontId="25"/>
  </si>
  <si>
    <t>NO.</t>
  </si>
  <si>
    <t>02</t>
    <phoneticPr fontId="25"/>
  </si>
  <si>
    <t>03</t>
    <phoneticPr fontId="25"/>
  </si>
  <si>
    <t>05</t>
    <phoneticPr fontId="25"/>
  </si>
  <si>
    <t>06</t>
    <phoneticPr fontId="25"/>
  </si>
  <si>
    <t>07</t>
    <phoneticPr fontId="25"/>
  </si>
  <si>
    <t>08</t>
    <phoneticPr fontId="25"/>
  </si>
  <si>
    <t>09</t>
    <phoneticPr fontId="25"/>
  </si>
  <si>
    <t>下記の通り納品いたしました。</t>
    <rPh sb="0" eb="2">
      <t>カキ</t>
    </rPh>
    <rPh sb="3" eb="4">
      <t>トオ</t>
    </rPh>
    <rPh sb="5" eb="7">
      <t>ノウヒン</t>
    </rPh>
    <phoneticPr fontId="25"/>
  </si>
  <si>
    <r>
      <rPr>
        <b/>
        <sz val="16"/>
        <color rgb="FF000000"/>
        <rFont val="ＭＳ Ｐゴシック"/>
        <family val="2"/>
        <charset val="128"/>
      </rPr>
      <t>株式会社</t>
    </r>
    <r>
      <rPr>
        <b/>
        <sz val="20"/>
        <color rgb="FF000000"/>
        <rFont val="ＭＳ Ｐゴシック"/>
        <family val="2"/>
        <charset val="128"/>
      </rPr>
      <t>フォー・Ｒａｍｅ</t>
    </r>
    <phoneticPr fontId="3" type="noConversion"/>
  </si>
  <si>
    <t>株式会社</t>
    <phoneticPr fontId="3" type="noConversion"/>
  </si>
  <si>
    <t>工事名称：</t>
    <phoneticPr fontId="3" type="noConversion"/>
  </si>
  <si>
    <t>受渡場所：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</si>
</sst>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411]ggge&quot;年&quot;m&quot;月&quot;d&quot;日&quot;;@"/>
    <numFmt numFmtId="177" formatCode="#,##0_);[Red]\(#,##0\)"/>
    <numFmt numFmtId="178" formatCode="m/d;@"/>
    <numFmt numFmtId="179" formatCode="#,##0_ ;[Red]\-#,##0\ "/>
    <numFmt numFmtId="180" formatCode="0_);[Red]\(0\)"/>
  </numFmts>
  <fonts count="35" x14ac:knownFonts="1"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9"/>
      <name val="DengXian"/>
      <family val="3"/>
      <charset val="134"/>
    </font>
    <font>
      <b/>
      <sz val="9"/>
      <name val="ＭＳ Ｐ明朝"/>
      <family val="1"/>
      <charset val="128"/>
    </font>
    <font>
      <b/>
      <sz val="2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明朝"/>
      <family val="1"/>
      <charset val="128"/>
    </font>
    <font>
      <b/>
      <sz val="12"/>
      <name val="ＭＳ Ｐ明朝"/>
      <family val="1"/>
      <charset val="128"/>
    </font>
    <font>
      <b/>
      <vertAlign val="subscript"/>
      <sz val="24"/>
      <name val="ＭＳ Ｐ明朝"/>
      <family val="1"/>
      <charset val="128"/>
    </font>
    <font>
      <b/>
      <vertAlign val="subscript"/>
      <sz val="11"/>
      <name val="ＭＳ Ｐ明朝"/>
      <family val="1"/>
      <charset val="128"/>
    </font>
    <font>
      <b/>
      <vertAlign val="subscript"/>
      <sz val="18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name val="Franklin Gothic Medium"/>
      <family val="2"/>
    </font>
    <font>
      <b/>
      <vertAlign val="subscript"/>
      <sz val="18"/>
      <name val="ＭＳ Ｐゴシック"/>
      <family val="3"/>
      <charset val="128"/>
    </font>
    <font>
      <b/>
      <sz val="14"/>
      <color rgb="FF000000"/>
      <name val="ＭＳ Ｐゴシック"/>
      <family val="2"/>
      <charset val="128"/>
    </font>
    <font>
      <b/>
      <sz val="16"/>
      <color rgb="FF000000"/>
      <name val="ＭＳ Ｐゴシック"/>
      <family val="2"/>
      <charset val="128"/>
    </font>
    <font>
      <sz val="20"/>
      <color rgb="FF000000"/>
      <name val="HGP創英角ｺﾞｼｯｸUB"/>
      <family val="2"/>
      <charset val="128"/>
    </font>
    <font>
      <sz val="14"/>
      <color rgb="FF000000"/>
      <name val="ＭＳ Ｐ明朝"/>
      <family val="1"/>
      <charset val="128"/>
    </font>
    <font>
      <sz val="11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9"/>
      <name val="ＭＳ Ｐゴシック"/>
      <family val="2"/>
      <charset val="128"/>
    </font>
    <font>
      <b/>
      <sz val="26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8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sz val="12"/>
      <name val="ＭＳ Ｐゴシック"/>
      <family val="2"/>
      <charset val="128"/>
    </font>
    <font>
      <b/>
      <vertAlign val="subscript"/>
      <sz val="24"/>
      <name val="ＭＳ Ｐゴシック"/>
      <family val="2"/>
      <charset val="128"/>
    </font>
    <font>
      <b/>
      <vertAlign val="subscript"/>
      <sz val="11"/>
      <name val="ＭＳ Ｐゴシック"/>
      <family val="2"/>
      <charset val="128"/>
    </font>
    <font>
      <b/>
      <vertAlign val="subscript"/>
      <sz val="18"/>
      <name val="ＭＳ Ｐゴシック"/>
      <family val="2"/>
      <charset val="128"/>
    </font>
    <font>
      <vertAlign val="subscript"/>
      <sz val="24"/>
      <name val="ＭＳ Ｐゴシック"/>
      <family val="2"/>
      <charset val="128"/>
    </font>
    <font>
      <b/>
      <sz val="14"/>
      <name val="ＭＳ Ｐゴシック"/>
      <family val="2"/>
      <charset val="128"/>
    </font>
    <font>
      <b/>
      <sz val="20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1" fillId="0" borderId="0" applyFont="0" applyFill="0" applyBorder="0" applyAlignment="0" applyProtection="0"/>
    <xf numFmtId="38" fontId="21" fillId="0" borderId="0" applyFont="0" applyFill="0" applyBorder="0" applyAlignment="0" applyProtection="0"/>
  </cellStyleXfs>
  <cellXfs count="136">
    <xf numFmtId="0" fontId="0" fillId="0" borderId="0" xfId="0"/>
    <xf numFmtId="177" fontId="2" fillId="0" borderId="2" xfId="1" applyNumberFormat="1" applyFont="1" applyBorder="1" applyAlignment="1">
      <alignment vertical="center" shrinkToFit="1"/>
    </xf>
    <xf numFmtId="177" fontId="2" fillId="0" borderId="3" xfId="1" applyNumberFormat="1" applyFont="1" applyBorder="1" applyAlignment="1">
      <alignment vertical="center" shrinkToFit="1"/>
    </xf>
    <xf numFmtId="177" fontId="2" fillId="0" borderId="3" xfId="1" applyNumberFormat="1" applyFont="1" applyBorder="1" applyAlignment="1">
      <alignment horizontal="right" vertical="center" shrinkToFit="1"/>
    </xf>
    <xf numFmtId="177" fontId="2" fillId="0" borderId="3" xfId="1" applyNumberFormat="1" applyFont="1" applyBorder="1" applyAlignment="1">
      <alignment horizontal="center" vertical="center" shrinkToFit="1"/>
    </xf>
    <xf numFmtId="177" fontId="2" fillId="0" borderId="3" xfId="2" applyNumberFormat="1" applyFont="1" applyBorder="1" applyAlignment="1">
      <alignment vertical="center" shrinkToFit="1"/>
    </xf>
    <xf numFmtId="177" fontId="2" fillId="0" borderId="4" xfId="1" applyNumberFormat="1" applyFont="1" applyBorder="1" applyAlignment="1">
      <alignment vertical="center" shrinkToFit="1"/>
    </xf>
    <xf numFmtId="177" fontId="4" fillId="0" borderId="0" xfId="1" applyNumberFormat="1" applyFont="1" applyAlignment="1">
      <alignment vertical="center" shrinkToFit="1"/>
    </xf>
    <xf numFmtId="177" fontId="2" fillId="0" borderId="0" xfId="1" applyNumberFormat="1" applyFont="1" applyAlignment="1">
      <alignment vertical="center" shrinkToFit="1"/>
    </xf>
    <xf numFmtId="177" fontId="2" fillId="0" borderId="5" xfId="1" applyNumberFormat="1" applyFont="1" applyBorder="1" applyAlignment="1">
      <alignment vertical="center" shrinkToFit="1"/>
    </xf>
    <xf numFmtId="177" fontId="2" fillId="0" borderId="0" xfId="2" applyNumberFormat="1" applyFont="1" applyAlignment="1">
      <alignment vertical="center" shrinkToFit="1"/>
    </xf>
    <xf numFmtId="177" fontId="2" fillId="0" borderId="6" xfId="1" applyNumberFormat="1" applyFont="1" applyBorder="1" applyAlignment="1">
      <alignment vertical="center" shrinkToFit="1"/>
    </xf>
    <xf numFmtId="177" fontId="2" fillId="0" borderId="0" xfId="1" applyNumberFormat="1" applyFont="1" applyAlignment="1">
      <alignment horizontal="right" vertical="center" shrinkToFit="1"/>
    </xf>
    <xf numFmtId="177" fontId="7" fillId="0" borderId="1" xfId="1" applyNumberFormat="1" applyFont="1" applyBorder="1" applyAlignment="1">
      <alignment horizontal="center" vertical="center" shrinkToFit="1"/>
    </xf>
    <xf numFmtId="177" fontId="7" fillId="0" borderId="0" xfId="1" applyNumberFormat="1" applyFont="1" applyAlignment="1">
      <alignment shrinkToFit="1"/>
    </xf>
    <xf numFmtId="177" fontId="8" fillId="0" borderId="0" xfId="1" applyNumberFormat="1" applyFont="1" applyAlignment="1">
      <alignment horizontal="right" vertical="center" shrinkToFit="1"/>
    </xf>
    <xf numFmtId="177" fontId="2" fillId="0" borderId="0" xfId="1" applyNumberFormat="1" applyFont="1" applyAlignment="1">
      <alignment horizontal="center" vertical="center" shrinkToFit="1"/>
    </xf>
    <xf numFmtId="176" fontId="2" fillId="0" borderId="0" xfId="1" applyNumberFormat="1" applyFont="1" applyAlignment="1">
      <alignment vertical="center" shrinkToFit="1"/>
    </xf>
    <xf numFmtId="177" fontId="9" fillId="0" borderId="0" xfId="1" applyNumberFormat="1" applyFont="1" applyAlignment="1">
      <alignment shrinkToFit="1"/>
    </xf>
    <xf numFmtId="177" fontId="10" fillId="0" borderId="0" xfId="1" applyNumberFormat="1" applyFont="1" applyAlignment="1">
      <alignment vertical="center" shrinkToFit="1"/>
    </xf>
    <xf numFmtId="177" fontId="11" fillId="0" borderId="0" xfId="1" applyNumberFormat="1" applyFont="1" applyAlignment="1">
      <alignment shrinkToFit="1"/>
    </xf>
    <xf numFmtId="177" fontId="12" fillId="0" borderId="7" xfId="1" applyNumberFormat="1" applyFont="1" applyBorder="1" applyAlignment="1">
      <alignment horizontal="center" vertical="center" shrinkToFit="1"/>
    </xf>
    <xf numFmtId="177" fontId="12" fillId="0" borderId="8" xfId="1" applyNumberFormat="1" applyFont="1" applyBorder="1" applyAlignment="1">
      <alignment horizontal="center" vertical="center" shrinkToFit="1"/>
    </xf>
    <xf numFmtId="177" fontId="12" fillId="0" borderId="9" xfId="1" applyNumberFormat="1" applyFont="1" applyBorder="1" applyAlignment="1">
      <alignment horizontal="center" vertical="center" shrinkToFit="1"/>
    </xf>
    <xf numFmtId="177" fontId="12" fillId="0" borderId="7" xfId="2" applyNumberFormat="1" applyFont="1" applyBorder="1" applyAlignment="1">
      <alignment horizontal="center" vertical="center" shrinkToFit="1"/>
    </xf>
    <xf numFmtId="177" fontId="13" fillId="0" borderId="7" xfId="1" applyNumberFormat="1" applyFont="1" applyBorder="1" applyAlignment="1">
      <alignment horizontal="center" vertical="center" shrinkToFit="1"/>
    </xf>
    <xf numFmtId="177" fontId="12" fillId="0" borderId="0" xfId="1" applyNumberFormat="1" applyFont="1" applyAlignment="1">
      <alignment vertical="center" shrinkToFit="1"/>
    </xf>
    <xf numFmtId="177" fontId="14" fillId="0" borderId="7" xfId="1" applyNumberFormat="1" applyFont="1" applyBorder="1" applyAlignment="1">
      <alignment horizontal="left" vertical="center" shrinkToFit="1"/>
    </xf>
    <xf numFmtId="177" fontId="14" fillId="0" borderId="9" xfId="1" applyNumberFormat="1" applyFont="1" applyBorder="1" applyAlignment="1">
      <alignment horizontal="center" vertical="center" shrinkToFit="1"/>
    </xf>
    <xf numFmtId="177" fontId="14" fillId="0" borderId="10" xfId="1" applyNumberFormat="1" applyFont="1" applyBorder="1" applyAlignment="1">
      <alignment horizontal="right" vertical="center" shrinkToFit="1"/>
    </xf>
    <xf numFmtId="177" fontId="14" fillId="0" borderId="7" xfId="1" applyNumberFormat="1" applyFont="1" applyBorder="1" applyAlignment="1">
      <alignment horizontal="center" vertical="center" shrinkToFit="1"/>
    </xf>
    <xf numFmtId="179" fontId="8" fillId="0" borderId="7" xfId="2" applyNumberFormat="1" applyFont="1" applyBorder="1" applyAlignment="1">
      <alignment vertical="center" shrinkToFit="1"/>
    </xf>
    <xf numFmtId="179" fontId="4" fillId="0" borderId="7" xfId="1" applyNumberFormat="1" applyFont="1" applyBorder="1" applyAlignment="1">
      <alignment vertical="center" shrinkToFit="1"/>
    </xf>
    <xf numFmtId="177" fontId="8" fillId="0" borderId="10" xfId="1" applyNumberFormat="1" applyFont="1" applyBorder="1" applyAlignment="1">
      <alignment horizontal="right" vertical="center" shrinkToFit="1"/>
    </xf>
    <xf numFmtId="177" fontId="8" fillId="0" borderId="7" xfId="1" applyNumberFormat="1" applyFont="1" applyBorder="1" applyAlignment="1">
      <alignment vertical="center" shrinkToFit="1"/>
    </xf>
    <xf numFmtId="179" fontId="2" fillId="0" borderId="7" xfId="1" applyNumberFormat="1" applyFont="1" applyBorder="1" applyAlignment="1">
      <alignment vertical="center" shrinkToFit="1"/>
    </xf>
    <xf numFmtId="179" fontId="4" fillId="0" borderId="7" xfId="2" applyNumberFormat="1" applyFont="1" applyBorder="1" applyAlignment="1">
      <alignment vertical="center" shrinkToFit="1"/>
    </xf>
    <xf numFmtId="177" fontId="12" fillId="0" borderId="7" xfId="1" applyNumberFormat="1" applyFont="1" applyBorder="1" applyAlignment="1">
      <alignment horizontal="left" vertical="center" shrinkToFit="1"/>
    </xf>
    <xf numFmtId="177" fontId="2" fillId="0" borderId="9" xfId="1" applyNumberFormat="1" applyFont="1" applyBorder="1" applyAlignment="1">
      <alignment vertical="center" shrinkToFit="1"/>
    </xf>
    <xf numFmtId="177" fontId="2" fillId="0" borderId="10" xfId="1" applyNumberFormat="1" applyFont="1" applyBorder="1" applyAlignment="1">
      <alignment horizontal="right" vertical="center" shrinkToFit="1"/>
    </xf>
    <xf numFmtId="177" fontId="2" fillId="0" borderId="7" xfId="1" applyNumberFormat="1" applyFont="1" applyBorder="1" applyAlignment="1">
      <alignment vertical="center" shrinkToFit="1"/>
    </xf>
    <xf numFmtId="179" fontId="2" fillId="0" borderId="10" xfId="1" applyNumberFormat="1" applyFont="1" applyBorder="1" applyAlignment="1">
      <alignment horizontal="right" vertical="center" shrinkToFit="1"/>
    </xf>
    <xf numFmtId="179" fontId="2" fillId="0" borderId="7" xfId="1" applyNumberFormat="1" applyFont="1" applyBorder="1" applyAlignment="1">
      <alignment horizontal="center" vertical="center" shrinkToFit="1"/>
    </xf>
    <xf numFmtId="178" fontId="2" fillId="0" borderId="7" xfId="1" applyNumberFormat="1" applyFont="1" applyBorder="1" applyAlignment="1">
      <alignment vertical="center" shrinkToFit="1"/>
    </xf>
    <xf numFmtId="177" fontId="2" fillId="0" borderId="8" xfId="1" applyNumberFormat="1" applyFont="1" applyBorder="1" applyAlignment="1">
      <alignment horizontal="center" vertical="center" shrinkToFit="1"/>
    </xf>
    <xf numFmtId="177" fontId="2" fillId="0" borderId="7" xfId="1" applyNumberFormat="1" applyFont="1" applyBorder="1" applyAlignment="1">
      <alignment horizontal="center" vertical="center" shrinkToFit="1"/>
    </xf>
    <xf numFmtId="177" fontId="4" fillId="0" borderId="7" xfId="1" applyNumberFormat="1" applyFont="1" applyBorder="1" applyAlignment="1">
      <alignment vertical="center" shrinkToFit="1"/>
    </xf>
    <xf numFmtId="177" fontId="13" fillId="0" borderId="0" xfId="1" applyNumberFormat="1" applyFont="1" applyAlignment="1">
      <alignment shrinkToFit="1"/>
    </xf>
    <xf numFmtId="177" fontId="12" fillId="0" borderId="0" xfId="1" applyNumberFormat="1" applyFont="1" applyAlignment="1">
      <alignment shrinkToFit="1"/>
    </xf>
    <xf numFmtId="177" fontId="16" fillId="0" borderId="0" xfId="1" applyNumberFormat="1" applyFont="1" applyAlignment="1">
      <alignment shrinkToFit="1"/>
    </xf>
    <xf numFmtId="177" fontId="12" fillId="0" borderId="10" xfId="1" applyNumberFormat="1" applyFont="1" applyBorder="1" applyAlignment="1">
      <alignment horizontal="right" vertical="center" shrinkToFit="1"/>
    </xf>
    <xf numFmtId="177" fontId="2" fillId="0" borderId="9" xfId="1" applyNumberFormat="1" applyFont="1" applyBorder="1" applyAlignment="1">
      <alignment horizontal="center" vertical="center" shrinkToFit="1"/>
    </xf>
    <xf numFmtId="179" fontId="2" fillId="0" borderId="13" xfId="1" applyNumberFormat="1" applyFont="1" applyBorder="1" applyAlignment="1">
      <alignment horizontal="right" vertical="center" shrinkToFit="1"/>
    </xf>
    <xf numFmtId="177" fontId="2" fillId="0" borderId="0" xfId="2" applyNumberFormat="1" applyFont="1" applyBorder="1" applyAlignment="1">
      <alignment vertical="center" shrinkToFit="1"/>
    </xf>
    <xf numFmtId="177" fontId="11" fillId="0" borderId="12" xfId="1" applyNumberFormat="1" applyFont="1" applyBorder="1" applyAlignment="1">
      <alignment shrinkToFit="1"/>
    </xf>
    <xf numFmtId="177" fontId="2" fillId="0" borderId="12" xfId="1" applyNumberFormat="1" applyFont="1" applyBorder="1" applyAlignment="1">
      <alignment vertical="center" shrinkToFit="1"/>
    </xf>
    <xf numFmtId="177" fontId="2" fillId="0" borderId="12" xfId="1" applyNumberFormat="1" applyFont="1" applyBorder="1" applyAlignment="1">
      <alignment horizontal="right" vertical="center" shrinkToFit="1"/>
    </xf>
    <xf numFmtId="177" fontId="2" fillId="0" borderId="12" xfId="1" applyNumberFormat="1" applyFont="1" applyBorder="1" applyAlignment="1">
      <alignment horizontal="center" vertical="center" shrinkToFit="1"/>
    </xf>
    <xf numFmtId="177" fontId="8" fillId="0" borderId="9" xfId="1" applyNumberFormat="1" applyFont="1" applyBorder="1" applyAlignment="1">
      <alignment horizontal="center" vertical="center" shrinkToFit="1"/>
    </xf>
    <xf numFmtId="177" fontId="8" fillId="0" borderId="7" xfId="1" applyNumberFormat="1" applyFont="1" applyBorder="1" applyAlignment="1">
      <alignment horizontal="center" vertical="center" shrinkToFit="1"/>
    </xf>
    <xf numFmtId="177" fontId="12" fillId="0" borderId="10" xfId="1" applyNumberFormat="1" applyFont="1" applyBorder="1" applyAlignment="1">
      <alignment horizontal="center" vertical="center" shrinkToFit="1"/>
    </xf>
    <xf numFmtId="177" fontId="2" fillId="0" borderId="10" xfId="1" applyNumberFormat="1" applyFont="1" applyBorder="1" applyAlignment="1">
      <alignment vertical="center" shrinkToFit="1"/>
    </xf>
    <xf numFmtId="177" fontId="12" fillId="0" borderId="0" xfId="1" applyNumberFormat="1" applyFont="1" applyAlignment="1">
      <alignment horizontal="right" shrinkToFit="1"/>
    </xf>
    <xf numFmtId="177" fontId="12" fillId="0" borderId="0" xfId="1" applyNumberFormat="1" applyFont="1" applyAlignment="1">
      <alignment horizontal="center" shrinkToFit="1"/>
    </xf>
    <xf numFmtId="177" fontId="12" fillId="0" borderId="0" xfId="2" applyNumberFormat="1" applyFont="1" applyAlignment="1">
      <alignment shrinkToFit="1"/>
    </xf>
    <xf numFmtId="0" fontId="17" fillId="0" borderId="0" xfId="0" applyFont="1" applyAlignment="1">
      <alignment horizontal="left" vertical="center" readingOrder="1"/>
    </xf>
    <xf numFmtId="0" fontId="20" fillId="0" borderId="0" xfId="0" applyFont="1" applyAlignment="1">
      <alignment horizontal="left" vertical="center" readingOrder="1"/>
    </xf>
    <xf numFmtId="180" fontId="2" fillId="0" borderId="7" xfId="1" applyNumberFormat="1" applyFont="1" applyBorder="1" applyAlignment="1">
      <alignment horizontal="center" vertical="center" shrinkToFit="1"/>
    </xf>
    <xf numFmtId="177" fontId="14" fillId="0" borderId="9" xfId="2" applyNumberFormat="1" applyFont="1" applyBorder="1" applyAlignment="1">
      <alignment horizontal="right" vertical="center" shrinkToFit="1"/>
    </xf>
    <xf numFmtId="177" fontId="22" fillId="0" borderId="2" xfId="0" applyNumberFormat="1" applyFont="1" applyBorder="1" applyAlignment="1">
      <alignment vertical="center" shrinkToFit="1"/>
    </xf>
    <xf numFmtId="177" fontId="22" fillId="0" borderId="3" xfId="0" applyNumberFormat="1" applyFont="1" applyBorder="1" applyAlignment="1">
      <alignment vertical="center" shrinkToFit="1"/>
    </xf>
    <xf numFmtId="177" fontId="22" fillId="0" borderId="3" xfId="0" applyNumberFormat="1" applyFont="1" applyBorder="1" applyAlignment="1">
      <alignment horizontal="center" vertical="center" shrinkToFit="1"/>
    </xf>
    <xf numFmtId="177" fontId="22" fillId="0" borderId="3" xfId="3" applyNumberFormat="1" applyFont="1" applyBorder="1" applyAlignment="1">
      <alignment vertical="center" shrinkToFit="1"/>
    </xf>
    <xf numFmtId="177" fontId="22" fillId="0" borderId="4" xfId="0" applyNumberFormat="1" applyFont="1" applyBorder="1" applyAlignment="1">
      <alignment vertical="center" shrinkToFit="1"/>
    </xf>
    <xf numFmtId="177" fontId="23" fillId="0" borderId="0" xfId="0" applyNumberFormat="1" applyFont="1" applyAlignment="1">
      <alignment vertical="center" shrinkToFit="1"/>
    </xf>
    <xf numFmtId="177" fontId="22" fillId="0" borderId="0" xfId="0" applyNumberFormat="1" applyFont="1" applyAlignment="1">
      <alignment vertical="center" shrinkToFit="1"/>
    </xf>
    <xf numFmtId="177" fontId="22" fillId="0" borderId="5" xfId="0" applyNumberFormat="1" applyFont="1" applyBorder="1" applyAlignment="1">
      <alignment vertical="center" shrinkToFit="1"/>
    </xf>
    <xf numFmtId="177" fontId="22" fillId="0" borderId="0" xfId="3" applyNumberFormat="1" applyFont="1" applyAlignment="1">
      <alignment horizontal="right" vertical="center" shrinkToFit="1"/>
    </xf>
    <xf numFmtId="177" fontId="22" fillId="0" borderId="6" xfId="0" applyNumberFormat="1" applyFont="1" applyBorder="1" applyAlignment="1">
      <alignment vertical="center" shrinkToFit="1"/>
    </xf>
    <xf numFmtId="177" fontId="22" fillId="0" borderId="0" xfId="0" applyNumberFormat="1" applyFont="1" applyAlignment="1">
      <alignment horizontal="center" vertical="center" shrinkToFit="1"/>
    </xf>
    <xf numFmtId="177" fontId="22" fillId="0" borderId="0" xfId="0" applyNumberFormat="1" applyFont="1" applyAlignment="1">
      <alignment horizontal="right" vertical="center" shrinkToFit="1"/>
    </xf>
    <xf numFmtId="177" fontId="28" fillId="0" borderId="0" xfId="0" applyNumberFormat="1" applyFont="1" applyAlignment="1">
      <alignment vertical="center" shrinkToFit="1"/>
    </xf>
    <xf numFmtId="177" fontId="29" fillId="0" borderId="0" xfId="0" applyNumberFormat="1" applyFont="1" applyAlignment="1">
      <alignment shrinkToFit="1"/>
    </xf>
    <xf numFmtId="177" fontId="30" fillId="0" borderId="0" xfId="0" applyNumberFormat="1" applyFont="1" applyAlignment="1">
      <alignment horizontal="center" vertical="center" shrinkToFit="1"/>
    </xf>
    <xf numFmtId="177" fontId="31" fillId="0" borderId="0" xfId="0" applyNumberFormat="1" applyFont="1" applyAlignment="1">
      <alignment shrinkToFit="1"/>
    </xf>
    <xf numFmtId="177" fontId="31" fillId="0" borderId="0" xfId="0" applyNumberFormat="1" applyFont="1" applyAlignment="1">
      <alignment horizontal="right" shrinkToFit="1"/>
    </xf>
    <xf numFmtId="49" fontId="32" fillId="0" borderId="0" xfId="0" applyNumberFormat="1" applyFont="1" applyAlignment="1">
      <alignment horizontal="right" shrinkToFit="1"/>
    </xf>
    <xf numFmtId="49" fontId="32" fillId="0" borderId="0" xfId="0" applyNumberFormat="1" applyFont="1" applyAlignment="1">
      <alignment horizontal="left" shrinkToFit="1"/>
    </xf>
    <xf numFmtId="49" fontId="29" fillId="0" borderId="0" xfId="0" applyNumberFormat="1" applyFont="1" applyAlignment="1">
      <alignment shrinkToFit="1"/>
    </xf>
    <xf numFmtId="177" fontId="22" fillId="0" borderId="7" xfId="0" applyNumberFormat="1" applyFont="1" applyBorder="1" applyAlignment="1">
      <alignment horizontal="center" vertical="center" shrinkToFit="1"/>
    </xf>
    <xf numFmtId="177" fontId="22" fillId="0" borderId="8" xfId="0" applyNumberFormat="1" applyFont="1" applyBorder="1" applyAlignment="1">
      <alignment horizontal="center" vertical="center" shrinkToFit="1"/>
    </xf>
    <xf numFmtId="177" fontId="22" fillId="0" borderId="7" xfId="3" applyNumberFormat="1" applyFont="1" applyBorder="1" applyAlignment="1">
      <alignment horizontal="center" vertical="center" shrinkToFit="1"/>
    </xf>
    <xf numFmtId="177" fontId="23" fillId="0" borderId="7" xfId="0" applyNumberFormat="1" applyFont="1" applyBorder="1" applyAlignment="1">
      <alignment horizontal="center" vertical="center" shrinkToFit="1"/>
    </xf>
    <xf numFmtId="178" fontId="22" fillId="0" borderId="7" xfId="0" applyNumberFormat="1" applyFont="1" applyBorder="1" applyAlignment="1">
      <alignment horizontal="center" vertical="center" shrinkToFit="1"/>
    </xf>
    <xf numFmtId="0" fontId="22" fillId="0" borderId="7" xfId="0" applyFont="1" applyBorder="1" applyAlignment="1">
      <alignment horizontal="left" vertical="center" shrinkToFit="1"/>
    </xf>
    <xf numFmtId="177" fontId="22" fillId="0" borderId="13" xfId="0" applyNumberFormat="1" applyFont="1" applyBorder="1" applyAlignment="1">
      <alignment vertical="center" shrinkToFit="1"/>
    </xf>
    <xf numFmtId="179" fontId="23" fillId="0" borderId="7" xfId="0" applyNumberFormat="1" applyFont="1" applyBorder="1" applyAlignment="1">
      <alignment vertical="center" shrinkToFit="1"/>
    </xf>
    <xf numFmtId="179" fontId="23" fillId="0" borderId="7" xfId="3" applyNumberFormat="1" applyFont="1" applyBorder="1" applyAlignment="1">
      <alignment vertical="center" shrinkToFit="1"/>
    </xf>
    <xf numFmtId="179" fontId="22" fillId="0" borderId="7" xfId="0" applyNumberFormat="1" applyFont="1" applyBorder="1" applyAlignment="1">
      <alignment vertical="center" shrinkToFit="1"/>
    </xf>
    <xf numFmtId="178" fontId="22" fillId="0" borderId="7" xfId="0" applyNumberFormat="1" applyFont="1" applyBorder="1" applyAlignment="1">
      <alignment vertical="center" shrinkToFit="1"/>
    </xf>
    <xf numFmtId="177" fontId="23" fillId="0" borderId="7" xfId="0" applyNumberFormat="1" applyFont="1" applyBorder="1" applyAlignment="1">
      <alignment vertical="center" shrinkToFit="1"/>
    </xf>
    <xf numFmtId="177" fontId="23" fillId="0" borderId="0" xfId="0" applyNumberFormat="1" applyFont="1" applyAlignment="1">
      <alignment shrinkToFit="1"/>
    </xf>
    <xf numFmtId="177" fontId="22" fillId="0" borderId="0" xfId="0" applyNumberFormat="1" applyFont="1" applyAlignment="1">
      <alignment shrinkToFit="1"/>
    </xf>
    <xf numFmtId="177" fontId="33" fillId="0" borderId="0" xfId="0" applyNumberFormat="1" applyFont="1" applyAlignment="1">
      <alignment horizontal="center" vertical="center" shrinkToFit="1"/>
    </xf>
    <xf numFmtId="177" fontId="22" fillId="0" borderId="12" xfId="0" applyNumberFormat="1" applyFont="1" applyBorder="1" applyAlignment="1">
      <alignment vertical="center" shrinkToFit="1"/>
    </xf>
    <xf numFmtId="177" fontId="22" fillId="0" borderId="12" xfId="0" applyNumberFormat="1" applyFont="1" applyBorder="1" applyAlignment="1">
      <alignment horizontal="center" vertical="center" shrinkToFit="1"/>
    </xf>
    <xf numFmtId="177" fontId="22" fillId="0" borderId="13" xfId="0" applyNumberFormat="1" applyFont="1" applyBorder="1" applyAlignment="1">
      <alignment horizontal="center" vertical="center" shrinkToFit="1"/>
    </xf>
    <xf numFmtId="177" fontId="22" fillId="0" borderId="0" xfId="0" applyNumberFormat="1" applyFont="1" applyAlignment="1">
      <alignment horizontal="center" shrinkToFit="1"/>
    </xf>
    <xf numFmtId="177" fontId="22" fillId="0" borderId="0" xfId="3" applyNumberFormat="1" applyFont="1" applyAlignment="1">
      <alignment shrinkToFit="1"/>
    </xf>
    <xf numFmtId="177" fontId="22" fillId="0" borderId="11" xfId="0" applyNumberFormat="1" applyFont="1" applyBorder="1" applyAlignment="1">
      <alignment horizontal="center" vertical="center" shrinkToFit="1"/>
    </xf>
    <xf numFmtId="177" fontId="22" fillId="0" borderId="9" xfId="0" applyNumberFormat="1" applyFont="1" applyBorder="1" applyAlignment="1">
      <alignment horizontal="center" vertical="center" shrinkToFit="1"/>
    </xf>
    <xf numFmtId="177" fontId="22" fillId="0" borderId="8" xfId="0" applyNumberFormat="1" applyFont="1" applyBorder="1" applyAlignment="1">
      <alignment horizontal="center" vertical="center" shrinkToFit="1"/>
    </xf>
    <xf numFmtId="179" fontId="22" fillId="0" borderId="11" xfId="0" applyNumberFormat="1" applyFont="1" applyBorder="1" applyAlignment="1">
      <alignment horizontal="center" vertical="center" shrinkToFit="1"/>
    </xf>
    <xf numFmtId="179" fontId="22" fillId="0" borderId="9" xfId="0" applyNumberFormat="1" applyFont="1" applyBorder="1" applyAlignment="1">
      <alignment horizontal="center" vertical="center" shrinkToFit="1"/>
    </xf>
    <xf numFmtId="179" fontId="22" fillId="0" borderId="8" xfId="0" applyNumberFormat="1" applyFont="1" applyBorder="1" applyAlignment="1">
      <alignment horizontal="center" vertical="center" shrinkToFit="1"/>
    </xf>
    <xf numFmtId="177" fontId="33" fillId="0" borderId="3" xfId="0" applyNumberFormat="1" applyFont="1" applyBorder="1" applyAlignment="1">
      <alignment horizontal="center" vertical="center" shrinkToFit="1"/>
    </xf>
    <xf numFmtId="177" fontId="31" fillId="0" borderId="1" xfId="0" applyNumberFormat="1" applyFont="1" applyBorder="1" applyAlignment="1">
      <alignment horizontal="left" shrinkToFit="1"/>
    </xf>
    <xf numFmtId="177" fontId="22" fillId="0" borderId="7" xfId="0" applyNumberFormat="1" applyFont="1" applyBorder="1" applyAlignment="1">
      <alignment horizontal="center" vertical="center" shrinkToFit="1"/>
    </xf>
    <xf numFmtId="176" fontId="22" fillId="0" borderId="0" xfId="0" applyNumberFormat="1" applyFont="1" applyAlignment="1">
      <alignment horizontal="center" vertical="center" shrinkToFit="1"/>
    </xf>
    <xf numFmtId="177" fontId="24" fillId="1" borderId="0" xfId="0" applyNumberFormat="1" applyFont="1" applyFill="1" applyAlignment="1">
      <alignment horizontal="center" vertical="center" shrinkToFit="1"/>
    </xf>
    <xf numFmtId="176" fontId="22" fillId="2" borderId="0" xfId="0" applyNumberFormat="1" applyFont="1" applyFill="1" applyAlignment="1">
      <alignment horizontal="center" vertical="center" shrinkToFit="1"/>
    </xf>
    <xf numFmtId="177" fontId="26" fillId="0" borderId="1" xfId="0" applyNumberFormat="1" applyFont="1" applyBorder="1" applyAlignment="1">
      <alignment horizontal="center" vertical="center" shrinkToFit="1"/>
    </xf>
    <xf numFmtId="177" fontId="27" fillId="0" borderId="0" xfId="0" applyNumberFormat="1" applyFont="1" applyAlignment="1">
      <alignment horizontal="left" shrinkToFit="1"/>
    </xf>
    <xf numFmtId="177" fontId="15" fillId="0" borderId="3" xfId="1" applyNumberFormat="1" applyFont="1" applyBorder="1" applyAlignment="1">
      <alignment horizontal="center" vertical="center" shrinkToFit="1"/>
    </xf>
    <xf numFmtId="179" fontId="2" fillId="0" borderId="11" xfId="1" applyNumberFormat="1" applyFont="1" applyBorder="1" applyAlignment="1">
      <alignment horizontal="center" vertical="center" shrinkToFit="1"/>
    </xf>
    <xf numFmtId="179" fontId="2" fillId="0" borderId="9" xfId="1" applyNumberFormat="1" applyFont="1" applyBorder="1" applyAlignment="1">
      <alignment horizontal="center" vertical="center" shrinkToFit="1"/>
    </xf>
    <xf numFmtId="179" fontId="2" fillId="0" borderId="8" xfId="1" applyNumberFormat="1" applyFont="1" applyBorder="1" applyAlignment="1">
      <alignment horizontal="center" vertical="center" shrinkToFit="1"/>
    </xf>
    <xf numFmtId="177" fontId="16" fillId="0" borderId="1" xfId="1" applyNumberFormat="1" applyFont="1" applyBorder="1" applyAlignment="1">
      <alignment horizontal="left" shrinkToFit="1"/>
    </xf>
    <xf numFmtId="177" fontId="2" fillId="0" borderId="1" xfId="1" applyNumberFormat="1" applyFont="1" applyBorder="1" applyAlignment="1">
      <alignment horizontal="left" vertical="center" shrinkToFit="1"/>
    </xf>
    <xf numFmtId="177" fontId="12" fillId="0" borderId="7" xfId="1" applyNumberFormat="1" applyFont="1" applyBorder="1" applyAlignment="1">
      <alignment horizontal="center" vertical="center" shrinkToFit="1"/>
    </xf>
    <xf numFmtId="177" fontId="5" fillId="1" borderId="0" xfId="1" applyNumberFormat="1" applyFont="1" applyFill="1" applyAlignment="1">
      <alignment horizontal="center" vertical="center" shrinkToFit="1"/>
    </xf>
    <xf numFmtId="176" fontId="2" fillId="2" borderId="0" xfId="1" applyNumberFormat="1" applyFont="1" applyFill="1" applyAlignment="1">
      <alignment horizontal="center" vertical="center" shrinkToFit="1"/>
    </xf>
    <xf numFmtId="179" fontId="8" fillId="0" borderId="11" xfId="1" applyNumberFormat="1" applyFont="1" applyBorder="1" applyAlignment="1">
      <alignment horizontal="center" vertical="center" shrinkToFit="1"/>
    </xf>
    <xf numFmtId="179" fontId="8" fillId="0" borderId="9" xfId="1" applyNumberFormat="1" applyFont="1" applyBorder="1" applyAlignment="1">
      <alignment horizontal="center" vertical="center" shrinkToFit="1"/>
    </xf>
    <xf numFmtId="179" fontId="8" fillId="0" borderId="8" xfId="1" applyNumberFormat="1" applyFont="1" applyBorder="1" applyAlignment="1">
      <alignment horizontal="center" vertical="center" shrinkToFit="1"/>
    </xf>
    <xf numFmtId="177" fontId="11" fillId="0" borderId="1" xfId="1" applyNumberFormat="1" applyFont="1" applyBorder="1" applyAlignment="1">
      <alignment horizontal="left" shrinkToFit="1"/>
    </xf>
  </cellXfs>
  <cellStyles count="4">
    <cellStyle name="桁区切り 2" xfId="2" xr:uid="{8F84A119-3C8C-4D8F-AB6A-ABE6300350A0}"/>
    <cellStyle name="桁区切り 3" xfId="3" xr:uid="{A0440EC5-2F21-4415-AF57-6A5E5BA1D4FA}"/>
    <cellStyle name="標準" xfId="0" builtinId="0"/>
    <cellStyle name="標準 2" xfId="1" xr:uid="{67C0EF97-8D1C-4A9A-B744-E81036999F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Document/WMS/4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納品書（控）"/>
      <sheetName val="納品書"/>
      <sheetName val="受領書"/>
      <sheetName val="請求表紙"/>
      <sheetName val="明細整理"/>
      <sheetName val="請求表紙 (確認)"/>
      <sheetName val="見積"/>
    </sheetNames>
    <sheetDataSet>
      <sheetData sheetId="0"/>
      <sheetData sheetId="1">
        <row r="46">
          <cell r="B46">
            <v>0</v>
          </cell>
          <cell r="G46">
            <v>0</v>
          </cell>
          <cell r="H46">
            <v>0</v>
          </cell>
        </row>
        <row r="47">
          <cell r="B47">
            <v>0</v>
          </cell>
          <cell r="G47">
            <v>0</v>
          </cell>
          <cell r="H47">
            <v>0</v>
          </cell>
        </row>
        <row r="48">
          <cell r="B48">
            <v>0</v>
          </cell>
          <cell r="G48">
            <v>0</v>
          </cell>
          <cell r="H48">
            <v>0</v>
          </cell>
        </row>
        <row r="49">
          <cell r="B49">
            <v>0</v>
          </cell>
          <cell r="G49">
            <v>0</v>
          </cell>
          <cell r="H49">
            <v>0</v>
          </cell>
        </row>
        <row r="50">
          <cell r="B50">
            <v>0</v>
          </cell>
          <cell r="G50">
            <v>0</v>
          </cell>
          <cell r="H50">
            <v>0</v>
          </cell>
        </row>
        <row r="51">
          <cell r="B51">
            <v>0</v>
          </cell>
          <cell r="G51">
            <v>0</v>
          </cell>
          <cell r="H51">
            <v>0</v>
          </cell>
        </row>
        <row r="52">
          <cell r="B52">
            <v>0</v>
          </cell>
          <cell r="G52">
            <v>0</v>
          </cell>
          <cell r="H52">
            <v>0</v>
          </cell>
        </row>
        <row r="53">
          <cell r="B53">
            <v>0</v>
          </cell>
          <cell r="G53">
            <v>0</v>
          </cell>
          <cell r="H53">
            <v>0</v>
          </cell>
        </row>
        <row r="54">
          <cell r="B54">
            <v>0</v>
          </cell>
          <cell r="G54">
            <v>0</v>
          </cell>
          <cell r="H54">
            <v>0</v>
          </cell>
        </row>
        <row r="55">
          <cell r="B55">
            <v>0</v>
          </cell>
          <cell r="G55">
            <v>0</v>
          </cell>
          <cell r="H55">
            <v>0</v>
          </cell>
        </row>
        <row r="56">
          <cell r="B56">
            <v>0</v>
          </cell>
          <cell r="G56">
            <v>0</v>
          </cell>
          <cell r="H56">
            <v>0</v>
          </cell>
        </row>
        <row r="57">
          <cell r="B57">
            <v>0</v>
          </cell>
          <cell r="G57">
            <v>0</v>
          </cell>
          <cell r="H57">
            <v>0</v>
          </cell>
        </row>
        <row r="58">
          <cell r="B58">
            <v>0</v>
          </cell>
          <cell r="G58">
            <v>0</v>
          </cell>
          <cell r="H58">
            <v>0</v>
          </cell>
        </row>
        <row r="59">
          <cell r="B59">
            <v>0</v>
          </cell>
          <cell r="G59">
            <v>0</v>
          </cell>
          <cell r="H59">
            <v>0</v>
          </cell>
        </row>
        <row r="60">
          <cell r="B60">
            <v>0</v>
          </cell>
          <cell r="G60">
            <v>0</v>
          </cell>
          <cell r="H60">
            <v>0</v>
          </cell>
        </row>
        <row r="81">
          <cell r="B81">
            <v>0</v>
          </cell>
          <cell r="G81">
            <v>0</v>
          </cell>
          <cell r="H81">
            <v>0</v>
          </cell>
        </row>
        <row r="82">
          <cell r="B82">
            <v>0</v>
          </cell>
          <cell r="G82">
            <v>0</v>
          </cell>
          <cell r="H82">
            <v>0</v>
          </cell>
        </row>
        <row r="83">
          <cell r="B83">
            <v>0</v>
          </cell>
          <cell r="G83">
            <v>0</v>
          </cell>
          <cell r="H83">
            <v>0</v>
          </cell>
        </row>
        <row r="84">
          <cell r="B84">
            <v>0</v>
          </cell>
          <cell r="G84">
            <v>0</v>
          </cell>
          <cell r="H84">
            <v>0</v>
          </cell>
        </row>
        <row r="85">
          <cell r="B85">
            <v>0</v>
          </cell>
          <cell r="G85">
            <v>0</v>
          </cell>
          <cell r="H85">
            <v>0</v>
          </cell>
        </row>
        <row r="86">
          <cell r="B86">
            <v>0</v>
          </cell>
          <cell r="G86">
            <v>0</v>
          </cell>
          <cell r="H86">
            <v>0</v>
          </cell>
        </row>
        <row r="87">
          <cell r="B87">
            <v>0</v>
          </cell>
          <cell r="G87">
            <v>0</v>
          </cell>
          <cell r="H87">
            <v>0</v>
          </cell>
        </row>
        <row r="88">
          <cell r="B88">
            <v>0</v>
          </cell>
          <cell r="G88">
            <v>0</v>
          </cell>
          <cell r="H88">
            <v>0</v>
          </cell>
        </row>
        <row r="89">
          <cell r="B89">
            <v>0</v>
          </cell>
          <cell r="G89">
            <v>0</v>
          </cell>
          <cell r="H89">
            <v>0</v>
          </cell>
        </row>
        <row r="90">
          <cell r="B90">
            <v>0</v>
          </cell>
          <cell r="G90">
            <v>0</v>
          </cell>
          <cell r="H90">
            <v>0</v>
          </cell>
        </row>
        <row r="91">
          <cell r="B91">
            <v>0</v>
          </cell>
          <cell r="G91">
            <v>0</v>
          </cell>
          <cell r="H91">
            <v>0</v>
          </cell>
        </row>
        <row r="108">
          <cell r="B108">
            <v>0</v>
          </cell>
          <cell r="G108">
            <v>0</v>
          </cell>
          <cell r="H108">
            <v>0</v>
          </cell>
        </row>
        <row r="109">
          <cell r="B109">
            <v>0</v>
          </cell>
          <cell r="G109">
            <v>0</v>
          </cell>
          <cell r="H109">
            <v>0</v>
          </cell>
        </row>
        <row r="110">
          <cell r="B110">
            <v>0</v>
          </cell>
          <cell r="G110">
            <v>0</v>
          </cell>
          <cell r="H110">
            <v>0</v>
          </cell>
        </row>
        <row r="111">
          <cell r="B111">
            <v>0</v>
          </cell>
          <cell r="G111">
            <v>0</v>
          </cell>
          <cell r="H111">
            <v>0</v>
          </cell>
        </row>
        <row r="112">
          <cell r="B112">
            <v>0</v>
          </cell>
          <cell r="G112">
            <v>0</v>
          </cell>
          <cell r="H112">
            <v>0</v>
          </cell>
        </row>
        <row r="113">
          <cell r="B113">
            <v>0</v>
          </cell>
          <cell r="G113">
            <v>0</v>
          </cell>
          <cell r="H113">
            <v>0</v>
          </cell>
        </row>
        <row r="114">
          <cell r="B114">
            <v>0</v>
          </cell>
          <cell r="G114">
            <v>0</v>
          </cell>
          <cell r="H114">
            <v>0</v>
          </cell>
        </row>
        <row r="115">
          <cell r="B115">
            <v>0</v>
          </cell>
          <cell r="G115">
            <v>0</v>
          </cell>
          <cell r="H115">
            <v>0</v>
          </cell>
        </row>
        <row r="116">
          <cell r="B116">
            <v>0</v>
          </cell>
          <cell r="G116">
            <v>0</v>
          </cell>
          <cell r="H116">
            <v>0</v>
          </cell>
        </row>
        <row r="117">
          <cell r="B117">
            <v>0</v>
          </cell>
          <cell r="G117">
            <v>0</v>
          </cell>
          <cell r="H117">
            <v>0</v>
          </cell>
        </row>
        <row r="118">
          <cell r="B118">
            <v>0</v>
          </cell>
          <cell r="G118">
            <v>0</v>
          </cell>
          <cell r="H118">
            <v>0</v>
          </cell>
        </row>
        <row r="119">
          <cell r="B119">
            <v>0</v>
          </cell>
          <cell r="G119">
            <v>0</v>
          </cell>
          <cell r="H119">
            <v>0</v>
          </cell>
        </row>
        <row r="120">
          <cell r="B120">
            <v>0</v>
          </cell>
          <cell r="G120">
            <v>0</v>
          </cell>
          <cell r="H120">
            <v>0</v>
          </cell>
        </row>
        <row r="121">
          <cell r="B121">
            <v>0</v>
          </cell>
          <cell r="G121">
            <v>0</v>
          </cell>
          <cell r="H121">
            <v>0</v>
          </cell>
        </row>
        <row r="122">
          <cell r="B122">
            <v>0</v>
          </cell>
          <cell r="G122">
            <v>0</v>
          </cell>
          <cell r="H122">
            <v>0</v>
          </cell>
        </row>
        <row r="139">
          <cell r="B139">
            <v>0</v>
          </cell>
          <cell r="G139">
            <v>0</v>
          </cell>
          <cell r="H139">
            <v>0</v>
          </cell>
        </row>
        <row r="140">
          <cell r="B140">
            <v>0</v>
          </cell>
          <cell r="G140">
            <v>0</v>
          </cell>
          <cell r="H140">
            <v>0</v>
          </cell>
        </row>
        <row r="141">
          <cell r="B141">
            <v>0</v>
          </cell>
          <cell r="G141">
            <v>0</v>
          </cell>
          <cell r="H141">
            <v>0</v>
          </cell>
        </row>
        <row r="142">
          <cell r="B142">
            <v>0</v>
          </cell>
          <cell r="G142">
            <v>0</v>
          </cell>
          <cell r="H142">
            <v>0</v>
          </cell>
        </row>
        <row r="143">
          <cell r="B143">
            <v>0</v>
          </cell>
          <cell r="G143">
            <v>0</v>
          </cell>
          <cell r="H143">
            <v>0</v>
          </cell>
        </row>
        <row r="144">
          <cell r="B144">
            <v>0</v>
          </cell>
          <cell r="G144">
            <v>0</v>
          </cell>
          <cell r="H144">
            <v>0</v>
          </cell>
        </row>
        <row r="145">
          <cell r="B145">
            <v>0</v>
          </cell>
          <cell r="G145">
            <v>0</v>
          </cell>
          <cell r="H145">
            <v>0</v>
          </cell>
        </row>
        <row r="146">
          <cell r="B146">
            <v>0</v>
          </cell>
          <cell r="G146">
            <v>0</v>
          </cell>
          <cell r="H146">
            <v>0</v>
          </cell>
        </row>
        <row r="147">
          <cell r="B147">
            <v>0</v>
          </cell>
          <cell r="G147">
            <v>0</v>
          </cell>
          <cell r="H147">
            <v>0</v>
          </cell>
        </row>
        <row r="148">
          <cell r="B148">
            <v>0</v>
          </cell>
          <cell r="G148">
            <v>0</v>
          </cell>
          <cell r="H148">
            <v>0</v>
          </cell>
        </row>
        <row r="149">
          <cell r="B149">
            <v>0</v>
          </cell>
          <cell r="G149">
            <v>0</v>
          </cell>
          <cell r="H149">
            <v>0</v>
          </cell>
        </row>
        <row r="150">
          <cell r="B150">
            <v>0</v>
          </cell>
          <cell r="G150">
            <v>0</v>
          </cell>
          <cell r="H150">
            <v>0</v>
          </cell>
        </row>
        <row r="151">
          <cell r="B151">
            <v>0</v>
          </cell>
          <cell r="G151">
            <v>0</v>
          </cell>
          <cell r="H151">
            <v>0</v>
          </cell>
        </row>
        <row r="152">
          <cell r="B152">
            <v>0</v>
          </cell>
          <cell r="G152">
            <v>0</v>
          </cell>
          <cell r="H152">
            <v>0</v>
          </cell>
        </row>
        <row r="153">
          <cell r="B153">
            <v>0</v>
          </cell>
          <cell r="G153">
            <v>0</v>
          </cell>
          <cell r="H153">
            <v>0</v>
          </cell>
        </row>
        <row r="175">
          <cell r="B175">
            <v>0</v>
          </cell>
          <cell r="G175">
            <v>0</v>
          </cell>
          <cell r="H175">
            <v>0</v>
          </cell>
        </row>
        <row r="176">
          <cell r="B176">
            <v>0</v>
          </cell>
          <cell r="G176">
            <v>0</v>
          </cell>
          <cell r="H176">
            <v>0</v>
          </cell>
        </row>
        <row r="177">
          <cell r="B177">
            <v>0</v>
          </cell>
          <cell r="G177">
            <v>0</v>
          </cell>
          <cell r="H177">
            <v>0</v>
          </cell>
        </row>
        <row r="178">
          <cell r="B178">
            <v>0</v>
          </cell>
          <cell r="G178">
            <v>0</v>
          </cell>
          <cell r="H178">
            <v>0</v>
          </cell>
        </row>
        <row r="179">
          <cell r="B179">
            <v>0</v>
          </cell>
          <cell r="G179">
            <v>0</v>
          </cell>
          <cell r="H179">
            <v>0</v>
          </cell>
        </row>
        <row r="180">
          <cell r="B180">
            <v>0</v>
          </cell>
          <cell r="G180">
            <v>0</v>
          </cell>
          <cell r="H180">
            <v>0</v>
          </cell>
        </row>
        <row r="181">
          <cell r="B181">
            <v>0</v>
          </cell>
          <cell r="G181">
            <v>0</v>
          </cell>
          <cell r="H181">
            <v>0</v>
          </cell>
        </row>
        <row r="182">
          <cell r="B182">
            <v>0</v>
          </cell>
          <cell r="G182">
            <v>0</v>
          </cell>
          <cell r="H182">
            <v>0</v>
          </cell>
        </row>
        <row r="183">
          <cell r="B183">
            <v>0</v>
          </cell>
          <cell r="G183">
            <v>0</v>
          </cell>
          <cell r="H183">
            <v>0</v>
          </cell>
        </row>
        <row r="184">
          <cell r="B184">
            <v>0</v>
          </cell>
          <cell r="G184">
            <v>0</v>
          </cell>
          <cell r="H184">
            <v>0</v>
          </cell>
        </row>
        <row r="201">
          <cell r="B201">
            <v>0</v>
          </cell>
          <cell r="G201">
            <v>0</v>
          </cell>
          <cell r="H201">
            <v>0</v>
          </cell>
        </row>
        <row r="202">
          <cell r="B202">
            <v>0</v>
          </cell>
          <cell r="G202">
            <v>0</v>
          </cell>
          <cell r="H202">
            <v>0</v>
          </cell>
        </row>
        <row r="203">
          <cell r="B203">
            <v>0</v>
          </cell>
          <cell r="G203">
            <v>0</v>
          </cell>
          <cell r="H203">
            <v>0</v>
          </cell>
        </row>
        <row r="204">
          <cell r="B204">
            <v>0</v>
          </cell>
          <cell r="G204">
            <v>0</v>
          </cell>
          <cell r="H204">
            <v>0</v>
          </cell>
        </row>
        <row r="205">
          <cell r="B205">
            <v>0</v>
          </cell>
          <cell r="G205">
            <v>0</v>
          </cell>
          <cell r="H205">
            <v>0</v>
          </cell>
        </row>
        <row r="206">
          <cell r="B206">
            <v>0</v>
          </cell>
          <cell r="G206">
            <v>0</v>
          </cell>
          <cell r="H206">
            <v>0</v>
          </cell>
        </row>
        <row r="207">
          <cell r="B207">
            <v>0</v>
          </cell>
          <cell r="G207">
            <v>0</v>
          </cell>
          <cell r="H207">
            <v>0</v>
          </cell>
        </row>
        <row r="208">
          <cell r="B208">
            <v>0</v>
          </cell>
          <cell r="G208">
            <v>0</v>
          </cell>
          <cell r="H208">
            <v>0</v>
          </cell>
        </row>
        <row r="209">
          <cell r="B209">
            <v>0</v>
          </cell>
          <cell r="G209">
            <v>0</v>
          </cell>
          <cell r="H209">
            <v>0</v>
          </cell>
        </row>
        <row r="210">
          <cell r="B210">
            <v>0</v>
          </cell>
          <cell r="G210">
            <v>0</v>
          </cell>
          <cell r="H210">
            <v>0</v>
          </cell>
        </row>
        <row r="211">
          <cell r="B211">
            <v>0</v>
          </cell>
          <cell r="G211">
            <v>0</v>
          </cell>
          <cell r="H211">
            <v>0</v>
          </cell>
        </row>
        <row r="212">
          <cell r="B212">
            <v>0</v>
          </cell>
          <cell r="G212">
            <v>0</v>
          </cell>
          <cell r="H212">
            <v>0</v>
          </cell>
        </row>
        <row r="213">
          <cell r="B213">
            <v>0</v>
          </cell>
          <cell r="G213">
            <v>0</v>
          </cell>
          <cell r="H213">
            <v>0</v>
          </cell>
        </row>
        <row r="214">
          <cell r="B214">
            <v>0</v>
          </cell>
          <cell r="G214">
            <v>0</v>
          </cell>
          <cell r="H214">
            <v>0</v>
          </cell>
        </row>
        <row r="215">
          <cell r="B215">
            <v>0</v>
          </cell>
          <cell r="G215">
            <v>0</v>
          </cell>
          <cell r="H215">
            <v>0</v>
          </cell>
        </row>
        <row r="232">
          <cell r="B232">
            <v>0</v>
          </cell>
          <cell r="G232">
            <v>0</v>
          </cell>
          <cell r="H232">
            <v>0</v>
          </cell>
        </row>
        <row r="233">
          <cell r="B233">
            <v>0</v>
          </cell>
          <cell r="G233">
            <v>0</v>
          </cell>
          <cell r="H233">
            <v>0</v>
          </cell>
        </row>
        <row r="234">
          <cell r="B234">
            <v>0</v>
          </cell>
          <cell r="G234">
            <v>0</v>
          </cell>
          <cell r="H234">
            <v>0</v>
          </cell>
        </row>
        <row r="235">
          <cell r="B235">
            <v>0</v>
          </cell>
          <cell r="G235">
            <v>0</v>
          </cell>
          <cell r="H235">
            <v>0</v>
          </cell>
        </row>
        <row r="236">
          <cell r="B236">
            <v>0</v>
          </cell>
          <cell r="G236">
            <v>0</v>
          </cell>
          <cell r="H236">
            <v>0</v>
          </cell>
        </row>
        <row r="237">
          <cell r="B237">
            <v>0</v>
          </cell>
          <cell r="G237">
            <v>0</v>
          </cell>
          <cell r="H237">
            <v>0</v>
          </cell>
        </row>
        <row r="238">
          <cell r="B238">
            <v>0</v>
          </cell>
          <cell r="G238">
            <v>0</v>
          </cell>
          <cell r="H238">
            <v>0</v>
          </cell>
        </row>
        <row r="239">
          <cell r="B239">
            <v>0</v>
          </cell>
          <cell r="G239">
            <v>0</v>
          </cell>
          <cell r="H239">
            <v>0</v>
          </cell>
        </row>
        <row r="240">
          <cell r="B240">
            <v>0</v>
          </cell>
          <cell r="G240">
            <v>0</v>
          </cell>
          <cell r="H240">
            <v>0</v>
          </cell>
        </row>
        <row r="241">
          <cell r="B241">
            <v>0</v>
          </cell>
          <cell r="G241">
            <v>0</v>
          </cell>
          <cell r="H241">
            <v>0</v>
          </cell>
        </row>
        <row r="242">
          <cell r="B242">
            <v>0</v>
          </cell>
          <cell r="G242">
            <v>0</v>
          </cell>
          <cell r="H242">
            <v>0</v>
          </cell>
        </row>
        <row r="243">
          <cell r="B243">
            <v>0</v>
          </cell>
          <cell r="G243">
            <v>0</v>
          </cell>
          <cell r="H243">
            <v>0</v>
          </cell>
        </row>
        <row r="244">
          <cell r="B244">
            <v>0</v>
          </cell>
          <cell r="G244">
            <v>0</v>
          </cell>
          <cell r="H244">
            <v>0</v>
          </cell>
        </row>
        <row r="245">
          <cell r="B245">
            <v>0</v>
          </cell>
          <cell r="G245">
            <v>0</v>
          </cell>
          <cell r="H245">
            <v>0</v>
          </cell>
        </row>
        <row r="246">
          <cell r="B246">
            <v>0</v>
          </cell>
          <cell r="G246">
            <v>0</v>
          </cell>
          <cell r="H246">
            <v>0</v>
          </cell>
        </row>
        <row r="263">
          <cell r="B263">
            <v>0</v>
          </cell>
          <cell r="G263">
            <v>0</v>
          </cell>
          <cell r="H263">
            <v>0</v>
          </cell>
        </row>
        <row r="264">
          <cell r="B264">
            <v>0</v>
          </cell>
          <cell r="G264">
            <v>0</v>
          </cell>
          <cell r="H264">
            <v>0</v>
          </cell>
        </row>
        <row r="265">
          <cell r="B265">
            <v>0</v>
          </cell>
          <cell r="G265">
            <v>0</v>
          </cell>
          <cell r="H265">
            <v>0</v>
          </cell>
        </row>
        <row r="266">
          <cell r="B266">
            <v>0</v>
          </cell>
          <cell r="G266">
            <v>0</v>
          </cell>
          <cell r="H266">
            <v>0</v>
          </cell>
        </row>
        <row r="267">
          <cell r="B267">
            <v>0</v>
          </cell>
          <cell r="G267">
            <v>0</v>
          </cell>
          <cell r="H267">
            <v>0</v>
          </cell>
        </row>
        <row r="268">
          <cell r="B268">
            <v>0</v>
          </cell>
          <cell r="G268">
            <v>0</v>
          </cell>
          <cell r="H268">
            <v>0</v>
          </cell>
        </row>
        <row r="269">
          <cell r="B269">
            <v>0</v>
          </cell>
          <cell r="G269">
            <v>0</v>
          </cell>
          <cell r="H269">
            <v>0</v>
          </cell>
        </row>
        <row r="270">
          <cell r="B270">
            <v>0</v>
          </cell>
          <cell r="G270">
            <v>0</v>
          </cell>
          <cell r="H270">
            <v>0</v>
          </cell>
        </row>
        <row r="271">
          <cell r="B271">
            <v>0</v>
          </cell>
          <cell r="G271">
            <v>0</v>
          </cell>
          <cell r="H271">
            <v>0</v>
          </cell>
        </row>
        <row r="272">
          <cell r="B272">
            <v>0</v>
          </cell>
          <cell r="G272">
            <v>0</v>
          </cell>
          <cell r="H272">
            <v>0</v>
          </cell>
        </row>
        <row r="273">
          <cell r="B273">
            <v>0</v>
          </cell>
          <cell r="G273">
            <v>0</v>
          </cell>
          <cell r="H273">
            <v>0</v>
          </cell>
        </row>
        <row r="274">
          <cell r="B274">
            <v>0</v>
          </cell>
          <cell r="G274">
            <v>0</v>
          </cell>
          <cell r="H274">
            <v>0</v>
          </cell>
        </row>
        <row r="275">
          <cell r="B275">
            <v>0</v>
          </cell>
          <cell r="G275">
            <v>0</v>
          </cell>
          <cell r="H275">
            <v>0</v>
          </cell>
        </row>
        <row r="276">
          <cell r="B276">
            <v>0</v>
          </cell>
          <cell r="G276">
            <v>0</v>
          </cell>
          <cell r="H276">
            <v>0</v>
          </cell>
        </row>
        <row r="277">
          <cell r="B277">
            <v>0</v>
          </cell>
          <cell r="G277">
            <v>0</v>
          </cell>
          <cell r="H277">
            <v>0</v>
          </cell>
        </row>
        <row r="294">
          <cell r="B294">
            <v>0</v>
          </cell>
          <cell r="G294">
            <v>0</v>
          </cell>
          <cell r="H294">
            <v>0</v>
          </cell>
        </row>
        <row r="295">
          <cell r="B295">
            <v>0</v>
          </cell>
          <cell r="G295">
            <v>0</v>
          </cell>
          <cell r="H295">
            <v>0</v>
          </cell>
        </row>
        <row r="296">
          <cell r="B296">
            <v>0</v>
          </cell>
          <cell r="G296">
            <v>0</v>
          </cell>
          <cell r="H296">
            <v>0</v>
          </cell>
        </row>
        <row r="297">
          <cell r="B297">
            <v>0</v>
          </cell>
          <cell r="G297">
            <v>0</v>
          </cell>
          <cell r="H297">
            <v>0</v>
          </cell>
        </row>
        <row r="298">
          <cell r="B298">
            <v>0</v>
          </cell>
          <cell r="G298">
            <v>0</v>
          </cell>
          <cell r="H298">
            <v>0</v>
          </cell>
        </row>
        <row r="299">
          <cell r="B299">
            <v>0</v>
          </cell>
          <cell r="G299">
            <v>0</v>
          </cell>
          <cell r="H299">
            <v>0</v>
          </cell>
        </row>
        <row r="300">
          <cell r="B300">
            <v>0</v>
          </cell>
          <cell r="G300">
            <v>0</v>
          </cell>
          <cell r="H300">
            <v>0</v>
          </cell>
        </row>
        <row r="301">
          <cell r="B301">
            <v>0</v>
          </cell>
          <cell r="G301">
            <v>0</v>
          </cell>
          <cell r="H301">
            <v>0</v>
          </cell>
        </row>
        <row r="302">
          <cell r="B302">
            <v>0</v>
          </cell>
          <cell r="G302">
            <v>0</v>
          </cell>
          <cell r="H302">
            <v>0</v>
          </cell>
        </row>
        <row r="303">
          <cell r="B303">
            <v>0</v>
          </cell>
          <cell r="G303">
            <v>0</v>
          </cell>
          <cell r="H303">
            <v>0</v>
          </cell>
        </row>
        <row r="304">
          <cell r="B304">
            <v>0</v>
          </cell>
          <cell r="G304">
            <v>0</v>
          </cell>
          <cell r="H304">
            <v>0</v>
          </cell>
        </row>
        <row r="305">
          <cell r="B305">
            <v>0</v>
          </cell>
          <cell r="G305">
            <v>0</v>
          </cell>
          <cell r="H305">
            <v>0</v>
          </cell>
        </row>
        <row r="306">
          <cell r="B306">
            <v>0</v>
          </cell>
          <cell r="G306">
            <v>0</v>
          </cell>
          <cell r="H306">
            <v>0</v>
          </cell>
        </row>
        <row r="307">
          <cell r="B307">
            <v>0</v>
          </cell>
          <cell r="G307">
            <v>0</v>
          </cell>
          <cell r="H307">
            <v>0</v>
          </cell>
        </row>
        <row r="308">
          <cell r="B308">
            <v>0</v>
          </cell>
          <cell r="G308">
            <v>0</v>
          </cell>
          <cell r="H308">
            <v>0</v>
          </cell>
        </row>
      </sheetData>
      <sheetData sheetId="2">
        <row r="127">
          <cell r="J12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40CC-28FE-4E8C-8638-E7701F11C915}">
  <dimension ref="A1:P311"/>
  <sheetViews>
    <sheetView showZeros="0" tabSelected="1" view="pageBreakPreview" zoomScale="85" zoomScaleNormal="85" zoomScaleSheetLayoutView="85" workbookViewId="0">
      <selection activeCell="I14" sqref="I14"/>
    </sheetView>
  </sheetViews>
  <sheetFormatPr defaultRowHeight="13.5" x14ac:dyDescent="0.15"/>
  <cols>
    <col min="1" max="1" width="5.375" style="102" customWidth="1"/>
    <col min="2" max="2" width="38.875" style="102" customWidth="1"/>
    <col min="3" max="3" width="10.75" style="102" customWidth="1"/>
    <col min="4" max="4" width="4.375" style="102" customWidth="1"/>
    <col min="5" max="5" width="3.875" style="102" customWidth="1"/>
    <col min="6" max="6" width="4.125" style="107" customWidth="1"/>
    <col min="7" max="7" width="7.25" style="102" customWidth="1"/>
    <col min="8" max="8" width="5.375" style="107" customWidth="1"/>
    <col min="9" max="9" width="10.875" style="108" customWidth="1"/>
    <col min="10" max="10" width="18.875" style="108" customWidth="1"/>
    <col min="11" max="11" width="12.875" style="102" customWidth="1"/>
    <col min="12" max="12" width="4.875" style="102" customWidth="1"/>
    <col min="13" max="13" width="4.5" style="102" customWidth="1"/>
    <col min="14" max="14" width="7.875" style="101" customWidth="1"/>
    <col min="15" max="15" width="10.625" style="101" customWidth="1"/>
    <col min="16" max="16" width="11.625" style="101" customWidth="1"/>
    <col min="17" max="256" width="9" style="102"/>
    <col min="257" max="257" width="5.375" style="102" customWidth="1"/>
    <col min="258" max="258" width="38.875" style="102" customWidth="1"/>
    <col min="259" max="259" width="10.75" style="102" customWidth="1"/>
    <col min="260" max="260" width="4.375" style="102" customWidth="1"/>
    <col min="261" max="261" width="3.875" style="102" customWidth="1"/>
    <col min="262" max="262" width="4.125" style="102" customWidth="1"/>
    <col min="263" max="263" width="7.25" style="102" customWidth="1"/>
    <col min="264" max="264" width="5.375" style="102" customWidth="1"/>
    <col min="265" max="265" width="10.875" style="102" customWidth="1"/>
    <col min="266" max="266" width="18.875" style="102" customWidth="1"/>
    <col min="267" max="267" width="12.875" style="102" customWidth="1"/>
    <col min="268" max="268" width="4.875" style="102" customWidth="1"/>
    <col min="269" max="269" width="4.5" style="102" customWidth="1"/>
    <col min="270" max="270" width="7.875" style="102" customWidth="1"/>
    <col min="271" max="271" width="10.625" style="102" customWidth="1"/>
    <col min="272" max="272" width="11.625" style="102" customWidth="1"/>
    <col min="273" max="512" width="9" style="102"/>
    <col min="513" max="513" width="5.375" style="102" customWidth="1"/>
    <col min="514" max="514" width="38.875" style="102" customWidth="1"/>
    <col min="515" max="515" width="10.75" style="102" customWidth="1"/>
    <col min="516" max="516" width="4.375" style="102" customWidth="1"/>
    <col min="517" max="517" width="3.875" style="102" customWidth="1"/>
    <col min="518" max="518" width="4.125" style="102" customWidth="1"/>
    <col min="519" max="519" width="7.25" style="102" customWidth="1"/>
    <col min="520" max="520" width="5.375" style="102" customWidth="1"/>
    <col min="521" max="521" width="10.875" style="102" customWidth="1"/>
    <col min="522" max="522" width="18.875" style="102" customWidth="1"/>
    <col min="523" max="523" width="12.875" style="102" customWidth="1"/>
    <col min="524" max="524" width="4.875" style="102" customWidth="1"/>
    <col min="525" max="525" width="4.5" style="102" customWidth="1"/>
    <col min="526" max="526" width="7.875" style="102" customWidth="1"/>
    <col min="527" max="527" width="10.625" style="102" customWidth="1"/>
    <col min="528" max="528" width="11.625" style="102" customWidth="1"/>
    <col min="529" max="768" width="9" style="102"/>
    <col min="769" max="769" width="5.375" style="102" customWidth="1"/>
    <col min="770" max="770" width="38.875" style="102" customWidth="1"/>
    <col min="771" max="771" width="10.75" style="102" customWidth="1"/>
    <col min="772" max="772" width="4.375" style="102" customWidth="1"/>
    <col min="773" max="773" width="3.875" style="102" customWidth="1"/>
    <col min="774" max="774" width="4.125" style="102" customWidth="1"/>
    <col min="775" max="775" width="7.25" style="102" customWidth="1"/>
    <col min="776" max="776" width="5.375" style="102" customWidth="1"/>
    <col min="777" max="777" width="10.875" style="102" customWidth="1"/>
    <col min="778" max="778" width="18.875" style="102" customWidth="1"/>
    <col min="779" max="779" width="12.875" style="102" customWidth="1"/>
    <col min="780" max="780" width="4.875" style="102" customWidth="1"/>
    <col min="781" max="781" width="4.5" style="102" customWidth="1"/>
    <col min="782" max="782" width="7.875" style="102" customWidth="1"/>
    <col min="783" max="783" width="10.625" style="102" customWidth="1"/>
    <col min="784" max="784" width="11.625" style="102" customWidth="1"/>
    <col min="785" max="1024" width="9" style="102"/>
    <col min="1025" max="1025" width="5.375" style="102" customWidth="1"/>
    <col min="1026" max="1026" width="38.875" style="102" customWidth="1"/>
    <col min="1027" max="1027" width="10.75" style="102" customWidth="1"/>
    <col min="1028" max="1028" width="4.375" style="102" customWidth="1"/>
    <col min="1029" max="1029" width="3.875" style="102" customWidth="1"/>
    <col min="1030" max="1030" width="4.125" style="102" customWidth="1"/>
    <col min="1031" max="1031" width="7.25" style="102" customWidth="1"/>
    <col min="1032" max="1032" width="5.375" style="102" customWidth="1"/>
    <col min="1033" max="1033" width="10.875" style="102" customWidth="1"/>
    <col min="1034" max="1034" width="18.875" style="102" customWidth="1"/>
    <col min="1035" max="1035" width="12.875" style="102" customWidth="1"/>
    <col min="1036" max="1036" width="4.875" style="102" customWidth="1"/>
    <col min="1037" max="1037" width="4.5" style="102" customWidth="1"/>
    <col min="1038" max="1038" width="7.875" style="102" customWidth="1"/>
    <col min="1039" max="1039" width="10.625" style="102" customWidth="1"/>
    <col min="1040" max="1040" width="11.625" style="102" customWidth="1"/>
    <col min="1041" max="1280" width="9" style="102"/>
    <col min="1281" max="1281" width="5.375" style="102" customWidth="1"/>
    <col min="1282" max="1282" width="38.875" style="102" customWidth="1"/>
    <col min="1283" max="1283" width="10.75" style="102" customWidth="1"/>
    <col min="1284" max="1284" width="4.375" style="102" customWidth="1"/>
    <col min="1285" max="1285" width="3.875" style="102" customWidth="1"/>
    <col min="1286" max="1286" width="4.125" style="102" customWidth="1"/>
    <col min="1287" max="1287" width="7.25" style="102" customWidth="1"/>
    <col min="1288" max="1288" width="5.375" style="102" customWidth="1"/>
    <col min="1289" max="1289" width="10.875" style="102" customWidth="1"/>
    <col min="1290" max="1290" width="18.875" style="102" customWidth="1"/>
    <col min="1291" max="1291" width="12.875" style="102" customWidth="1"/>
    <col min="1292" max="1292" width="4.875" style="102" customWidth="1"/>
    <col min="1293" max="1293" width="4.5" style="102" customWidth="1"/>
    <col min="1294" max="1294" width="7.875" style="102" customWidth="1"/>
    <col min="1295" max="1295" width="10.625" style="102" customWidth="1"/>
    <col min="1296" max="1296" width="11.625" style="102" customWidth="1"/>
    <col min="1297" max="1536" width="9" style="102"/>
    <col min="1537" max="1537" width="5.375" style="102" customWidth="1"/>
    <col min="1538" max="1538" width="38.875" style="102" customWidth="1"/>
    <col min="1539" max="1539" width="10.75" style="102" customWidth="1"/>
    <col min="1540" max="1540" width="4.375" style="102" customWidth="1"/>
    <col min="1541" max="1541" width="3.875" style="102" customWidth="1"/>
    <col min="1542" max="1542" width="4.125" style="102" customWidth="1"/>
    <col min="1543" max="1543" width="7.25" style="102" customWidth="1"/>
    <col min="1544" max="1544" width="5.375" style="102" customWidth="1"/>
    <col min="1545" max="1545" width="10.875" style="102" customWidth="1"/>
    <col min="1546" max="1546" width="18.875" style="102" customWidth="1"/>
    <col min="1547" max="1547" width="12.875" style="102" customWidth="1"/>
    <col min="1548" max="1548" width="4.875" style="102" customWidth="1"/>
    <col min="1549" max="1549" width="4.5" style="102" customWidth="1"/>
    <col min="1550" max="1550" width="7.875" style="102" customWidth="1"/>
    <col min="1551" max="1551" width="10.625" style="102" customWidth="1"/>
    <col min="1552" max="1552" width="11.625" style="102" customWidth="1"/>
    <col min="1553" max="1792" width="9" style="102"/>
    <col min="1793" max="1793" width="5.375" style="102" customWidth="1"/>
    <col min="1794" max="1794" width="38.875" style="102" customWidth="1"/>
    <col min="1795" max="1795" width="10.75" style="102" customWidth="1"/>
    <col min="1796" max="1796" width="4.375" style="102" customWidth="1"/>
    <col min="1797" max="1797" width="3.875" style="102" customWidth="1"/>
    <col min="1798" max="1798" width="4.125" style="102" customWidth="1"/>
    <col min="1799" max="1799" width="7.25" style="102" customWidth="1"/>
    <col min="1800" max="1800" width="5.375" style="102" customWidth="1"/>
    <col min="1801" max="1801" width="10.875" style="102" customWidth="1"/>
    <col min="1802" max="1802" width="18.875" style="102" customWidth="1"/>
    <col min="1803" max="1803" width="12.875" style="102" customWidth="1"/>
    <col min="1804" max="1804" width="4.875" style="102" customWidth="1"/>
    <col min="1805" max="1805" width="4.5" style="102" customWidth="1"/>
    <col min="1806" max="1806" width="7.875" style="102" customWidth="1"/>
    <col min="1807" max="1807" width="10.625" style="102" customWidth="1"/>
    <col min="1808" max="1808" width="11.625" style="102" customWidth="1"/>
    <col min="1809" max="2048" width="9" style="102"/>
    <col min="2049" max="2049" width="5.375" style="102" customWidth="1"/>
    <col min="2050" max="2050" width="38.875" style="102" customWidth="1"/>
    <col min="2051" max="2051" width="10.75" style="102" customWidth="1"/>
    <col min="2052" max="2052" width="4.375" style="102" customWidth="1"/>
    <col min="2053" max="2053" width="3.875" style="102" customWidth="1"/>
    <col min="2054" max="2054" width="4.125" style="102" customWidth="1"/>
    <col min="2055" max="2055" width="7.25" style="102" customWidth="1"/>
    <col min="2056" max="2056" width="5.375" style="102" customWidth="1"/>
    <col min="2057" max="2057" width="10.875" style="102" customWidth="1"/>
    <col min="2058" max="2058" width="18.875" style="102" customWidth="1"/>
    <col min="2059" max="2059" width="12.875" style="102" customWidth="1"/>
    <col min="2060" max="2060" width="4.875" style="102" customWidth="1"/>
    <col min="2061" max="2061" width="4.5" style="102" customWidth="1"/>
    <col min="2062" max="2062" width="7.875" style="102" customWidth="1"/>
    <col min="2063" max="2063" width="10.625" style="102" customWidth="1"/>
    <col min="2064" max="2064" width="11.625" style="102" customWidth="1"/>
    <col min="2065" max="2304" width="9" style="102"/>
    <col min="2305" max="2305" width="5.375" style="102" customWidth="1"/>
    <col min="2306" max="2306" width="38.875" style="102" customWidth="1"/>
    <col min="2307" max="2307" width="10.75" style="102" customWidth="1"/>
    <col min="2308" max="2308" width="4.375" style="102" customWidth="1"/>
    <col min="2309" max="2309" width="3.875" style="102" customWidth="1"/>
    <col min="2310" max="2310" width="4.125" style="102" customWidth="1"/>
    <col min="2311" max="2311" width="7.25" style="102" customWidth="1"/>
    <col min="2312" max="2312" width="5.375" style="102" customWidth="1"/>
    <col min="2313" max="2313" width="10.875" style="102" customWidth="1"/>
    <col min="2314" max="2314" width="18.875" style="102" customWidth="1"/>
    <col min="2315" max="2315" width="12.875" style="102" customWidth="1"/>
    <col min="2316" max="2316" width="4.875" style="102" customWidth="1"/>
    <col min="2317" max="2317" width="4.5" style="102" customWidth="1"/>
    <col min="2318" max="2318" width="7.875" style="102" customWidth="1"/>
    <col min="2319" max="2319" width="10.625" style="102" customWidth="1"/>
    <col min="2320" max="2320" width="11.625" style="102" customWidth="1"/>
    <col min="2321" max="2560" width="9" style="102"/>
    <col min="2561" max="2561" width="5.375" style="102" customWidth="1"/>
    <col min="2562" max="2562" width="38.875" style="102" customWidth="1"/>
    <col min="2563" max="2563" width="10.75" style="102" customWidth="1"/>
    <col min="2564" max="2564" width="4.375" style="102" customWidth="1"/>
    <col min="2565" max="2565" width="3.875" style="102" customWidth="1"/>
    <col min="2566" max="2566" width="4.125" style="102" customWidth="1"/>
    <col min="2567" max="2567" width="7.25" style="102" customWidth="1"/>
    <col min="2568" max="2568" width="5.375" style="102" customWidth="1"/>
    <col min="2569" max="2569" width="10.875" style="102" customWidth="1"/>
    <col min="2570" max="2570" width="18.875" style="102" customWidth="1"/>
    <col min="2571" max="2571" width="12.875" style="102" customWidth="1"/>
    <col min="2572" max="2572" width="4.875" style="102" customWidth="1"/>
    <col min="2573" max="2573" width="4.5" style="102" customWidth="1"/>
    <col min="2574" max="2574" width="7.875" style="102" customWidth="1"/>
    <col min="2575" max="2575" width="10.625" style="102" customWidth="1"/>
    <col min="2576" max="2576" width="11.625" style="102" customWidth="1"/>
    <col min="2577" max="2816" width="9" style="102"/>
    <col min="2817" max="2817" width="5.375" style="102" customWidth="1"/>
    <col min="2818" max="2818" width="38.875" style="102" customWidth="1"/>
    <col min="2819" max="2819" width="10.75" style="102" customWidth="1"/>
    <col min="2820" max="2820" width="4.375" style="102" customWidth="1"/>
    <col min="2821" max="2821" width="3.875" style="102" customWidth="1"/>
    <col min="2822" max="2822" width="4.125" style="102" customWidth="1"/>
    <col min="2823" max="2823" width="7.25" style="102" customWidth="1"/>
    <col min="2824" max="2824" width="5.375" style="102" customWidth="1"/>
    <col min="2825" max="2825" width="10.875" style="102" customWidth="1"/>
    <col min="2826" max="2826" width="18.875" style="102" customWidth="1"/>
    <col min="2827" max="2827" width="12.875" style="102" customWidth="1"/>
    <col min="2828" max="2828" width="4.875" style="102" customWidth="1"/>
    <col min="2829" max="2829" width="4.5" style="102" customWidth="1"/>
    <col min="2830" max="2830" width="7.875" style="102" customWidth="1"/>
    <col min="2831" max="2831" width="10.625" style="102" customWidth="1"/>
    <col min="2832" max="2832" width="11.625" style="102" customWidth="1"/>
    <col min="2833" max="3072" width="9" style="102"/>
    <col min="3073" max="3073" width="5.375" style="102" customWidth="1"/>
    <col min="3074" max="3074" width="38.875" style="102" customWidth="1"/>
    <col min="3075" max="3075" width="10.75" style="102" customWidth="1"/>
    <col min="3076" max="3076" width="4.375" style="102" customWidth="1"/>
    <col min="3077" max="3077" width="3.875" style="102" customWidth="1"/>
    <col min="3078" max="3078" width="4.125" style="102" customWidth="1"/>
    <col min="3079" max="3079" width="7.25" style="102" customWidth="1"/>
    <col min="3080" max="3080" width="5.375" style="102" customWidth="1"/>
    <col min="3081" max="3081" width="10.875" style="102" customWidth="1"/>
    <col min="3082" max="3082" width="18.875" style="102" customWidth="1"/>
    <col min="3083" max="3083" width="12.875" style="102" customWidth="1"/>
    <col min="3084" max="3084" width="4.875" style="102" customWidth="1"/>
    <col min="3085" max="3085" width="4.5" style="102" customWidth="1"/>
    <col min="3086" max="3086" width="7.875" style="102" customWidth="1"/>
    <col min="3087" max="3087" width="10.625" style="102" customWidth="1"/>
    <col min="3088" max="3088" width="11.625" style="102" customWidth="1"/>
    <col min="3089" max="3328" width="9" style="102"/>
    <col min="3329" max="3329" width="5.375" style="102" customWidth="1"/>
    <col min="3330" max="3330" width="38.875" style="102" customWidth="1"/>
    <col min="3331" max="3331" width="10.75" style="102" customWidth="1"/>
    <col min="3332" max="3332" width="4.375" style="102" customWidth="1"/>
    <col min="3333" max="3333" width="3.875" style="102" customWidth="1"/>
    <col min="3334" max="3334" width="4.125" style="102" customWidth="1"/>
    <col min="3335" max="3335" width="7.25" style="102" customWidth="1"/>
    <col min="3336" max="3336" width="5.375" style="102" customWidth="1"/>
    <col min="3337" max="3337" width="10.875" style="102" customWidth="1"/>
    <col min="3338" max="3338" width="18.875" style="102" customWidth="1"/>
    <col min="3339" max="3339" width="12.875" style="102" customWidth="1"/>
    <col min="3340" max="3340" width="4.875" style="102" customWidth="1"/>
    <col min="3341" max="3341" width="4.5" style="102" customWidth="1"/>
    <col min="3342" max="3342" width="7.875" style="102" customWidth="1"/>
    <col min="3343" max="3343" width="10.625" style="102" customWidth="1"/>
    <col min="3344" max="3344" width="11.625" style="102" customWidth="1"/>
    <col min="3345" max="3584" width="9" style="102"/>
    <col min="3585" max="3585" width="5.375" style="102" customWidth="1"/>
    <col min="3586" max="3586" width="38.875" style="102" customWidth="1"/>
    <col min="3587" max="3587" width="10.75" style="102" customWidth="1"/>
    <col min="3588" max="3588" width="4.375" style="102" customWidth="1"/>
    <col min="3589" max="3589" width="3.875" style="102" customWidth="1"/>
    <col min="3590" max="3590" width="4.125" style="102" customWidth="1"/>
    <col min="3591" max="3591" width="7.25" style="102" customWidth="1"/>
    <col min="3592" max="3592" width="5.375" style="102" customWidth="1"/>
    <col min="3593" max="3593" width="10.875" style="102" customWidth="1"/>
    <col min="3594" max="3594" width="18.875" style="102" customWidth="1"/>
    <col min="3595" max="3595" width="12.875" style="102" customWidth="1"/>
    <col min="3596" max="3596" width="4.875" style="102" customWidth="1"/>
    <col min="3597" max="3597" width="4.5" style="102" customWidth="1"/>
    <col min="3598" max="3598" width="7.875" style="102" customWidth="1"/>
    <col min="3599" max="3599" width="10.625" style="102" customWidth="1"/>
    <col min="3600" max="3600" width="11.625" style="102" customWidth="1"/>
    <col min="3601" max="3840" width="9" style="102"/>
    <col min="3841" max="3841" width="5.375" style="102" customWidth="1"/>
    <col min="3842" max="3842" width="38.875" style="102" customWidth="1"/>
    <col min="3843" max="3843" width="10.75" style="102" customWidth="1"/>
    <col min="3844" max="3844" width="4.375" style="102" customWidth="1"/>
    <col min="3845" max="3845" width="3.875" style="102" customWidth="1"/>
    <col min="3846" max="3846" width="4.125" style="102" customWidth="1"/>
    <col min="3847" max="3847" width="7.25" style="102" customWidth="1"/>
    <col min="3848" max="3848" width="5.375" style="102" customWidth="1"/>
    <col min="3849" max="3849" width="10.875" style="102" customWidth="1"/>
    <col min="3850" max="3850" width="18.875" style="102" customWidth="1"/>
    <col min="3851" max="3851" width="12.875" style="102" customWidth="1"/>
    <col min="3852" max="3852" width="4.875" style="102" customWidth="1"/>
    <col min="3853" max="3853" width="4.5" style="102" customWidth="1"/>
    <col min="3854" max="3854" width="7.875" style="102" customWidth="1"/>
    <col min="3855" max="3855" width="10.625" style="102" customWidth="1"/>
    <col min="3856" max="3856" width="11.625" style="102" customWidth="1"/>
    <col min="3857" max="4096" width="9" style="102"/>
    <col min="4097" max="4097" width="5.375" style="102" customWidth="1"/>
    <col min="4098" max="4098" width="38.875" style="102" customWidth="1"/>
    <col min="4099" max="4099" width="10.75" style="102" customWidth="1"/>
    <col min="4100" max="4100" width="4.375" style="102" customWidth="1"/>
    <col min="4101" max="4101" width="3.875" style="102" customWidth="1"/>
    <col min="4102" max="4102" width="4.125" style="102" customWidth="1"/>
    <col min="4103" max="4103" width="7.25" style="102" customWidth="1"/>
    <col min="4104" max="4104" width="5.375" style="102" customWidth="1"/>
    <col min="4105" max="4105" width="10.875" style="102" customWidth="1"/>
    <col min="4106" max="4106" width="18.875" style="102" customWidth="1"/>
    <col min="4107" max="4107" width="12.875" style="102" customWidth="1"/>
    <col min="4108" max="4108" width="4.875" style="102" customWidth="1"/>
    <col min="4109" max="4109" width="4.5" style="102" customWidth="1"/>
    <col min="4110" max="4110" width="7.875" style="102" customWidth="1"/>
    <col min="4111" max="4111" width="10.625" style="102" customWidth="1"/>
    <col min="4112" max="4112" width="11.625" style="102" customWidth="1"/>
    <col min="4113" max="4352" width="9" style="102"/>
    <col min="4353" max="4353" width="5.375" style="102" customWidth="1"/>
    <col min="4354" max="4354" width="38.875" style="102" customWidth="1"/>
    <col min="4355" max="4355" width="10.75" style="102" customWidth="1"/>
    <col min="4356" max="4356" width="4.375" style="102" customWidth="1"/>
    <col min="4357" max="4357" width="3.875" style="102" customWidth="1"/>
    <col min="4358" max="4358" width="4.125" style="102" customWidth="1"/>
    <col min="4359" max="4359" width="7.25" style="102" customWidth="1"/>
    <col min="4360" max="4360" width="5.375" style="102" customWidth="1"/>
    <col min="4361" max="4361" width="10.875" style="102" customWidth="1"/>
    <col min="4362" max="4362" width="18.875" style="102" customWidth="1"/>
    <col min="4363" max="4363" width="12.875" style="102" customWidth="1"/>
    <col min="4364" max="4364" width="4.875" style="102" customWidth="1"/>
    <col min="4365" max="4365" width="4.5" style="102" customWidth="1"/>
    <col min="4366" max="4366" width="7.875" style="102" customWidth="1"/>
    <col min="4367" max="4367" width="10.625" style="102" customWidth="1"/>
    <col min="4368" max="4368" width="11.625" style="102" customWidth="1"/>
    <col min="4369" max="4608" width="9" style="102"/>
    <col min="4609" max="4609" width="5.375" style="102" customWidth="1"/>
    <col min="4610" max="4610" width="38.875" style="102" customWidth="1"/>
    <col min="4611" max="4611" width="10.75" style="102" customWidth="1"/>
    <col min="4612" max="4612" width="4.375" style="102" customWidth="1"/>
    <col min="4613" max="4613" width="3.875" style="102" customWidth="1"/>
    <col min="4614" max="4614" width="4.125" style="102" customWidth="1"/>
    <col min="4615" max="4615" width="7.25" style="102" customWidth="1"/>
    <col min="4616" max="4616" width="5.375" style="102" customWidth="1"/>
    <col min="4617" max="4617" width="10.875" style="102" customWidth="1"/>
    <col min="4618" max="4618" width="18.875" style="102" customWidth="1"/>
    <col min="4619" max="4619" width="12.875" style="102" customWidth="1"/>
    <col min="4620" max="4620" width="4.875" style="102" customWidth="1"/>
    <col min="4621" max="4621" width="4.5" style="102" customWidth="1"/>
    <col min="4622" max="4622" width="7.875" style="102" customWidth="1"/>
    <col min="4623" max="4623" width="10.625" style="102" customWidth="1"/>
    <col min="4624" max="4624" width="11.625" style="102" customWidth="1"/>
    <col min="4625" max="4864" width="9" style="102"/>
    <col min="4865" max="4865" width="5.375" style="102" customWidth="1"/>
    <col min="4866" max="4866" width="38.875" style="102" customWidth="1"/>
    <col min="4867" max="4867" width="10.75" style="102" customWidth="1"/>
    <col min="4868" max="4868" width="4.375" style="102" customWidth="1"/>
    <col min="4869" max="4869" width="3.875" style="102" customWidth="1"/>
    <col min="4870" max="4870" width="4.125" style="102" customWidth="1"/>
    <col min="4871" max="4871" width="7.25" style="102" customWidth="1"/>
    <col min="4872" max="4872" width="5.375" style="102" customWidth="1"/>
    <col min="4873" max="4873" width="10.875" style="102" customWidth="1"/>
    <col min="4874" max="4874" width="18.875" style="102" customWidth="1"/>
    <col min="4875" max="4875" width="12.875" style="102" customWidth="1"/>
    <col min="4876" max="4876" width="4.875" style="102" customWidth="1"/>
    <col min="4877" max="4877" width="4.5" style="102" customWidth="1"/>
    <col min="4878" max="4878" width="7.875" style="102" customWidth="1"/>
    <col min="4879" max="4879" width="10.625" style="102" customWidth="1"/>
    <col min="4880" max="4880" width="11.625" style="102" customWidth="1"/>
    <col min="4881" max="5120" width="9" style="102"/>
    <col min="5121" max="5121" width="5.375" style="102" customWidth="1"/>
    <col min="5122" max="5122" width="38.875" style="102" customWidth="1"/>
    <col min="5123" max="5123" width="10.75" style="102" customWidth="1"/>
    <col min="5124" max="5124" width="4.375" style="102" customWidth="1"/>
    <col min="5125" max="5125" width="3.875" style="102" customWidth="1"/>
    <col min="5126" max="5126" width="4.125" style="102" customWidth="1"/>
    <col min="5127" max="5127" width="7.25" style="102" customWidth="1"/>
    <col min="5128" max="5128" width="5.375" style="102" customWidth="1"/>
    <col min="5129" max="5129" width="10.875" style="102" customWidth="1"/>
    <col min="5130" max="5130" width="18.875" style="102" customWidth="1"/>
    <col min="5131" max="5131" width="12.875" style="102" customWidth="1"/>
    <col min="5132" max="5132" width="4.875" style="102" customWidth="1"/>
    <col min="5133" max="5133" width="4.5" style="102" customWidth="1"/>
    <col min="5134" max="5134" width="7.875" style="102" customWidth="1"/>
    <col min="5135" max="5135" width="10.625" style="102" customWidth="1"/>
    <col min="5136" max="5136" width="11.625" style="102" customWidth="1"/>
    <col min="5137" max="5376" width="9" style="102"/>
    <col min="5377" max="5377" width="5.375" style="102" customWidth="1"/>
    <col min="5378" max="5378" width="38.875" style="102" customWidth="1"/>
    <col min="5379" max="5379" width="10.75" style="102" customWidth="1"/>
    <col min="5380" max="5380" width="4.375" style="102" customWidth="1"/>
    <col min="5381" max="5381" width="3.875" style="102" customWidth="1"/>
    <col min="5382" max="5382" width="4.125" style="102" customWidth="1"/>
    <col min="5383" max="5383" width="7.25" style="102" customWidth="1"/>
    <col min="5384" max="5384" width="5.375" style="102" customWidth="1"/>
    <col min="5385" max="5385" width="10.875" style="102" customWidth="1"/>
    <col min="5386" max="5386" width="18.875" style="102" customWidth="1"/>
    <col min="5387" max="5387" width="12.875" style="102" customWidth="1"/>
    <col min="5388" max="5388" width="4.875" style="102" customWidth="1"/>
    <col min="5389" max="5389" width="4.5" style="102" customWidth="1"/>
    <col min="5390" max="5390" width="7.875" style="102" customWidth="1"/>
    <col min="5391" max="5391" width="10.625" style="102" customWidth="1"/>
    <col min="5392" max="5392" width="11.625" style="102" customWidth="1"/>
    <col min="5393" max="5632" width="9" style="102"/>
    <col min="5633" max="5633" width="5.375" style="102" customWidth="1"/>
    <col min="5634" max="5634" width="38.875" style="102" customWidth="1"/>
    <col min="5635" max="5635" width="10.75" style="102" customWidth="1"/>
    <col min="5636" max="5636" width="4.375" style="102" customWidth="1"/>
    <col min="5637" max="5637" width="3.875" style="102" customWidth="1"/>
    <col min="5638" max="5638" width="4.125" style="102" customWidth="1"/>
    <col min="5639" max="5639" width="7.25" style="102" customWidth="1"/>
    <col min="5640" max="5640" width="5.375" style="102" customWidth="1"/>
    <col min="5641" max="5641" width="10.875" style="102" customWidth="1"/>
    <col min="5642" max="5642" width="18.875" style="102" customWidth="1"/>
    <col min="5643" max="5643" width="12.875" style="102" customWidth="1"/>
    <col min="5644" max="5644" width="4.875" style="102" customWidth="1"/>
    <col min="5645" max="5645" width="4.5" style="102" customWidth="1"/>
    <col min="5646" max="5646" width="7.875" style="102" customWidth="1"/>
    <col min="5647" max="5647" width="10.625" style="102" customWidth="1"/>
    <col min="5648" max="5648" width="11.625" style="102" customWidth="1"/>
    <col min="5649" max="5888" width="9" style="102"/>
    <col min="5889" max="5889" width="5.375" style="102" customWidth="1"/>
    <col min="5890" max="5890" width="38.875" style="102" customWidth="1"/>
    <col min="5891" max="5891" width="10.75" style="102" customWidth="1"/>
    <col min="5892" max="5892" width="4.375" style="102" customWidth="1"/>
    <col min="5893" max="5893" width="3.875" style="102" customWidth="1"/>
    <col min="5894" max="5894" width="4.125" style="102" customWidth="1"/>
    <col min="5895" max="5895" width="7.25" style="102" customWidth="1"/>
    <col min="5896" max="5896" width="5.375" style="102" customWidth="1"/>
    <col min="5897" max="5897" width="10.875" style="102" customWidth="1"/>
    <col min="5898" max="5898" width="18.875" style="102" customWidth="1"/>
    <col min="5899" max="5899" width="12.875" style="102" customWidth="1"/>
    <col min="5900" max="5900" width="4.875" style="102" customWidth="1"/>
    <col min="5901" max="5901" width="4.5" style="102" customWidth="1"/>
    <col min="5902" max="5902" width="7.875" style="102" customWidth="1"/>
    <col min="5903" max="5903" width="10.625" style="102" customWidth="1"/>
    <col min="5904" max="5904" width="11.625" style="102" customWidth="1"/>
    <col min="5905" max="6144" width="9" style="102"/>
    <col min="6145" max="6145" width="5.375" style="102" customWidth="1"/>
    <col min="6146" max="6146" width="38.875" style="102" customWidth="1"/>
    <col min="6147" max="6147" width="10.75" style="102" customWidth="1"/>
    <col min="6148" max="6148" width="4.375" style="102" customWidth="1"/>
    <col min="6149" max="6149" width="3.875" style="102" customWidth="1"/>
    <col min="6150" max="6150" width="4.125" style="102" customWidth="1"/>
    <col min="6151" max="6151" width="7.25" style="102" customWidth="1"/>
    <col min="6152" max="6152" width="5.375" style="102" customWidth="1"/>
    <col min="6153" max="6153" width="10.875" style="102" customWidth="1"/>
    <col min="6154" max="6154" width="18.875" style="102" customWidth="1"/>
    <col min="6155" max="6155" width="12.875" style="102" customWidth="1"/>
    <col min="6156" max="6156" width="4.875" style="102" customWidth="1"/>
    <col min="6157" max="6157" width="4.5" style="102" customWidth="1"/>
    <col min="6158" max="6158" width="7.875" style="102" customWidth="1"/>
    <col min="6159" max="6159" width="10.625" style="102" customWidth="1"/>
    <col min="6160" max="6160" width="11.625" style="102" customWidth="1"/>
    <col min="6161" max="6400" width="9" style="102"/>
    <col min="6401" max="6401" width="5.375" style="102" customWidth="1"/>
    <col min="6402" max="6402" width="38.875" style="102" customWidth="1"/>
    <col min="6403" max="6403" width="10.75" style="102" customWidth="1"/>
    <col min="6404" max="6404" width="4.375" style="102" customWidth="1"/>
    <col min="6405" max="6405" width="3.875" style="102" customWidth="1"/>
    <col min="6406" max="6406" width="4.125" style="102" customWidth="1"/>
    <col min="6407" max="6407" width="7.25" style="102" customWidth="1"/>
    <col min="6408" max="6408" width="5.375" style="102" customWidth="1"/>
    <col min="6409" max="6409" width="10.875" style="102" customWidth="1"/>
    <col min="6410" max="6410" width="18.875" style="102" customWidth="1"/>
    <col min="6411" max="6411" width="12.875" style="102" customWidth="1"/>
    <col min="6412" max="6412" width="4.875" style="102" customWidth="1"/>
    <col min="6413" max="6413" width="4.5" style="102" customWidth="1"/>
    <col min="6414" max="6414" width="7.875" style="102" customWidth="1"/>
    <col min="6415" max="6415" width="10.625" style="102" customWidth="1"/>
    <col min="6416" max="6416" width="11.625" style="102" customWidth="1"/>
    <col min="6417" max="6656" width="9" style="102"/>
    <col min="6657" max="6657" width="5.375" style="102" customWidth="1"/>
    <col min="6658" max="6658" width="38.875" style="102" customWidth="1"/>
    <col min="6659" max="6659" width="10.75" style="102" customWidth="1"/>
    <col min="6660" max="6660" width="4.375" style="102" customWidth="1"/>
    <col min="6661" max="6661" width="3.875" style="102" customWidth="1"/>
    <col min="6662" max="6662" width="4.125" style="102" customWidth="1"/>
    <col min="6663" max="6663" width="7.25" style="102" customWidth="1"/>
    <col min="6664" max="6664" width="5.375" style="102" customWidth="1"/>
    <col min="6665" max="6665" width="10.875" style="102" customWidth="1"/>
    <col min="6666" max="6666" width="18.875" style="102" customWidth="1"/>
    <col min="6667" max="6667" width="12.875" style="102" customWidth="1"/>
    <col min="6668" max="6668" width="4.875" style="102" customWidth="1"/>
    <col min="6669" max="6669" width="4.5" style="102" customWidth="1"/>
    <col min="6670" max="6670" width="7.875" style="102" customWidth="1"/>
    <col min="6671" max="6671" width="10.625" style="102" customWidth="1"/>
    <col min="6672" max="6672" width="11.625" style="102" customWidth="1"/>
    <col min="6673" max="6912" width="9" style="102"/>
    <col min="6913" max="6913" width="5.375" style="102" customWidth="1"/>
    <col min="6914" max="6914" width="38.875" style="102" customWidth="1"/>
    <col min="6915" max="6915" width="10.75" style="102" customWidth="1"/>
    <col min="6916" max="6916" width="4.375" style="102" customWidth="1"/>
    <col min="6917" max="6917" width="3.875" style="102" customWidth="1"/>
    <col min="6918" max="6918" width="4.125" style="102" customWidth="1"/>
    <col min="6919" max="6919" width="7.25" style="102" customWidth="1"/>
    <col min="6920" max="6920" width="5.375" style="102" customWidth="1"/>
    <col min="6921" max="6921" width="10.875" style="102" customWidth="1"/>
    <col min="6922" max="6922" width="18.875" style="102" customWidth="1"/>
    <col min="6923" max="6923" width="12.875" style="102" customWidth="1"/>
    <col min="6924" max="6924" width="4.875" style="102" customWidth="1"/>
    <col min="6925" max="6925" width="4.5" style="102" customWidth="1"/>
    <col min="6926" max="6926" width="7.875" style="102" customWidth="1"/>
    <col min="6927" max="6927" width="10.625" style="102" customWidth="1"/>
    <col min="6928" max="6928" width="11.625" style="102" customWidth="1"/>
    <col min="6929" max="7168" width="9" style="102"/>
    <col min="7169" max="7169" width="5.375" style="102" customWidth="1"/>
    <col min="7170" max="7170" width="38.875" style="102" customWidth="1"/>
    <col min="7171" max="7171" width="10.75" style="102" customWidth="1"/>
    <col min="7172" max="7172" width="4.375" style="102" customWidth="1"/>
    <col min="7173" max="7173" width="3.875" style="102" customWidth="1"/>
    <col min="7174" max="7174" width="4.125" style="102" customWidth="1"/>
    <col min="7175" max="7175" width="7.25" style="102" customWidth="1"/>
    <col min="7176" max="7176" width="5.375" style="102" customWidth="1"/>
    <col min="7177" max="7177" width="10.875" style="102" customWidth="1"/>
    <col min="7178" max="7178" width="18.875" style="102" customWidth="1"/>
    <col min="7179" max="7179" width="12.875" style="102" customWidth="1"/>
    <col min="7180" max="7180" width="4.875" style="102" customWidth="1"/>
    <col min="7181" max="7181" width="4.5" style="102" customWidth="1"/>
    <col min="7182" max="7182" width="7.875" style="102" customWidth="1"/>
    <col min="7183" max="7183" width="10.625" style="102" customWidth="1"/>
    <col min="7184" max="7184" width="11.625" style="102" customWidth="1"/>
    <col min="7185" max="7424" width="9" style="102"/>
    <col min="7425" max="7425" width="5.375" style="102" customWidth="1"/>
    <col min="7426" max="7426" width="38.875" style="102" customWidth="1"/>
    <col min="7427" max="7427" width="10.75" style="102" customWidth="1"/>
    <col min="7428" max="7428" width="4.375" style="102" customWidth="1"/>
    <col min="7429" max="7429" width="3.875" style="102" customWidth="1"/>
    <col min="7430" max="7430" width="4.125" style="102" customWidth="1"/>
    <col min="7431" max="7431" width="7.25" style="102" customWidth="1"/>
    <col min="7432" max="7432" width="5.375" style="102" customWidth="1"/>
    <col min="7433" max="7433" width="10.875" style="102" customWidth="1"/>
    <col min="7434" max="7434" width="18.875" style="102" customWidth="1"/>
    <col min="7435" max="7435" width="12.875" style="102" customWidth="1"/>
    <col min="7436" max="7436" width="4.875" style="102" customWidth="1"/>
    <col min="7437" max="7437" width="4.5" style="102" customWidth="1"/>
    <col min="7438" max="7438" width="7.875" style="102" customWidth="1"/>
    <col min="7439" max="7439" width="10.625" style="102" customWidth="1"/>
    <col min="7440" max="7440" width="11.625" style="102" customWidth="1"/>
    <col min="7441" max="7680" width="9" style="102"/>
    <col min="7681" max="7681" width="5.375" style="102" customWidth="1"/>
    <col min="7682" max="7682" width="38.875" style="102" customWidth="1"/>
    <col min="7683" max="7683" width="10.75" style="102" customWidth="1"/>
    <col min="7684" max="7684" width="4.375" style="102" customWidth="1"/>
    <col min="7685" max="7685" width="3.875" style="102" customWidth="1"/>
    <col min="7686" max="7686" width="4.125" style="102" customWidth="1"/>
    <col min="7687" max="7687" width="7.25" style="102" customWidth="1"/>
    <col min="7688" max="7688" width="5.375" style="102" customWidth="1"/>
    <col min="7689" max="7689" width="10.875" style="102" customWidth="1"/>
    <col min="7690" max="7690" width="18.875" style="102" customWidth="1"/>
    <col min="7691" max="7691" width="12.875" style="102" customWidth="1"/>
    <col min="7692" max="7692" width="4.875" style="102" customWidth="1"/>
    <col min="7693" max="7693" width="4.5" style="102" customWidth="1"/>
    <col min="7694" max="7694" width="7.875" style="102" customWidth="1"/>
    <col min="7695" max="7695" width="10.625" style="102" customWidth="1"/>
    <col min="7696" max="7696" width="11.625" style="102" customWidth="1"/>
    <col min="7697" max="7936" width="9" style="102"/>
    <col min="7937" max="7937" width="5.375" style="102" customWidth="1"/>
    <col min="7938" max="7938" width="38.875" style="102" customWidth="1"/>
    <col min="7939" max="7939" width="10.75" style="102" customWidth="1"/>
    <col min="7940" max="7940" width="4.375" style="102" customWidth="1"/>
    <col min="7941" max="7941" width="3.875" style="102" customWidth="1"/>
    <col min="7942" max="7942" width="4.125" style="102" customWidth="1"/>
    <col min="7943" max="7943" width="7.25" style="102" customWidth="1"/>
    <col min="7944" max="7944" width="5.375" style="102" customWidth="1"/>
    <col min="7945" max="7945" width="10.875" style="102" customWidth="1"/>
    <col min="7946" max="7946" width="18.875" style="102" customWidth="1"/>
    <col min="7947" max="7947" width="12.875" style="102" customWidth="1"/>
    <col min="7948" max="7948" width="4.875" style="102" customWidth="1"/>
    <col min="7949" max="7949" width="4.5" style="102" customWidth="1"/>
    <col min="7950" max="7950" width="7.875" style="102" customWidth="1"/>
    <col min="7951" max="7951" width="10.625" style="102" customWidth="1"/>
    <col min="7952" max="7952" width="11.625" style="102" customWidth="1"/>
    <col min="7953" max="8192" width="9" style="102"/>
    <col min="8193" max="8193" width="5.375" style="102" customWidth="1"/>
    <col min="8194" max="8194" width="38.875" style="102" customWidth="1"/>
    <col min="8195" max="8195" width="10.75" style="102" customWidth="1"/>
    <col min="8196" max="8196" width="4.375" style="102" customWidth="1"/>
    <col min="8197" max="8197" width="3.875" style="102" customWidth="1"/>
    <col min="8198" max="8198" width="4.125" style="102" customWidth="1"/>
    <col min="8199" max="8199" width="7.25" style="102" customWidth="1"/>
    <col min="8200" max="8200" width="5.375" style="102" customWidth="1"/>
    <col min="8201" max="8201" width="10.875" style="102" customWidth="1"/>
    <col min="8202" max="8202" width="18.875" style="102" customWidth="1"/>
    <col min="8203" max="8203" width="12.875" style="102" customWidth="1"/>
    <col min="8204" max="8204" width="4.875" style="102" customWidth="1"/>
    <col min="8205" max="8205" width="4.5" style="102" customWidth="1"/>
    <col min="8206" max="8206" width="7.875" style="102" customWidth="1"/>
    <col min="8207" max="8207" width="10.625" style="102" customWidth="1"/>
    <col min="8208" max="8208" width="11.625" style="102" customWidth="1"/>
    <col min="8209" max="8448" width="9" style="102"/>
    <col min="8449" max="8449" width="5.375" style="102" customWidth="1"/>
    <col min="8450" max="8450" width="38.875" style="102" customWidth="1"/>
    <col min="8451" max="8451" width="10.75" style="102" customWidth="1"/>
    <col min="8452" max="8452" width="4.375" style="102" customWidth="1"/>
    <col min="8453" max="8453" width="3.875" style="102" customWidth="1"/>
    <col min="8454" max="8454" width="4.125" style="102" customWidth="1"/>
    <col min="8455" max="8455" width="7.25" style="102" customWidth="1"/>
    <col min="8456" max="8456" width="5.375" style="102" customWidth="1"/>
    <col min="8457" max="8457" width="10.875" style="102" customWidth="1"/>
    <col min="8458" max="8458" width="18.875" style="102" customWidth="1"/>
    <col min="8459" max="8459" width="12.875" style="102" customWidth="1"/>
    <col min="8460" max="8460" width="4.875" style="102" customWidth="1"/>
    <col min="8461" max="8461" width="4.5" style="102" customWidth="1"/>
    <col min="8462" max="8462" width="7.875" style="102" customWidth="1"/>
    <col min="8463" max="8463" width="10.625" style="102" customWidth="1"/>
    <col min="8464" max="8464" width="11.625" style="102" customWidth="1"/>
    <col min="8465" max="8704" width="9" style="102"/>
    <col min="8705" max="8705" width="5.375" style="102" customWidth="1"/>
    <col min="8706" max="8706" width="38.875" style="102" customWidth="1"/>
    <col min="8707" max="8707" width="10.75" style="102" customWidth="1"/>
    <col min="8708" max="8708" width="4.375" style="102" customWidth="1"/>
    <col min="8709" max="8709" width="3.875" style="102" customWidth="1"/>
    <col min="8710" max="8710" width="4.125" style="102" customWidth="1"/>
    <col min="8711" max="8711" width="7.25" style="102" customWidth="1"/>
    <col min="8712" max="8712" width="5.375" style="102" customWidth="1"/>
    <col min="8713" max="8713" width="10.875" style="102" customWidth="1"/>
    <col min="8714" max="8714" width="18.875" style="102" customWidth="1"/>
    <col min="8715" max="8715" width="12.875" style="102" customWidth="1"/>
    <col min="8716" max="8716" width="4.875" style="102" customWidth="1"/>
    <col min="8717" max="8717" width="4.5" style="102" customWidth="1"/>
    <col min="8718" max="8718" width="7.875" style="102" customWidth="1"/>
    <col min="8719" max="8719" width="10.625" style="102" customWidth="1"/>
    <col min="8720" max="8720" width="11.625" style="102" customWidth="1"/>
    <col min="8721" max="8960" width="9" style="102"/>
    <col min="8961" max="8961" width="5.375" style="102" customWidth="1"/>
    <col min="8962" max="8962" width="38.875" style="102" customWidth="1"/>
    <col min="8963" max="8963" width="10.75" style="102" customWidth="1"/>
    <col min="8964" max="8964" width="4.375" style="102" customWidth="1"/>
    <col min="8965" max="8965" width="3.875" style="102" customWidth="1"/>
    <col min="8966" max="8966" width="4.125" style="102" customWidth="1"/>
    <col min="8967" max="8967" width="7.25" style="102" customWidth="1"/>
    <col min="8968" max="8968" width="5.375" style="102" customWidth="1"/>
    <col min="8969" max="8969" width="10.875" style="102" customWidth="1"/>
    <col min="8970" max="8970" width="18.875" style="102" customWidth="1"/>
    <col min="8971" max="8971" width="12.875" style="102" customWidth="1"/>
    <col min="8972" max="8972" width="4.875" style="102" customWidth="1"/>
    <col min="8973" max="8973" width="4.5" style="102" customWidth="1"/>
    <col min="8974" max="8974" width="7.875" style="102" customWidth="1"/>
    <col min="8975" max="8975" width="10.625" style="102" customWidth="1"/>
    <col min="8976" max="8976" width="11.625" style="102" customWidth="1"/>
    <col min="8977" max="9216" width="9" style="102"/>
    <col min="9217" max="9217" width="5.375" style="102" customWidth="1"/>
    <col min="9218" max="9218" width="38.875" style="102" customWidth="1"/>
    <col min="9219" max="9219" width="10.75" style="102" customWidth="1"/>
    <col min="9220" max="9220" width="4.375" style="102" customWidth="1"/>
    <col min="9221" max="9221" width="3.875" style="102" customWidth="1"/>
    <col min="9222" max="9222" width="4.125" style="102" customWidth="1"/>
    <col min="9223" max="9223" width="7.25" style="102" customWidth="1"/>
    <col min="9224" max="9224" width="5.375" style="102" customWidth="1"/>
    <col min="9225" max="9225" width="10.875" style="102" customWidth="1"/>
    <col min="9226" max="9226" width="18.875" style="102" customWidth="1"/>
    <col min="9227" max="9227" width="12.875" style="102" customWidth="1"/>
    <col min="9228" max="9228" width="4.875" style="102" customWidth="1"/>
    <col min="9229" max="9229" width="4.5" style="102" customWidth="1"/>
    <col min="9230" max="9230" width="7.875" style="102" customWidth="1"/>
    <col min="9231" max="9231" width="10.625" style="102" customWidth="1"/>
    <col min="9232" max="9232" width="11.625" style="102" customWidth="1"/>
    <col min="9233" max="9472" width="9" style="102"/>
    <col min="9473" max="9473" width="5.375" style="102" customWidth="1"/>
    <col min="9474" max="9474" width="38.875" style="102" customWidth="1"/>
    <col min="9475" max="9475" width="10.75" style="102" customWidth="1"/>
    <col min="9476" max="9476" width="4.375" style="102" customWidth="1"/>
    <col min="9477" max="9477" width="3.875" style="102" customWidth="1"/>
    <col min="9478" max="9478" width="4.125" style="102" customWidth="1"/>
    <col min="9479" max="9479" width="7.25" style="102" customWidth="1"/>
    <col min="9480" max="9480" width="5.375" style="102" customWidth="1"/>
    <col min="9481" max="9481" width="10.875" style="102" customWidth="1"/>
    <col min="9482" max="9482" width="18.875" style="102" customWidth="1"/>
    <col min="9483" max="9483" width="12.875" style="102" customWidth="1"/>
    <col min="9484" max="9484" width="4.875" style="102" customWidth="1"/>
    <col min="9485" max="9485" width="4.5" style="102" customWidth="1"/>
    <col min="9486" max="9486" width="7.875" style="102" customWidth="1"/>
    <col min="9487" max="9487" width="10.625" style="102" customWidth="1"/>
    <col min="9488" max="9488" width="11.625" style="102" customWidth="1"/>
    <col min="9489" max="9728" width="9" style="102"/>
    <col min="9729" max="9729" width="5.375" style="102" customWidth="1"/>
    <col min="9730" max="9730" width="38.875" style="102" customWidth="1"/>
    <col min="9731" max="9731" width="10.75" style="102" customWidth="1"/>
    <col min="9732" max="9732" width="4.375" style="102" customWidth="1"/>
    <col min="9733" max="9733" width="3.875" style="102" customWidth="1"/>
    <col min="9734" max="9734" width="4.125" style="102" customWidth="1"/>
    <col min="9735" max="9735" width="7.25" style="102" customWidth="1"/>
    <col min="9736" max="9736" width="5.375" style="102" customWidth="1"/>
    <col min="9737" max="9737" width="10.875" style="102" customWidth="1"/>
    <col min="9738" max="9738" width="18.875" style="102" customWidth="1"/>
    <col min="9739" max="9739" width="12.875" style="102" customWidth="1"/>
    <col min="9740" max="9740" width="4.875" style="102" customWidth="1"/>
    <col min="9741" max="9741" width="4.5" style="102" customWidth="1"/>
    <col min="9742" max="9742" width="7.875" style="102" customWidth="1"/>
    <col min="9743" max="9743" width="10.625" style="102" customWidth="1"/>
    <col min="9744" max="9744" width="11.625" style="102" customWidth="1"/>
    <col min="9745" max="9984" width="9" style="102"/>
    <col min="9985" max="9985" width="5.375" style="102" customWidth="1"/>
    <col min="9986" max="9986" width="38.875" style="102" customWidth="1"/>
    <col min="9987" max="9987" width="10.75" style="102" customWidth="1"/>
    <col min="9988" max="9988" width="4.375" style="102" customWidth="1"/>
    <col min="9989" max="9989" width="3.875" style="102" customWidth="1"/>
    <col min="9990" max="9990" width="4.125" style="102" customWidth="1"/>
    <col min="9991" max="9991" width="7.25" style="102" customWidth="1"/>
    <col min="9992" max="9992" width="5.375" style="102" customWidth="1"/>
    <col min="9993" max="9993" width="10.875" style="102" customWidth="1"/>
    <col min="9994" max="9994" width="18.875" style="102" customWidth="1"/>
    <col min="9995" max="9995" width="12.875" style="102" customWidth="1"/>
    <col min="9996" max="9996" width="4.875" style="102" customWidth="1"/>
    <col min="9997" max="9997" width="4.5" style="102" customWidth="1"/>
    <col min="9998" max="9998" width="7.875" style="102" customWidth="1"/>
    <col min="9999" max="9999" width="10.625" style="102" customWidth="1"/>
    <col min="10000" max="10000" width="11.625" style="102" customWidth="1"/>
    <col min="10001" max="10240" width="9" style="102"/>
    <col min="10241" max="10241" width="5.375" style="102" customWidth="1"/>
    <col min="10242" max="10242" width="38.875" style="102" customWidth="1"/>
    <col min="10243" max="10243" width="10.75" style="102" customWidth="1"/>
    <col min="10244" max="10244" width="4.375" style="102" customWidth="1"/>
    <col min="10245" max="10245" width="3.875" style="102" customWidth="1"/>
    <col min="10246" max="10246" width="4.125" style="102" customWidth="1"/>
    <col min="10247" max="10247" width="7.25" style="102" customWidth="1"/>
    <col min="10248" max="10248" width="5.375" style="102" customWidth="1"/>
    <col min="10249" max="10249" width="10.875" style="102" customWidth="1"/>
    <col min="10250" max="10250" width="18.875" style="102" customWidth="1"/>
    <col min="10251" max="10251" width="12.875" style="102" customWidth="1"/>
    <col min="10252" max="10252" width="4.875" style="102" customWidth="1"/>
    <col min="10253" max="10253" width="4.5" style="102" customWidth="1"/>
    <col min="10254" max="10254" width="7.875" style="102" customWidth="1"/>
    <col min="10255" max="10255" width="10.625" style="102" customWidth="1"/>
    <col min="10256" max="10256" width="11.625" style="102" customWidth="1"/>
    <col min="10257" max="10496" width="9" style="102"/>
    <col min="10497" max="10497" width="5.375" style="102" customWidth="1"/>
    <col min="10498" max="10498" width="38.875" style="102" customWidth="1"/>
    <col min="10499" max="10499" width="10.75" style="102" customWidth="1"/>
    <col min="10500" max="10500" width="4.375" style="102" customWidth="1"/>
    <col min="10501" max="10501" width="3.875" style="102" customWidth="1"/>
    <col min="10502" max="10502" width="4.125" style="102" customWidth="1"/>
    <col min="10503" max="10503" width="7.25" style="102" customWidth="1"/>
    <col min="10504" max="10504" width="5.375" style="102" customWidth="1"/>
    <col min="10505" max="10505" width="10.875" style="102" customWidth="1"/>
    <col min="10506" max="10506" width="18.875" style="102" customWidth="1"/>
    <col min="10507" max="10507" width="12.875" style="102" customWidth="1"/>
    <col min="10508" max="10508" width="4.875" style="102" customWidth="1"/>
    <col min="10509" max="10509" width="4.5" style="102" customWidth="1"/>
    <col min="10510" max="10510" width="7.875" style="102" customWidth="1"/>
    <col min="10511" max="10511" width="10.625" style="102" customWidth="1"/>
    <col min="10512" max="10512" width="11.625" style="102" customWidth="1"/>
    <col min="10513" max="10752" width="9" style="102"/>
    <col min="10753" max="10753" width="5.375" style="102" customWidth="1"/>
    <col min="10754" max="10754" width="38.875" style="102" customWidth="1"/>
    <col min="10755" max="10755" width="10.75" style="102" customWidth="1"/>
    <col min="10756" max="10756" width="4.375" style="102" customWidth="1"/>
    <col min="10757" max="10757" width="3.875" style="102" customWidth="1"/>
    <col min="10758" max="10758" width="4.125" style="102" customWidth="1"/>
    <col min="10759" max="10759" width="7.25" style="102" customWidth="1"/>
    <col min="10760" max="10760" width="5.375" style="102" customWidth="1"/>
    <col min="10761" max="10761" width="10.875" style="102" customWidth="1"/>
    <col min="10762" max="10762" width="18.875" style="102" customWidth="1"/>
    <col min="10763" max="10763" width="12.875" style="102" customWidth="1"/>
    <col min="10764" max="10764" width="4.875" style="102" customWidth="1"/>
    <col min="10765" max="10765" width="4.5" style="102" customWidth="1"/>
    <col min="10766" max="10766" width="7.875" style="102" customWidth="1"/>
    <col min="10767" max="10767" width="10.625" style="102" customWidth="1"/>
    <col min="10768" max="10768" width="11.625" style="102" customWidth="1"/>
    <col min="10769" max="11008" width="9" style="102"/>
    <col min="11009" max="11009" width="5.375" style="102" customWidth="1"/>
    <col min="11010" max="11010" width="38.875" style="102" customWidth="1"/>
    <col min="11011" max="11011" width="10.75" style="102" customWidth="1"/>
    <col min="11012" max="11012" width="4.375" style="102" customWidth="1"/>
    <col min="11013" max="11013" width="3.875" style="102" customWidth="1"/>
    <col min="11014" max="11014" width="4.125" style="102" customWidth="1"/>
    <col min="11015" max="11015" width="7.25" style="102" customWidth="1"/>
    <col min="11016" max="11016" width="5.375" style="102" customWidth="1"/>
    <col min="11017" max="11017" width="10.875" style="102" customWidth="1"/>
    <col min="11018" max="11018" width="18.875" style="102" customWidth="1"/>
    <col min="11019" max="11019" width="12.875" style="102" customWidth="1"/>
    <col min="11020" max="11020" width="4.875" style="102" customWidth="1"/>
    <col min="11021" max="11021" width="4.5" style="102" customWidth="1"/>
    <col min="11022" max="11022" width="7.875" style="102" customWidth="1"/>
    <col min="11023" max="11023" width="10.625" style="102" customWidth="1"/>
    <col min="11024" max="11024" width="11.625" style="102" customWidth="1"/>
    <col min="11025" max="11264" width="9" style="102"/>
    <col min="11265" max="11265" width="5.375" style="102" customWidth="1"/>
    <col min="11266" max="11266" width="38.875" style="102" customWidth="1"/>
    <col min="11267" max="11267" width="10.75" style="102" customWidth="1"/>
    <col min="11268" max="11268" width="4.375" style="102" customWidth="1"/>
    <col min="11269" max="11269" width="3.875" style="102" customWidth="1"/>
    <col min="11270" max="11270" width="4.125" style="102" customWidth="1"/>
    <col min="11271" max="11271" width="7.25" style="102" customWidth="1"/>
    <col min="11272" max="11272" width="5.375" style="102" customWidth="1"/>
    <col min="11273" max="11273" width="10.875" style="102" customWidth="1"/>
    <col min="11274" max="11274" width="18.875" style="102" customWidth="1"/>
    <col min="11275" max="11275" width="12.875" style="102" customWidth="1"/>
    <col min="11276" max="11276" width="4.875" style="102" customWidth="1"/>
    <col min="11277" max="11277" width="4.5" style="102" customWidth="1"/>
    <col min="11278" max="11278" width="7.875" style="102" customWidth="1"/>
    <col min="11279" max="11279" width="10.625" style="102" customWidth="1"/>
    <col min="11280" max="11280" width="11.625" style="102" customWidth="1"/>
    <col min="11281" max="11520" width="9" style="102"/>
    <col min="11521" max="11521" width="5.375" style="102" customWidth="1"/>
    <col min="11522" max="11522" width="38.875" style="102" customWidth="1"/>
    <col min="11523" max="11523" width="10.75" style="102" customWidth="1"/>
    <col min="11524" max="11524" width="4.375" style="102" customWidth="1"/>
    <col min="11525" max="11525" width="3.875" style="102" customWidth="1"/>
    <col min="11526" max="11526" width="4.125" style="102" customWidth="1"/>
    <col min="11527" max="11527" width="7.25" style="102" customWidth="1"/>
    <col min="11528" max="11528" width="5.375" style="102" customWidth="1"/>
    <col min="11529" max="11529" width="10.875" style="102" customWidth="1"/>
    <col min="11530" max="11530" width="18.875" style="102" customWidth="1"/>
    <col min="11531" max="11531" width="12.875" style="102" customWidth="1"/>
    <col min="11532" max="11532" width="4.875" style="102" customWidth="1"/>
    <col min="11533" max="11533" width="4.5" style="102" customWidth="1"/>
    <col min="11534" max="11534" width="7.875" style="102" customWidth="1"/>
    <col min="11535" max="11535" width="10.625" style="102" customWidth="1"/>
    <col min="11536" max="11536" width="11.625" style="102" customWidth="1"/>
    <col min="11537" max="11776" width="9" style="102"/>
    <col min="11777" max="11777" width="5.375" style="102" customWidth="1"/>
    <col min="11778" max="11778" width="38.875" style="102" customWidth="1"/>
    <col min="11779" max="11779" width="10.75" style="102" customWidth="1"/>
    <col min="11780" max="11780" width="4.375" style="102" customWidth="1"/>
    <col min="11781" max="11781" width="3.875" style="102" customWidth="1"/>
    <col min="11782" max="11782" width="4.125" style="102" customWidth="1"/>
    <col min="11783" max="11783" width="7.25" style="102" customWidth="1"/>
    <col min="11784" max="11784" width="5.375" style="102" customWidth="1"/>
    <col min="11785" max="11785" width="10.875" style="102" customWidth="1"/>
    <col min="11786" max="11786" width="18.875" style="102" customWidth="1"/>
    <col min="11787" max="11787" width="12.875" style="102" customWidth="1"/>
    <col min="11788" max="11788" width="4.875" style="102" customWidth="1"/>
    <col min="11789" max="11789" width="4.5" style="102" customWidth="1"/>
    <col min="11790" max="11790" width="7.875" style="102" customWidth="1"/>
    <col min="11791" max="11791" width="10.625" style="102" customWidth="1"/>
    <col min="11792" max="11792" width="11.625" style="102" customWidth="1"/>
    <col min="11793" max="12032" width="9" style="102"/>
    <col min="12033" max="12033" width="5.375" style="102" customWidth="1"/>
    <col min="12034" max="12034" width="38.875" style="102" customWidth="1"/>
    <col min="12035" max="12035" width="10.75" style="102" customWidth="1"/>
    <col min="12036" max="12036" width="4.375" style="102" customWidth="1"/>
    <col min="12037" max="12037" width="3.875" style="102" customWidth="1"/>
    <col min="12038" max="12038" width="4.125" style="102" customWidth="1"/>
    <col min="12039" max="12039" width="7.25" style="102" customWidth="1"/>
    <col min="12040" max="12040" width="5.375" style="102" customWidth="1"/>
    <col min="12041" max="12041" width="10.875" style="102" customWidth="1"/>
    <col min="12042" max="12042" width="18.875" style="102" customWidth="1"/>
    <col min="12043" max="12043" width="12.875" style="102" customWidth="1"/>
    <col min="12044" max="12044" width="4.875" style="102" customWidth="1"/>
    <col min="12045" max="12045" width="4.5" style="102" customWidth="1"/>
    <col min="12046" max="12046" width="7.875" style="102" customWidth="1"/>
    <col min="12047" max="12047" width="10.625" style="102" customWidth="1"/>
    <col min="12048" max="12048" width="11.625" style="102" customWidth="1"/>
    <col min="12049" max="12288" width="9" style="102"/>
    <col min="12289" max="12289" width="5.375" style="102" customWidth="1"/>
    <col min="12290" max="12290" width="38.875" style="102" customWidth="1"/>
    <col min="12291" max="12291" width="10.75" style="102" customWidth="1"/>
    <col min="12292" max="12292" width="4.375" style="102" customWidth="1"/>
    <col min="12293" max="12293" width="3.875" style="102" customWidth="1"/>
    <col min="12294" max="12294" width="4.125" style="102" customWidth="1"/>
    <col min="12295" max="12295" width="7.25" style="102" customWidth="1"/>
    <col min="12296" max="12296" width="5.375" style="102" customWidth="1"/>
    <col min="12297" max="12297" width="10.875" style="102" customWidth="1"/>
    <col min="12298" max="12298" width="18.875" style="102" customWidth="1"/>
    <col min="12299" max="12299" width="12.875" style="102" customWidth="1"/>
    <col min="12300" max="12300" width="4.875" style="102" customWidth="1"/>
    <col min="12301" max="12301" width="4.5" style="102" customWidth="1"/>
    <col min="12302" max="12302" width="7.875" style="102" customWidth="1"/>
    <col min="12303" max="12303" width="10.625" style="102" customWidth="1"/>
    <col min="12304" max="12304" width="11.625" style="102" customWidth="1"/>
    <col min="12305" max="12544" width="9" style="102"/>
    <col min="12545" max="12545" width="5.375" style="102" customWidth="1"/>
    <col min="12546" max="12546" width="38.875" style="102" customWidth="1"/>
    <col min="12547" max="12547" width="10.75" style="102" customWidth="1"/>
    <col min="12548" max="12548" width="4.375" style="102" customWidth="1"/>
    <col min="12549" max="12549" width="3.875" style="102" customWidth="1"/>
    <col min="12550" max="12550" width="4.125" style="102" customWidth="1"/>
    <col min="12551" max="12551" width="7.25" style="102" customWidth="1"/>
    <col min="12552" max="12552" width="5.375" style="102" customWidth="1"/>
    <col min="12553" max="12553" width="10.875" style="102" customWidth="1"/>
    <col min="12554" max="12554" width="18.875" style="102" customWidth="1"/>
    <col min="12555" max="12555" width="12.875" style="102" customWidth="1"/>
    <col min="12556" max="12556" width="4.875" style="102" customWidth="1"/>
    <col min="12557" max="12557" width="4.5" style="102" customWidth="1"/>
    <col min="12558" max="12558" width="7.875" style="102" customWidth="1"/>
    <col min="12559" max="12559" width="10.625" style="102" customWidth="1"/>
    <col min="12560" max="12560" width="11.625" style="102" customWidth="1"/>
    <col min="12561" max="12800" width="9" style="102"/>
    <col min="12801" max="12801" width="5.375" style="102" customWidth="1"/>
    <col min="12802" max="12802" width="38.875" style="102" customWidth="1"/>
    <col min="12803" max="12803" width="10.75" style="102" customWidth="1"/>
    <col min="12804" max="12804" width="4.375" style="102" customWidth="1"/>
    <col min="12805" max="12805" width="3.875" style="102" customWidth="1"/>
    <col min="12806" max="12806" width="4.125" style="102" customWidth="1"/>
    <col min="12807" max="12807" width="7.25" style="102" customWidth="1"/>
    <col min="12808" max="12808" width="5.375" style="102" customWidth="1"/>
    <col min="12809" max="12809" width="10.875" style="102" customWidth="1"/>
    <col min="12810" max="12810" width="18.875" style="102" customWidth="1"/>
    <col min="12811" max="12811" width="12.875" style="102" customWidth="1"/>
    <col min="12812" max="12812" width="4.875" style="102" customWidth="1"/>
    <col min="12813" max="12813" width="4.5" style="102" customWidth="1"/>
    <col min="12814" max="12814" width="7.875" style="102" customWidth="1"/>
    <col min="12815" max="12815" width="10.625" style="102" customWidth="1"/>
    <col min="12816" max="12816" width="11.625" style="102" customWidth="1"/>
    <col min="12817" max="13056" width="9" style="102"/>
    <col min="13057" max="13057" width="5.375" style="102" customWidth="1"/>
    <col min="13058" max="13058" width="38.875" style="102" customWidth="1"/>
    <col min="13059" max="13059" width="10.75" style="102" customWidth="1"/>
    <col min="13060" max="13060" width="4.375" style="102" customWidth="1"/>
    <col min="13061" max="13061" width="3.875" style="102" customWidth="1"/>
    <col min="13062" max="13062" width="4.125" style="102" customWidth="1"/>
    <col min="13063" max="13063" width="7.25" style="102" customWidth="1"/>
    <col min="13064" max="13064" width="5.375" style="102" customWidth="1"/>
    <col min="13065" max="13065" width="10.875" style="102" customWidth="1"/>
    <col min="13066" max="13066" width="18.875" style="102" customWidth="1"/>
    <col min="13067" max="13067" width="12.875" style="102" customWidth="1"/>
    <col min="13068" max="13068" width="4.875" style="102" customWidth="1"/>
    <col min="13069" max="13069" width="4.5" style="102" customWidth="1"/>
    <col min="13070" max="13070" width="7.875" style="102" customWidth="1"/>
    <col min="13071" max="13071" width="10.625" style="102" customWidth="1"/>
    <col min="13072" max="13072" width="11.625" style="102" customWidth="1"/>
    <col min="13073" max="13312" width="9" style="102"/>
    <col min="13313" max="13313" width="5.375" style="102" customWidth="1"/>
    <col min="13314" max="13314" width="38.875" style="102" customWidth="1"/>
    <col min="13315" max="13315" width="10.75" style="102" customWidth="1"/>
    <col min="13316" max="13316" width="4.375" style="102" customWidth="1"/>
    <col min="13317" max="13317" width="3.875" style="102" customWidth="1"/>
    <col min="13318" max="13318" width="4.125" style="102" customWidth="1"/>
    <col min="13319" max="13319" width="7.25" style="102" customWidth="1"/>
    <col min="13320" max="13320" width="5.375" style="102" customWidth="1"/>
    <col min="13321" max="13321" width="10.875" style="102" customWidth="1"/>
    <col min="13322" max="13322" width="18.875" style="102" customWidth="1"/>
    <col min="13323" max="13323" width="12.875" style="102" customWidth="1"/>
    <col min="13324" max="13324" width="4.875" style="102" customWidth="1"/>
    <col min="13325" max="13325" width="4.5" style="102" customWidth="1"/>
    <col min="13326" max="13326" width="7.875" style="102" customWidth="1"/>
    <col min="13327" max="13327" width="10.625" style="102" customWidth="1"/>
    <col min="13328" max="13328" width="11.625" style="102" customWidth="1"/>
    <col min="13329" max="13568" width="9" style="102"/>
    <col min="13569" max="13569" width="5.375" style="102" customWidth="1"/>
    <col min="13570" max="13570" width="38.875" style="102" customWidth="1"/>
    <col min="13571" max="13571" width="10.75" style="102" customWidth="1"/>
    <col min="13572" max="13572" width="4.375" style="102" customWidth="1"/>
    <col min="13573" max="13573" width="3.875" style="102" customWidth="1"/>
    <col min="13574" max="13574" width="4.125" style="102" customWidth="1"/>
    <col min="13575" max="13575" width="7.25" style="102" customWidth="1"/>
    <col min="13576" max="13576" width="5.375" style="102" customWidth="1"/>
    <col min="13577" max="13577" width="10.875" style="102" customWidth="1"/>
    <col min="13578" max="13578" width="18.875" style="102" customWidth="1"/>
    <col min="13579" max="13579" width="12.875" style="102" customWidth="1"/>
    <col min="13580" max="13580" width="4.875" style="102" customWidth="1"/>
    <col min="13581" max="13581" width="4.5" style="102" customWidth="1"/>
    <col min="13582" max="13582" width="7.875" style="102" customWidth="1"/>
    <col min="13583" max="13583" width="10.625" style="102" customWidth="1"/>
    <col min="13584" max="13584" width="11.625" style="102" customWidth="1"/>
    <col min="13585" max="13824" width="9" style="102"/>
    <col min="13825" max="13825" width="5.375" style="102" customWidth="1"/>
    <col min="13826" max="13826" width="38.875" style="102" customWidth="1"/>
    <col min="13827" max="13827" width="10.75" style="102" customWidth="1"/>
    <col min="13828" max="13828" width="4.375" style="102" customWidth="1"/>
    <col min="13829" max="13829" width="3.875" style="102" customWidth="1"/>
    <col min="13830" max="13830" width="4.125" style="102" customWidth="1"/>
    <col min="13831" max="13831" width="7.25" style="102" customWidth="1"/>
    <col min="13832" max="13832" width="5.375" style="102" customWidth="1"/>
    <col min="13833" max="13833" width="10.875" style="102" customWidth="1"/>
    <col min="13834" max="13834" width="18.875" style="102" customWidth="1"/>
    <col min="13835" max="13835" width="12.875" style="102" customWidth="1"/>
    <col min="13836" max="13836" width="4.875" style="102" customWidth="1"/>
    <col min="13837" max="13837" width="4.5" style="102" customWidth="1"/>
    <col min="13838" max="13838" width="7.875" style="102" customWidth="1"/>
    <col min="13839" max="13839" width="10.625" style="102" customWidth="1"/>
    <col min="13840" max="13840" width="11.625" style="102" customWidth="1"/>
    <col min="13841" max="14080" width="9" style="102"/>
    <col min="14081" max="14081" width="5.375" style="102" customWidth="1"/>
    <col min="14082" max="14082" width="38.875" style="102" customWidth="1"/>
    <col min="14083" max="14083" width="10.75" style="102" customWidth="1"/>
    <col min="14084" max="14084" width="4.375" style="102" customWidth="1"/>
    <col min="14085" max="14085" width="3.875" style="102" customWidth="1"/>
    <col min="14086" max="14086" width="4.125" style="102" customWidth="1"/>
    <col min="14087" max="14087" width="7.25" style="102" customWidth="1"/>
    <col min="14088" max="14088" width="5.375" style="102" customWidth="1"/>
    <col min="14089" max="14089" width="10.875" style="102" customWidth="1"/>
    <col min="14090" max="14090" width="18.875" style="102" customWidth="1"/>
    <col min="14091" max="14091" width="12.875" style="102" customWidth="1"/>
    <col min="14092" max="14092" width="4.875" style="102" customWidth="1"/>
    <col min="14093" max="14093" width="4.5" style="102" customWidth="1"/>
    <col min="14094" max="14094" width="7.875" style="102" customWidth="1"/>
    <col min="14095" max="14095" width="10.625" style="102" customWidth="1"/>
    <col min="14096" max="14096" width="11.625" style="102" customWidth="1"/>
    <col min="14097" max="14336" width="9" style="102"/>
    <col min="14337" max="14337" width="5.375" style="102" customWidth="1"/>
    <col min="14338" max="14338" width="38.875" style="102" customWidth="1"/>
    <col min="14339" max="14339" width="10.75" style="102" customWidth="1"/>
    <col min="14340" max="14340" width="4.375" style="102" customWidth="1"/>
    <col min="14341" max="14341" width="3.875" style="102" customWidth="1"/>
    <col min="14342" max="14342" width="4.125" style="102" customWidth="1"/>
    <col min="14343" max="14343" width="7.25" style="102" customWidth="1"/>
    <col min="14344" max="14344" width="5.375" style="102" customWidth="1"/>
    <col min="14345" max="14345" width="10.875" style="102" customWidth="1"/>
    <col min="14346" max="14346" width="18.875" style="102" customWidth="1"/>
    <col min="14347" max="14347" width="12.875" style="102" customWidth="1"/>
    <col min="14348" max="14348" width="4.875" style="102" customWidth="1"/>
    <col min="14349" max="14349" width="4.5" style="102" customWidth="1"/>
    <col min="14350" max="14350" width="7.875" style="102" customWidth="1"/>
    <col min="14351" max="14351" width="10.625" style="102" customWidth="1"/>
    <col min="14352" max="14352" width="11.625" style="102" customWidth="1"/>
    <col min="14353" max="14592" width="9" style="102"/>
    <col min="14593" max="14593" width="5.375" style="102" customWidth="1"/>
    <col min="14594" max="14594" width="38.875" style="102" customWidth="1"/>
    <col min="14595" max="14595" width="10.75" style="102" customWidth="1"/>
    <col min="14596" max="14596" width="4.375" style="102" customWidth="1"/>
    <col min="14597" max="14597" width="3.875" style="102" customWidth="1"/>
    <col min="14598" max="14598" width="4.125" style="102" customWidth="1"/>
    <col min="14599" max="14599" width="7.25" style="102" customWidth="1"/>
    <col min="14600" max="14600" width="5.375" style="102" customWidth="1"/>
    <col min="14601" max="14601" width="10.875" style="102" customWidth="1"/>
    <col min="14602" max="14602" width="18.875" style="102" customWidth="1"/>
    <col min="14603" max="14603" width="12.875" style="102" customWidth="1"/>
    <col min="14604" max="14604" width="4.875" style="102" customWidth="1"/>
    <col min="14605" max="14605" width="4.5" style="102" customWidth="1"/>
    <col min="14606" max="14606" width="7.875" style="102" customWidth="1"/>
    <col min="14607" max="14607" width="10.625" style="102" customWidth="1"/>
    <col min="14608" max="14608" width="11.625" style="102" customWidth="1"/>
    <col min="14609" max="14848" width="9" style="102"/>
    <col min="14849" max="14849" width="5.375" style="102" customWidth="1"/>
    <col min="14850" max="14850" width="38.875" style="102" customWidth="1"/>
    <col min="14851" max="14851" width="10.75" style="102" customWidth="1"/>
    <col min="14852" max="14852" width="4.375" style="102" customWidth="1"/>
    <col min="14853" max="14853" width="3.875" style="102" customWidth="1"/>
    <col min="14854" max="14854" width="4.125" style="102" customWidth="1"/>
    <col min="14855" max="14855" width="7.25" style="102" customWidth="1"/>
    <col min="14856" max="14856" width="5.375" style="102" customWidth="1"/>
    <col min="14857" max="14857" width="10.875" style="102" customWidth="1"/>
    <col min="14858" max="14858" width="18.875" style="102" customWidth="1"/>
    <col min="14859" max="14859" width="12.875" style="102" customWidth="1"/>
    <col min="14860" max="14860" width="4.875" style="102" customWidth="1"/>
    <col min="14861" max="14861" width="4.5" style="102" customWidth="1"/>
    <col min="14862" max="14862" width="7.875" style="102" customWidth="1"/>
    <col min="14863" max="14863" width="10.625" style="102" customWidth="1"/>
    <col min="14864" max="14864" width="11.625" style="102" customWidth="1"/>
    <col min="14865" max="15104" width="9" style="102"/>
    <col min="15105" max="15105" width="5.375" style="102" customWidth="1"/>
    <col min="15106" max="15106" width="38.875" style="102" customWidth="1"/>
    <col min="15107" max="15107" width="10.75" style="102" customWidth="1"/>
    <col min="15108" max="15108" width="4.375" style="102" customWidth="1"/>
    <col min="15109" max="15109" width="3.875" style="102" customWidth="1"/>
    <col min="15110" max="15110" width="4.125" style="102" customWidth="1"/>
    <col min="15111" max="15111" width="7.25" style="102" customWidth="1"/>
    <col min="15112" max="15112" width="5.375" style="102" customWidth="1"/>
    <col min="15113" max="15113" width="10.875" style="102" customWidth="1"/>
    <col min="15114" max="15114" width="18.875" style="102" customWidth="1"/>
    <col min="15115" max="15115" width="12.875" style="102" customWidth="1"/>
    <col min="15116" max="15116" width="4.875" style="102" customWidth="1"/>
    <col min="15117" max="15117" width="4.5" style="102" customWidth="1"/>
    <col min="15118" max="15118" width="7.875" style="102" customWidth="1"/>
    <col min="15119" max="15119" width="10.625" style="102" customWidth="1"/>
    <col min="15120" max="15120" width="11.625" style="102" customWidth="1"/>
    <col min="15121" max="15360" width="9" style="102"/>
    <col min="15361" max="15361" width="5.375" style="102" customWidth="1"/>
    <col min="15362" max="15362" width="38.875" style="102" customWidth="1"/>
    <col min="15363" max="15363" width="10.75" style="102" customWidth="1"/>
    <col min="15364" max="15364" width="4.375" style="102" customWidth="1"/>
    <col min="15365" max="15365" width="3.875" style="102" customWidth="1"/>
    <col min="15366" max="15366" width="4.125" style="102" customWidth="1"/>
    <col min="15367" max="15367" width="7.25" style="102" customWidth="1"/>
    <col min="15368" max="15368" width="5.375" style="102" customWidth="1"/>
    <col min="15369" max="15369" width="10.875" style="102" customWidth="1"/>
    <col min="15370" max="15370" width="18.875" style="102" customWidth="1"/>
    <col min="15371" max="15371" width="12.875" style="102" customWidth="1"/>
    <col min="15372" max="15372" width="4.875" style="102" customWidth="1"/>
    <col min="15373" max="15373" width="4.5" style="102" customWidth="1"/>
    <col min="15374" max="15374" width="7.875" style="102" customWidth="1"/>
    <col min="15375" max="15375" width="10.625" style="102" customWidth="1"/>
    <col min="15376" max="15376" width="11.625" style="102" customWidth="1"/>
    <col min="15377" max="15616" width="9" style="102"/>
    <col min="15617" max="15617" width="5.375" style="102" customWidth="1"/>
    <col min="15618" max="15618" width="38.875" style="102" customWidth="1"/>
    <col min="15619" max="15619" width="10.75" style="102" customWidth="1"/>
    <col min="15620" max="15620" width="4.375" style="102" customWidth="1"/>
    <col min="15621" max="15621" width="3.875" style="102" customWidth="1"/>
    <col min="15622" max="15622" width="4.125" style="102" customWidth="1"/>
    <col min="15623" max="15623" width="7.25" style="102" customWidth="1"/>
    <col min="15624" max="15624" width="5.375" style="102" customWidth="1"/>
    <col min="15625" max="15625" width="10.875" style="102" customWidth="1"/>
    <col min="15626" max="15626" width="18.875" style="102" customWidth="1"/>
    <col min="15627" max="15627" width="12.875" style="102" customWidth="1"/>
    <col min="15628" max="15628" width="4.875" style="102" customWidth="1"/>
    <col min="15629" max="15629" width="4.5" style="102" customWidth="1"/>
    <col min="15630" max="15630" width="7.875" style="102" customWidth="1"/>
    <col min="15631" max="15631" width="10.625" style="102" customWidth="1"/>
    <col min="15632" max="15632" width="11.625" style="102" customWidth="1"/>
    <col min="15633" max="15872" width="9" style="102"/>
    <col min="15873" max="15873" width="5.375" style="102" customWidth="1"/>
    <col min="15874" max="15874" width="38.875" style="102" customWidth="1"/>
    <col min="15875" max="15875" width="10.75" style="102" customWidth="1"/>
    <col min="15876" max="15876" width="4.375" style="102" customWidth="1"/>
    <col min="15877" max="15877" width="3.875" style="102" customWidth="1"/>
    <col min="15878" max="15878" width="4.125" style="102" customWidth="1"/>
    <col min="15879" max="15879" width="7.25" style="102" customWidth="1"/>
    <col min="15880" max="15880" width="5.375" style="102" customWidth="1"/>
    <col min="15881" max="15881" width="10.875" style="102" customWidth="1"/>
    <col min="15882" max="15882" width="18.875" style="102" customWidth="1"/>
    <col min="15883" max="15883" width="12.875" style="102" customWidth="1"/>
    <col min="15884" max="15884" width="4.875" style="102" customWidth="1"/>
    <col min="15885" max="15885" width="4.5" style="102" customWidth="1"/>
    <col min="15886" max="15886" width="7.875" style="102" customWidth="1"/>
    <col min="15887" max="15887" width="10.625" style="102" customWidth="1"/>
    <col min="15888" max="15888" width="11.625" style="102" customWidth="1"/>
    <col min="15889" max="16128" width="9" style="102"/>
    <col min="16129" max="16129" width="5.375" style="102" customWidth="1"/>
    <col min="16130" max="16130" width="38.875" style="102" customWidth="1"/>
    <col min="16131" max="16131" width="10.75" style="102" customWidth="1"/>
    <col min="16132" max="16132" width="4.375" style="102" customWidth="1"/>
    <col min="16133" max="16133" width="3.875" style="102" customWidth="1"/>
    <col min="16134" max="16134" width="4.125" style="102" customWidth="1"/>
    <col min="16135" max="16135" width="7.25" style="102" customWidth="1"/>
    <col min="16136" max="16136" width="5.375" style="102" customWidth="1"/>
    <col min="16137" max="16137" width="10.875" style="102" customWidth="1"/>
    <col min="16138" max="16138" width="18.875" style="102" customWidth="1"/>
    <col min="16139" max="16139" width="12.875" style="102" customWidth="1"/>
    <col min="16140" max="16140" width="4.875" style="102" customWidth="1"/>
    <col min="16141" max="16141" width="4.5" style="102" customWidth="1"/>
    <col min="16142" max="16142" width="7.875" style="102" customWidth="1"/>
    <col min="16143" max="16143" width="10.625" style="102" customWidth="1"/>
    <col min="16144" max="16144" width="11.625" style="102" customWidth="1"/>
    <col min="16145" max="16384" width="9" style="102"/>
  </cols>
  <sheetData>
    <row r="1" spans="1:16" s="75" customFormat="1" ht="15.6" customHeight="1" x14ac:dyDescent="0.15">
      <c r="A1" s="69"/>
      <c r="B1" s="70"/>
      <c r="C1" s="70"/>
      <c r="D1" s="70"/>
      <c r="E1" s="70"/>
      <c r="F1" s="71"/>
      <c r="G1" s="70"/>
      <c r="H1" s="71"/>
      <c r="I1" s="72"/>
      <c r="J1" s="72"/>
      <c r="K1" s="70"/>
      <c r="L1" s="70"/>
      <c r="M1" s="73"/>
      <c r="N1" s="74"/>
      <c r="O1" s="74"/>
      <c r="P1" s="74"/>
    </row>
    <row r="2" spans="1:16" s="75" customFormat="1" ht="30" customHeight="1" x14ac:dyDescent="0.15">
      <c r="A2" s="76"/>
      <c r="C2" s="119" t="s">
        <v>23</v>
      </c>
      <c r="D2" s="119"/>
      <c r="E2" s="119"/>
      <c r="F2" s="119"/>
      <c r="G2" s="119"/>
      <c r="H2" s="119"/>
      <c r="I2" s="119"/>
      <c r="J2" s="77"/>
      <c r="M2" s="78"/>
      <c r="N2" s="74"/>
      <c r="O2" s="74"/>
      <c r="P2" s="74"/>
    </row>
    <row r="3" spans="1:16" s="75" customFormat="1" ht="20.100000000000001" customHeight="1" x14ac:dyDescent="0.15">
      <c r="A3" s="76"/>
      <c r="F3" s="79"/>
      <c r="H3" s="80"/>
      <c r="I3" s="80"/>
      <c r="J3" s="120">
        <f>'[1]納品書（控）'!J3:K3</f>
        <v>0</v>
      </c>
      <c r="K3" s="120"/>
      <c r="M3" s="78"/>
      <c r="N3" s="74"/>
      <c r="O3" s="74"/>
      <c r="P3" s="74"/>
    </row>
    <row r="4" spans="1:16" s="75" customFormat="1" ht="32.450000000000003" customHeight="1" thickBot="1" x14ac:dyDescent="0.25">
      <c r="A4" s="76"/>
      <c r="B4" s="121" t="s">
        <v>51</v>
      </c>
      <c r="C4" s="121"/>
      <c r="D4" s="122" t="s">
        <v>24</v>
      </c>
      <c r="E4" s="122"/>
      <c r="F4" s="122"/>
      <c r="G4" s="81"/>
      <c r="H4" s="79"/>
      <c r="I4" s="65" t="s">
        <v>50</v>
      </c>
      <c r="J4" s="17"/>
      <c r="K4" s="8"/>
      <c r="L4" s="79"/>
      <c r="M4" s="78"/>
      <c r="N4" s="74"/>
      <c r="O4" s="74"/>
      <c r="P4" s="74"/>
    </row>
    <row r="5" spans="1:16" s="75" customFormat="1" ht="21" customHeight="1" x14ac:dyDescent="0.5">
      <c r="A5" s="76"/>
      <c r="B5" s="82"/>
      <c r="C5" s="82"/>
      <c r="D5" s="82"/>
      <c r="E5" s="82"/>
      <c r="F5" s="83"/>
      <c r="H5" s="79"/>
      <c r="I5" s="66" t="s">
        <v>18</v>
      </c>
      <c r="J5" s="8"/>
      <c r="K5" s="8"/>
      <c r="L5" s="79"/>
      <c r="M5" s="78"/>
      <c r="N5" s="74"/>
      <c r="O5" s="74"/>
      <c r="P5" s="74"/>
    </row>
    <row r="6" spans="1:16" s="75" customFormat="1" ht="23.45" customHeight="1" thickBot="1" x14ac:dyDescent="0.4">
      <c r="A6" s="76"/>
      <c r="B6" s="116" t="s">
        <v>52</v>
      </c>
      <c r="C6" s="116"/>
      <c r="D6" s="116"/>
      <c r="E6" s="116"/>
      <c r="F6" s="116"/>
      <c r="H6" s="79"/>
      <c r="I6" s="66" t="s">
        <v>19</v>
      </c>
      <c r="J6" s="8"/>
      <c r="K6" s="8"/>
      <c r="L6" s="79"/>
      <c r="M6" s="78"/>
      <c r="N6" s="74"/>
      <c r="O6" s="74"/>
      <c r="P6" s="74"/>
    </row>
    <row r="7" spans="1:16" s="75" customFormat="1" ht="23.45" customHeight="1" thickBot="1" x14ac:dyDescent="0.4">
      <c r="A7" s="76"/>
      <c r="B7" s="116" t="s">
        <v>53</v>
      </c>
      <c r="C7" s="116"/>
      <c r="D7" s="116"/>
      <c r="E7" s="116"/>
      <c r="F7" s="116"/>
      <c r="H7" s="79"/>
      <c r="I7" s="66" t="s">
        <v>21</v>
      </c>
      <c r="J7" s="8"/>
      <c r="K7" s="8"/>
      <c r="L7" s="79"/>
      <c r="M7" s="78"/>
      <c r="N7" s="74"/>
      <c r="O7" s="74"/>
      <c r="P7" s="74"/>
    </row>
    <row r="8" spans="1:16" s="75" customFormat="1" ht="20.100000000000001" customHeight="1" x14ac:dyDescent="0.5">
      <c r="A8" s="76"/>
      <c r="B8" s="84" t="s">
        <v>25</v>
      </c>
      <c r="C8" s="85" t="s">
        <v>26</v>
      </c>
      <c r="D8" s="86"/>
      <c r="E8" s="87"/>
      <c r="F8" s="88" t="s">
        <v>28</v>
      </c>
      <c r="H8" s="79"/>
      <c r="I8" s="66" t="s">
        <v>20</v>
      </c>
      <c r="J8" s="10"/>
      <c r="K8" s="8"/>
      <c r="M8" s="78"/>
      <c r="N8" s="74"/>
      <c r="O8" s="74"/>
      <c r="P8" s="74"/>
    </row>
    <row r="9" spans="1:16" s="75" customFormat="1" ht="25.15" customHeight="1" x14ac:dyDescent="0.15">
      <c r="A9" s="89" t="s">
        <v>29</v>
      </c>
      <c r="B9" s="90" t="s">
        <v>30</v>
      </c>
      <c r="C9" s="109" t="s">
        <v>31</v>
      </c>
      <c r="D9" s="110"/>
      <c r="E9" s="110"/>
      <c r="F9" s="111"/>
      <c r="G9" s="89" t="s">
        <v>32</v>
      </c>
      <c r="H9" s="89" t="s">
        <v>33</v>
      </c>
      <c r="I9" s="91" t="s">
        <v>34</v>
      </c>
      <c r="J9" s="91" t="s">
        <v>35</v>
      </c>
      <c r="K9" s="117" t="s">
        <v>36</v>
      </c>
      <c r="L9" s="117"/>
      <c r="M9" s="117"/>
      <c r="N9" s="92" t="s">
        <v>37</v>
      </c>
      <c r="O9" s="92" t="s">
        <v>38</v>
      </c>
      <c r="P9" s="92" t="s">
        <v>39</v>
      </c>
    </row>
    <row r="10" spans="1:16" s="75" customFormat="1" ht="25.15" customHeight="1" x14ac:dyDescent="0.15">
      <c r="A10" s="93">
        <f>'[1]納品書（控）'!A10</f>
        <v>0</v>
      </c>
      <c r="B10" s="94"/>
      <c r="C10" s="109"/>
      <c r="D10" s="110"/>
      <c r="E10" s="110"/>
      <c r="F10" s="111"/>
      <c r="G10" s="95"/>
      <c r="H10" s="95"/>
      <c r="I10" s="68">
        <f>ROUND(N10*1.1,-1)</f>
        <v>0</v>
      </c>
      <c r="J10" s="31">
        <f>ROUNDDOWN((G10*I10),0)</f>
        <v>0</v>
      </c>
      <c r="K10" s="112">
        <f>'[1]納品書（控）'!K10:M10</f>
        <v>0</v>
      </c>
      <c r="L10" s="113"/>
      <c r="M10" s="114"/>
      <c r="N10" s="96"/>
      <c r="O10" s="96"/>
      <c r="P10" s="96"/>
    </row>
    <row r="11" spans="1:16" s="75" customFormat="1" ht="25.15" customHeight="1" x14ac:dyDescent="0.15">
      <c r="A11" s="93">
        <f>'[1]納品書（控）'!A11</f>
        <v>0</v>
      </c>
      <c r="B11" s="94"/>
      <c r="C11" s="109"/>
      <c r="D11" s="110"/>
      <c r="E11" s="110"/>
      <c r="F11" s="111"/>
      <c r="G11" s="95"/>
      <c r="H11" s="95"/>
      <c r="I11" s="68">
        <f t="shared" ref="I11:I30" si="0">ROUND(N11*1.1,-1)</f>
        <v>0</v>
      </c>
      <c r="J11" s="31">
        <f t="shared" ref="J11:J29" si="1">ROUNDDOWN((G11*I11),0)</f>
        <v>0</v>
      </c>
      <c r="K11" s="112">
        <f>'[1]納品書（控）'!K11:M11</f>
        <v>0</v>
      </c>
      <c r="L11" s="113"/>
      <c r="M11" s="114"/>
      <c r="N11" s="97"/>
      <c r="O11" s="98"/>
      <c r="P11" s="96"/>
    </row>
    <row r="12" spans="1:16" s="75" customFormat="1" ht="25.15" customHeight="1" x14ac:dyDescent="0.15">
      <c r="A12" s="93">
        <f>'[1]納品書（控）'!A12</f>
        <v>0</v>
      </c>
      <c r="B12" s="94"/>
      <c r="C12" s="109"/>
      <c r="D12" s="110"/>
      <c r="E12" s="110"/>
      <c r="F12" s="111"/>
      <c r="G12" s="95"/>
      <c r="H12" s="95"/>
      <c r="I12" s="68">
        <f t="shared" si="0"/>
        <v>0</v>
      </c>
      <c r="J12" s="31">
        <f t="shared" si="1"/>
        <v>0</v>
      </c>
      <c r="K12" s="112">
        <f>'[1]納品書（控）'!K12:M12</f>
        <v>0</v>
      </c>
      <c r="L12" s="113"/>
      <c r="M12" s="114"/>
      <c r="N12" s="97"/>
      <c r="O12" s="98"/>
      <c r="P12" s="96"/>
    </row>
    <row r="13" spans="1:16" s="75" customFormat="1" ht="25.15" customHeight="1" x14ac:dyDescent="0.15">
      <c r="A13" s="93">
        <f>'[1]納品書（控）'!A13</f>
        <v>0</v>
      </c>
      <c r="B13" s="94"/>
      <c r="C13" s="109"/>
      <c r="D13" s="110"/>
      <c r="E13" s="110"/>
      <c r="F13" s="111"/>
      <c r="G13" s="95"/>
      <c r="H13" s="95"/>
      <c r="I13" s="68">
        <f t="shared" si="0"/>
        <v>0</v>
      </c>
      <c r="J13" s="31">
        <f t="shared" si="1"/>
        <v>0</v>
      </c>
      <c r="K13" s="112">
        <f>'[1]納品書（控）'!K13:M13</f>
        <v>0</v>
      </c>
      <c r="L13" s="113"/>
      <c r="M13" s="114"/>
      <c r="N13" s="97"/>
      <c r="O13" s="98"/>
      <c r="P13" s="96"/>
    </row>
    <row r="14" spans="1:16" s="75" customFormat="1" ht="25.15" customHeight="1" x14ac:dyDescent="0.15">
      <c r="A14" s="93">
        <f>'[1]納品書（控）'!A14</f>
        <v>0</v>
      </c>
      <c r="B14" s="94"/>
      <c r="C14" s="109"/>
      <c r="D14" s="110"/>
      <c r="E14" s="110"/>
      <c r="F14" s="111"/>
      <c r="G14" s="95"/>
      <c r="H14" s="95"/>
      <c r="I14" s="68">
        <f t="shared" si="0"/>
        <v>0</v>
      </c>
      <c r="J14" s="31">
        <f t="shared" si="1"/>
        <v>0</v>
      </c>
      <c r="K14" s="112">
        <f>'[1]納品書（控）'!K14:M14</f>
        <v>0</v>
      </c>
      <c r="L14" s="113"/>
      <c r="M14" s="114"/>
      <c r="N14" s="97"/>
      <c r="O14" s="98"/>
      <c r="P14" s="96"/>
    </row>
    <row r="15" spans="1:16" s="75" customFormat="1" ht="25.15" customHeight="1" x14ac:dyDescent="0.15">
      <c r="A15" s="93">
        <f>'[1]納品書（控）'!A15</f>
        <v>0</v>
      </c>
      <c r="B15" s="94"/>
      <c r="C15" s="109"/>
      <c r="D15" s="110"/>
      <c r="E15" s="110"/>
      <c r="F15" s="111"/>
      <c r="G15" s="95"/>
      <c r="H15" s="95"/>
      <c r="I15" s="68">
        <f t="shared" si="0"/>
        <v>0</v>
      </c>
      <c r="J15" s="31">
        <f t="shared" si="1"/>
        <v>0</v>
      </c>
      <c r="K15" s="112">
        <f>'[1]納品書（控）'!K15:M15</f>
        <v>0</v>
      </c>
      <c r="L15" s="113"/>
      <c r="M15" s="114"/>
      <c r="N15" s="97"/>
      <c r="O15" s="98"/>
      <c r="P15" s="96"/>
    </row>
    <row r="16" spans="1:16" s="75" customFormat="1" ht="25.15" customHeight="1" x14ac:dyDescent="0.15">
      <c r="A16" s="93">
        <f>'[1]納品書（控）'!A16</f>
        <v>0</v>
      </c>
      <c r="B16" s="94"/>
      <c r="C16" s="109"/>
      <c r="D16" s="110"/>
      <c r="E16" s="110"/>
      <c r="F16" s="111"/>
      <c r="G16" s="95"/>
      <c r="H16" s="95"/>
      <c r="I16" s="68">
        <f t="shared" si="0"/>
        <v>0</v>
      </c>
      <c r="J16" s="31">
        <f t="shared" si="1"/>
        <v>0</v>
      </c>
      <c r="K16" s="112">
        <f>'[1]納品書（控）'!K16:M16</f>
        <v>0</v>
      </c>
      <c r="L16" s="113"/>
      <c r="M16" s="114"/>
      <c r="N16" s="97"/>
      <c r="O16" s="98"/>
      <c r="P16" s="96"/>
    </row>
    <row r="17" spans="1:16" s="75" customFormat="1" ht="25.15" customHeight="1" x14ac:dyDescent="0.15">
      <c r="A17" s="93">
        <f>'[1]納品書（控）'!A17</f>
        <v>0</v>
      </c>
      <c r="B17" s="94"/>
      <c r="C17" s="109"/>
      <c r="D17" s="110"/>
      <c r="E17" s="110"/>
      <c r="F17" s="111"/>
      <c r="G17" s="95"/>
      <c r="H17" s="95"/>
      <c r="I17" s="68">
        <f t="shared" si="0"/>
        <v>0</v>
      </c>
      <c r="J17" s="31">
        <f t="shared" si="1"/>
        <v>0</v>
      </c>
      <c r="K17" s="112">
        <f>'[1]納品書（控）'!K17:M17</f>
        <v>0</v>
      </c>
      <c r="L17" s="113"/>
      <c r="M17" s="114"/>
      <c r="N17" s="97"/>
      <c r="O17" s="98"/>
      <c r="P17" s="96"/>
    </row>
    <row r="18" spans="1:16" s="75" customFormat="1" ht="25.15" customHeight="1" x14ac:dyDescent="0.15">
      <c r="A18" s="93">
        <f>'[1]納品書（控）'!A18</f>
        <v>0</v>
      </c>
      <c r="B18" s="94"/>
      <c r="C18" s="109"/>
      <c r="D18" s="110"/>
      <c r="E18" s="110"/>
      <c r="F18" s="111"/>
      <c r="G18" s="95"/>
      <c r="H18" s="95"/>
      <c r="I18" s="68">
        <f t="shared" si="0"/>
        <v>0</v>
      </c>
      <c r="J18" s="31">
        <f t="shared" si="1"/>
        <v>0</v>
      </c>
      <c r="K18" s="112">
        <f>'[1]納品書（控）'!K18:M18</f>
        <v>0</v>
      </c>
      <c r="L18" s="113"/>
      <c r="M18" s="114"/>
      <c r="N18" s="97"/>
      <c r="O18" s="98"/>
      <c r="P18" s="96"/>
    </row>
    <row r="19" spans="1:16" s="75" customFormat="1" ht="25.15" customHeight="1" x14ac:dyDescent="0.15">
      <c r="A19" s="93">
        <f>'[1]納品書（控）'!A19</f>
        <v>0</v>
      </c>
      <c r="B19" s="94"/>
      <c r="C19" s="109"/>
      <c r="D19" s="110"/>
      <c r="E19" s="110"/>
      <c r="F19" s="111"/>
      <c r="G19" s="95"/>
      <c r="H19" s="95"/>
      <c r="I19" s="68">
        <f t="shared" si="0"/>
        <v>0</v>
      </c>
      <c r="J19" s="31">
        <f t="shared" si="1"/>
        <v>0</v>
      </c>
      <c r="K19" s="112">
        <f>'[1]納品書（控）'!K19:M19</f>
        <v>0</v>
      </c>
      <c r="L19" s="113"/>
      <c r="M19" s="114"/>
      <c r="N19" s="97"/>
      <c r="O19" s="98"/>
      <c r="P19" s="96"/>
    </row>
    <row r="20" spans="1:16" s="75" customFormat="1" ht="25.15" customHeight="1" x14ac:dyDescent="0.15">
      <c r="A20" s="93">
        <f>'[1]納品書（控）'!A20</f>
        <v>0</v>
      </c>
      <c r="B20" s="94"/>
      <c r="C20" s="109"/>
      <c r="D20" s="110"/>
      <c r="E20" s="110"/>
      <c r="F20" s="111"/>
      <c r="G20" s="95"/>
      <c r="H20" s="95"/>
      <c r="I20" s="68">
        <f t="shared" si="0"/>
        <v>0</v>
      </c>
      <c r="J20" s="31">
        <f t="shared" si="1"/>
        <v>0</v>
      </c>
      <c r="K20" s="112">
        <f>'[1]納品書（控）'!K20:M20</f>
        <v>0</v>
      </c>
      <c r="L20" s="113"/>
      <c r="M20" s="114"/>
      <c r="N20" s="97"/>
      <c r="O20" s="98"/>
      <c r="P20" s="96"/>
    </row>
    <row r="21" spans="1:16" s="75" customFormat="1" ht="25.15" customHeight="1" x14ac:dyDescent="0.15">
      <c r="A21" s="93">
        <f>'[1]納品書（控）'!A21</f>
        <v>0</v>
      </c>
      <c r="B21" s="94"/>
      <c r="C21" s="109"/>
      <c r="D21" s="110"/>
      <c r="E21" s="110"/>
      <c r="F21" s="111"/>
      <c r="G21" s="95"/>
      <c r="H21" s="95"/>
      <c r="I21" s="68">
        <f t="shared" si="0"/>
        <v>0</v>
      </c>
      <c r="J21" s="31">
        <f t="shared" si="1"/>
        <v>0</v>
      </c>
      <c r="K21" s="112">
        <f>'[1]納品書（控）'!K21:M21</f>
        <v>0</v>
      </c>
      <c r="L21" s="113"/>
      <c r="M21" s="114"/>
      <c r="N21" s="97"/>
      <c r="O21" s="98"/>
      <c r="P21" s="96"/>
    </row>
    <row r="22" spans="1:16" s="75" customFormat="1" ht="25.15" customHeight="1" x14ac:dyDescent="0.15">
      <c r="A22" s="93">
        <f>'[1]納品書（控）'!A22</f>
        <v>0</v>
      </c>
      <c r="B22" s="94"/>
      <c r="C22" s="109"/>
      <c r="D22" s="110"/>
      <c r="E22" s="110"/>
      <c r="F22" s="111"/>
      <c r="G22" s="95"/>
      <c r="H22" s="95"/>
      <c r="I22" s="68">
        <f t="shared" si="0"/>
        <v>0</v>
      </c>
      <c r="J22" s="31">
        <f t="shared" si="1"/>
        <v>0</v>
      </c>
      <c r="K22" s="112">
        <f>'[1]納品書（控）'!K22:M22</f>
        <v>0</v>
      </c>
      <c r="L22" s="113"/>
      <c r="M22" s="114"/>
      <c r="N22" s="97"/>
      <c r="O22" s="98"/>
      <c r="P22" s="96"/>
    </row>
    <row r="23" spans="1:16" s="75" customFormat="1" ht="25.15" customHeight="1" x14ac:dyDescent="0.15">
      <c r="A23" s="93">
        <f>'[1]納品書（控）'!A23</f>
        <v>0</v>
      </c>
      <c r="B23" s="94"/>
      <c r="C23" s="109"/>
      <c r="D23" s="110"/>
      <c r="E23" s="110"/>
      <c r="F23" s="111"/>
      <c r="G23" s="95"/>
      <c r="H23" s="95"/>
      <c r="I23" s="68">
        <f t="shared" si="0"/>
        <v>0</v>
      </c>
      <c r="J23" s="31">
        <f t="shared" si="1"/>
        <v>0</v>
      </c>
      <c r="K23" s="112">
        <f>'[1]納品書（控）'!K23:M23</f>
        <v>0</v>
      </c>
      <c r="L23" s="113"/>
      <c r="M23" s="114"/>
      <c r="N23" s="97"/>
      <c r="O23" s="98"/>
      <c r="P23" s="96"/>
    </row>
    <row r="24" spans="1:16" s="75" customFormat="1" ht="25.15" customHeight="1" x14ac:dyDescent="0.15">
      <c r="A24" s="93">
        <f>'[1]納品書（控）'!A24</f>
        <v>0</v>
      </c>
      <c r="B24" s="94"/>
      <c r="C24" s="109"/>
      <c r="D24" s="110"/>
      <c r="E24" s="110"/>
      <c r="F24" s="111"/>
      <c r="G24" s="95"/>
      <c r="H24" s="95"/>
      <c r="I24" s="68">
        <f t="shared" si="0"/>
        <v>0</v>
      </c>
      <c r="J24" s="31">
        <f t="shared" si="1"/>
        <v>0</v>
      </c>
      <c r="K24" s="112">
        <f>'[1]納品書（控）'!K24:M24</f>
        <v>0</v>
      </c>
      <c r="L24" s="113"/>
      <c r="M24" s="114"/>
      <c r="N24" s="97"/>
      <c r="O24" s="98"/>
      <c r="P24" s="96"/>
    </row>
    <row r="25" spans="1:16" s="75" customFormat="1" ht="25.15" customHeight="1" x14ac:dyDescent="0.15">
      <c r="A25" s="93">
        <f>'[1]納品書（控）'!A25</f>
        <v>0</v>
      </c>
      <c r="B25" s="94"/>
      <c r="C25" s="109"/>
      <c r="D25" s="110"/>
      <c r="E25" s="110"/>
      <c r="F25" s="111"/>
      <c r="G25" s="95"/>
      <c r="H25" s="95"/>
      <c r="I25" s="68">
        <f t="shared" si="0"/>
        <v>0</v>
      </c>
      <c r="J25" s="31">
        <f t="shared" si="1"/>
        <v>0</v>
      </c>
      <c r="K25" s="112">
        <f>'[1]納品書（控）'!K25:M25</f>
        <v>0</v>
      </c>
      <c r="L25" s="113"/>
      <c r="M25" s="114"/>
      <c r="N25" s="97"/>
      <c r="O25" s="98"/>
      <c r="P25" s="96"/>
    </row>
    <row r="26" spans="1:16" s="75" customFormat="1" ht="25.15" customHeight="1" x14ac:dyDescent="0.15">
      <c r="A26" s="93">
        <f>'[1]納品書（控）'!A26</f>
        <v>0</v>
      </c>
      <c r="B26" s="94"/>
      <c r="C26" s="109"/>
      <c r="D26" s="110"/>
      <c r="E26" s="110"/>
      <c r="F26" s="111"/>
      <c r="G26" s="95"/>
      <c r="H26" s="95"/>
      <c r="I26" s="68">
        <f t="shared" si="0"/>
        <v>0</v>
      </c>
      <c r="J26" s="31">
        <f t="shared" si="1"/>
        <v>0</v>
      </c>
      <c r="K26" s="112">
        <f>'[1]納品書（控）'!K26:M26</f>
        <v>0</v>
      </c>
      <c r="L26" s="113"/>
      <c r="M26" s="114"/>
      <c r="N26" s="97"/>
      <c r="O26" s="98"/>
      <c r="P26" s="96"/>
    </row>
    <row r="27" spans="1:16" s="75" customFormat="1" ht="25.15" customHeight="1" x14ac:dyDescent="0.15">
      <c r="A27" s="93">
        <f>'[1]納品書（控）'!A27</f>
        <v>0</v>
      </c>
      <c r="B27" s="94"/>
      <c r="C27" s="109"/>
      <c r="D27" s="110"/>
      <c r="E27" s="110"/>
      <c r="F27" s="111"/>
      <c r="G27" s="95"/>
      <c r="H27" s="95"/>
      <c r="I27" s="68">
        <f t="shared" si="0"/>
        <v>0</v>
      </c>
      <c r="J27" s="31">
        <f t="shared" si="1"/>
        <v>0</v>
      </c>
      <c r="K27" s="112">
        <f>'[1]納品書（控）'!K27:M27</f>
        <v>0</v>
      </c>
      <c r="L27" s="113"/>
      <c r="M27" s="114"/>
      <c r="N27" s="97"/>
      <c r="O27" s="98"/>
      <c r="P27" s="96"/>
    </row>
    <row r="28" spans="1:16" s="75" customFormat="1" ht="25.15" customHeight="1" x14ac:dyDescent="0.15">
      <c r="A28" s="93">
        <f>'[1]納品書（控）'!A28</f>
        <v>0</v>
      </c>
      <c r="B28" s="94"/>
      <c r="C28" s="109"/>
      <c r="D28" s="110"/>
      <c r="E28" s="110"/>
      <c r="F28" s="111"/>
      <c r="G28" s="95"/>
      <c r="H28" s="95"/>
      <c r="I28" s="68">
        <f t="shared" si="0"/>
        <v>0</v>
      </c>
      <c r="J28" s="31">
        <f t="shared" si="1"/>
        <v>0</v>
      </c>
      <c r="K28" s="112">
        <f>'[1]納品書（控）'!K28:M28</f>
        <v>0</v>
      </c>
      <c r="L28" s="113"/>
      <c r="M28" s="114"/>
      <c r="N28" s="97"/>
      <c r="O28" s="98"/>
      <c r="P28" s="96"/>
    </row>
    <row r="29" spans="1:16" s="75" customFormat="1" ht="25.15" customHeight="1" x14ac:dyDescent="0.15">
      <c r="A29" s="93">
        <f>'[1]納品書（控）'!A29</f>
        <v>0</v>
      </c>
      <c r="B29" s="94"/>
      <c r="C29" s="109"/>
      <c r="D29" s="110"/>
      <c r="E29" s="110"/>
      <c r="F29" s="111"/>
      <c r="G29" s="95"/>
      <c r="H29" s="95"/>
      <c r="I29" s="68">
        <f t="shared" si="0"/>
        <v>0</v>
      </c>
      <c r="J29" s="31">
        <f t="shared" si="1"/>
        <v>0</v>
      </c>
      <c r="K29" s="112">
        <f>'[1]納品書（控）'!K29:M29</f>
        <v>0</v>
      </c>
      <c r="L29" s="113"/>
      <c r="M29" s="114"/>
      <c r="N29" s="97"/>
      <c r="O29" s="98"/>
      <c r="P29" s="96"/>
    </row>
    <row r="30" spans="1:16" s="75" customFormat="1" ht="25.15" customHeight="1" x14ac:dyDescent="0.15">
      <c r="A30" s="99"/>
      <c r="B30" s="90" t="s">
        <v>40</v>
      </c>
      <c r="C30" s="109"/>
      <c r="D30" s="110"/>
      <c r="E30" s="110"/>
      <c r="F30" s="111"/>
      <c r="G30" s="95"/>
      <c r="H30" s="89"/>
      <c r="I30" s="68">
        <f t="shared" si="0"/>
        <v>0</v>
      </c>
      <c r="J30" s="39">
        <f>SUM(J10:J29)</f>
        <v>0</v>
      </c>
      <c r="K30" s="112">
        <f>'[1]納品書（控）'!K30:M30</f>
        <v>0</v>
      </c>
      <c r="L30" s="113"/>
      <c r="M30" s="114"/>
      <c r="N30" s="100"/>
      <c r="O30" s="100"/>
      <c r="P30" s="100"/>
    </row>
    <row r="31" spans="1:16" ht="25.15" customHeight="1" x14ac:dyDescent="0.15">
      <c r="A31" s="115" t="s">
        <v>17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</row>
    <row r="32" spans="1:16" s="75" customFormat="1" ht="15.6" customHeight="1" x14ac:dyDescent="0.15">
      <c r="A32" s="69"/>
      <c r="B32" s="70"/>
      <c r="C32" s="70"/>
      <c r="D32" s="70"/>
      <c r="E32" s="70"/>
      <c r="F32" s="71"/>
      <c r="G32" s="70"/>
      <c r="H32" s="71"/>
      <c r="I32" s="72"/>
      <c r="J32" s="72"/>
      <c r="K32" s="70"/>
      <c r="L32" s="70"/>
      <c r="M32" s="73"/>
      <c r="N32" s="74"/>
      <c r="O32" s="74"/>
      <c r="P32" s="74"/>
    </row>
    <row r="33" spans="1:16" s="75" customFormat="1" ht="30" customHeight="1" x14ac:dyDescent="0.15">
      <c r="A33" s="76"/>
      <c r="C33" s="119" t="str">
        <f>C2</f>
        <v>受　　領　　書</v>
      </c>
      <c r="D33" s="119"/>
      <c r="E33" s="119"/>
      <c r="F33" s="119"/>
      <c r="G33" s="119"/>
      <c r="H33" s="119"/>
      <c r="I33" s="119"/>
      <c r="J33" s="77"/>
      <c r="M33" s="78"/>
      <c r="N33" s="74"/>
      <c r="O33" s="74"/>
      <c r="P33" s="74"/>
    </row>
    <row r="34" spans="1:16" s="75" customFormat="1" ht="20.100000000000001" customHeight="1" x14ac:dyDescent="0.15">
      <c r="A34" s="76"/>
      <c r="F34" s="79"/>
      <c r="H34" s="80"/>
      <c r="I34" s="80"/>
      <c r="J34" s="120">
        <f>'[1]納品書（控）'!J34:K34</f>
        <v>0</v>
      </c>
      <c r="K34" s="120"/>
      <c r="M34" s="78"/>
      <c r="N34" s="74"/>
      <c r="O34" s="74"/>
      <c r="P34" s="74"/>
    </row>
    <row r="35" spans="1:16" s="75" customFormat="1" ht="32.450000000000003" customHeight="1" thickBot="1" x14ac:dyDescent="0.25">
      <c r="A35" s="76"/>
      <c r="B35" s="121" t="str">
        <f>B4</f>
        <v>株式会社</v>
      </c>
      <c r="C35" s="121"/>
      <c r="D35" s="122" t="s">
        <v>24</v>
      </c>
      <c r="E35" s="122"/>
      <c r="F35" s="122"/>
      <c r="G35" s="81"/>
      <c r="H35" s="79"/>
      <c r="I35" s="65" t="s">
        <v>50</v>
      </c>
      <c r="J35" s="17"/>
      <c r="K35" s="8"/>
      <c r="M35" s="78"/>
      <c r="N35" s="74"/>
      <c r="O35" s="74"/>
      <c r="P35" s="74"/>
    </row>
    <row r="36" spans="1:16" s="75" customFormat="1" ht="20.100000000000001" customHeight="1" x14ac:dyDescent="0.5">
      <c r="A36" s="76"/>
      <c r="B36" s="82"/>
      <c r="C36" s="82"/>
      <c r="D36" s="82"/>
      <c r="E36" s="82"/>
      <c r="F36" s="83"/>
      <c r="H36" s="80"/>
      <c r="I36" s="66" t="str">
        <f>$I$5</f>
        <v>〒813-0034　福岡市東区多の津４丁目5-12　</v>
      </c>
      <c r="J36" s="8"/>
      <c r="K36" s="8"/>
      <c r="M36" s="78"/>
      <c r="N36" s="74"/>
      <c r="O36" s="74"/>
      <c r="P36" s="74"/>
    </row>
    <row r="37" spans="1:16" s="75" customFormat="1" ht="23.45" customHeight="1" thickBot="1" x14ac:dyDescent="0.4">
      <c r="A37" s="76"/>
      <c r="B37" s="116" t="str">
        <f>$B$6</f>
        <v>工事名称：</v>
      </c>
      <c r="C37" s="116"/>
      <c r="D37" s="116"/>
      <c r="E37" s="116"/>
      <c r="F37" s="116"/>
      <c r="H37" s="80"/>
      <c r="I37" s="66" t="str">
        <f>$I$6</f>
        <v>TEL：092-405-9177　FAX：092-405-9178</v>
      </c>
      <c r="J37" s="8"/>
      <c r="K37" s="8"/>
      <c r="M37" s="78"/>
      <c r="N37" s="74"/>
      <c r="O37" s="74"/>
      <c r="P37" s="74"/>
    </row>
    <row r="38" spans="1:16" s="75" customFormat="1" ht="23.45" customHeight="1" thickBot="1" x14ac:dyDescent="0.4">
      <c r="A38" s="76"/>
      <c r="B38" s="116" t="str">
        <f>$B$7</f>
        <v>受渡場所：</v>
      </c>
      <c r="C38" s="116"/>
      <c r="D38" s="116"/>
      <c r="E38" s="116"/>
      <c r="F38" s="116"/>
      <c r="H38" s="80"/>
      <c r="I38" s="66" t="str">
        <f>$I$7</f>
        <v>Email：h-morimoto1118@nifty.com　</v>
      </c>
      <c r="J38" s="8"/>
      <c r="K38" s="8"/>
      <c r="M38" s="78"/>
      <c r="N38" s="74"/>
      <c r="O38" s="74"/>
      <c r="P38" s="74"/>
    </row>
    <row r="39" spans="1:16" s="75" customFormat="1" ht="20.100000000000001" customHeight="1" x14ac:dyDescent="0.5">
      <c r="A39" s="76"/>
      <c r="B39" s="84" t="str">
        <f>B8</f>
        <v>下記の通り受領いたしました。</v>
      </c>
      <c r="C39" s="85" t="s">
        <v>41</v>
      </c>
      <c r="D39" s="82">
        <f>D8</f>
        <v>0</v>
      </c>
      <c r="E39" s="82">
        <f>E8</f>
        <v>0</v>
      </c>
      <c r="F39" s="88" t="s">
        <v>42</v>
      </c>
      <c r="H39" s="79"/>
      <c r="I39" s="66" t="str">
        <f>$I$8</f>
        <v>担当者：　</v>
      </c>
      <c r="J39" s="10">
        <f>$J$8</f>
        <v>0</v>
      </c>
      <c r="K39" s="8"/>
      <c r="M39" s="78"/>
      <c r="N39" s="74"/>
      <c r="O39" s="74"/>
      <c r="P39" s="74"/>
    </row>
    <row r="40" spans="1:16" s="75" customFormat="1" ht="25.15" customHeight="1" x14ac:dyDescent="0.15">
      <c r="A40" s="89" t="s">
        <v>29</v>
      </c>
      <c r="B40" s="90" t="s">
        <v>30</v>
      </c>
      <c r="C40" s="109" t="s">
        <v>31</v>
      </c>
      <c r="D40" s="110"/>
      <c r="E40" s="110"/>
      <c r="F40" s="111"/>
      <c r="G40" s="89" t="s">
        <v>32</v>
      </c>
      <c r="H40" s="89" t="s">
        <v>33</v>
      </c>
      <c r="I40" s="91" t="s">
        <v>34</v>
      </c>
      <c r="J40" s="91" t="s">
        <v>35</v>
      </c>
      <c r="K40" s="117" t="s">
        <v>36</v>
      </c>
      <c r="L40" s="117"/>
      <c r="M40" s="117"/>
      <c r="N40" s="92" t="s">
        <v>37</v>
      </c>
      <c r="O40" s="92" t="s">
        <v>38</v>
      </c>
      <c r="P40" s="92" t="s">
        <v>39</v>
      </c>
    </row>
    <row r="41" spans="1:16" s="75" customFormat="1" ht="25.15" customHeight="1" x14ac:dyDescent="0.15">
      <c r="A41" s="93">
        <f>'[1]納品書（控）'!A41</f>
        <v>0</v>
      </c>
      <c r="B41" s="94">
        <f>'[1]納品書（控）'!B41</f>
        <v>0</v>
      </c>
      <c r="C41" s="109">
        <f>'[1]納品書（控）'!C41:F41</f>
        <v>0</v>
      </c>
      <c r="D41" s="110"/>
      <c r="E41" s="110"/>
      <c r="F41" s="111"/>
      <c r="G41" s="95">
        <f>'[1]納品書（控）'!G41</f>
        <v>0</v>
      </c>
      <c r="H41" s="95">
        <f>'[1]納品書（控）'!H41</f>
        <v>0</v>
      </c>
      <c r="I41" s="68">
        <f>ROUND(N41*1.1,-1)</f>
        <v>0</v>
      </c>
      <c r="J41" s="31">
        <f>ROUNDDOWN((G41*I41),0)</f>
        <v>0</v>
      </c>
      <c r="K41" s="112">
        <f>'[1]納品書（控）'!K41:M41</f>
        <v>0</v>
      </c>
      <c r="L41" s="113"/>
      <c r="M41" s="114"/>
      <c r="N41" s="96"/>
      <c r="O41" s="96"/>
      <c r="P41" s="96"/>
    </row>
    <row r="42" spans="1:16" s="75" customFormat="1" ht="25.15" customHeight="1" x14ac:dyDescent="0.15">
      <c r="A42" s="93">
        <f>'[1]納品書（控）'!A42</f>
        <v>0</v>
      </c>
      <c r="B42" s="94">
        <f>'[1]納品書（控）'!B42</f>
        <v>0</v>
      </c>
      <c r="C42" s="109">
        <f>'[1]納品書（控）'!C42:F42</f>
        <v>0</v>
      </c>
      <c r="D42" s="110"/>
      <c r="E42" s="110"/>
      <c r="F42" s="111"/>
      <c r="G42" s="95">
        <f>'[1]納品書（控）'!G42</f>
        <v>0</v>
      </c>
      <c r="H42" s="95">
        <f>'[1]納品書（控）'!H42</f>
        <v>0</v>
      </c>
      <c r="I42" s="68">
        <f t="shared" ref="I42:I61" si="2">ROUND(N42*1.1,-1)</f>
        <v>0</v>
      </c>
      <c r="J42" s="31">
        <f t="shared" ref="J42:J60" si="3">ROUNDDOWN((G42*I42),0)</f>
        <v>0</v>
      </c>
      <c r="K42" s="112">
        <f>'[1]納品書（控）'!K42:M42</f>
        <v>0</v>
      </c>
      <c r="L42" s="113"/>
      <c r="M42" s="114"/>
      <c r="N42" s="97"/>
      <c r="O42" s="98"/>
      <c r="P42" s="96"/>
    </row>
    <row r="43" spans="1:16" s="75" customFormat="1" ht="25.15" customHeight="1" x14ac:dyDescent="0.15">
      <c r="A43" s="93">
        <f>'[1]納品書（控）'!A43</f>
        <v>0</v>
      </c>
      <c r="B43" s="94">
        <f>'[1]納品書（控）'!B43</f>
        <v>0</v>
      </c>
      <c r="C43" s="109">
        <f>'[1]納品書（控）'!C43:F43</f>
        <v>0</v>
      </c>
      <c r="D43" s="110"/>
      <c r="E43" s="110"/>
      <c r="F43" s="111"/>
      <c r="G43" s="95">
        <f>'[1]納品書（控）'!G43</f>
        <v>0</v>
      </c>
      <c r="H43" s="95">
        <f>'[1]納品書（控）'!H43</f>
        <v>0</v>
      </c>
      <c r="I43" s="68">
        <f t="shared" si="2"/>
        <v>0</v>
      </c>
      <c r="J43" s="31">
        <f t="shared" si="3"/>
        <v>0</v>
      </c>
      <c r="K43" s="112">
        <f>'[1]納品書（控）'!K43:M43</f>
        <v>0</v>
      </c>
      <c r="L43" s="113"/>
      <c r="M43" s="114"/>
      <c r="N43" s="97"/>
      <c r="O43" s="98"/>
      <c r="P43" s="96"/>
    </row>
    <row r="44" spans="1:16" s="75" customFormat="1" ht="25.15" customHeight="1" x14ac:dyDescent="0.15">
      <c r="A44" s="93">
        <f>'[1]納品書（控）'!A44</f>
        <v>0</v>
      </c>
      <c r="B44" s="94">
        <f>'[1]納品書（控）'!B44</f>
        <v>0</v>
      </c>
      <c r="C44" s="109">
        <f>'[1]納品書（控）'!C44:F44</f>
        <v>0</v>
      </c>
      <c r="D44" s="110"/>
      <c r="E44" s="110"/>
      <c r="F44" s="111"/>
      <c r="G44" s="95">
        <f>'[1]納品書（控）'!G44</f>
        <v>0</v>
      </c>
      <c r="H44" s="95">
        <f>'[1]納品書（控）'!H44</f>
        <v>0</v>
      </c>
      <c r="I44" s="68">
        <f t="shared" si="2"/>
        <v>0</v>
      </c>
      <c r="J44" s="31">
        <f t="shared" si="3"/>
        <v>0</v>
      </c>
      <c r="K44" s="112">
        <f>'[1]納品書（控）'!K44:M44</f>
        <v>0</v>
      </c>
      <c r="L44" s="113"/>
      <c r="M44" s="114"/>
      <c r="N44" s="97"/>
      <c r="O44" s="98"/>
      <c r="P44" s="96"/>
    </row>
    <row r="45" spans="1:16" s="75" customFormat="1" ht="25.15" customHeight="1" x14ac:dyDescent="0.15">
      <c r="A45" s="93">
        <f>'[1]納品書（控）'!A45</f>
        <v>0</v>
      </c>
      <c r="B45" s="94">
        <f>'[1]納品書（控）'!B45</f>
        <v>0</v>
      </c>
      <c r="C45" s="109">
        <f>'[1]納品書（控）'!C45:F45</f>
        <v>0</v>
      </c>
      <c r="D45" s="110"/>
      <c r="E45" s="110"/>
      <c r="F45" s="111"/>
      <c r="G45" s="95">
        <f>'[1]納品書（控）'!G45</f>
        <v>0</v>
      </c>
      <c r="H45" s="95">
        <f>'[1]納品書（控）'!H45</f>
        <v>0</v>
      </c>
      <c r="I45" s="68">
        <f t="shared" si="2"/>
        <v>0</v>
      </c>
      <c r="J45" s="31">
        <f t="shared" si="3"/>
        <v>0</v>
      </c>
      <c r="K45" s="112">
        <f>'[1]納品書（控）'!K45:M45</f>
        <v>0</v>
      </c>
      <c r="L45" s="113"/>
      <c r="M45" s="114"/>
      <c r="N45" s="97"/>
      <c r="O45" s="98"/>
      <c r="P45" s="96"/>
    </row>
    <row r="46" spans="1:16" s="75" customFormat="1" ht="25.15" customHeight="1" x14ac:dyDescent="0.15">
      <c r="A46" s="93">
        <f>'[1]納品書（控）'!A46</f>
        <v>0</v>
      </c>
      <c r="B46" s="94">
        <f>'[1]納品書（控）'!B46</f>
        <v>0</v>
      </c>
      <c r="C46" s="109">
        <f>'[1]納品書（控）'!C46:F46</f>
        <v>0</v>
      </c>
      <c r="D46" s="110"/>
      <c r="E46" s="110"/>
      <c r="F46" s="111"/>
      <c r="G46" s="95">
        <f>'[1]納品書（控）'!G46</f>
        <v>0</v>
      </c>
      <c r="H46" s="95">
        <f>'[1]納品書（控）'!H46</f>
        <v>0</v>
      </c>
      <c r="I46" s="68">
        <f t="shared" si="2"/>
        <v>0</v>
      </c>
      <c r="J46" s="31">
        <f t="shared" si="3"/>
        <v>0</v>
      </c>
      <c r="K46" s="112">
        <f>'[1]納品書（控）'!K46:M46</f>
        <v>0</v>
      </c>
      <c r="L46" s="113"/>
      <c r="M46" s="114"/>
      <c r="N46" s="97"/>
      <c r="O46" s="98"/>
      <c r="P46" s="96"/>
    </row>
    <row r="47" spans="1:16" s="75" customFormat="1" ht="25.15" customHeight="1" x14ac:dyDescent="0.15">
      <c r="A47" s="93">
        <f>'[1]納品書（控）'!A47</f>
        <v>0</v>
      </c>
      <c r="B47" s="94">
        <f>'[1]納品書（控）'!B47</f>
        <v>0</v>
      </c>
      <c r="C47" s="109">
        <f>'[1]納品書（控）'!C47:F47</f>
        <v>0</v>
      </c>
      <c r="D47" s="110"/>
      <c r="E47" s="110"/>
      <c r="F47" s="111"/>
      <c r="G47" s="95">
        <f>'[1]納品書（控）'!G47</f>
        <v>0</v>
      </c>
      <c r="H47" s="95">
        <f>'[1]納品書（控）'!H47</f>
        <v>0</v>
      </c>
      <c r="I47" s="68">
        <f t="shared" si="2"/>
        <v>0</v>
      </c>
      <c r="J47" s="31">
        <f t="shared" si="3"/>
        <v>0</v>
      </c>
      <c r="K47" s="112">
        <f>'[1]納品書（控）'!K47:M47</f>
        <v>0</v>
      </c>
      <c r="L47" s="113"/>
      <c r="M47" s="114"/>
      <c r="N47" s="97"/>
      <c r="O47" s="98"/>
      <c r="P47" s="96"/>
    </row>
    <row r="48" spans="1:16" s="75" customFormat="1" ht="25.15" customHeight="1" x14ac:dyDescent="0.15">
      <c r="A48" s="93">
        <f>'[1]納品書（控）'!A48</f>
        <v>0</v>
      </c>
      <c r="B48" s="94">
        <f>'[1]納品書（控）'!B48</f>
        <v>0</v>
      </c>
      <c r="C48" s="109">
        <f>'[1]納品書（控）'!C48:F48</f>
        <v>0</v>
      </c>
      <c r="D48" s="110"/>
      <c r="E48" s="110"/>
      <c r="F48" s="111"/>
      <c r="G48" s="95">
        <f>'[1]納品書（控）'!G48</f>
        <v>0</v>
      </c>
      <c r="H48" s="95">
        <f>'[1]納品書（控）'!H48</f>
        <v>0</v>
      </c>
      <c r="I48" s="68">
        <f t="shared" si="2"/>
        <v>0</v>
      </c>
      <c r="J48" s="31">
        <f t="shared" si="3"/>
        <v>0</v>
      </c>
      <c r="K48" s="112">
        <f>'[1]納品書（控）'!K48:M48</f>
        <v>0</v>
      </c>
      <c r="L48" s="113"/>
      <c r="M48" s="114"/>
      <c r="N48" s="97"/>
      <c r="O48" s="98"/>
      <c r="P48" s="96"/>
    </row>
    <row r="49" spans="1:16" s="75" customFormat="1" ht="25.15" customHeight="1" x14ac:dyDescent="0.15">
      <c r="A49" s="93">
        <f>'[1]納品書（控）'!A49</f>
        <v>0</v>
      </c>
      <c r="B49" s="94">
        <f>'[1]納品書（控）'!B49</f>
        <v>0</v>
      </c>
      <c r="C49" s="109">
        <f>'[1]納品書（控）'!C49:F49</f>
        <v>0</v>
      </c>
      <c r="D49" s="110"/>
      <c r="E49" s="110"/>
      <c r="F49" s="111"/>
      <c r="G49" s="95">
        <f>'[1]納品書（控）'!G49</f>
        <v>0</v>
      </c>
      <c r="H49" s="95">
        <f>'[1]納品書（控）'!H49</f>
        <v>0</v>
      </c>
      <c r="I49" s="68">
        <f t="shared" si="2"/>
        <v>0</v>
      </c>
      <c r="J49" s="31">
        <f t="shared" si="3"/>
        <v>0</v>
      </c>
      <c r="K49" s="112">
        <f>'[1]納品書（控）'!K49:M49</f>
        <v>0</v>
      </c>
      <c r="L49" s="113"/>
      <c r="M49" s="114"/>
      <c r="N49" s="97"/>
      <c r="O49" s="98"/>
      <c r="P49" s="96"/>
    </row>
    <row r="50" spans="1:16" s="75" customFormat="1" ht="25.15" customHeight="1" x14ac:dyDescent="0.15">
      <c r="A50" s="93">
        <f>'[1]納品書（控）'!A50</f>
        <v>0</v>
      </c>
      <c r="B50" s="94">
        <f>'[1]納品書（控）'!B50</f>
        <v>0</v>
      </c>
      <c r="C50" s="109">
        <f>'[1]納品書（控）'!C50:F50</f>
        <v>0</v>
      </c>
      <c r="D50" s="110"/>
      <c r="E50" s="110"/>
      <c r="F50" s="111"/>
      <c r="G50" s="95">
        <f>'[1]納品書（控）'!G50</f>
        <v>0</v>
      </c>
      <c r="H50" s="95">
        <f>'[1]納品書（控）'!H50</f>
        <v>0</v>
      </c>
      <c r="I50" s="68">
        <f t="shared" si="2"/>
        <v>0</v>
      </c>
      <c r="J50" s="31">
        <f t="shared" si="3"/>
        <v>0</v>
      </c>
      <c r="K50" s="112">
        <f>'[1]納品書（控）'!K50:M50</f>
        <v>0</v>
      </c>
      <c r="L50" s="113"/>
      <c r="M50" s="114"/>
      <c r="N50" s="97"/>
      <c r="O50" s="98"/>
      <c r="P50" s="96"/>
    </row>
    <row r="51" spans="1:16" s="75" customFormat="1" ht="25.15" customHeight="1" x14ac:dyDescent="0.15">
      <c r="A51" s="93">
        <f>'[1]納品書（控）'!A51</f>
        <v>0</v>
      </c>
      <c r="B51" s="94">
        <f>'[1]納品書（控）'!B51</f>
        <v>0</v>
      </c>
      <c r="C51" s="109">
        <f>'[1]納品書（控）'!C51:F51</f>
        <v>0</v>
      </c>
      <c r="D51" s="110"/>
      <c r="E51" s="110"/>
      <c r="F51" s="111"/>
      <c r="G51" s="95">
        <f>'[1]納品書（控）'!G51</f>
        <v>0</v>
      </c>
      <c r="H51" s="95">
        <f>'[1]納品書（控）'!H51</f>
        <v>0</v>
      </c>
      <c r="I51" s="68">
        <f t="shared" si="2"/>
        <v>0</v>
      </c>
      <c r="J51" s="31">
        <f t="shared" si="3"/>
        <v>0</v>
      </c>
      <c r="K51" s="112">
        <f>'[1]納品書（控）'!K51:M51</f>
        <v>0</v>
      </c>
      <c r="L51" s="113"/>
      <c r="M51" s="114"/>
      <c r="N51" s="97"/>
      <c r="O51" s="98"/>
      <c r="P51" s="96"/>
    </row>
    <row r="52" spans="1:16" s="75" customFormat="1" ht="25.15" customHeight="1" x14ac:dyDescent="0.15">
      <c r="A52" s="93">
        <f>'[1]納品書（控）'!A52</f>
        <v>0</v>
      </c>
      <c r="B52" s="94">
        <f>'[1]納品書（控）'!B52</f>
        <v>0</v>
      </c>
      <c r="C52" s="109">
        <f>'[1]納品書（控）'!C52:F52</f>
        <v>0</v>
      </c>
      <c r="D52" s="110"/>
      <c r="E52" s="110"/>
      <c r="F52" s="111"/>
      <c r="G52" s="95">
        <f>'[1]納品書（控）'!G52</f>
        <v>0</v>
      </c>
      <c r="H52" s="95">
        <f>'[1]納品書（控）'!H52</f>
        <v>0</v>
      </c>
      <c r="I52" s="68">
        <f t="shared" si="2"/>
        <v>0</v>
      </c>
      <c r="J52" s="31">
        <f t="shared" si="3"/>
        <v>0</v>
      </c>
      <c r="K52" s="112">
        <f>'[1]納品書（控）'!K52:M52</f>
        <v>0</v>
      </c>
      <c r="L52" s="113"/>
      <c r="M52" s="114"/>
      <c r="N52" s="97"/>
      <c r="O52" s="98"/>
      <c r="P52" s="96"/>
    </row>
    <row r="53" spans="1:16" s="75" customFormat="1" ht="25.15" customHeight="1" x14ac:dyDescent="0.15">
      <c r="A53" s="93">
        <f>'[1]納品書（控）'!A53</f>
        <v>0</v>
      </c>
      <c r="B53" s="94">
        <f>'[1]納品書（控）'!B53</f>
        <v>0</v>
      </c>
      <c r="C53" s="109">
        <f>'[1]納品書（控）'!C53:F53</f>
        <v>0</v>
      </c>
      <c r="D53" s="110"/>
      <c r="E53" s="110"/>
      <c r="F53" s="111"/>
      <c r="G53" s="95">
        <f>'[1]納品書（控）'!G53</f>
        <v>0</v>
      </c>
      <c r="H53" s="95">
        <f>'[1]納品書（控）'!H53</f>
        <v>0</v>
      </c>
      <c r="I53" s="68">
        <f t="shared" si="2"/>
        <v>0</v>
      </c>
      <c r="J53" s="31">
        <f t="shared" si="3"/>
        <v>0</v>
      </c>
      <c r="K53" s="112">
        <f>'[1]納品書（控）'!K53:M53</f>
        <v>0</v>
      </c>
      <c r="L53" s="113"/>
      <c r="M53" s="114"/>
      <c r="N53" s="97"/>
      <c r="O53" s="98"/>
      <c r="P53" s="96"/>
    </row>
    <row r="54" spans="1:16" s="75" customFormat="1" ht="25.15" customHeight="1" x14ac:dyDescent="0.15">
      <c r="A54" s="93">
        <f>'[1]納品書（控）'!A54</f>
        <v>0</v>
      </c>
      <c r="B54" s="94">
        <f>'[1]納品書（控）'!B54</f>
        <v>0</v>
      </c>
      <c r="C54" s="109">
        <f>'[1]納品書（控）'!C54:F54</f>
        <v>0</v>
      </c>
      <c r="D54" s="110"/>
      <c r="E54" s="110"/>
      <c r="F54" s="111"/>
      <c r="G54" s="95">
        <f>'[1]納品書（控）'!G54</f>
        <v>0</v>
      </c>
      <c r="H54" s="95">
        <f>'[1]納品書（控）'!H54</f>
        <v>0</v>
      </c>
      <c r="I54" s="68">
        <f t="shared" si="2"/>
        <v>0</v>
      </c>
      <c r="J54" s="31">
        <f t="shared" si="3"/>
        <v>0</v>
      </c>
      <c r="K54" s="112">
        <f>'[1]納品書（控）'!K54:M54</f>
        <v>0</v>
      </c>
      <c r="L54" s="113"/>
      <c r="M54" s="114"/>
      <c r="N54" s="97"/>
      <c r="O54" s="98"/>
      <c r="P54" s="96"/>
    </row>
    <row r="55" spans="1:16" s="75" customFormat="1" ht="25.15" customHeight="1" x14ac:dyDescent="0.15">
      <c r="A55" s="93">
        <f>'[1]納品書（控）'!A55</f>
        <v>0</v>
      </c>
      <c r="B55" s="94">
        <f>'[1]納品書（控）'!B55</f>
        <v>0</v>
      </c>
      <c r="C55" s="109">
        <f>'[1]納品書（控）'!C55:F55</f>
        <v>0</v>
      </c>
      <c r="D55" s="110"/>
      <c r="E55" s="110"/>
      <c r="F55" s="111"/>
      <c r="G55" s="95">
        <f>'[1]納品書（控）'!G55</f>
        <v>0</v>
      </c>
      <c r="H55" s="95">
        <f>'[1]納品書（控）'!H55</f>
        <v>0</v>
      </c>
      <c r="I55" s="68">
        <f t="shared" si="2"/>
        <v>0</v>
      </c>
      <c r="J55" s="31">
        <f t="shared" si="3"/>
        <v>0</v>
      </c>
      <c r="K55" s="112">
        <f>'[1]納品書（控）'!K55:M55</f>
        <v>0</v>
      </c>
      <c r="L55" s="113"/>
      <c r="M55" s="114"/>
      <c r="N55" s="97"/>
      <c r="O55" s="98"/>
      <c r="P55" s="96"/>
    </row>
    <row r="56" spans="1:16" s="75" customFormat="1" ht="25.15" customHeight="1" x14ac:dyDescent="0.15">
      <c r="A56" s="93">
        <f>'[1]納品書（控）'!A56</f>
        <v>0</v>
      </c>
      <c r="B56" s="94">
        <f>'[1]納品書（控）'!B56</f>
        <v>0</v>
      </c>
      <c r="C56" s="109">
        <f>'[1]納品書（控）'!C56:F56</f>
        <v>0</v>
      </c>
      <c r="D56" s="110"/>
      <c r="E56" s="110"/>
      <c r="F56" s="111"/>
      <c r="G56" s="95">
        <f>'[1]納品書（控）'!G56</f>
        <v>0</v>
      </c>
      <c r="H56" s="95">
        <f>'[1]納品書（控）'!H56</f>
        <v>0</v>
      </c>
      <c r="I56" s="68">
        <f t="shared" si="2"/>
        <v>0</v>
      </c>
      <c r="J56" s="31">
        <f t="shared" si="3"/>
        <v>0</v>
      </c>
      <c r="K56" s="112">
        <f>'[1]納品書（控）'!K56:M56</f>
        <v>0</v>
      </c>
      <c r="L56" s="113"/>
      <c r="M56" s="114"/>
      <c r="N56" s="97"/>
      <c r="O56" s="98"/>
      <c r="P56" s="96"/>
    </row>
    <row r="57" spans="1:16" s="75" customFormat="1" ht="25.15" customHeight="1" x14ac:dyDescent="0.15">
      <c r="A57" s="93">
        <f>'[1]納品書（控）'!A57</f>
        <v>0</v>
      </c>
      <c r="B57" s="94">
        <f>'[1]納品書（控）'!B57</f>
        <v>0</v>
      </c>
      <c r="C57" s="109">
        <f>'[1]納品書（控）'!C57:F57</f>
        <v>0</v>
      </c>
      <c r="D57" s="110"/>
      <c r="E57" s="110"/>
      <c r="F57" s="111"/>
      <c r="G57" s="95">
        <f>'[1]納品書（控）'!G57</f>
        <v>0</v>
      </c>
      <c r="H57" s="95">
        <f>'[1]納品書（控）'!H57</f>
        <v>0</v>
      </c>
      <c r="I57" s="68">
        <f t="shared" si="2"/>
        <v>0</v>
      </c>
      <c r="J57" s="31">
        <f t="shared" si="3"/>
        <v>0</v>
      </c>
      <c r="K57" s="112">
        <f>'[1]納品書（控）'!K57:M57</f>
        <v>0</v>
      </c>
      <c r="L57" s="113"/>
      <c r="M57" s="114"/>
      <c r="N57" s="97"/>
      <c r="O57" s="98"/>
      <c r="P57" s="96"/>
    </row>
    <row r="58" spans="1:16" s="75" customFormat="1" ht="25.15" customHeight="1" x14ac:dyDescent="0.15">
      <c r="A58" s="93">
        <f>'[1]納品書（控）'!A58</f>
        <v>0</v>
      </c>
      <c r="B58" s="94">
        <f>'[1]納品書（控）'!B58</f>
        <v>0</v>
      </c>
      <c r="C58" s="109">
        <f>'[1]納品書（控）'!C58:F58</f>
        <v>0</v>
      </c>
      <c r="D58" s="110"/>
      <c r="E58" s="110"/>
      <c r="F58" s="111"/>
      <c r="G58" s="95">
        <f>'[1]納品書（控）'!G58</f>
        <v>0</v>
      </c>
      <c r="H58" s="95">
        <f>'[1]納品書（控）'!H58</f>
        <v>0</v>
      </c>
      <c r="I58" s="68">
        <f t="shared" si="2"/>
        <v>0</v>
      </c>
      <c r="J58" s="31">
        <f t="shared" si="3"/>
        <v>0</v>
      </c>
      <c r="K58" s="112">
        <f>'[1]納品書（控）'!K58:M58</f>
        <v>0</v>
      </c>
      <c r="L58" s="113"/>
      <c r="M58" s="114"/>
      <c r="N58" s="97"/>
      <c r="O58" s="98"/>
      <c r="P58" s="96"/>
    </row>
    <row r="59" spans="1:16" s="75" customFormat="1" ht="25.15" customHeight="1" x14ac:dyDescent="0.15">
      <c r="A59" s="93">
        <f>'[1]納品書（控）'!A59</f>
        <v>0</v>
      </c>
      <c r="B59" s="94">
        <f>'[1]納品書（控）'!B59</f>
        <v>0</v>
      </c>
      <c r="C59" s="109">
        <f>'[1]納品書（控）'!C59:F59</f>
        <v>0</v>
      </c>
      <c r="D59" s="110"/>
      <c r="E59" s="110"/>
      <c r="F59" s="111"/>
      <c r="G59" s="95">
        <f>'[1]納品書（控）'!G59</f>
        <v>0</v>
      </c>
      <c r="H59" s="95">
        <f>'[1]納品書（控）'!H59</f>
        <v>0</v>
      </c>
      <c r="I59" s="68">
        <f t="shared" si="2"/>
        <v>0</v>
      </c>
      <c r="J59" s="31">
        <f t="shared" si="3"/>
        <v>0</v>
      </c>
      <c r="K59" s="112">
        <f>'[1]納品書（控）'!K59:M59</f>
        <v>0</v>
      </c>
      <c r="L59" s="113"/>
      <c r="M59" s="114"/>
      <c r="N59" s="97"/>
      <c r="O59" s="98"/>
      <c r="P59" s="96"/>
    </row>
    <row r="60" spans="1:16" s="75" customFormat="1" ht="25.15" customHeight="1" x14ac:dyDescent="0.15">
      <c r="A60" s="93">
        <f>'[1]納品書（控）'!A60</f>
        <v>0</v>
      </c>
      <c r="B60" s="94">
        <f>'[1]納品書（控）'!B60</f>
        <v>0</v>
      </c>
      <c r="C60" s="109">
        <f>'[1]納品書（控）'!C60:F60</f>
        <v>0</v>
      </c>
      <c r="D60" s="110"/>
      <c r="E60" s="110"/>
      <c r="F60" s="111"/>
      <c r="G60" s="95">
        <f>'[1]納品書（控）'!G60</f>
        <v>0</v>
      </c>
      <c r="H60" s="95">
        <f>'[1]納品書（控）'!H60</f>
        <v>0</v>
      </c>
      <c r="I60" s="68">
        <f t="shared" si="2"/>
        <v>0</v>
      </c>
      <c r="J60" s="31">
        <f t="shared" si="3"/>
        <v>0</v>
      </c>
      <c r="K60" s="112">
        <f>'[1]納品書（控）'!K60:M60</f>
        <v>0</v>
      </c>
      <c r="L60" s="113"/>
      <c r="M60" s="114"/>
      <c r="N60" s="97"/>
      <c r="O60" s="98"/>
      <c r="P60" s="96"/>
    </row>
    <row r="61" spans="1:16" s="75" customFormat="1" ht="25.15" customHeight="1" x14ac:dyDescent="0.15">
      <c r="A61" s="99"/>
      <c r="B61" s="90" t="s">
        <v>40</v>
      </c>
      <c r="C61" s="109"/>
      <c r="D61" s="110"/>
      <c r="E61" s="110"/>
      <c r="F61" s="111"/>
      <c r="G61" s="95"/>
      <c r="H61" s="89"/>
      <c r="I61" s="68">
        <f t="shared" si="2"/>
        <v>0</v>
      </c>
      <c r="J61" s="39">
        <f>SUM(J41:J60)</f>
        <v>0</v>
      </c>
      <c r="K61" s="112">
        <f>'[1]納品書（控）'!K61:M61</f>
        <v>0</v>
      </c>
      <c r="L61" s="113"/>
      <c r="M61" s="114"/>
      <c r="N61" s="100"/>
      <c r="O61" s="100"/>
      <c r="P61" s="100"/>
    </row>
    <row r="62" spans="1:16" ht="25.15" customHeight="1" x14ac:dyDescent="0.15">
      <c r="A62" s="115" t="s">
        <v>17</v>
      </c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</row>
    <row r="63" spans="1:16" ht="17.45" customHeight="1" x14ac:dyDescent="0.1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1:16" s="75" customFormat="1" ht="30" customHeight="1" x14ac:dyDescent="0.15">
      <c r="A64" s="76"/>
      <c r="C64" s="119" t="str">
        <f>C33</f>
        <v>受　　領　　書</v>
      </c>
      <c r="D64" s="119"/>
      <c r="E64" s="119"/>
      <c r="F64" s="119"/>
      <c r="G64" s="119"/>
      <c r="H64" s="119"/>
      <c r="I64" s="119"/>
      <c r="J64" s="77"/>
      <c r="M64" s="78"/>
      <c r="N64" s="74"/>
      <c r="O64" s="74"/>
      <c r="P64" s="74"/>
    </row>
    <row r="65" spans="1:16" s="75" customFormat="1" ht="18.600000000000001" customHeight="1" x14ac:dyDescent="0.15">
      <c r="A65" s="76"/>
      <c r="F65" s="79"/>
      <c r="H65" s="80"/>
      <c r="I65" s="80"/>
      <c r="J65" s="120">
        <f>'[1]納品書（控）'!J65:K65</f>
        <v>0</v>
      </c>
      <c r="K65" s="120"/>
      <c r="M65" s="78"/>
      <c r="N65" s="74"/>
      <c r="O65" s="74"/>
      <c r="P65" s="74"/>
    </row>
    <row r="66" spans="1:16" s="75" customFormat="1" ht="32.450000000000003" customHeight="1" thickBot="1" x14ac:dyDescent="0.25">
      <c r="A66" s="76"/>
      <c r="B66" s="121" t="str">
        <f>B35</f>
        <v>株式会社</v>
      </c>
      <c r="C66" s="121"/>
      <c r="D66" s="122" t="s">
        <v>24</v>
      </c>
      <c r="E66" s="122"/>
      <c r="F66" s="122"/>
      <c r="G66" s="81"/>
      <c r="H66" s="79"/>
      <c r="I66" s="65" t="s">
        <v>50</v>
      </c>
      <c r="J66" s="17"/>
      <c r="K66" s="8"/>
      <c r="M66" s="78"/>
      <c r="N66" s="74"/>
      <c r="O66" s="74"/>
      <c r="P66" s="74"/>
    </row>
    <row r="67" spans="1:16" s="75" customFormat="1" ht="24" customHeight="1" x14ac:dyDescent="0.5">
      <c r="A67" s="76"/>
      <c r="B67" s="82"/>
      <c r="C67" s="82"/>
      <c r="D67" s="82"/>
      <c r="E67" s="82"/>
      <c r="F67" s="83"/>
      <c r="H67" s="80"/>
      <c r="I67" s="66" t="str">
        <f>$I$5</f>
        <v>〒813-0034　福岡市東区多の津４丁目5-12　</v>
      </c>
      <c r="J67" s="8"/>
      <c r="K67" s="8"/>
      <c r="M67" s="78"/>
      <c r="N67" s="74"/>
      <c r="O67" s="74"/>
      <c r="P67" s="74"/>
    </row>
    <row r="68" spans="1:16" s="75" customFormat="1" ht="23.45" customHeight="1" thickBot="1" x14ac:dyDescent="0.4">
      <c r="A68" s="76"/>
      <c r="B68" s="116" t="str">
        <f>$B$6</f>
        <v>工事名称：</v>
      </c>
      <c r="C68" s="116"/>
      <c r="D68" s="116"/>
      <c r="E68" s="116"/>
      <c r="F68" s="116"/>
      <c r="H68" s="80"/>
      <c r="I68" s="66" t="str">
        <f>$I$6</f>
        <v>TEL：092-405-9177　FAX：092-405-9178</v>
      </c>
      <c r="J68" s="8"/>
      <c r="K68" s="8"/>
      <c r="M68" s="78"/>
      <c r="N68" s="74"/>
      <c r="O68" s="74"/>
      <c r="P68" s="74"/>
    </row>
    <row r="69" spans="1:16" s="75" customFormat="1" ht="23.45" customHeight="1" thickBot="1" x14ac:dyDescent="0.4">
      <c r="A69" s="76"/>
      <c r="B69" s="116" t="str">
        <f>$B$7</f>
        <v>受渡場所：</v>
      </c>
      <c r="C69" s="116"/>
      <c r="D69" s="116"/>
      <c r="E69" s="116"/>
      <c r="F69" s="116"/>
      <c r="H69" s="80"/>
      <c r="I69" s="66" t="str">
        <f>$I$7</f>
        <v>Email：h-morimoto1118@nifty.com　</v>
      </c>
      <c r="J69" s="8"/>
      <c r="K69" s="8"/>
      <c r="M69" s="78"/>
      <c r="N69" s="74"/>
      <c r="O69" s="74"/>
      <c r="P69" s="74"/>
    </row>
    <row r="70" spans="1:16" s="75" customFormat="1" ht="20.100000000000001" customHeight="1" x14ac:dyDescent="0.5">
      <c r="A70" s="76"/>
      <c r="B70" s="84" t="str">
        <f>B39</f>
        <v>下記の通り受領いたしました。</v>
      </c>
      <c r="C70" s="85" t="s">
        <v>41</v>
      </c>
      <c r="D70" s="82">
        <f>D8</f>
        <v>0</v>
      </c>
      <c r="E70" s="82">
        <f>E8</f>
        <v>0</v>
      </c>
      <c r="F70" s="88" t="s">
        <v>43</v>
      </c>
      <c r="H70" s="79"/>
      <c r="I70" s="66" t="str">
        <f>$I$8</f>
        <v>担当者：　</v>
      </c>
      <c r="J70" s="10">
        <f>$J$8</f>
        <v>0</v>
      </c>
      <c r="K70" s="8"/>
      <c r="M70" s="78"/>
      <c r="N70" s="74"/>
      <c r="O70" s="74"/>
      <c r="P70" s="74"/>
    </row>
    <row r="71" spans="1:16" s="75" customFormat="1" ht="25.15" customHeight="1" x14ac:dyDescent="0.15">
      <c r="A71" s="89" t="s">
        <v>29</v>
      </c>
      <c r="B71" s="90" t="s">
        <v>30</v>
      </c>
      <c r="C71" s="109" t="s">
        <v>31</v>
      </c>
      <c r="D71" s="110"/>
      <c r="E71" s="110"/>
      <c r="F71" s="111"/>
      <c r="G71" s="89" t="s">
        <v>32</v>
      </c>
      <c r="H71" s="89" t="s">
        <v>33</v>
      </c>
      <c r="I71" s="91" t="s">
        <v>34</v>
      </c>
      <c r="J71" s="91" t="s">
        <v>35</v>
      </c>
      <c r="K71" s="117" t="s">
        <v>36</v>
      </c>
      <c r="L71" s="117"/>
      <c r="M71" s="117"/>
      <c r="N71" s="92" t="s">
        <v>37</v>
      </c>
      <c r="O71" s="92" t="s">
        <v>38</v>
      </c>
      <c r="P71" s="92" t="s">
        <v>39</v>
      </c>
    </row>
    <row r="72" spans="1:16" s="75" customFormat="1" ht="25.15" customHeight="1" x14ac:dyDescent="0.15">
      <c r="A72" s="93">
        <f>'[1]納品書（控）'!A72</f>
        <v>0</v>
      </c>
      <c r="B72" s="94">
        <f>'[1]納品書（控）'!B72</f>
        <v>0</v>
      </c>
      <c r="C72" s="109">
        <f>'[1]納品書（控）'!C72:F72</f>
        <v>0</v>
      </c>
      <c r="D72" s="110"/>
      <c r="E72" s="110"/>
      <c r="F72" s="111"/>
      <c r="G72" s="95">
        <f>'[1]納品書（控）'!G72</f>
        <v>0</v>
      </c>
      <c r="H72" s="95">
        <f>'[1]納品書（控）'!H72</f>
        <v>0</v>
      </c>
      <c r="I72" s="68">
        <f>ROUND(N72*1.1,-1)</f>
        <v>0</v>
      </c>
      <c r="J72" s="31">
        <f>ROUNDDOWN((G72*I72),0)</f>
        <v>0</v>
      </c>
      <c r="K72" s="112">
        <f>'[1]納品書（控）'!K72:M72</f>
        <v>0</v>
      </c>
      <c r="L72" s="113"/>
      <c r="M72" s="114"/>
      <c r="N72" s="96"/>
      <c r="O72" s="96"/>
      <c r="P72" s="96"/>
    </row>
    <row r="73" spans="1:16" s="75" customFormat="1" ht="25.15" customHeight="1" x14ac:dyDescent="0.15">
      <c r="A73" s="93">
        <f>'[1]納品書（控）'!A73</f>
        <v>0</v>
      </c>
      <c r="B73" s="94">
        <f>'[1]納品書（控）'!B73</f>
        <v>0</v>
      </c>
      <c r="C73" s="109">
        <f>'[1]納品書（控）'!C73:F73</f>
        <v>0</v>
      </c>
      <c r="D73" s="110"/>
      <c r="E73" s="110"/>
      <c r="F73" s="111"/>
      <c r="G73" s="95">
        <f>'[1]納品書（控）'!G73</f>
        <v>0</v>
      </c>
      <c r="H73" s="95">
        <f>'[1]納品書（控）'!H73</f>
        <v>0</v>
      </c>
      <c r="I73" s="68">
        <f t="shared" ref="I73:I92" si="4">ROUND(N73*1.1,-1)</f>
        <v>0</v>
      </c>
      <c r="J73" s="31">
        <f t="shared" ref="J73:J91" si="5">ROUNDDOWN((G73*I73),0)</f>
        <v>0</v>
      </c>
      <c r="K73" s="112">
        <f>'[1]納品書（控）'!K73:M73</f>
        <v>0</v>
      </c>
      <c r="L73" s="113"/>
      <c r="M73" s="114"/>
      <c r="N73" s="97"/>
      <c r="O73" s="98"/>
      <c r="P73" s="96"/>
    </row>
    <row r="74" spans="1:16" s="75" customFormat="1" ht="25.15" customHeight="1" x14ac:dyDescent="0.15">
      <c r="A74" s="93">
        <f>'[1]納品書（控）'!A74</f>
        <v>0</v>
      </c>
      <c r="B74" s="94">
        <f>'[1]納品書（控）'!B74</f>
        <v>0</v>
      </c>
      <c r="C74" s="109">
        <f>'[1]納品書（控）'!C74:F74</f>
        <v>0</v>
      </c>
      <c r="D74" s="110"/>
      <c r="E74" s="110"/>
      <c r="F74" s="111"/>
      <c r="G74" s="95">
        <f>'[1]納品書（控）'!G74</f>
        <v>0</v>
      </c>
      <c r="H74" s="95">
        <f>'[1]納品書（控）'!H74</f>
        <v>0</v>
      </c>
      <c r="I74" s="68">
        <f t="shared" si="4"/>
        <v>0</v>
      </c>
      <c r="J74" s="31">
        <f t="shared" si="5"/>
        <v>0</v>
      </c>
      <c r="K74" s="112">
        <f>'[1]納品書（控）'!K74:M74</f>
        <v>0</v>
      </c>
      <c r="L74" s="113"/>
      <c r="M74" s="114"/>
      <c r="N74" s="97"/>
      <c r="O74" s="98"/>
      <c r="P74" s="96"/>
    </row>
    <row r="75" spans="1:16" s="75" customFormat="1" ht="25.15" customHeight="1" x14ac:dyDescent="0.15">
      <c r="A75" s="93">
        <f>'[1]納品書（控）'!A75</f>
        <v>0</v>
      </c>
      <c r="B75" s="94">
        <f>'[1]納品書（控）'!B75</f>
        <v>0</v>
      </c>
      <c r="C75" s="109">
        <f>'[1]納品書（控）'!C75:F75</f>
        <v>0</v>
      </c>
      <c r="D75" s="110"/>
      <c r="E75" s="110"/>
      <c r="F75" s="111"/>
      <c r="G75" s="95">
        <f>'[1]納品書（控）'!G75</f>
        <v>0</v>
      </c>
      <c r="H75" s="95">
        <f>'[1]納品書（控）'!H75</f>
        <v>0</v>
      </c>
      <c r="I75" s="68">
        <f t="shared" si="4"/>
        <v>0</v>
      </c>
      <c r="J75" s="31">
        <f t="shared" si="5"/>
        <v>0</v>
      </c>
      <c r="K75" s="112">
        <f>'[1]納品書（控）'!K75:M75</f>
        <v>0</v>
      </c>
      <c r="L75" s="113"/>
      <c r="M75" s="114"/>
      <c r="N75" s="97"/>
      <c r="O75" s="98"/>
      <c r="P75" s="96"/>
    </row>
    <row r="76" spans="1:16" s="75" customFormat="1" ht="25.15" customHeight="1" x14ac:dyDescent="0.15">
      <c r="A76" s="93">
        <f>'[1]納品書（控）'!A76</f>
        <v>0</v>
      </c>
      <c r="B76" s="94">
        <f>'[1]納品書（控）'!B76</f>
        <v>0</v>
      </c>
      <c r="C76" s="109">
        <f>'[1]納品書（控）'!C76:F76</f>
        <v>0</v>
      </c>
      <c r="D76" s="110"/>
      <c r="E76" s="110"/>
      <c r="F76" s="111"/>
      <c r="G76" s="95">
        <f>'[1]納品書（控）'!G76</f>
        <v>0</v>
      </c>
      <c r="H76" s="95">
        <f>'[1]納品書（控）'!H76</f>
        <v>0</v>
      </c>
      <c r="I76" s="68">
        <f t="shared" si="4"/>
        <v>0</v>
      </c>
      <c r="J76" s="31">
        <f t="shared" si="5"/>
        <v>0</v>
      </c>
      <c r="K76" s="112">
        <f>'[1]納品書（控）'!K76:M76</f>
        <v>0</v>
      </c>
      <c r="L76" s="113"/>
      <c r="M76" s="114"/>
      <c r="N76" s="97"/>
      <c r="O76" s="98"/>
      <c r="P76" s="96"/>
    </row>
    <row r="77" spans="1:16" s="75" customFormat="1" ht="25.15" customHeight="1" x14ac:dyDescent="0.15">
      <c r="A77" s="93">
        <f>'[1]納品書（控）'!A77</f>
        <v>0</v>
      </c>
      <c r="B77" s="94">
        <f>'[1]納品書（控）'!B77</f>
        <v>0</v>
      </c>
      <c r="C77" s="109">
        <f>'[1]納品書（控）'!C77:F77</f>
        <v>0</v>
      </c>
      <c r="D77" s="110"/>
      <c r="E77" s="110"/>
      <c r="F77" s="111"/>
      <c r="G77" s="95">
        <f>'[1]納品書（控）'!G77</f>
        <v>0</v>
      </c>
      <c r="H77" s="95">
        <f>'[1]納品書（控）'!H77</f>
        <v>0</v>
      </c>
      <c r="I77" s="68">
        <f t="shared" si="4"/>
        <v>0</v>
      </c>
      <c r="J77" s="31">
        <f t="shared" si="5"/>
        <v>0</v>
      </c>
      <c r="K77" s="112">
        <f>'[1]納品書（控）'!K77:M77</f>
        <v>0</v>
      </c>
      <c r="L77" s="113"/>
      <c r="M77" s="114"/>
      <c r="N77" s="97"/>
      <c r="O77" s="98"/>
      <c r="P77" s="96"/>
    </row>
    <row r="78" spans="1:16" s="75" customFormat="1" ht="25.15" customHeight="1" x14ac:dyDescent="0.15">
      <c r="A78" s="93">
        <f>'[1]納品書（控）'!A78</f>
        <v>0</v>
      </c>
      <c r="B78" s="94">
        <f>'[1]納品書（控）'!B78</f>
        <v>0</v>
      </c>
      <c r="C78" s="109">
        <f>'[1]納品書（控）'!C78:F78</f>
        <v>0</v>
      </c>
      <c r="D78" s="110"/>
      <c r="E78" s="110"/>
      <c r="F78" s="111"/>
      <c r="G78" s="95">
        <f>'[1]納品書（控）'!G78</f>
        <v>0</v>
      </c>
      <c r="H78" s="95">
        <f>'[1]納品書（控）'!H78</f>
        <v>0</v>
      </c>
      <c r="I78" s="68">
        <f t="shared" si="4"/>
        <v>0</v>
      </c>
      <c r="J78" s="31">
        <f t="shared" si="5"/>
        <v>0</v>
      </c>
      <c r="K78" s="112">
        <f>'[1]納品書（控）'!K78:M78</f>
        <v>0</v>
      </c>
      <c r="L78" s="113"/>
      <c r="M78" s="114"/>
      <c r="N78" s="97"/>
      <c r="O78" s="98"/>
      <c r="P78" s="96"/>
    </row>
    <row r="79" spans="1:16" s="75" customFormat="1" ht="25.15" customHeight="1" x14ac:dyDescent="0.15">
      <c r="A79" s="93">
        <f>'[1]納品書（控）'!A79</f>
        <v>0</v>
      </c>
      <c r="B79" s="94">
        <f>'[1]納品書（控）'!B79</f>
        <v>0</v>
      </c>
      <c r="C79" s="109">
        <f>'[1]納品書（控）'!C79:F79</f>
        <v>0</v>
      </c>
      <c r="D79" s="110"/>
      <c r="E79" s="110"/>
      <c r="F79" s="111"/>
      <c r="G79" s="95">
        <f>'[1]納品書（控）'!G79</f>
        <v>0</v>
      </c>
      <c r="H79" s="95">
        <f>'[1]納品書（控）'!H79</f>
        <v>0</v>
      </c>
      <c r="I79" s="68">
        <f t="shared" si="4"/>
        <v>0</v>
      </c>
      <c r="J79" s="31">
        <f t="shared" si="5"/>
        <v>0</v>
      </c>
      <c r="K79" s="112">
        <f>'[1]納品書（控）'!K79:M79</f>
        <v>0</v>
      </c>
      <c r="L79" s="113"/>
      <c r="M79" s="114"/>
      <c r="N79" s="97"/>
      <c r="O79" s="98"/>
      <c r="P79" s="96"/>
    </row>
    <row r="80" spans="1:16" s="75" customFormat="1" ht="25.15" customHeight="1" x14ac:dyDescent="0.15">
      <c r="A80" s="93">
        <f>'[1]納品書（控）'!A80</f>
        <v>0</v>
      </c>
      <c r="B80" s="94">
        <f>'[1]納品書（控）'!B80</f>
        <v>0</v>
      </c>
      <c r="C80" s="109">
        <f>'[1]納品書（控）'!C80:F80</f>
        <v>0</v>
      </c>
      <c r="D80" s="110"/>
      <c r="E80" s="110"/>
      <c r="F80" s="111"/>
      <c r="G80" s="95">
        <f>'[1]納品書（控）'!G80</f>
        <v>0</v>
      </c>
      <c r="H80" s="95">
        <f>'[1]納品書（控）'!H80</f>
        <v>0</v>
      </c>
      <c r="I80" s="68">
        <f t="shared" si="4"/>
        <v>0</v>
      </c>
      <c r="J80" s="31">
        <f t="shared" si="5"/>
        <v>0</v>
      </c>
      <c r="K80" s="112">
        <f>'[1]納品書（控）'!K80:M80</f>
        <v>0</v>
      </c>
      <c r="L80" s="113"/>
      <c r="M80" s="114"/>
      <c r="N80" s="97"/>
      <c r="O80" s="98"/>
      <c r="P80" s="96"/>
    </row>
    <row r="81" spans="1:16" s="75" customFormat="1" ht="25.15" customHeight="1" x14ac:dyDescent="0.15">
      <c r="A81" s="93">
        <f>'[1]納品書（控）'!A81</f>
        <v>0</v>
      </c>
      <c r="B81" s="94">
        <f>'[1]納品書（控）'!B81</f>
        <v>0</v>
      </c>
      <c r="C81" s="109">
        <f>'[1]納品書（控）'!C81:F81</f>
        <v>0</v>
      </c>
      <c r="D81" s="110"/>
      <c r="E81" s="110"/>
      <c r="F81" s="111"/>
      <c r="G81" s="95">
        <f>'[1]納品書（控）'!G81</f>
        <v>0</v>
      </c>
      <c r="H81" s="95">
        <f>'[1]納品書（控）'!H81</f>
        <v>0</v>
      </c>
      <c r="I81" s="68">
        <f t="shared" si="4"/>
        <v>0</v>
      </c>
      <c r="J81" s="31">
        <f t="shared" si="5"/>
        <v>0</v>
      </c>
      <c r="K81" s="112">
        <f>'[1]納品書（控）'!K81:M81</f>
        <v>0</v>
      </c>
      <c r="L81" s="113"/>
      <c r="M81" s="114"/>
      <c r="N81" s="97"/>
      <c r="O81" s="98"/>
      <c r="P81" s="96"/>
    </row>
    <row r="82" spans="1:16" s="75" customFormat="1" ht="25.15" customHeight="1" x14ac:dyDescent="0.15">
      <c r="A82" s="93">
        <f>'[1]納品書（控）'!A82</f>
        <v>0</v>
      </c>
      <c r="B82" s="94">
        <f>'[1]納品書（控）'!B82</f>
        <v>0</v>
      </c>
      <c r="C82" s="109">
        <f>'[1]納品書（控）'!C82:F82</f>
        <v>0</v>
      </c>
      <c r="D82" s="110"/>
      <c r="E82" s="110"/>
      <c r="F82" s="111"/>
      <c r="G82" s="95">
        <f>'[1]納品書（控）'!G82</f>
        <v>0</v>
      </c>
      <c r="H82" s="95">
        <f>'[1]納品書（控）'!H82</f>
        <v>0</v>
      </c>
      <c r="I82" s="68">
        <f t="shared" si="4"/>
        <v>0</v>
      </c>
      <c r="J82" s="31">
        <f t="shared" si="5"/>
        <v>0</v>
      </c>
      <c r="K82" s="112">
        <f>'[1]納品書（控）'!K82:M82</f>
        <v>0</v>
      </c>
      <c r="L82" s="113"/>
      <c r="M82" s="114"/>
      <c r="N82" s="97"/>
      <c r="O82" s="98"/>
      <c r="P82" s="96"/>
    </row>
    <row r="83" spans="1:16" s="75" customFormat="1" ht="25.15" customHeight="1" x14ac:dyDescent="0.15">
      <c r="A83" s="93">
        <f>'[1]納品書（控）'!A83</f>
        <v>0</v>
      </c>
      <c r="B83" s="94">
        <f>'[1]納品書（控）'!B83</f>
        <v>0</v>
      </c>
      <c r="C83" s="109">
        <f>'[1]納品書（控）'!C83:F83</f>
        <v>0</v>
      </c>
      <c r="D83" s="110"/>
      <c r="E83" s="110"/>
      <c r="F83" s="111"/>
      <c r="G83" s="95">
        <f>'[1]納品書（控）'!G83</f>
        <v>0</v>
      </c>
      <c r="H83" s="95">
        <f>'[1]納品書（控）'!H83</f>
        <v>0</v>
      </c>
      <c r="I83" s="68">
        <f t="shared" si="4"/>
        <v>0</v>
      </c>
      <c r="J83" s="31">
        <f t="shared" si="5"/>
        <v>0</v>
      </c>
      <c r="K83" s="112">
        <f>'[1]納品書（控）'!K83:M83</f>
        <v>0</v>
      </c>
      <c r="L83" s="113"/>
      <c r="M83" s="114"/>
      <c r="N83" s="97"/>
      <c r="O83" s="98"/>
      <c r="P83" s="96"/>
    </row>
    <row r="84" spans="1:16" s="75" customFormat="1" ht="25.15" customHeight="1" x14ac:dyDescent="0.15">
      <c r="A84" s="93">
        <f>'[1]納品書（控）'!A84</f>
        <v>0</v>
      </c>
      <c r="B84" s="94">
        <f>'[1]納品書（控）'!B84</f>
        <v>0</v>
      </c>
      <c r="C84" s="109">
        <f>'[1]納品書（控）'!C84:F84</f>
        <v>0</v>
      </c>
      <c r="D84" s="110"/>
      <c r="E84" s="110"/>
      <c r="F84" s="111"/>
      <c r="G84" s="95">
        <f>'[1]納品書（控）'!G84</f>
        <v>0</v>
      </c>
      <c r="H84" s="95">
        <f>'[1]納品書（控）'!H84</f>
        <v>0</v>
      </c>
      <c r="I84" s="68">
        <f t="shared" si="4"/>
        <v>0</v>
      </c>
      <c r="J84" s="31">
        <f t="shared" si="5"/>
        <v>0</v>
      </c>
      <c r="K84" s="112">
        <f>'[1]納品書（控）'!K84:M84</f>
        <v>0</v>
      </c>
      <c r="L84" s="113"/>
      <c r="M84" s="114"/>
      <c r="N84" s="97"/>
      <c r="O84" s="98"/>
      <c r="P84" s="96"/>
    </row>
    <row r="85" spans="1:16" s="75" customFormat="1" ht="25.15" customHeight="1" x14ac:dyDescent="0.15">
      <c r="A85" s="93">
        <f>'[1]納品書（控）'!A85</f>
        <v>0</v>
      </c>
      <c r="B85" s="94">
        <f>'[1]納品書（控）'!B85</f>
        <v>0</v>
      </c>
      <c r="C85" s="109">
        <f>'[1]納品書（控）'!C85:F85</f>
        <v>0</v>
      </c>
      <c r="D85" s="110"/>
      <c r="E85" s="110"/>
      <c r="F85" s="111"/>
      <c r="G85" s="95">
        <f>'[1]納品書（控）'!G85</f>
        <v>0</v>
      </c>
      <c r="H85" s="95">
        <f>'[1]納品書（控）'!H85</f>
        <v>0</v>
      </c>
      <c r="I85" s="68">
        <f t="shared" si="4"/>
        <v>0</v>
      </c>
      <c r="J85" s="31">
        <f t="shared" si="5"/>
        <v>0</v>
      </c>
      <c r="K85" s="112">
        <f>'[1]納品書（控）'!K85:M85</f>
        <v>0</v>
      </c>
      <c r="L85" s="113"/>
      <c r="M85" s="114"/>
      <c r="N85" s="97"/>
      <c r="O85" s="98"/>
      <c r="P85" s="96"/>
    </row>
    <row r="86" spans="1:16" s="75" customFormat="1" ht="25.15" customHeight="1" x14ac:dyDescent="0.15">
      <c r="A86" s="93">
        <f>'[1]納品書（控）'!A86</f>
        <v>0</v>
      </c>
      <c r="B86" s="94">
        <f>'[1]納品書（控）'!B86</f>
        <v>0</v>
      </c>
      <c r="C86" s="109">
        <f>'[1]納品書（控）'!C86:F86</f>
        <v>0</v>
      </c>
      <c r="D86" s="110"/>
      <c r="E86" s="110"/>
      <c r="F86" s="111"/>
      <c r="G86" s="95">
        <f>'[1]納品書（控）'!G86</f>
        <v>0</v>
      </c>
      <c r="H86" s="95">
        <f>'[1]納品書（控）'!H86</f>
        <v>0</v>
      </c>
      <c r="I86" s="68">
        <f t="shared" si="4"/>
        <v>0</v>
      </c>
      <c r="J86" s="31">
        <f t="shared" si="5"/>
        <v>0</v>
      </c>
      <c r="K86" s="112">
        <f>'[1]納品書（控）'!K86:M86</f>
        <v>0</v>
      </c>
      <c r="L86" s="113"/>
      <c r="M86" s="114"/>
      <c r="N86" s="97"/>
      <c r="O86" s="98"/>
      <c r="P86" s="96"/>
    </row>
    <row r="87" spans="1:16" s="75" customFormat="1" ht="25.15" customHeight="1" x14ac:dyDescent="0.15">
      <c r="A87" s="93">
        <f>'[1]納品書（控）'!A87</f>
        <v>0</v>
      </c>
      <c r="B87" s="94">
        <f>'[1]納品書（控）'!B87</f>
        <v>0</v>
      </c>
      <c r="C87" s="109">
        <f>'[1]納品書（控）'!C87:F87</f>
        <v>0</v>
      </c>
      <c r="D87" s="110"/>
      <c r="E87" s="110"/>
      <c r="F87" s="111"/>
      <c r="G87" s="95">
        <f>'[1]納品書（控）'!G87</f>
        <v>0</v>
      </c>
      <c r="H87" s="95">
        <f>'[1]納品書（控）'!H87</f>
        <v>0</v>
      </c>
      <c r="I87" s="68">
        <f t="shared" si="4"/>
        <v>0</v>
      </c>
      <c r="J87" s="31">
        <f t="shared" si="5"/>
        <v>0</v>
      </c>
      <c r="K87" s="112">
        <f>'[1]納品書（控）'!K87:M87</f>
        <v>0</v>
      </c>
      <c r="L87" s="113"/>
      <c r="M87" s="114"/>
      <c r="N87" s="97"/>
      <c r="O87" s="98"/>
      <c r="P87" s="96"/>
    </row>
    <row r="88" spans="1:16" s="75" customFormat="1" ht="25.15" customHeight="1" x14ac:dyDescent="0.15">
      <c r="A88" s="93">
        <f>'[1]納品書（控）'!A88</f>
        <v>0</v>
      </c>
      <c r="B88" s="94">
        <f>'[1]納品書（控）'!B88</f>
        <v>0</v>
      </c>
      <c r="C88" s="109">
        <f>'[1]納品書（控）'!C88:F88</f>
        <v>0</v>
      </c>
      <c r="D88" s="110"/>
      <c r="E88" s="110"/>
      <c r="F88" s="111"/>
      <c r="G88" s="95">
        <f>'[1]納品書（控）'!G88</f>
        <v>0</v>
      </c>
      <c r="H88" s="95">
        <f>'[1]納品書（控）'!H88</f>
        <v>0</v>
      </c>
      <c r="I88" s="68">
        <f t="shared" si="4"/>
        <v>0</v>
      </c>
      <c r="J88" s="31">
        <f t="shared" si="5"/>
        <v>0</v>
      </c>
      <c r="K88" s="112">
        <f>'[1]納品書（控）'!K88:M88</f>
        <v>0</v>
      </c>
      <c r="L88" s="113"/>
      <c r="M88" s="114"/>
      <c r="N88" s="97"/>
      <c r="O88" s="98"/>
      <c r="P88" s="96"/>
    </row>
    <row r="89" spans="1:16" s="75" customFormat="1" ht="25.15" customHeight="1" x14ac:dyDescent="0.15">
      <c r="A89" s="93">
        <f>'[1]納品書（控）'!A89</f>
        <v>0</v>
      </c>
      <c r="B89" s="94">
        <f>'[1]納品書（控）'!B89</f>
        <v>0</v>
      </c>
      <c r="C89" s="109">
        <f>'[1]納品書（控）'!C89:F89</f>
        <v>0</v>
      </c>
      <c r="D89" s="110"/>
      <c r="E89" s="110"/>
      <c r="F89" s="111"/>
      <c r="G89" s="95">
        <f>'[1]納品書（控）'!G89</f>
        <v>0</v>
      </c>
      <c r="H89" s="95">
        <f>'[1]納品書（控）'!H89</f>
        <v>0</v>
      </c>
      <c r="I89" s="68">
        <f t="shared" si="4"/>
        <v>0</v>
      </c>
      <c r="J89" s="31">
        <f t="shared" si="5"/>
        <v>0</v>
      </c>
      <c r="K89" s="112">
        <f>'[1]納品書（控）'!K89:M89</f>
        <v>0</v>
      </c>
      <c r="L89" s="113"/>
      <c r="M89" s="114"/>
      <c r="N89" s="97"/>
      <c r="O89" s="98"/>
      <c r="P89" s="96"/>
    </row>
    <row r="90" spans="1:16" s="75" customFormat="1" ht="25.15" customHeight="1" x14ac:dyDescent="0.15">
      <c r="A90" s="93">
        <f>'[1]納品書（控）'!A90</f>
        <v>0</v>
      </c>
      <c r="B90" s="94">
        <f>'[1]納品書（控）'!B90</f>
        <v>0</v>
      </c>
      <c r="C90" s="109">
        <f>'[1]納品書（控）'!C90:F90</f>
        <v>0</v>
      </c>
      <c r="D90" s="110"/>
      <c r="E90" s="110"/>
      <c r="F90" s="111"/>
      <c r="G90" s="95">
        <f>'[1]納品書（控）'!G90</f>
        <v>0</v>
      </c>
      <c r="H90" s="95">
        <f>'[1]納品書（控）'!H90</f>
        <v>0</v>
      </c>
      <c r="I90" s="68">
        <f t="shared" si="4"/>
        <v>0</v>
      </c>
      <c r="J90" s="31">
        <f t="shared" si="5"/>
        <v>0</v>
      </c>
      <c r="K90" s="112">
        <f>'[1]納品書（控）'!K90:M90</f>
        <v>0</v>
      </c>
      <c r="L90" s="113"/>
      <c r="M90" s="114"/>
      <c r="N90" s="97"/>
      <c r="O90" s="98"/>
      <c r="P90" s="96"/>
    </row>
    <row r="91" spans="1:16" s="75" customFormat="1" ht="25.15" customHeight="1" x14ac:dyDescent="0.15">
      <c r="A91" s="93">
        <f>'[1]納品書（控）'!A91</f>
        <v>0</v>
      </c>
      <c r="B91" s="94">
        <f>'[1]納品書（控）'!B91</f>
        <v>0</v>
      </c>
      <c r="C91" s="109">
        <f>'[1]納品書（控）'!C91:F91</f>
        <v>0</v>
      </c>
      <c r="D91" s="110"/>
      <c r="E91" s="110"/>
      <c r="F91" s="111"/>
      <c r="G91" s="95">
        <f>'[1]納品書（控）'!G91</f>
        <v>0</v>
      </c>
      <c r="H91" s="95">
        <f>'[1]納品書（控）'!H91</f>
        <v>0</v>
      </c>
      <c r="I91" s="68">
        <f t="shared" si="4"/>
        <v>0</v>
      </c>
      <c r="J91" s="31">
        <f t="shared" si="5"/>
        <v>0</v>
      </c>
      <c r="K91" s="112">
        <f>'[1]納品書（控）'!K91:M91</f>
        <v>0</v>
      </c>
      <c r="L91" s="113"/>
      <c r="M91" s="114"/>
      <c r="N91" s="97"/>
      <c r="O91" s="98"/>
      <c r="P91" s="96"/>
    </row>
    <row r="92" spans="1:16" s="75" customFormat="1" ht="25.15" customHeight="1" x14ac:dyDescent="0.15">
      <c r="A92" s="99"/>
      <c r="B92" s="90" t="s">
        <v>40</v>
      </c>
      <c r="C92" s="109"/>
      <c r="D92" s="110"/>
      <c r="E92" s="110"/>
      <c r="F92" s="111"/>
      <c r="G92" s="95"/>
      <c r="H92" s="89"/>
      <c r="I92" s="68">
        <f t="shared" si="4"/>
        <v>0</v>
      </c>
      <c r="J92" s="39">
        <f>SUM(J72:J91)</f>
        <v>0</v>
      </c>
      <c r="K92" s="112">
        <f>'[1]納品書（控）'!K92:M92</f>
        <v>0</v>
      </c>
      <c r="L92" s="113"/>
      <c r="M92" s="114"/>
      <c r="N92" s="100"/>
      <c r="O92" s="100"/>
      <c r="P92" s="100"/>
    </row>
    <row r="93" spans="1:16" ht="25.15" customHeight="1" x14ac:dyDescent="0.15">
      <c r="A93" s="115" t="s">
        <v>17</v>
      </c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</row>
    <row r="94" spans="1:16" s="75" customFormat="1" ht="20.100000000000001" customHeight="1" x14ac:dyDescent="0.15">
      <c r="F94" s="79"/>
      <c r="H94" s="80"/>
      <c r="I94" s="80"/>
      <c r="J94" s="118"/>
      <c r="K94" s="118"/>
      <c r="N94" s="74"/>
      <c r="O94" s="74"/>
      <c r="P94" s="74"/>
    </row>
    <row r="95" spans="1:16" s="75" customFormat="1" ht="30" customHeight="1" x14ac:dyDescent="0.15">
      <c r="C95" s="119" t="str">
        <f>C64</f>
        <v>受　　領　　書</v>
      </c>
      <c r="D95" s="119"/>
      <c r="E95" s="119"/>
      <c r="F95" s="119"/>
      <c r="G95" s="119"/>
      <c r="H95" s="119"/>
      <c r="I95" s="119"/>
      <c r="J95" s="77"/>
      <c r="N95" s="74"/>
      <c r="O95" s="74"/>
      <c r="P95" s="74"/>
    </row>
    <row r="96" spans="1:16" s="75" customFormat="1" ht="18.600000000000001" customHeight="1" x14ac:dyDescent="0.15">
      <c r="F96" s="79"/>
      <c r="H96" s="80"/>
      <c r="I96" s="80"/>
      <c r="J96" s="120">
        <f>'[1]納品書（控）'!J96:K96</f>
        <v>0</v>
      </c>
      <c r="K96" s="120"/>
      <c r="N96" s="74"/>
      <c r="O96" s="74"/>
      <c r="P96" s="74"/>
    </row>
    <row r="97" spans="1:16" s="75" customFormat="1" ht="32.450000000000003" customHeight="1" thickBot="1" x14ac:dyDescent="0.25">
      <c r="B97" s="121" t="str">
        <f>B66</f>
        <v>株式会社</v>
      </c>
      <c r="C97" s="121"/>
      <c r="D97" s="122" t="s">
        <v>24</v>
      </c>
      <c r="E97" s="122"/>
      <c r="F97" s="122"/>
      <c r="G97" s="81"/>
      <c r="H97" s="79"/>
      <c r="I97" s="65" t="s">
        <v>50</v>
      </c>
      <c r="J97" s="17"/>
      <c r="K97" s="8"/>
      <c r="N97" s="74"/>
      <c r="O97" s="74"/>
      <c r="P97" s="74"/>
    </row>
    <row r="98" spans="1:16" s="75" customFormat="1" ht="20.100000000000001" customHeight="1" x14ac:dyDescent="0.5">
      <c r="B98" s="82"/>
      <c r="C98" s="82"/>
      <c r="D98" s="82"/>
      <c r="E98" s="82"/>
      <c r="F98" s="83"/>
      <c r="H98" s="80"/>
      <c r="I98" s="66" t="str">
        <f>$I$5</f>
        <v>〒813-0034　福岡市東区多の津４丁目5-12　</v>
      </c>
      <c r="J98" s="8"/>
      <c r="K98" s="8"/>
      <c r="N98" s="74"/>
      <c r="O98" s="74"/>
      <c r="P98" s="74"/>
    </row>
    <row r="99" spans="1:16" s="75" customFormat="1" ht="23.45" customHeight="1" thickBot="1" x14ac:dyDescent="0.4">
      <c r="B99" s="116" t="str">
        <f>$B$6</f>
        <v>工事名称：</v>
      </c>
      <c r="C99" s="116"/>
      <c r="D99" s="116"/>
      <c r="E99" s="116"/>
      <c r="F99" s="116"/>
      <c r="H99" s="80"/>
      <c r="I99" s="66" t="str">
        <f>$I$6</f>
        <v>TEL：092-405-9177　FAX：092-405-9178</v>
      </c>
      <c r="J99" s="8"/>
      <c r="K99" s="8"/>
      <c r="N99" s="74"/>
      <c r="O99" s="74"/>
      <c r="P99" s="74"/>
    </row>
    <row r="100" spans="1:16" s="75" customFormat="1" ht="23.45" customHeight="1" thickBot="1" x14ac:dyDescent="0.4">
      <c r="B100" s="116" t="str">
        <f>$B$7</f>
        <v>受渡場所：</v>
      </c>
      <c r="C100" s="116"/>
      <c r="D100" s="116"/>
      <c r="E100" s="116"/>
      <c r="F100" s="116"/>
      <c r="H100" s="80"/>
      <c r="I100" s="66" t="str">
        <f>$I$7</f>
        <v>Email：h-morimoto1118@nifty.com　</v>
      </c>
      <c r="J100" s="8"/>
      <c r="K100" s="8"/>
      <c r="N100" s="74"/>
      <c r="O100" s="74"/>
      <c r="P100" s="74"/>
    </row>
    <row r="101" spans="1:16" s="75" customFormat="1" ht="20.100000000000001" customHeight="1" x14ac:dyDescent="0.5">
      <c r="A101" s="104"/>
      <c r="B101" s="84" t="str">
        <f>B70</f>
        <v>下記の通り受領いたしました。</v>
      </c>
      <c r="C101" s="85" t="s">
        <v>41</v>
      </c>
      <c r="D101" s="82">
        <f>D8</f>
        <v>0</v>
      </c>
      <c r="E101" s="82">
        <f>E8</f>
        <v>0</v>
      </c>
      <c r="F101" s="88" t="s">
        <v>27</v>
      </c>
      <c r="G101" s="104"/>
      <c r="H101" s="105"/>
      <c r="I101" s="66" t="str">
        <f>$I$8</f>
        <v>担当者：　</v>
      </c>
      <c r="J101" s="10">
        <f>$J$8</f>
        <v>0</v>
      </c>
      <c r="K101" s="8"/>
      <c r="L101" s="104"/>
      <c r="M101" s="104"/>
      <c r="N101" s="74"/>
      <c r="O101" s="74"/>
      <c r="P101" s="74"/>
    </row>
    <row r="102" spans="1:16" s="75" customFormat="1" ht="25.15" customHeight="1" x14ac:dyDescent="0.15">
      <c r="A102" s="89" t="s">
        <v>29</v>
      </c>
      <c r="B102" s="90" t="s">
        <v>30</v>
      </c>
      <c r="C102" s="109" t="s">
        <v>31</v>
      </c>
      <c r="D102" s="110"/>
      <c r="E102" s="110"/>
      <c r="F102" s="111"/>
      <c r="G102" s="89" t="s">
        <v>32</v>
      </c>
      <c r="H102" s="89" t="s">
        <v>33</v>
      </c>
      <c r="I102" s="91" t="s">
        <v>34</v>
      </c>
      <c r="J102" s="91" t="s">
        <v>35</v>
      </c>
      <c r="K102" s="117" t="s">
        <v>36</v>
      </c>
      <c r="L102" s="117"/>
      <c r="M102" s="117"/>
      <c r="N102" s="92" t="s">
        <v>37</v>
      </c>
      <c r="O102" s="92" t="s">
        <v>38</v>
      </c>
      <c r="P102" s="92" t="s">
        <v>39</v>
      </c>
    </row>
    <row r="103" spans="1:16" s="75" customFormat="1" ht="25.15" customHeight="1" x14ac:dyDescent="0.15">
      <c r="A103" s="93">
        <f>'[1]納品書（控）'!A103</f>
        <v>0</v>
      </c>
      <c r="B103" s="94">
        <f>'[1]納品書（控）'!B103</f>
        <v>0</v>
      </c>
      <c r="C103" s="109">
        <f>'[1]納品書（控）'!C103:F103</f>
        <v>0</v>
      </c>
      <c r="D103" s="110"/>
      <c r="E103" s="110"/>
      <c r="F103" s="111"/>
      <c r="G103" s="95">
        <f>'[1]納品書（控）'!G103</f>
        <v>0</v>
      </c>
      <c r="H103" s="95">
        <f>'[1]納品書（控）'!H103</f>
        <v>0</v>
      </c>
      <c r="I103" s="68">
        <f>ROUND(N103*1.1,-1)</f>
        <v>0</v>
      </c>
      <c r="J103" s="31">
        <f>ROUNDDOWN((G103*I103),0)</f>
        <v>0</v>
      </c>
      <c r="K103" s="112">
        <f>'[1]納品書（控）'!K103:M103</f>
        <v>0</v>
      </c>
      <c r="L103" s="113"/>
      <c r="M103" s="114"/>
      <c r="N103" s="96"/>
      <c r="O103" s="96"/>
      <c r="P103" s="96"/>
    </row>
    <row r="104" spans="1:16" s="75" customFormat="1" ht="25.15" customHeight="1" x14ac:dyDescent="0.15">
      <c r="A104" s="93">
        <f>'[1]納品書（控）'!A104</f>
        <v>0</v>
      </c>
      <c r="B104" s="94">
        <f>'[1]納品書（控）'!B104</f>
        <v>0</v>
      </c>
      <c r="C104" s="109">
        <f>'[1]納品書（控）'!C104:F104</f>
        <v>0</v>
      </c>
      <c r="D104" s="110"/>
      <c r="E104" s="110"/>
      <c r="F104" s="111"/>
      <c r="G104" s="95">
        <f>'[1]納品書（控）'!G104</f>
        <v>0</v>
      </c>
      <c r="H104" s="95">
        <f>'[1]納品書（控）'!H104</f>
        <v>0</v>
      </c>
      <c r="I104" s="68">
        <f t="shared" ref="I104:I123" si="6">ROUND(N104*1.1,-1)</f>
        <v>0</v>
      </c>
      <c r="J104" s="31">
        <f t="shared" ref="J104:J122" si="7">ROUNDDOWN((G104*I104),0)</f>
        <v>0</v>
      </c>
      <c r="K104" s="112">
        <f>'[1]納品書（控）'!K104:M104</f>
        <v>0</v>
      </c>
      <c r="L104" s="113"/>
      <c r="M104" s="114"/>
      <c r="N104" s="97"/>
      <c r="O104" s="98"/>
      <c r="P104" s="96"/>
    </row>
    <row r="105" spans="1:16" s="75" customFormat="1" ht="25.15" customHeight="1" x14ac:dyDescent="0.15">
      <c r="A105" s="93">
        <f>'[1]納品書（控）'!A105</f>
        <v>0</v>
      </c>
      <c r="B105" s="94">
        <f>'[1]納品書（控）'!B105</f>
        <v>0</v>
      </c>
      <c r="C105" s="109">
        <f>'[1]納品書（控）'!C105:F105</f>
        <v>0</v>
      </c>
      <c r="D105" s="110"/>
      <c r="E105" s="110"/>
      <c r="F105" s="111"/>
      <c r="G105" s="95">
        <f>'[1]納品書（控）'!G105</f>
        <v>0</v>
      </c>
      <c r="H105" s="95">
        <f>'[1]納品書（控）'!H105</f>
        <v>0</v>
      </c>
      <c r="I105" s="68">
        <f t="shared" si="6"/>
        <v>0</v>
      </c>
      <c r="J105" s="31">
        <f t="shared" si="7"/>
        <v>0</v>
      </c>
      <c r="K105" s="112">
        <f>'[1]納品書（控）'!K105:M105</f>
        <v>0</v>
      </c>
      <c r="L105" s="113"/>
      <c r="M105" s="114"/>
      <c r="N105" s="97"/>
      <c r="O105" s="98"/>
      <c r="P105" s="96"/>
    </row>
    <row r="106" spans="1:16" s="75" customFormat="1" ht="25.15" customHeight="1" x14ac:dyDescent="0.15">
      <c r="A106" s="93">
        <f>'[1]納品書（控）'!A106</f>
        <v>0</v>
      </c>
      <c r="B106" s="94">
        <f>'[1]納品書（控）'!B106</f>
        <v>0</v>
      </c>
      <c r="C106" s="109">
        <f>'[1]納品書（控）'!C106:F106</f>
        <v>0</v>
      </c>
      <c r="D106" s="110"/>
      <c r="E106" s="110"/>
      <c r="F106" s="111"/>
      <c r="G106" s="95">
        <f>'[1]納品書（控）'!G106</f>
        <v>0</v>
      </c>
      <c r="H106" s="95">
        <f>'[1]納品書（控）'!H106</f>
        <v>0</v>
      </c>
      <c r="I106" s="68">
        <f t="shared" si="6"/>
        <v>0</v>
      </c>
      <c r="J106" s="31">
        <f t="shared" si="7"/>
        <v>0</v>
      </c>
      <c r="K106" s="112">
        <f>'[1]納品書（控）'!K106:M106</f>
        <v>0</v>
      </c>
      <c r="L106" s="113"/>
      <c r="M106" s="114"/>
      <c r="N106" s="97"/>
      <c r="O106" s="98"/>
      <c r="P106" s="96"/>
    </row>
    <row r="107" spans="1:16" s="75" customFormat="1" ht="25.15" customHeight="1" x14ac:dyDescent="0.15">
      <c r="A107" s="93">
        <f>'[1]納品書（控）'!A107</f>
        <v>0</v>
      </c>
      <c r="B107" s="94">
        <f>'[1]納品書（控）'!B107</f>
        <v>0</v>
      </c>
      <c r="C107" s="109">
        <f>'[1]納品書（控）'!C107:F107</f>
        <v>0</v>
      </c>
      <c r="D107" s="110"/>
      <c r="E107" s="110"/>
      <c r="F107" s="111"/>
      <c r="G107" s="95">
        <f>'[1]納品書（控）'!G107</f>
        <v>0</v>
      </c>
      <c r="H107" s="95">
        <f>'[1]納品書（控）'!H107</f>
        <v>0</v>
      </c>
      <c r="I107" s="68">
        <f t="shared" si="6"/>
        <v>0</v>
      </c>
      <c r="J107" s="31">
        <f t="shared" si="7"/>
        <v>0</v>
      </c>
      <c r="K107" s="112">
        <f>'[1]納品書（控）'!K107:M107</f>
        <v>0</v>
      </c>
      <c r="L107" s="113"/>
      <c r="M107" s="114"/>
      <c r="N107" s="97"/>
      <c r="O107" s="98"/>
      <c r="P107" s="96"/>
    </row>
    <row r="108" spans="1:16" s="75" customFormat="1" ht="25.15" customHeight="1" x14ac:dyDescent="0.15">
      <c r="A108" s="93">
        <f>'[1]納品書（控）'!A108</f>
        <v>0</v>
      </c>
      <c r="B108" s="94">
        <f>'[1]納品書（控）'!B108</f>
        <v>0</v>
      </c>
      <c r="C108" s="109">
        <f>'[1]納品書（控）'!C108:F108</f>
        <v>0</v>
      </c>
      <c r="D108" s="110"/>
      <c r="E108" s="110"/>
      <c r="F108" s="111"/>
      <c r="G108" s="95">
        <f>'[1]納品書（控）'!G108</f>
        <v>0</v>
      </c>
      <c r="H108" s="95">
        <f>'[1]納品書（控）'!H108</f>
        <v>0</v>
      </c>
      <c r="I108" s="68">
        <f t="shared" si="6"/>
        <v>0</v>
      </c>
      <c r="J108" s="31">
        <f t="shared" si="7"/>
        <v>0</v>
      </c>
      <c r="K108" s="112">
        <f>'[1]納品書（控）'!K108:M108</f>
        <v>0</v>
      </c>
      <c r="L108" s="113"/>
      <c r="M108" s="114"/>
      <c r="N108" s="97"/>
      <c r="O108" s="98"/>
      <c r="P108" s="96"/>
    </row>
    <row r="109" spans="1:16" s="75" customFormat="1" ht="25.15" customHeight="1" x14ac:dyDescent="0.15">
      <c r="A109" s="93">
        <f>'[1]納品書（控）'!A109</f>
        <v>0</v>
      </c>
      <c r="B109" s="94">
        <f>'[1]納品書（控）'!B109</f>
        <v>0</v>
      </c>
      <c r="C109" s="109">
        <f>'[1]納品書（控）'!C109:F109</f>
        <v>0</v>
      </c>
      <c r="D109" s="110"/>
      <c r="E109" s="110"/>
      <c r="F109" s="111"/>
      <c r="G109" s="95">
        <f>'[1]納品書（控）'!G109</f>
        <v>0</v>
      </c>
      <c r="H109" s="95">
        <f>'[1]納品書（控）'!H109</f>
        <v>0</v>
      </c>
      <c r="I109" s="68">
        <f t="shared" si="6"/>
        <v>0</v>
      </c>
      <c r="J109" s="31">
        <f t="shared" si="7"/>
        <v>0</v>
      </c>
      <c r="K109" s="112">
        <f>'[1]納品書（控）'!K109:M109</f>
        <v>0</v>
      </c>
      <c r="L109" s="113"/>
      <c r="M109" s="114"/>
      <c r="N109" s="97"/>
      <c r="O109" s="98"/>
      <c r="P109" s="96"/>
    </row>
    <row r="110" spans="1:16" s="75" customFormat="1" ht="25.15" customHeight="1" x14ac:dyDescent="0.15">
      <c r="A110" s="93">
        <f>'[1]納品書（控）'!A110</f>
        <v>0</v>
      </c>
      <c r="B110" s="94">
        <f>'[1]納品書（控）'!B110</f>
        <v>0</v>
      </c>
      <c r="C110" s="109">
        <f>'[1]納品書（控）'!C110:F110</f>
        <v>0</v>
      </c>
      <c r="D110" s="110"/>
      <c r="E110" s="110"/>
      <c r="F110" s="111"/>
      <c r="G110" s="95">
        <f>'[1]納品書（控）'!G110</f>
        <v>0</v>
      </c>
      <c r="H110" s="95">
        <f>'[1]納品書（控）'!H110</f>
        <v>0</v>
      </c>
      <c r="I110" s="68">
        <f t="shared" si="6"/>
        <v>0</v>
      </c>
      <c r="J110" s="31">
        <f t="shared" si="7"/>
        <v>0</v>
      </c>
      <c r="K110" s="112">
        <f>'[1]納品書（控）'!K110:M110</f>
        <v>0</v>
      </c>
      <c r="L110" s="113"/>
      <c r="M110" s="114"/>
      <c r="N110" s="97"/>
      <c r="O110" s="98"/>
      <c r="P110" s="96"/>
    </row>
    <row r="111" spans="1:16" s="75" customFormat="1" ht="25.15" customHeight="1" x14ac:dyDescent="0.15">
      <c r="A111" s="93">
        <f>'[1]納品書（控）'!A111</f>
        <v>0</v>
      </c>
      <c r="B111" s="94">
        <f>'[1]納品書（控）'!B111</f>
        <v>0</v>
      </c>
      <c r="C111" s="109">
        <f>'[1]納品書（控）'!C111:F111</f>
        <v>0</v>
      </c>
      <c r="D111" s="110"/>
      <c r="E111" s="110"/>
      <c r="F111" s="111"/>
      <c r="G111" s="95">
        <f>'[1]納品書（控）'!G111</f>
        <v>0</v>
      </c>
      <c r="H111" s="95">
        <f>'[1]納品書（控）'!H111</f>
        <v>0</v>
      </c>
      <c r="I111" s="68">
        <f t="shared" si="6"/>
        <v>0</v>
      </c>
      <c r="J111" s="31">
        <f t="shared" si="7"/>
        <v>0</v>
      </c>
      <c r="K111" s="112">
        <f>'[1]納品書（控）'!K111:M111</f>
        <v>0</v>
      </c>
      <c r="L111" s="113"/>
      <c r="M111" s="114"/>
      <c r="N111" s="97"/>
      <c r="O111" s="98"/>
      <c r="P111" s="96"/>
    </row>
    <row r="112" spans="1:16" s="75" customFormat="1" ht="25.15" customHeight="1" x14ac:dyDescent="0.15">
      <c r="A112" s="93">
        <f>'[1]納品書（控）'!A112</f>
        <v>0</v>
      </c>
      <c r="B112" s="94">
        <f>'[1]納品書（控）'!B112</f>
        <v>0</v>
      </c>
      <c r="C112" s="109">
        <f>'[1]納品書（控）'!C112:F112</f>
        <v>0</v>
      </c>
      <c r="D112" s="110"/>
      <c r="E112" s="110"/>
      <c r="F112" s="111"/>
      <c r="G112" s="95">
        <f>'[1]納品書（控）'!G112</f>
        <v>0</v>
      </c>
      <c r="H112" s="95">
        <f>'[1]納品書（控）'!H112</f>
        <v>0</v>
      </c>
      <c r="I112" s="68">
        <f t="shared" si="6"/>
        <v>0</v>
      </c>
      <c r="J112" s="31">
        <f t="shared" si="7"/>
        <v>0</v>
      </c>
      <c r="K112" s="112">
        <f>'[1]納品書（控）'!K112:M112</f>
        <v>0</v>
      </c>
      <c r="L112" s="113"/>
      <c r="M112" s="114"/>
      <c r="N112" s="97"/>
      <c r="O112" s="98"/>
      <c r="P112" s="96"/>
    </row>
    <row r="113" spans="1:16" s="75" customFormat="1" ht="25.15" customHeight="1" x14ac:dyDescent="0.15">
      <c r="A113" s="93">
        <f>'[1]納品書（控）'!A113</f>
        <v>0</v>
      </c>
      <c r="B113" s="94">
        <f>'[1]納品書（控）'!B113</f>
        <v>0</v>
      </c>
      <c r="C113" s="109">
        <f>'[1]納品書（控）'!C113:F113</f>
        <v>0</v>
      </c>
      <c r="D113" s="110"/>
      <c r="E113" s="110"/>
      <c r="F113" s="111"/>
      <c r="G113" s="95">
        <f>'[1]納品書（控）'!G113</f>
        <v>0</v>
      </c>
      <c r="H113" s="95">
        <f>'[1]納品書（控）'!H113</f>
        <v>0</v>
      </c>
      <c r="I113" s="68">
        <f t="shared" si="6"/>
        <v>0</v>
      </c>
      <c r="J113" s="31">
        <f t="shared" si="7"/>
        <v>0</v>
      </c>
      <c r="K113" s="112">
        <f>'[1]納品書（控）'!K113:M113</f>
        <v>0</v>
      </c>
      <c r="L113" s="113"/>
      <c r="M113" s="114"/>
      <c r="N113" s="97"/>
      <c r="O113" s="98"/>
      <c r="P113" s="96"/>
    </row>
    <row r="114" spans="1:16" s="75" customFormat="1" ht="25.15" customHeight="1" x14ac:dyDescent="0.15">
      <c r="A114" s="93">
        <f>'[1]納品書（控）'!A114</f>
        <v>0</v>
      </c>
      <c r="B114" s="94">
        <f>'[1]納品書（控）'!B114</f>
        <v>0</v>
      </c>
      <c r="C114" s="109">
        <f>'[1]納品書（控）'!C114:F114</f>
        <v>0</v>
      </c>
      <c r="D114" s="110"/>
      <c r="E114" s="110"/>
      <c r="F114" s="111"/>
      <c r="G114" s="95">
        <f>'[1]納品書（控）'!G114</f>
        <v>0</v>
      </c>
      <c r="H114" s="95">
        <f>'[1]納品書（控）'!H114</f>
        <v>0</v>
      </c>
      <c r="I114" s="68">
        <f t="shared" si="6"/>
        <v>0</v>
      </c>
      <c r="J114" s="31">
        <f t="shared" si="7"/>
        <v>0</v>
      </c>
      <c r="K114" s="112">
        <f>'[1]納品書（控）'!K114:M114</f>
        <v>0</v>
      </c>
      <c r="L114" s="113"/>
      <c r="M114" s="114"/>
      <c r="N114" s="97"/>
      <c r="O114" s="98"/>
      <c r="P114" s="96"/>
    </row>
    <row r="115" spans="1:16" s="75" customFormat="1" ht="25.15" customHeight="1" x14ac:dyDescent="0.15">
      <c r="A115" s="93">
        <f>'[1]納品書（控）'!A115</f>
        <v>0</v>
      </c>
      <c r="B115" s="94">
        <f>'[1]納品書（控）'!B115</f>
        <v>0</v>
      </c>
      <c r="C115" s="109">
        <f>'[1]納品書（控）'!C115:F115</f>
        <v>0</v>
      </c>
      <c r="D115" s="110"/>
      <c r="E115" s="110"/>
      <c r="F115" s="111"/>
      <c r="G115" s="95">
        <f>'[1]納品書（控）'!G115</f>
        <v>0</v>
      </c>
      <c r="H115" s="95">
        <f>'[1]納品書（控）'!H115</f>
        <v>0</v>
      </c>
      <c r="I115" s="68">
        <f t="shared" si="6"/>
        <v>0</v>
      </c>
      <c r="J115" s="31">
        <f t="shared" si="7"/>
        <v>0</v>
      </c>
      <c r="K115" s="112">
        <f>'[1]納品書（控）'!K115:M115</f>
        <v>0</v>
      </c>
      <c r="L115" s="113"/>
      <c r="M115" s="114"/>
      <c r="N115" s="97"/>
      <c r="O115" s="98"/>
      <c r="P115" s="96"/>
    </row>
    <row r="116" spans="1:16" s="75" customFormat="1" ht="25.15" customHeight="1" x14ac:dyDescent="0.15">
      <c r="A116" s="93">
        <f>'[1]納品書（控）'!A116</f>
        <v>0</v>
      </c>
      <c r="B116" s="94">
        <f>'[1]納品書（控）'!B116</f>
        <v>0</v>
      </c>
      <c r="C116" s="109">
        <f>'[1]納品書（控）'!C116:F116</f>
        <v>0</v>
      </c>
      <c r="D116" s="110"/>
      <c r="E116" s="110"/>
      <c r="F116" s="111"/>
      <c r="G116" s="95">
        <f>'[1]納品書（控）'!G116</f>
        <v>0</v>
      </c>
      <c r="H116" s="95">
        <f>'[1]納品書（控）'!H116</f>
        <v>0</v>
      </c>
      <c r="I116" s="68">
        <f t="shared" si="6"/>
        <v>0</v>
      </c>
      <c r="J116" s="31">
        <f t="shared" si="7"/>
        <v>0</v>
      </c>
      <c r="K116" s="112">
        <f>'[1]納品書（控）'!K116:M116</f>
        <v>0</v>
      </c>
      <c r="L116" s="113"/>
      <c r="M116" s="114"/>
      <c r="N116" s="97"/>
      <c r="O116" s="98"/>
      <c r="P116" s="96"/>
    </row>
    <row r="117" spans="1:16" s="75" customFormat="1" ht="25.15" customHeight="1" x14ac:dyDescent="0.15">
      <c r="A117" s="93">
        <f>'[1]納品書（控）'!A117</f>
        <v>0</v>
      </c>
      <c r="B117" s="94">
        <f>'[1]納品書（控）'!B117</f>
        <v>0</v>
      </c>
      <c r="C117" s="109">
        <f>'[1]納品書（控）'!C117:F117</f>
        <v>0</v>
      </c>
      <c r="D117" s="110"/>
      <c r="E117" s="110"/>
      <c r="F117" s="111"/>
      <c r="G117" s="95">
        <f>'[1]納品書（控）'!G117</f>
        <v>0</v>
      </c>
      <c r="H117" s="95">
        <f>'[1]納品書（控）'!H117</f>
        <v>0</v>
      </c>
      <c r="I117" s="68">
        <f t="shared" si="6"/>
        <v>0</v>
      </c>
      <c r="J117" s="31">
        <f t="shared" si="7"/>
        <v>0</v>
      </c>
      <c r="K117" s="112">
        <f>'[1]納品書（控）'!K117:M117</f>
        <v>0</v>
      </c>
      <c r="L117" s="113"/>
      <c r="M117" s="114"/>
      <c r="N117" s="97"/>
      <c r="O117" s="98"/>
      <c r="P117" s="96"/>
    </row>
    <row r="118" spans="1:16" s="75" customFormat="1" ht="25.15" customHeight="1" x14ac:dyDescent="0.15">
      <c r="A118" s="93">
        <f>'[1]納品書（控）'!A118</f>
        <v>0</v>
      </c>
      <c r="B118" s="94">
        <f>'[1]納品書（控）'!B118</f>
        <v>0</v>
      </c>
      <c r="C118" s="109">
        <f>'[1]納品書（控）'!C118:F118</f>
        <v>0</v>
      </c>
      <c r="D118" s="110"/>
      <c r="E118" s="110"/>
      <c r="F118" s="111"/>
      <c r="G118" s="95">
        <f>'[1]納品書（控）'!G118</f>
        <v>0</v>
      </c>
      <c r="H118" s="95">
        <f>'[1]納品書（控）'!H118</f>
        <v>0</v>
      </c>
      <c r="I118" s="68">
        <f t="shared" si="6"/>
        <v>0</v>
      </c>
      <c r="J118" s="31">
        <f t="shared" si="7"/>
        <v>0</v>
      </c>
      <c r="K118" s="112">
        <f>'[1]納品書（控）'!K118:M118</f>
        <v>0</v>
      </c>
      <c r="L118" s="113"/>
      <c r="M118" s="114"/>
      <c r="N118" s="97"/>
      <c r="O118" s="98"/>
      <c r="P118" s="96"/>
    </row>
    <row r="119" spans="1:16" s="75" customFormat="1" ht="25.15" customHeight="1" x14ac:dyDescent="0.15">
      <c r="A119" s="93">
        <f>'[1]納品書（控）'!A119</f>
        <v>0</v>
      </c>
      <c r="B119" s="94">
        <f>'[1]納品書（控）'!B119</f>
        <v>0</v>
      </c>
      <c r="C119" s="109">
        <f>'[1]納品書（控）'!C119:F119</f>
        <v>0</v>
      </c>
      <c r="D119" s="110"/>
      <c r="E119" s="110"/>
      <c r="F119" s="111"/>
      <c r="G119" s="95">
        <f>'[1]納品書（控）'!G119</f>
        <v>0</v>
      </c>
      <c r="H119" s="95">
        <f>'[1]納品書（控）'!H119</f>
        <v>0</v>
      </c>
      <c r="I119" s="68">
        <f t="shared" si="6"/>
        <v>0</v>
      </c>
      <c r="J119" s="31">
        <f t="shared" si="7"/>
        <v>0</v>
      </c>
      <c r="K119" s="112">
        <f>'[1]納品書（控）'!K119:M119</f>
        <v>0</v>
      </c>
      <c r="L119" s="113"/>
      <c r="M119" s="114"/>
      <c r="N119" s="97"/>
      <c r="O119" s="98"/>
      <c r="P119" s="96"/>
    </row>
    <row r="120" spans="1:16" s="75" customFormat="1" ht="25.15" customHeight="1" x14ac:dyDescent="0.15">
      <c r="A120" s="93">
        <f>'[1]納品書（控）'!A120</f>
        <v>0</v>
      </c>
      <c r="B120" s="94">
        <f>'[1]納品書（控）'!B120</f>
        <v>0</v>
      </c>
      <c r="C120" s="109">
        <f>'[1]納品書（控）'!C120:F120</f>
        <v>0</v>
      </c>
      <c r="D120" s="110"/>
      <c r="E120" s="110"/>
      <c r="F120" s="111"/>
      <c r="G120" s="95">
        <f>'[1]納品書（控）'!G120</f>
        <v>0</v>
      </c>
      <c r="H120" s="95">
        <f>'[1]納品書（控）'!H120</f>
        <v>0</v>
      </c>
      <c r="I120" s="68">
        <f t="shared" si="6"/>
        <v>0</v>
      </c>
      <c r="J120" s="31">
        <f t="shared" si="7"/>
        <v>0</v>
      </c>
      <c r="K120" s="112">
        <f>'[1]納品書（控）'!K120:M120</f>
        <v>0</v>
      </c>
      <c r="L120" s="113"/>
      <c r="M120" s="114"/>
      <c r="N120" s="97"/>
      <c r="O120" s="98"/>
      <c r="P120" s="96"/>
    </row>
    <row r="121" spans="1:16" s="75" customFormat="1" ht="25.15" customHeight="1" x14ac:dyDescent="0.15">
      <c r="A121" s="93">
        <f>'[1]納品書（控）'!A121</f>
        <v>0</v>
      </c>
      <c r="B121" s="94">
        <f>'[1]納品書（控）'!B121</f>
        <v>0</v>
      </c>
      <c r="C121" s="109">
        <f>'[1]納品書（控）'!C121:F121</f>
        <v>0</v>
      </c>
      <c r="D121" s="110"/>
      <c r="E121" s="110"/>
      <c r="F121" s="111"/>
      <c r="G121" s="95">
        <f>'[1]納品書（控）'!G121</f>
        <v>0</v>
      </c>
      <c r="H121" s="95">
        <f>'[1]納品書（控）'!H121</f>
        <v>0</v>
      </c>
      <c r="I121" s="68">
        <f t="shared" si="6"/>
        <v>0</v>
      </c>
      <c r="J121" s="31">
        <f t="shared" si="7"/>
        <v>0</v>
      </c>
      <c r="K121" s="112">
        <f>'[1]納品書（控）'!K121:M121</f>
        <v>0</v>
      </c>
      <c r="L121" s="113"/>
      <c r="M121" s="114"/>
      <c r="N121" s="97"/>
      <c r="O121" s="98"/>
      <c r="P121" s="96"/>
    </row>
    <row r="122" spans="1:16" s="75" customFormat="1" ht="25.15" customHeight="1" x14ac:dyDescent="0.15">
      <c r="A122" s="93">
        <f>'[1]納品書（控）'!A122</f>
        <v>0</v>
      </c>
      <c r="B122" s="94">
        <f>'[1]納品書（控）'!B122</f>
        <v>0</v>
      </c>
      <c r="C122" s="109">
        <f>'[1]納品書（控）'!C122:F122</f>
        <v>0</v>
      </c>
      <c r="D122" s="110"/>
      <c r="E122" s="110"/>
      <c r="F122" s="111"/>
      <c r="G122" s="95">
        <f>'[1]納品書（控）'!G122</f>
        <v>0</v>
      </c>
      <c r="H122" s="95">
        <f>'[1]納品書（控）'!H122</f>
        <v>0</v>
      </c>
      <c r="I122" s="68">
        <f t="shared" si="6"/>
        <v>0</v>
      </c>
      <c r="J122" s="31">
        <f t="shared" si="7"/>
        <v>0</v>
      </c>
      <c r="K122" s="112">
        <f>'[1]納品書（控）'!K122:M122</f>
        <v>0</v>
      </c>
      <c r="L122" s="113"/>
      <c r="M122" s="114"/>
      <c r="N122" s="97"/>
      <c r="O122" s="98"/>
      <c r="P122" s="96"/>
    </row>
    <row r="123" spans="1:16" s="75" customFormat="1" ht="24.6" customHeight="1" x14ac:dyDescent="0.15">
      <c r="A123" s="99"/>
      <c r="B123" s="90" t="s">
        <v>40</v>
      </c>
      <c r="C123" s="109"/>
      <c r="D123" s="110"/>
      <c r="E123" s="110"/>
      <c r="F123" s="111"/>
      <c r="G123" s="95"/>
      <c r="H123" s="89"/>
      <c r="I123" s="68">
        <f t="shared" si="6"/>
        <v>0</v>
      </c>
      <c r="J123" s="39">
        <f>SUM(J103:J122)</f>
        <v>0</v>
      </c>
      <c r="K123" s="112">
        <f>'[1]納品書（控）'!K123:M123</f>
        <v>0</v>
      </c>
      <c r="L123" s="113"/>
      <c r="M123" s="114"/>
      <c r="N123" s="100"/>
      <c r="O123" s="100"/>
      <c r="P123" s="100"/>
    </row>
    <row r="124" spans="1:16" ht="25.15" customHeight="1" x14ac:dyDescent="0.15">
      <c r="A124" s="115" t="s">
        <v>17</v>
      </c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</row>
    <row r="125" spans="1:16" s="75" customFormat="1" ht="20.100000000000001" customHeight="1" x14ac:dyDescent="0.15">
      <c r="A125" s="76"/>
      <c r="F125" s="79"/>
      <c r="H125" s="80"/>
      <c r="I125" s="80"/>
      <c r="J125" s="118"/>
      <c r="K125" s="118"/>
      <c r="M125" s="78"/>
      <c r="N125" s="74"/>
      <c r="O125" s="74"/>
      <c r="P125" s="74"/>
    </row>
    <row r="126" spans="1:16" s="75" customFormat="1" ht="30" customHeight="1" x14ac:dyDescent="0.15">
      <c r="A126" s="76"/>
      <c r="C126" s="119" t="str">
        <f>C95</f>
        <v>受　　領　　書</v>
      </c>
      <c r="D126" s="119"/>
      <c r="E126" s="119"/>
      <c r="F126" s="119"/>
      <c r="G126" s="119"/>
      <c r="H126" s="119"/>
      <c r="I126" s="119"/>
      <c r="J126" s="77"/>
      <c r="M126" s="78"/>
      <c r="N126" s="74"/>
      <c r="O126" s="74"/>
      <c r="P126" s="74"/>
    </row>
    <row r="127" spans="1:16" s="75" customFormat="1" ht="20.100000000000001" customHeight="1" x14ac:dyDescent="0.15">
      <c r="A127" s="76"/>
      <c r="F127" s="79"/>
      <c r="H127" s="80"/>
      <c r="I127" s="80"/>
      <c r="J127" s="120">
        <f>[1]納品書!J127</f>
        <v>0</v>
      </c>
      <c r="K127" s="120"/>
      <c r="M127" s="78"/>
      <c r="N127" s="74"/>
      <c r="O127" s="74"/>
      <c r="P127" s="74"/>
    </row>
    <row r="128" spans="1:16" s="75" customFormat="1" ht="32.450000000000003" customHeight="1" thickBot="1" x14ac:dyDescent="0.25">
      <c r="A128" s="76"/>
      <c r="B128" s="121" t="str">
        <f>B97</f>
        <v>株式会社</v>
      </c>
      <c r="C128" s="121"/>
      <c r="D128" s="122" t="s">
        <v>24</v>
      </c>
      <c r="E128" s="122"/>
      <c r="F128" s="122"/>
      <c r="G128" s="81"/>
      <c r="H128" s="79"/>
      <c r="I128" s="65" t="s">
        <v>50</v>
      </c>
      <c r="J128" s="17"/>
      <c r="K128" s="8"/>
      <c r="M128" s="78"/>
      <c r="N128" s="74"/>
      <c r="O128" s="74"/>
      <c r="P128" s="74"/>
    </row>
    <row r="129" spans="1:16" s="75" customFormat="1" ht="20.100000000000001" customHeight="1" x14ac:dyDescent="0.5">
      <c r="A129" s="76"/>
      <c r="B129" s="82"/>
      <c r="C129" s="82"/>
      <c r="D129" s="82"/>
      <c r="E129" s="82"/>
      <c r="F129" s="83"/>
      <c r="H129" s="80"/>
      <c r="I129" s="66" t="str">
        <f>$I$5</f>
        <v>〒813-0034　福岡市東区多の津４丁目5-12　</v>
      </c>
      <c r="J129" s="8"/>
      <c r="K129" s="8"/>
      <c r="M129" s="78"/>
      <c r="N129" s="74"/>
      <c r="O129" s="74"/>
      <c r="P129" s="74"/>
    </row>
    <row r="130" spans="1:16" s="75" customFormat="1" ht="23.45" customHeight="1" thickBot="1" x14ac:dyDescent="0.4">
      <c r="A130" s="76"/>
      <c r="B130" s="116" t="str">
        <f>$B$6</f>
        <v>工事名称：</v>
      </c>
      <c r="C130" s="116"/>
      <c r="D130" s="116"/>
      <c r="E130" s="116"/>
      <c r="F130" s="116"/>
      <c r="H130" s="80"/>
      <c r="I130" s="66" t="str">
        <f>$I$6</f>
        <v>TEL：092-405-9177　FAX：092-405-9178</v>
      </c>
      <c r="J130" s="8"/>
      <c r="K130" s="8"/>
      <c r="M130" s="78"/>
      <c r="N130" s="74"/>
      <c r="O130" s="74"/>
      <c r="P130" s="74"/>
    </row>
    <row r="131" spans="1:16" s="75" customFormat="1" ht="23.45" customHeight="1" thickBot="1" x14ac:dyDescent="0.4">
      <c r="A131" s="76"/>
      <c r="B131" s="116" t="str">
        <f>$B$7</f>
        <v>受渡場所：</v>
      </c>
      <c r="C131" s="116"/>
      <c r="D131" s="116"/>
      <c r="E131" s="116"/>
      <c r="F131" s="116"/>
      <c r="H131" s="80"/>
      <c r="I131" s="66" t="str">
        <f>$I$7</f>
        <v>Email：h-morimoto1118@nifty.com　</v>
      </c>
      <c r="J131" s="8"/>
      <c r="K131" s="8"/>
      <c r="M131" s="78"/>
      <c r="N131" s="74"/>
      <c r="O131" s="74"/>
      <c r="P131" s="74"/>
    </row>
    <row r="132" spans="1:16" s="75" customFormat="1" ht="20.100000000000001" customHeight="1" x14ac:dyDescent="0.5">
      <c r="A132" s="76"/>
      <c r="B132" s="84" t="str">
        <f>B101</f>
        <v>下記の通り受領いたしました。</v>
      </c>
      <c r="C132" s="85" t="s">
        <v>41</v>
      </c>
      <c r="D132" s="82">
        <f>D8</f>
        <v>0</v>
      </c>
      <c r="E132" s="82">
        <f>E8</f>
        <v>0</v>
      </c>
      <c r="F132" s="88" t="s">
        <v>44</v>
      </c>
      <c r="H132" s="79"/>
      <c r="I132" s="66" t="str">
        <f>$I$8</f>
        <v>担当者：　</v>
      </c>
      <c r="J132" s="10">
        <f>$J$8</f>
        <v>0</v>
      </c>
      <c r="K132" s="8"/>
      <c r="M132" s="78"/>
      <c r="N132" s="74"/>
      <c r="O132" s="74"/>
      <c r="P132" s="74"/>
    </row>
    <row r="133" spans="1:16" s="75" customFormat="1" ht="25.15" customHeight="1" x14ac:dyDescent="0.15">
      <c r="A133" s="89" t="s">
        <v>29</v>
      </c>
      <c r="B133" s="90" t="s">
        <v>30</v>
      </c>
      <c r="C133" s="109" t="s">
        <v>31</v>
      </c>
      <c r="D133" s="110"/>
      <c r="E133" s="110"/>
      <c r="F133" s="111"/>
      <c r="G133" s="89" t="s">
        <v>32</v>
      </c>
      <c r="H133" s="89" t="s">
        <v>33</v>
      </c>
      <c r="I133" s="91" t="s">
        <v>34</v>
      </c>
      <c r="J133" s="91" t="s">
        <v>35</v>
      </c>
      <c r="K133" s="117" t="s">
        <v>36</v>
      </c>
      <c r="L133" s="117"/>
      <c r="M133" s="117"/>
      <c r="N133" s="92" t="s">
        <v>37</v>
      </c>
      <c r="O133" s="92" t="s">
        <v>38</v>
      </c>
      <c r="P133" s="92" t="s">
        <v>39</v>
      </c>
    </row>
    <row r="134" spans="1:16" s="75" customFormat="1" ht="25.15" customHeight="1" x14ac:dyDescent="0.15">
      <c r="A134" s="93">
        <f>'[1]納品書（控）'!A134</f>
        <v>0</v>
      </c>
      <c r="B134" s="94">
        <f>'[1]納品書（控）'!B134</f>
        <v>0</v>
      </c>
      <c r="C134" s="109">
        <f>'[1]納品書（控）'!C134:F134</f>
        <v>0</v>
      </c>
      <c r="D134" s="110"/>
      <c r="E134" s="110"/>
      <c r="F134" s="111"/>
      <c r="G134" s="95">
        <f>'[1]納品書（控）'!G134</f>
        <v>0</v>
      </c>
      <c r="H134" s="95">
        <f>'[1]納品書（控）'!H134</f>
        <v>0</v>
      </c>
      <c r="I134" s="68">
        <f>ROUND(N134*1.1,-1)</f>
        <v>0</v>
      </c>
      <c r="J134" s="31">
        <f>ROUNDDOWN((G134*I134),0)</f>
        <v>0</v>
      </c>
      <c r="K134" s="112">
        <f>'[1]納品書（控）'!K134:M134</f>
        <v>0</v>
      </c>
      <c r="L134" s="113"/>
      <c r="M134" s="114"/>
      <c r="N134" s="96"/>
      <c r="O134" s="96"/>
      <c r="P134" s="96"/>
    </row>
    <row r="135" spans="1:16" s="75" customFormat="1" ht="25.15" customHeight="1" x14ac:dyDescent="0.15">
      <c r="A135" s="93">
        <f>'[1]納品書（控）'!A135</f>
        <v>0</v>
      </c>
      <c r="B135" s="94">
        <f>'[1]納品書（控）'!B135</f>
        <v>0</v>
      </c>
      <c r="C135" s="109">
        <f>'[1]納品書（控）'!C135:F135</f>
        <v>0</v>
      </c>
      <c r="D135" s="110"/>
      <c r="E135" s="110"/>
      <c r="F135" s="111"/>
      <c r="G135" s="95">
        <f>'[1]納品書（控）'!G135</f>
        <v>0</v>
      </c>
      <c r="H135" s="95">
        <f>'[1]納品書（控）'!H135</f>
        <v>0</v>
      </c>
      <c r="I135" s="68">
        <f t="shared" ref="I135:I154" si="8">ROUND(N135*1.1,-1)</f>
        <v>0</v>
      </c>
      <c r="J135" s="31">
        <f t="shared" ref="J135:J153" si="9">ROUNDDOWN((G135*I135),0)</f>
        <v>0</v>
      </c>
      <c r="K135" s="112">
        <f>'[1]納品書（控）'!K135:M135</f>
        <v>0</v>
      </c>
      <c r="L135" s="113"/>
      <c r="M135" s="114"/>
      <c r="N135" s="97"/>
      <c r="O135" s="98"/>
      <c r="P135" s="96"/>
    </row>
    <row r="136" spans="1:16" s="75" customFormat="1" ht="25.15" customHeight="1" x14ac:dyDescent="0.15">
      <c r="A136" s="93">
        <f>'[1]納品書（控）'!A136</f>
        <v>0</v>
      </c>
      <c r="B136" s="94">
        <f>'[1]納品書（控）'!B136</f>
        <v>0</v>
      </c>
      <c r="C136" s="109">
        <f>'[1]納品書（控）'!C136:F136</f>
        <v>0</v>
      </c>
      <c r="D136" s="110"/>
      <c r="E136" s="110"/>
      <c r="F136" s="111"/>
      <c r="G136" s="95">
        <f>'[1]納品書（控）'!G136</f>
        <v>0</v>
      </c>
      <c r="H136" s="95">
        <f>'[1]納品書（控）'!H136</f>
        <v>0</v>
      </c>
      <c r="I136" s="68">
        <f t="shared" si="8"/>
        <v>0</v>
      </c>
      <c r="J136" s="31">
        <f t="shared" si="9"/>
        <v>0</v>
      </c>
      <c r="K136" s="112">
        <f>'[1]納品書（控）'!K136:M136</f>
        <v>0</v>
      </c>
      <c r="L136" s="113"/>
      <c r="M136" s="114"/>
      <c r="N136" s="97"/>
      <c r="O136" s="98"/>
      <c r="P136" s="96"/>
    </row>
    <row r="137" spans="1:16" s="75" customFormat="1" ht="25.15" customHeight="1" x14ac:dyDescent="0.15">
      <c r="A137" s="93">
        <f>'[1]納品書（控）'!A137</f>
        <v>0</v>
      </c>
      <c r="B137" s="94">
        <f>'[1]納品書（控）'!B137</f>
        <v>0</v>
      </c>
      <c r="C137" s="109">
        <f>'[1]納品書（控）'!C137:F137</f>
        <v>0</v>
      </c>
      <c r="D137" s="110"/>
      <c r="E137" s="110"/>
      <c r="F137" s="111"/>
      <c r="G137" s="95">
        <f>'[1]納品書（控）'!G137</f>
        <v>0</v>
      </c>
      <c r="H137" s="95">
        <f>'[1]納品書（控）'!H137</f>
        <v>0</v>
      </c>
      <c r="I137" s="68">
        <f t="shared" si="8"/>
        <v>0</v>
      </c>
      <c r="J137" s="31">
        <f t="shared" si="9"/>
        <v>0</v>
      </c>
      <c r="K137" s="112">
        <f>'[1]納品書（控）'!K137:M137</f>
        <v>0</v>
      </c>
      <c r="L137" s="113"/>
      <c r="M137" s="114"/>
      <c r="N137" s="97"/>
      <c r="O137" s="98"/>
      <c r="P137" s="96"/>
    </row>
    <row r="138" spans="1:16" s="75" customFormat="1" ht="25.15" customHeight="1" x14ac:dyDescent="0.15">
      <c r="A138" s="93">
        <f>'[1]納品書（控）'!A138</f>
        <v>0</v>
      </c>
      <c r="B138" s="94">
        <f>'[1]納品書（控）'!B138</f>
        <v>0</v>
      </c>
      <c r="C138" s="109">
        <f>'[1]納品書（控）'!C138:F138</f>
        <v>0</v>
      </c>
      <c r="D138" s="110"/>
      <c r="E138" s="110"/>
      <c r="F138" s="111"/>
      <c r="G138" s="95">
        <f>'[1]納品書（控）'!G138</f>
        <v>0</v>
      </c>
      <c r="H138" s="95">
        <f>'[1]納品書（控）'!H138</f>
        <v>0</v>
      </c>
      <c r="I138" s="68">
        <f t="shared" si="8"/>
        <v>0</v>
      </c>
      <c r="J138" s="31">
        <f t="shared" si="9"/>
        <v>0</v>
      </c>
      <c r="K138" s="112">
        <f>'[1]納品書（控）'!K138:M138</f>
        <v>0</v>
      </c>
      <c r="L138" s="113"/>
      <c r="M138" s="114"/>
      <c r="N138" s="97"/>
      <c r="O138" s="98"/>
      <c r="P138" s="96"/>
    </row>
    <row r="139" spans="1:16" s="75" customFormat="1" ht="25.15" customHeight="1" x14ac:dyDescent="0.15">
      <c r="A139" s="93">
        <f>'[1]納品書（控）'!A139</f>
        <v>0</v>
      </c>
      <c r="B139" s="94">
        <f>'[1]納品書（控）'!B139</f>
        <v>0</v>
      </c>
      <c r="C139" s="109">
        <f>'[1]納品書（控）'!C139:F139</f>
        <v>0</v>
      </c>
      <c r="D139" s="110"/>
      <c r="E139" s="110"/>
      <c r="F139" s="111"/>
      <c r="G139" s="95">
        <f>'[1]納品書（控）'!G139</f>
        <v>0</v>
      </c>
      <c r="H139" s="95">
        <f>'[1]納品書（控）'!H139</f>
        <v>0</v>
      </c>
      <c r="I139" s="68">
        <f t="shared" si="8"/>
        <v>0</v>
      </c>
      <c r="J139" s="31">
        <f t="shared" si="9"/>
        <v>0</v>
      </c>
      <c r="K139" s="112">
        <f>'[1]納品書（控）'!K139:M139</f>
        <v>0</v>
      </c>
      <c r="L139" s="113"/>
      <c r="M139" s="114"/>
      <c r="N139" s="97"/>
      <c r="O139" s="98"/>
      <c r="P139" s="96"/>
    </row>
    <row r="140" spans="1:16" s="75" customFormat="1" ht="25.15" customHeight="1" x14ac:dyDescent="0.15">
      <c r="A140" s="93">
        <f>'[1]納品書（控）'!A140</f>
        <v>0</v>
      </c>
      <c r="B140" s="94">
        <f>'[1]納品書（控）'!B140</f>
        <v>0</v>
      </c>
      <c r="C140" s="109">
        <f>'[1]納品書（控）'!C140:F140</f>
        <v>0</v>
      </c>
      <c r="D140" s="110"/>
      <c r="E140" s="110"/>
      <c r="F140" s="111"/>
      <c r="G140" s="95">
        <f>'[1]納品書（控）'!G140</f>
        <v>0</v>
      </c>
      <c r="H140" s="95">
        <f>'[1]納品書（控）'!H140</f>
        <v>0</v>
      </c>
      <c r="I140" s="68">
        <f t="shared" si="8"/>
        <v>0</v>
      </c>
      <c r="J140" s="31">
        <f t="shared" si="9"/>
        <v>0</v>
      </c>
      <c r="K140" s="112">
        <f>'[1]納品書（控）'!K140:M140</f>
        <v>0</v>
      </c>
      <c r="L140" s="113"/>
      <c r="M140" s="114"/>
      <c r="N140" s="97"/>
      <c r="O140" s="98"/>
      <c r="P140" s="96"/>
    </row>
    <row r="141" spans="1:16" s="75" customFormat="1" ht="25.15" customHeight="1" x14ac:dyDescent="0.15">
      <c r="A141" s="93">
        <f>'[1]納品書（控）'!A141</f>
        <v>0</v>
      </c>
      <c r="B141" s="94">
        <f>'[1]納品書（控）'!B141</f>
        <v>0</v>
      </c>
      <c r="C141" s="109">
        <f>'[1]納品書（控）'!C141:F141</f>
        <v>0</v>
      </c>
      <c r="D141" s="110"/>
      <c r="E141" s="110"/>
      <c r="F141" s="111"/>
      <c r="G141" s="95">
        <f>'[1]納品書（控）'!G141</f>
        <v>0</v>
      </c>
      <c r="H141" s="95">
        <f>'[1]納品書（控）'!H141</f>
        <v>0</v>
      </c>
      <c r="I141" s="68">
        <f t="shared" si="8"/>
        <v>0</v>
      </c>
      <c r="J141" s="31">
        <f t="shared" si="9"/>
        <v>0</v>
      </c>
      <c r="K141" s="112">
        <f>'[1]納品書（控）'!K141:M141</f>
        <v>0</v>
      </c>
      <c r="L141" s="113"/>
      <c r="M141" s="114"/>
      <c r="N141" s="97"/>
      <c r="O141" s="98"/>
      <c r="P141" s="96"/>
    </row>
    <row r="142" spans="1:16" s="75" customFormat="1" ht="25.15" customHeight="1" x14ac:dyDescent="0.15">
      <c r="A142" s="93">
        <f>'[1]納品書（控）'!A142</f>
        <v>0</v>
      </c>
      <c r="B142" s="94">
        <f>'[1]納品書（控）'!B142</f>
        <v>0</v>
      </c>
      <c r="C142" s="109">
        <f>'[1]納品書（控）'!C142:F142</f>
        <v>0</v>
      </c>
      <c r="D142" s="110"/>
      <c r="E142" s="110"/>
      <c r="F142" s="111"/>
      <c r="G142" s="95">
        <f>'[1]納品書（控）'!G142</f>
        <v>0</v>
      </c>
      <c r="H142" s="95">
        <f>'[1]納品書（控）'!H142</f>
        <v>0</v>
      </c>
      <c r="I142" s="68">
        <f t="shared" si="8"/>
        <v>0</v>
      </c>
      <c r="J142" s="31">
        <f t="shared" si="9"/>
        <v>0</v>
      </c>
      <c r="K142" s="112">
        <f>'[1]納品書（控）'!K142:M142</f>
        <v>0</v>
      </c>
      <c r="L142" s="113"/>
      <c r="M142" s="114"/>
      <c r="N142" s="97"/>
      <c r="O142" s="98"/>
      <c r="P142" s="96"/>
    </row>
    <row r="143" spans="1:16" s="75" customFormat="1" ht="25.15" customHeight="1" x14ac:dyDescent="0.15">
      <c r="A143" s="93">
        <f>'[1]納品書（控）'!A143</f>
        <v>0</v>
      </c>
      <c r="B143" s="94">
        <f>'[1]納品書（控）'!B143</f>
        <v>0</v>
      </c>
      <c r="C143" s="109">
        <f>'[1]納品書（控）'!C143:F143</f>
        <v>0</v>
      </c>
      <c r="D143" s="110"/>
      <c r="E143" s="110"/>
      <c r="F143" s="111"/>
      <c r="G143" s="95">
        <f>'[1]納品書（控）'!G143</f>
        <v>0</v>
      </c>
      <c r="H143" s="95">
        <f>'[1]納品書（控）'!H143</f>
        <v>0</v>
      </c>
      <c r="I143" s="68">
        <f t="shared" si="8"/>
        <v>0</v>
      </c>
      <c r="J143" s="31">
        <f t="shared" si="9"/>
        <v>0</v>
      </c>
      <c r="K143" s="112">
        <f>'[1]納品書（控）'!K143:M143</f>
        <v>0</v>
      </c>
      <c r="L143" s="113"/>
      <c r="M143" s="114"/>
      <c r="N143" s="97"/>
      <c r="O143" s="98"/>
      <c r="P143" s="96"/>
    </row>
    <row r="144" spans="1:16" s="75" customFormat="1" ht="25.15" customHeight="1" x14ac:dyDescent="0.15">
      <c r="A144" s="93">
        <f>'[1]納品書（控）'!A144</f>
        <v>0</v>
      </c>
      <c r="B144" s="94">
        <f>'[1]納品書（控）'!B144</f>
        <v>0</v>
      </c>
      <c r="C144" s="109">
        <f>'[1]納品書（控）'!C144:F144</f>
        <v>0</v>
      </c>
      <c r="D144" s="110"/>
      <c r="E144" s="110"/>
      <c r="F144" s="111"/>
      <c r="G144" s="95">
        <f>'[1]納品書（控）'!G144</f>
        <v>0</v>
      </c>
      <c r="H144" s="95">
        <f>'[1]納品書（控）'!H144</f>
        <v>0</v>
      </c>
      <c r="I144" s="68">
        <f t="shared" si="8"/>
        <v>0</v>
      </c>
      <c r="J144" s="31">
        <f t="shared" si="9"/>
        <v>0</v>
      </c>
      <c r="K144" s="112">
        <f>'[1]納品書（控）'!K144:M144</f>
        <v>0</v>
      </c>
      <c r="L144" s="113"/>
      <c r="M144" s="114"/>
      <c r="N144" s="97"/>
      <c r="O144" s="98"/>
      <c r="P144" s="96"/>
    </row>
    <row r="145" spans="1:16" s="75" customFormat="1" ht="25.15" customHeight="1" x14ac:dyDescent="0.15">
      <c r="A145" s="93">
        <f>'[1]納品書（控）'!A145</f>
        <v>0</v>
      </c>
      <c r="B145" s="94">
        <f>'[1]納品書（控）'!B145</f>
        <v>0</v>
      </c>
      <c r="C145" s="109">
        <f>'[1]納品書（控）'!C145:F145</f>
        <v>0</v>
      </c>
      <c r="D145" s="110"/>
      <c r="E145" s="110"/>
      <c r="F145" s="111"/>
      <c r="G145" s="95">
        <f>'[1]納品書（控）'!G145</f>
        <v>0</v>
      </c>
      <c r="H145" s="95">
        <f>'[1]納品書（控）'!H145</f>
        <v>0</v>
      </c>
      <c r="I145" s="68">
        <f t="shared" si="8"/>
        <v>0</v>
      </c>
      <c r="J145" s="31">
        <f t="shared" si="9"/>
        <v>0</v>
      </c>
      <c r="K145" s="112">
        <f>'[1]納品書（控）'!K145:M145</f>
        <v>0</v>
      </c>
      <c r="L145" s="113"/>
      <c r="M145" s="114"/>
      <c r="N145" s="97"/>
      <c r="O145" s="98"/>
      <c r="P145" s="96"/>
    </row>
    <row r="146" spans="1:16" s="75" customFormat="1" ht="25.15" customHeight="1" x14ac:dyDescent="0.15">
      <c r="A146" s="93">
        <f>'[1]納品書（控）'!A146</f>
        <v>0</v>
      </c>
      <c r="B146" s="94">
        <f>'[1]納品書（控）'!B146</f>
        <v>0</v>
      </c>
      <c r="C146" s="109">
        <f>'[1]納品書（控）'!C146:F146</f>
        <v>0</v>
      </c>
      <c r="D146" s="110"/>
      <c r="E146" s="110"/>
      <c r="F146" s="111"/>
      <c r="G146" s="95">
        <f>'[1]納品書（控）'!G146</f>
        <v>0</v>
      </c>
      <c r="H146" s="95">
        <f>'[1]納品書（控）'!H146</f>
        <v>0</v>
      </c>
      <c r="I146" s="68">
        <f t="shared" si="8"/>
        <v>0</v>
      </c>
      <c r="J146" s="31">
        <f t="shared" si="9"/>
        <v>0</v>
      </c>
      <c r="K146" s="112">
        <f>'[1]納品書（控）'!K146:M146</f>
        <v>0</v>
      </c>
      <c r="L146" s="113"/>
      <c r="M146" s="114"/>
      <c r="N146" s="97"/>
      <c r="O146" s="98"/>
      <c r="P146" s="96"/>
    </row>
    <row r="147" spans="1:16" s="75" customFormat="1" ht="25.15" customHeight="1" x14ac:dyDescent="0.15">
      <c r="A147" s="93">
        <f>'[1]納品書（控）'!A147</f>
        <v>0</v>
      </c>
      <c r="B147" s="94">
        <f>'[1]納品書（控）'!B147</f>
        <v>0</v>
      </c>
      <c r="C147" s="109">
        <f>'[1]納品書（控）'!C147:F147</f>
        <v>0</v>
      </c>
      <c r="D147" s="110"/>
      <c r="E147" s="110"/>
      <c r="F147" s="111"/>
      <c r="G147" s="95">
        <f>'[1]納品書（控）'!G147</f>
        <v>0</v>
      </c>
      <c r="H147" s="95">
        <f>'[1]納品書（控）'!H147</f>
        <v>0</v>
      </c>
      <c r="I147" s="68">
        <f t="shared" si="8"/>
        <v>0</v>
      </c>
      <c r="J147" s="31">
        <f t="shared" si="9"/>
        <v>0</v>
      </c>
      <c r="K147" s="112">
        <f>'[1]納品書（控）'!K147:M147</f>
        <v>0</v>
      </c>
      <c r="L147" s="113"/>
      <c r="M147" s="114"/>
      <c r="N147" s="97"/>
      <c r="O147" s="98"/>
      <c r="P147" s="96"/>
    </row>
    <row r="148" spans="1:16" s="75" customFormat="1" ht="25.15" customHeight="1" x14ac:dyDescent="0.15">
      <c r="A148" s="93">
        <f>'[1]納品書（控）'!A148</f>
        <v>0</v>
      </c>
      <c r="B148" s="94">
        <f>'[1]納品書（控）'!B148</f>
        <v>0</v>
      </c>
      <c r="C148" s="109">
        <f>'[1]納品書（控）'!C148:F148</f>
        <v>0</v>
      </c>
      <c r="D148" s="110"/>
      <c r="E148" s="110"/>
      <c r="F148" s="111"/>
      <c r="G148" s="95">
        <f>'[1]納品書（控）'!G148</f>
        <v>0</v>
      </c>
      <c r="H148" s="95">
        <f>'[1]納品書（控）'!H148</f>
        <v>0</v>
      </c>
      <c r="I148" s="68">
        <f t="shared" si="8"/>
        <v>0</v>
      </c>
      <c r="J148" s="31">
        <f t="shared" si="9"/>
        <v>0</v>
      </c>
      <c r="K148" s="112">
        <f>'[1]納品書（控）'!K148:M148</f>
        <v>0</v>
      </c>
      <c r="L148" s="113"/>
      <c r="M148" s="114"/>
      <c r="N148" s="97"/>
      <c r="O148" s="98"/>
      <c r="P148" s="96"/>
    </row>
    <row r="149" spans="1:16" s="75" customFormat="1" ht="25.15" customHeight="1" x14ac:dyDescent="0.15">
      <c r="A149" s="93">
        <f>'[1]納品書（控）'!A149</f>
        <v>0</v>
      </c>
      <c r="B149" s="94">
        <f>'[1]納品書（控）'!B149</f>
        <v>0</v>
      </c>
      <c r="C149" s="109">
        <f>'[1]納品書（控）'!C149:F149</f>
        <v>0</v>
      </c>
      <c r="D149" s="110"/>
      <c r="E149" s="110"/>
      <c r="F149" s="111"/>
      <c r="G149" s="95">
        <f>'[1]納品書（控）'!G149</f>
        <v>0</v>
      </c>
      <c r="H149" s="95">
        <f>'[1]納品書（控）'!H149</f>
        <v>0</v>
      </c>
      <c r="I149" s="68">
        <f t="shared" si="8"/>
        <v>0</v>
      </c>
      <c r="J149" s="31">
        <f t="shared" si="9"/>
        <v>0</v>
      </c>
      <c r="K149" s="112">
        <f>'[1]納品書（控）'!K149:M149</f>
        <v>0</v>
      </c>
      <c r="L149" s="113"/>
      <c r="M149" s="114"/>
      <c r="N149" s="97"/>
      <c r="O149" s="98"/>
      <c r="P149" s="96"/>
    </row>
    <row r="150" spans="1:16" s="75" customFormat="1" ht="25.15" customHeight="1" x14ac:dyDescent="0.15">
      <c r="A150" s="93">
        <f>'[1]納品書（控）'!A150</f>
        <v>0</v>
      </c>
      <c r="B150" s="94">
        <f>'[1]納品書（控）'!B150</f>
        <v>0</v>
      </c>
      <c r="C150" s="109">
        <f>'[1]納品書（控）'!C150:F150</f>
        <v>0</v>
      </c>
      <c r="D150" s="110"/>
      <c r="E150" s="110"/>
      <c r="F150" s="111"/>
      <c r="G150" s="95">
        <f>'[1]納品書（控）'!G150</f>
        <v>0</v>
      </c>
      <c r="H150" s="95">
        <f>'[1]納品書（控）'!H150</f>
        <v>0</v>
      </c>
      <c r="I150" s="68">
        <f t="shared" si="8"/>
        <v>0</v>
      </c>
      <c r="J150" s="31">
        <f t="shared" si="9"/>
        <v>0</v>
      </c>
      <c r="K150" s="112">
        <f>'[1]納品書（控）'!K150:M150</f>
        <v>0</v>
      </c>
      <c r="L150" s="113"/>
      <c r="M150" s="114"/>
      <c r="N150" s="97"/>
      <c r="O150" s="98"/>
      <c r="P150" s="96"/>
    </row>
    <row r="151" spans="1:16" s="75" customFormat="1" ht="25.15" customHeight="1" x14ac:dyDescent="0.15">
      <c r="A151" s="93">
        <f>'[1]納品書（控）'!A151</f>
        <v>0</v>
      </c>
      <c r="B151" s="94">
        <f>'[1]納品書（控）'!B151</f>
        <v>0</v>
      </c>
      <c r="C151" s="109">
        <f>'[1]納品書（控）'!C151:F151</f>
        <v>0</v>
      </c>
      <c r="D151" s="110"/>
      <c r="E151" s="110"/>
      <c r="F151" s="111"/>
      <c r="G151" s="95">
        <f>'[1]納品書（控）'!G151</f>
        <v>0</v>
      </c>
      <c r="H151" s="95">
        <f>'[1]納品書（控）'!H151</f>
        <v>0</v>
      </c>
      <c r="I151" s="68">
        <f t="shared" si="8"/>
        <v>0</v>
      </c>
      <c r="J151" s="31">
        <f t="shared" si="9"/>
        <v>0</v>
      </c>
      <c r="K151" s="112">
        <f>'[1]納品書（控）'!K151:M151</f>
        <v>0</v>
      </c>
      <c r="L151" s="113"/>
      <c r="M151" s="114"/>
      <c r="N151" s="97"/>
      <c r="O151" s="98"/>
      <c r="P151" s="96"/>
    </row>
    <row r="152" spans="1:16" s="75" customFormat="1" ht="25.15" customHeight="1" x14ac:dyDescent="0.15">
      <c r="A152" s="93">
        <f>'[1]納品書（控）'!A152</f>
        <v>0</v>
      </c>
      <c r="B152" s="94">
        <f>'[1]納品書（控）'!B152</f>
        <v>0</v>
      </c>
      <c r="C152" s="109">
        <f>'[1]納品書（控）'!C152:F152</f>
        <v>0</v>
      </c>
      <c r="D152" s="110"/>
      <c r="E152" s="110"/>
      <c r="F152" s="111"/>
      <c r="G152" s="95">
        <f>'[1]納品書（控）'!G152</f>
        <v>0</v>
      </c>
      <c r="H152" s="95">
        <f>'[1]納品書（控）'!H152</f>
        <v>0</v>
      </c>
      <c r="I152" s="68">
        <f t="shared" si="8"/>
        <v>0</v>
      </c>
      <c r="J152" s="31">
        <f t="shared" si="9"/>
        <v>0</v>
      </c>
      <c r="K152" s="112">
        <f>'[1]納品書（控）'!K152:M152</f>
        <v>0</v>
      </c>
      <c r="L152" s="113"/>
      <c r="M152" s="114"/>
      <c r="N152" s="97"/>
      <c r="O152" s="98"/>
      <c r="P152" s="96"/>
    </row>
    <row r="153" spans="1:16" s="75" customFormat="1" ht="25.15" customHeight="1" x14ac:dyDescent="0.15">
      <c r="A153" s="93">
        <f>'[1]納品書（控）'!A153</f>
        <v>0</v>
      </c>
      <c r="B153" s="94">
        <f>'[1]納品書（控）'!B153</f>
        <v>0</v>
      </c>
      <c r="C153" s="109">
        <f>'[1]納品書（控）'!C153:F153</f>
        <v>0</v>
      </c>
      <c r="D153" s="110"/>
      <c r="E153" s="110"/>
      <c r="F153" s="111"/>
      <c r="G153" s="95">
        <f>'[1]納品書（控）'!G153</f>
        <v>0</v>
      </c>
      <c r="H153" s="95">
        <f>'[1]納品書（控）'!H153</f>
        <v>0</v>
      </c>
      <c r="I153" s="68">
        <f t="shared" si="8"/>
        <v>0</v>
      </c>
      <c r="J153" s="31">
        <f t="shared" si="9"/>
        <v>0</v>
      </c>
      <c r="K153" s="112">
        <f>'[1]納品書（控）'!K153:M153</f>
        <v>0</v>
      </c>
      <c r="L153" s="113"/>
      <c r="M153" s="114"/>
      <c r="N153" s="97"/>
      <c r="O153" s="98"/>
      <c r="P153" s="96"/>
    </row>
    <row r="154" spans="1:16" s="75" customFormat="1" ht="25.15" customHeight="1" x14ac:dyDescent="0.15">
      <c r="A154" s="99"/>
      <c r="B154" s="90" t="s">
        <v>40</v>
      </c>
      <c r="C154" s="109"/>
      <c r="D154" s="110"/>
      <c r="E154" s="110"/>
      <c r="F154" s="111"/>
      <c r="G154" s="95"/>
      <c r="H154" s="89"/>
      <c r="I154" s="68">
        <f t="shared" si="8"/>
        <v>0</v>
      </c>
      <c r="J154" s="39">
        <f>SUM(J134:J153)</f>
        <v>0</v>
      </c>
      <c r="K154" s="112">
        <f>'[1]納品書（控）'!K154:M154</f>
        <v>0</v>
      </c>
      <c r="L154" s="113"/>
      <c r="M154" s="114"/>
      <c r="N154" s="100"/>
      <c r="O154" s="100"/>
      <c r="P154" s="100"/>
    </row>
    <row r="155" spans="1:16" ht="25.15" customHeight="1" x14ac:dyDescent="0.15">
      <c r="A155" s="115" t="s">
        <v>17</v>
      </c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</row>
    <row r="156" spans="1:16" s="75" customFormat="1" ht="20.100000000000001" customHeight="1" x14ac:dyDescent="0.15">
      <c r="A156" s="76"/>
      <c r="F156" s="79"/>
      <c r="H156" s="80"/>
      <c r="I156" s="80"/>
      <c r="J156" s="118"/>
      <c r="K156" s="118"/>
      <c r="M156" s="78"/>
      <c r="N156" s="74"/>
      <c r="O156" s="74"/>
      <c r="P156" s="74"/>
    </row>
    <row r="157" spans="1:16" s="75" customFormat="1" ht="30" customHeight="1" x14ac:dyDescent="0.15">
      <c r="A157" s="76"/>
      <c r="C157" s="119" t="str">
        <f>C126</f>
        <v>受　　領　　書</v>
      </c>
      <c r="D157" s="119"/>
      <c r="E157" s="119"/>
      <c r="F157" s="119"/>
      <c r="G157" s="119"/>
      <c r="H157" s="119"/>
      <c r="I157" s="119"/>
      <c r="J157" s="77"/>
      <c r="M157" s="78"/>
      <c r="N157" s="74"/>
      <c r="O157" s="74"/>
      <c r="P157" s="74"/>
    </row>
    <row r="158" spans="1:16" s="75" customFormat="1" ht="20.100000000000001" customHeight="1" x14ac:dyDescent="0.15">
      <c r="A158" s="76"/>
      <c r="F158" s="79"/>
      <c r="H158" s="80"/>
      <c r="I158" s="80"/>
      <c r="J158" s="120">
        <f>'[1]納品書（控）'!J158:K158</f>
        <v>0</v>
      </c>
      <c r="K158" s="120"/>
      <c r="M158" s="78"/>
      <c r="N158" s="74"/>
      <c r="O158" s="74"/>
      <c r="P158" s="74"/>
    </row>
    <row r="159" spans="1:16" s="75" customFormat="1" ht="32.450000000000003" customHeight="1" thickBot="1" x14ac:dyDescent="0.25">
      <c r="A159" s="76"/>
      <c r="B159" s="121" t="str">
        <f>B128</f>
        <v>株式会社</v>
      </c>
      <c r="C159" s="121"/>
      <c r="D159" s="122" t="s">
        <v>24</v>
      </c>
      <c r="E159" s="122"/>
      <c r="F159" s="122"/>
      <c r="G159" s="81"/>
      <c r="H159" s="79"/>
      <c r="I159" s="65" t="s">
        <v>50</v>
      </c>
      <c r="J159" s="17"/>
      <c r="K159" s="8"/>
      <c r="M159" s="78"/>
      <c r="N159" s="74"/>
      <c r="O159" s="74"/>
      <c r="P159" s="74"/>
    </row>
    <row r="160" spans="1:16" s="75" customFormat="1" ht="20.100000000000001" customHeight="1" x14ac:dyDescent="0.5">
      <c r="A160" s="76"/>
      <c r="B160" s="82"/>
      <c r="C160" s="82"/>
      <c r="D160" s="82"/>
      <c r="E160" s="82"/>
      <c r="F160" s="83"/>
      <c r="H160" s="80"/>
      <c r="I160" s="66" t="str">
        <f>$I$5</f>
        <v>〒813-0034　福岡市東区多の津４丁目5-12　</v>
      </c>
      <c r="J160" s="8"/>
      <c r="K160" s="8"/>
      <c r="M160" s="78"/>
      <c r="N160" s="74"/>
      <c r="O160" s="74"/>
      <c r="P160" s="74"/>
    </row>
    <row r="161" spans="1:16" s="75" customFormat="1" ht="23.45" customHeight="1" thickBot="1" x14ac:dyDescent="0.4">
      <c r="A161" s="76"/>
      <c r="B161" s="116" t="str">
        <f>$B$6</f>
        <v>工事名称：</v>
      </c>
      <c r="C161" s="116"/>
      <c r="D161" s="116"/>
      <c r="E161" s="116"/>
      <c r="F161" s="116"/>
      <c r="H161" s="80"/>
      <c r="I161" s="66" t="str">
        <f>$I$6</f>
        <v>TEL：092-405-9177　FAX：092-405-9178</v>
      </c>
      <c r="J161" s="8"/>
      <c r="K161" s="8"/>
      <c r="M161" s="78"/>
      <c r="N161" s="74"/>
      <c r="O161" s="74"/>
      <c r="P161" s="74"/>
    </row>
    <row r="162" spans="1:16" s="75" customFormat="1" ht="23.45" customHeight="1" thickBot="1" x14ac:dyDescent="0.4">
      <c r="A162" s="76"/>
      <c r="B162" s="116" t="str">
        <f>$B$7</f>
        <v>受渡場所：</v>
      </c>
      <c r="C162" s="116"/>
      <c r="D162" s="116"/>
      <c r="E162" s="116"/>
      <c r="F162" s="116"/>
      <c r="H162" s="80"/>
      <c r="I162" s="66" t="str">
        <f>$I$7</f>
        <v>Email：h-morimoto1118@nifty.com　</v>
      </c>
      <c r="J162" s="8"/>
      <c r="K162" s="8"/>
      <c r="M162" s="78"/>
      <c r="N162" s="74"/>
      <c r="O162" s="74"/>
      <c r="P162" s="74"/>
    </row>
    <row r="163" spans="1:16" s="75" customFormat="1" ht="20.100000000000001" customHeight="1" x14ac:dyDescent="0.5">
      <c r="A163" s="76"/>
      <c r="B163" s="84" t="str">
        <f>B132</f>
        <v>下記の通り受領いたしました。</v>
      </c>
      <c r="C163" s="85" t="s">
        <v>41</v>
      </c>
      <c r="D163" s="82">
        <f>D8</f>
        <v>0</v>
      </c>
      <c r="E163" s="82">
        <f>E8</f>
        <v>0</v>
      </c>
      <c r="F163" s="88" t="s">
        <v>45</v>
      </c>
      <c r="H163" s="79"/>
      <c r="I163" s="66" t="str">
        <f>$I$8</f>
        <v>担当者：　</v>
      </c>
      <c r="J163" s="10">
        <f>$J$8</f>
        <v>0</v>
      </c>
      <c r="K163" s="8"/>
      <c r="M163" s="78"/>
      <c r="N163" s="74"/>
      <c r="O163" s="74"/>
      <c r="P163" s="74"/>
    </row>
    <row r="164" spans="1:16" s="75" customFormat="1" ht="25.15" customHeight="1" x14ac:dyDescent="0.15">
      <c r="A164" s="89" t="s">
        <v>29</v>
      </c>
      <c r="B164" s="90" t="s">
        <v>30</v>
      </c>
      <c r="C164" s="109" t="s">
        <v>31</v>
      </c>
      <c r="D164" s="110"/>
      <c r="E164" s="110"/>
      <c r="F164" s="111"/>
      <c r="G164" s="89" t="s">
        <v>32</v>
      </c>
      <c r="H164" s="89" t="s">
        <v>33</v>
      </c>
      <c r="I164" s="91" t="s">
        <v>34</v>
      </c>
      <c r="J164" s="91" t="s">
        <v>35</v>
      </c>
      <c r="K164" s="117" t="s">
        <v>36</v>
      </c>
      <c r="L164" s="117"/>
      <c r="M164" s="117"/>
      <c r="N164" s="92" t="s">
        <v>37</v>
      </c>
      <c r="O164" s="92" t="s">
        <v>38</v>
      </c>
      <c r="P164" s="92" t="s">
        <v>39</v>
      </c>
    </row>
    <row r="165" spans="1:16" s="75" customFormat="1" ht="25.15" customHeight="1" x14ac:dyDescent="0.15">
      <c r="A165" s="93">
        <f>'[1]納品書（控）'!A165</f>
        <v>0</v>
      </c>
      <c r="B165" s="94">
        <f>'[1]納品書（控）'!B165</f>
        <v>0</v>
      </c>
      <c r="C165" s="109">
        <f>'[1]納品書（控）'!C165:F165</f>
        <v>0</v>
      </c>
      <c r="D165" s="110"/>
      <c r="E165" s="110"/>
      <c r="F165" s="111"/>
      <c r="G165" s="95">
        <f>'[1]納品書（控）'!G165</f>
        <v>0</v>
      </c>
      <c r="H165" s="95">
        <f>'[1]納品書（控）'!H165</f>
        <v>0</v>
      </c>
      <c r="I165" s="68">
        <f>ROUND(N165*1.1,-1)</f>
        <v>0</v>
      </c>
      <c r="J165" s="31">
        <f>ROUNDDOWN((G165*I165),0)</f>
        <v>0</v>
      </c>
      <c r="K165" s="112">
        <f>'[1]納品書（控）'!K165:M165</f>
        <v>0</v>
      </c>
      <c r="L165" s="113"/>
      <c r="M165" s="114"/>
      <c r="N165" s="96"/>
      <c r="O165" s="96"/>
      <c r="P165" s="96"/>
    </row>
    <row r="166" spans="1:16" s="75" customFormat="1" ht="25.15" customHeight="1" x14ac:dyDescent="0.15">
      <c r="A166" s="93">
        <f>'[1]納品書（控）'!A166</f>
        <v>0</v>
      </c>
      <c r="B166" s="94">
        <f>'[1]納品書（控）'!B166</f>
        <v>0</v>
      </c>
      <c r="C166" s="109">
        <f>'[1]納品書（控）'!C166:F166</f>
        <v>0</v>
      </c>
      <c r="D166" s="110"/>
      <c r="E166" s="110"/>
      <c r="F166" s="111"/>
      <c r="G166" s="95">
        <f>'[1]納品書（控）'!G166</f>
        <v>0</v>
      </c>
      <c r="H166" s="95">
        <f>'[1]納品書（控）'!H166</f>
        <v>0</v>
      </c>
      <c r="I166" s="68">
        <f t="shared" ref="I166:I185" si="10">ROUND(N166*1.1,-1)</f>
        <v>0</v>
      </c>
      <c r="J166" s="31">
        <f t="shared" ref="J166:J184" si="11">ROUNDDOWN((G166*I166),0)</f>
        <v>0</v>
      </c>
      <c r="K166" s="112">
        <f>'[1]納品書（控）'!K166:M166</f>
        <v>0</v>
      </c>
      <c r="L166" s="113"/>
      <c r="M166" s="114"/>
      <c r="N166" s="97"/>
      <c r="O166" s="98"/>
      <c r="P166" s="96"/>
    </row>
    <row r="167" spans="1:16" s="75" customFormat="1" ht="25.15" customHeight="1" x14ac:dyDescent="0.15">
      <c r="A167" s="93">
        <f>'[1]納品書（控）'!A167</f>
        <v>0</v>
      </c>
      <c r="B167" s="94">
        <f>'[1]納品書（控）'!B167</f>
        <v>0</v>
      </c>
      <c r="C167" s="109">
        <f>'[1]納品書（控）'!C167:F167</f>
        <v>0</v>
      </c>
      <c r="D167" s="110"/>
      <c r="E167" s="110"/>
      <c r="F167" s="111"/>
      <c r="G167" s="95">
        <f>'[1]納品書（控）'!G167</f>
        <v>0</v>
      </c>
      <c r="H167" s="95">
        <f>'[1]納品書（控）'!H167</f>
        <v>0</v>
      </c>
      <c r="I167" s="68">
        <f t="shared" si="10"/>
        <v>0</v>
      </c>
      <c r="J167" s="31">
        <f t="shared" si="11"/>
        <v>0</v>
      </c>
      <c r="K167" s="112">
        <f>'[1]納品書（控）'!K167:M167</f>
        <v>0</v>
      </c>
      <c r="L167" s="113"/>
      <c r="M167" s="114"/>
      <c r="N167" s="97"/>
      <c r="O167" s="98"/>
      <c r="P167" s="96"/>
    </row>
    <row r="168" spans="1:16" s="75" customFormat="1" ht="25.15" customHeight="1" x14ac:dyDescent="0.15">
      <c r="A168" s="93">
        <f>'[1]納品書（控）'!A168</f>
        <v>0</v>
      </c>
      <c r="B168" s="94">
        <f>'[1]納品書（控）'!B168</f>
        <v>0</v>
      </c>
      <c r="C168" s="109">
        <f>'[1]納品書（控）'!C168:F168</f>
        <v>0</v>
      </c>
      <c r="D168" s="110"/>
      <c r="E168" s="110"/>
      <c r="F168" s="111"/>
      <c r="G168" s="95">
        <f>'[1]納品書（控）'!G168</f>
        <v>0</v>
      </c>
      <c r="H168" s="95">
        <f>'[1]納品書（控）'!H168</f>
        <v>0</v>
      </c>
      <c r="I168" s="68">
        <f t="shared" si="10"/>
        <v>0</v>
      </c>
      <c r="J168" s="31">
        <f t="shared" si="11"/>
        <v>0</v>
      </c>
      <c r="K168" s="112">
        <f>'[1]納品書（控）'!K168:M168</f>
        <v>0</v>
      </c>
      <c r="L168" s="113"/>
      <c r="M168" s="114"/>
      <c r="N168" s="97"/>
      <c r="O168" s="98"/>
      <c r="P168" s="96"/>
    </row>
    <row r="169" spans="1:16" s="75" customFormat="1" ht="25.15" customHeight="1" x14ac:dyDescent="0.15">
      <c r="A169" s="93">
        <f>'[1]納品書（控）'!A169</f>
        <v>0</v>
      </c>
      <c r="B169" s="94">
        <f>'[1]納品書（控）'!B169</f>
        <v>0</v>
      </c>
      <c r="C169" s="109">
        <f>'[1]納品書（控）'!C169:F169</f>
        <v>0</v>
      </c>
      <c r="D169" s="110"/>
      <c r="E169" s="110"/>
      <c r="F169" s="111"/>
      <c r="G169" s="95">
        <f>'[1]納品書（控）'!G169</f>
        <v>0</v>
      </c>
      <c r="H169" s="95">
        <f>'[1]納品書（控）'!H169</f>
        <v>0</v>
      </c>
      <c r="I169" s="68">
        <f t="shared" si="10"/>
        <v>0</v>
      </c>
      <c r="J169" s="31">
        <f t="shared" si="11"/>
        <v>0</v>
      </c>
      <c r="K169" s="112">
        <f>'[1]納品書（控）'!K169:M169</f>
        <v>0</v>
      </c>
      <c r="L169" s="113"/>
      <c r="M169" s="114"/>
      <c r="N169" s="97"/>
      <c r="O169" s="98"/>
      <c r="P169" s="96"/>
    </row>
    <row r="170" spans="1:16" s="75" customFormat="1" ht="25.15" customHeight="1" x14ac:dyDescent="0.15">
      <c r="A170" s="93">
        <f>'[1]納品書（控）'!A170</f>
        <v>0</v>
      </c>
      <c r="B170" s="94">
        <f>'[1]納品書（控）'!B170</f>
        <v>0</v>
      </c>
      <c r="C170" s="109">
        <f>'[1]納品書（控）'!C170:F170</f>
        <v>0</v>
      </c>
      <c r="D170" s="110"/>
      <c r="E170" s="110"/>
      <c r="F170" s="111"/>
      <c r="G170" s="95">
        <f>'[1]納品書（控）'!G170</f>
        <v>0</v>
      </c>
      <c r="H170" s="95">
        <f>'[1]納品書（控）'!H170</f>
        <v>0</v>
      </c>
      <c r="I170" s="68">
        <f t="shared" si="10"/>
        <v>0</v>
      </c>
      <c r="J170" s="31">
        <f t="shared" si="11"/>
        <v>0</v>
      </c>
      <c r="K170" s="112">
        <f>'[1]納品書（控）'!K170:M170</f>
        <v>0</v>
      </c>
      <c r="L170" s="113"/>
      <c r="M170" s="114"/>
      <c r="N170" s="97"/>
      <c r="O170" s="98"/>
      <c r="P170" s="96"/>
    </row>
    <row r="171" spans="1:16" s="75" customFormat="1" ht="25.15" customHeight="1" x14ac:dyDescent="0.15">
      <c r="A171" s="93">
        <f>'[1]納品書（控）'!A171</f>
        <v>0</v>
      </c>
      <c r="B171" s="94">
        <f>'[1]納品書（控）'!B171</f>
        <v>0</v>
      </c>
      <c r="C171" s="109">
        <f>'[1]納品書（控）'!C171:F171</f>
        <v>0</v>
      </c>
      <c r="D171" s="110"/>
      <c r="E171" s="110"/>
      <c r="F171" s="111"/>
      <c r="G171" s="95">
        <f>'[1]納品書（控）'!G171</f>
        <v>0</v>
      </c>
      <c r="H171" s="95">
        <f>'[1]納品書（控）'!H171</f>
        <v>0</v>
      </c>
      <c r="I171" s="68">
        <f t="shared" si="10"/>
        <v>0</v>
      </c>
      <c r="J171" s="31">
        <f t="shared" si="11"/>
        <v>0</v>
      </c>
      <c r="K171" s="112">
        <f>'[1]納品書（控）'!K171:M171</f>
        <v>0</v>
      </c>
      <c r="L171" s="113"/>
      <c r="M171" s="114"/>
      <c r="N171" s="97"/>
      <c r="O171" s="98"/>
      <c r="P171" s="96"/>
    </row>
    <row r="172" spans="1:16" s="75" customFormat="1" ht="25.15" customHeight="1" x14ac:dyDescent="0.15">
      <c r="A172" s="93">
        <f>'[1]納品書（控）'!A172</f>
        <v>0</v>
      </c>
      <c r="B172" s="94">
        <f>'[1]納品書（控）'!B172</f>
        <v>0</v>
      </c>
      <c r="C172" s="109">
        <f>'[1]納品書（控）'!C172:F172</f>
        <v>0</v>
      </c>
      <c r="D172" s="110"/>
      <c r="E172" s="110"/>
      <c r="F172" s="111"/>
      <c r="G172" s="95">
        <f>'[1]納品書（控）'!G172</f>
        <v>0</v>
      </c>
      <c r="H172" s="95">
        <f>'[1]納品書（控）'!H172</f>
        <v>0</v>
      </c>
      <c r="I172" s="68">
        <f t="shared" si="10"/>
        <v>0</v>
      </c>
      <c r="J172" s="31">
        <f t="shared" si="11"/>
        <v>0</v>
      </c>
      <c r="K172" s="112">
        <f>'[1]納品書（控）'!K172:M172</f>
        <v>0</v>
      </c>
      <c r="L172" s="113"/>
      <c r="M172" s="114"/>
      <c r="N172" s="97"/>
      <c r="O172" s="98"/>
      <c r="P172" s="96"/>
    </row>
    <row r="173" spans="1:16" s="75" customFormat="1" ht="25.15" customHeight="1" x14ac:dyDescent="0.15">
      <c r="A173" s="93">
        <f>'[1]納品書（控）'!A173</f>
        <v>0</v>
      </c>
      <c r="B173" s="94">
        <f>'[1]納品書（控）'!B173</f>
        <v>0</v>
      </c>
      <c r="C173" s="109">
        <f>'[1]納品書（控）'!C173:F173</f>
        <v>0</v>
      </c>
      <c r="D173" s="110"/>
      <c r="E173" s="110"/>
      <c r="F173" s="111"/>
      <c r="G173" s="95">
        <f>'[1]納品書（控）'!G173</f>
        <v>0</v>
      </c>
      <c r="H173" s="95">
        <f>'[1]納品書（控）'!H173</f>
        <v>0</v>
      </c>
      <c r="I173" s="68">
        <f t="shared" si="10"/>
        <v>0</v>
      </c>
      <c r="J173" s="31">
        <f t="shared" si="11"/>
        <v>0</v>
      </c>
      <c r="K173" s="112">
        <f>'[1]納品書（控）'!K173:M173</f>
        <v>0</v>
      </c>
      <c r="L173" s="113"/>
      <c r="M173" s="114"/>
      <c r="N173" s="97"/>
      <c r="O173" s="98"/>
      <c r="P173" s="96"/>
    </row>
    <row r="174" spans="1:16" s="75" customFormat="1" ht="25.15" customHeight="1" x14ac:dyDescent="0.15">
      <c r="A174" s="93">
        <f>'[1]納品書（控）'!A174</f>
        <v>0</v>
      </c>
      <c r="B174" s="94">
        <f>'[1]納品書（控）'!B174</f>
        <v>0</v>
      </c>
      <c r="C174" s="109">
        <f>'[1]納品書（控）'!C174:F174</f>
        <v>0</v>
      </c>
      <c r="D174" s="110"/>
      <c r="E174" s="110"/>
      <c r="F174" s="111"/>
      <c r="G174" s="95">
        <f>'[1]納品書（控）'!G174</f>
        <v>0</v>
      </c>
      <c r="H174" s="95">
        <f>'[1]納品書（控）'!H174</f>
        <v>0</v>
      </c>
      <c r="I174" s="68">
        <f t="shared" si="10"/>
        <v>0</v>
      </c>
      <c r="J174" s="31">
        <f t="shared" si="11"/>
        <v>0</v>
      </c>
      <c r="K174" s="112">
        <f>'[1]納品書（控）'!K174:M174</f>
        <v>0</v>
      </c>
      <c r="L174" s="113"/>
      <c r="M174" s="114"/>
      <c r="N174" s="97"/>
      <c r="O174" s="98"/>
      <c r="P174" s="96"/>
    </row>
    <row r="175" spans="1:16" s="75" customFormat="1" ht="25.15" customHeight="1" x14ac:dyDescent="0.15">
      <c r="A175" s="93">
        <f>'[1]納品書（控）'!A175</f>
        <v>0</v>
      </c>
      <c r="B175" s="94">
        <f>'[1]納品書（控）'!B175</f>
        <v>0</v>
      </c>
      <c r="C175" s="109">
        <f>'[1]納品書（控）'!C175:F175</f>
        <v>0</v>
      </c>
      <c r="D175" s="110"/>
      <c r="E175" s="110"/>
      <c r="F175" s="111"/>
      <c r="G175" s="95">
        <f>'[1]納品書（控）'!G175</f>
        <v>0</v>
      </c>
      <c r="H175" s="95">
        <f>'[1]納品書（控）'!H175</f>
        <v>0</v>
      </c>
      <c r="I175" s="68">
        <f t="shared" si="10"/>
        <v>0</v>
      </c>
      <c r="J175" s="31">
        <f t="shared" si="11"/>
        <v>0</v>
      </c>
      <c r="K175" s="112">
        <f>'[1]納品書（控）'!K175:M175</f>
        <v>0</v>
      </c>
      <c r="L175" s="113"/>
      <c r="M175" s="114"/>
      <c r="N175" s="97"/>
      <c r="O175" s="98"/>
      <c r="P175" s="96"/>
    </row>
    <row r="176" spans="1:16" s="75" customFormat="1" ht="25.15" customHeight="1" x14ac:dyDescent="0.15">
      <c r="A176" s="93">
        <f>'[1]納品書（控）'!A176</f>
        <v>0</v>
      </c>
      <c r="B176" s="94">
        <f>'[1]納品書（控）'!B176</f>
        <v>0</v>
      </c>
      <c r="C176" s="109">
        <f>'[1]納品書（控）'!C176:F176</f>
        <v>0</v>
      </c>
      <c r="D176" s="110"/>
      <c r="E176" s="110"/>
      <c r="F176" s="111"/>
      <c r="G176" s="95">
        <f>'[1]納品書（控）'!G176</f>
        <v>0</v>
      </c>
      <c r="H176" s="95">
        <f>'[1]納品書（控）'!H176</f>
        <v>0</v>
      </c>
      <c r="I176" s="68">
        <f t="shared" si="10"/>
        <v>0</v>
      </c>
      <c r="J176" s="31">
        <f t="shared" si="11"/>
        <v>0</v>
      </c>
      <c r="K176" s="112">
        <f>'[1]納品書（控）'!K176:M176</f>
        <v>0</v>
      </c>
      <c r="L176" s="113"/>
      <c r="M176" s="114"/>
      <c r="N176" s="97"/>
      <c r="O176" s="98"/>
      <c r="P176" s="96"/>
    </row>
    <row r="177" spans="1:16" s="75" customFormat="1" ht="25.15" customHeight="1" x14ac:dyDescent="0.15">
      <c r="A177" s="93">
        <f>'[1]納品書（控）'!A177</f>
        <v>0</v>
      </c>
      <c r="B177" s="94">
        <f>'[1]納品書（控）'!B177</f>
        <v>0</v>
      </c>
      <c r="C177" s="109">
        <f>'[1]納品書（控）'!C177:F177</f>
        <v>0</v>
      </c>
      <c r="D177" s="110"/>
      <c r="E177" s="110"/>
      <c r="F177" s="111"/>
      <c r="G177" s="95">
        <f>'[1]納品書（控）'!G177</f>
        <v>0</v>
      </c>
      <c r="H177" s="95">
        <f>'[1]納品書（控）'!H177</f>
        <v>0</v>
      </c>
      <c r="I177" s="68">
        <f t="shared" si="10"/>
        <v>0</v>
      </c>
      <c r="J177" s="31">
        <f t="shared" si="11"/>
        <v>0</v>
      </c>
      <c r="K177" s="112">
        <f>'[1]納品書（控）'!K177:M177</f>
        <v>0</v>
      </c>
      <c r="L177" s="113"/>
      <c r="M177" s="114"/>
      <c r="N177" s="97"/>
      <c r="O177" s="98"/>
      <c r="P177" s="96"/>
    </row>
    <row r="178" spans="1:16" s="75" customFormat="1" ht="25.15" customHeight="1" x14ac:dyDescent="0.15">
      <c r="A178" s="93">
        <f>'[1]納品書（控）'!A178</f>
        <v>0</v>
      </c>
      <c r="B178" s="94">
        <f>'[1]納品書（控）'!B178</f>
        <v>0</v>
      </c>
      <c r="C178" s="109">
        <f>'[1]納品書（控）'!C178:F178</f>
        <v>0</v>
      </c>
      <c r="D178" s="110"/>
      <c r="E178" s="110"/>
      <c r="F178" s="111"/>
      <c r="G178" s="95">
        <f>'[1]納品書（控）'!G178</f>
        <v>0</v>
      </c>
      <c r="H178" s="95">
        <f>'[1]納品書（控）'!H178</f>
        <v>0</v>
      </c>
      <c r="I178" s="68">
        <f t="shared" si="10"/>
        <v>0</v>
      </c>
      <c r="J178" s="31">
        <f t="shared" si="11"/>
        <v>0</v>
      </c>
      <c r="K178" s="112">
        <f>'[1]納品書（控）'!K178:M178</f>
        <v>0</v>
      </c>
      <c r="L178" s="113"/>
      <c r="M178" s="114"/>
      <c r="N178" s="97"/>
      <c r="O178" s="98"/>
      <c r="P178" s="96"/>
    </row>
    <row r="179" spans="1:16" s="75" customFormat="1" ht="25.15" customHeight="1" x14ac:dyDescent="0.15">
      <c r="A179" s="93">
        <f>'[1]納品書（控）'!A179</f>
        <v>0</v>
      </c>
      <c r="B179" s="94">
        <f>'[1]納品書（控）'!B179</f>
        <v>0</v>
      </c>
      <c r="C179" s="109">
        <f>'[1]納品書（控）'!C179:F179</f>
        <v>0</v>
      </c>
      <c r="D179" s="110"/>
      <c r="E179" s="110"/>
      <c r="F179" s="111"/>
      <c r="G179" s="95">
        <f>'[1]納品書（控）'!G179</f>
        <v>0</v>
      </c>
      <c r="H179" s="95">
        <f>'[1]納品書（控）'!H179</f>
        <v>0</v>
      </c>
      <c r="I179" s="68">
        <f t="shared" si="10"/>
        <v>0</v>
      </c>
      <c r="J179" s="31">
        <f t="shared" si="11"/>
        <v>0</v>
      </c>
      <c r="K179" s="112">
        <f>'[1]納品書（控）'!K179:M179</f>
        <v>0</v>
      </c>
      <c r="L179" s="113"/>
      <c r="M179" s="114"/>
      <c r="N179" s="97"/>
      <c r="O179" s="98"/>
      <c r="P179" s="96"/>
    </row>
    <row r="180" spans="1:16" s="75" customFormat="1" ht="25.15" customHeight="1" x14ac:dyDescent="0.15">
      <c r="A180" s="93">
        <f>'[1]納品書（控）'!A180</f>
        <v>0</v>
      </c>
      <c r="B180" s="94">
        <f>'[1]納品書（控）'!B180</f>
        <v>0</v>
      </c>
      <c r="C180" s="109">
        <f>'[1]納品書（控）'!C180:F180</f>
        <v>0</v>
      </c>
      <c r="D180" s="110"/>
      <c r="E180" s="110"/>
      <c r="F180" s="111"/>
      <c r="G180" s="95">
        <f>'[1]納品書（控）'!G180</f>
        <v>0</v>
      </c>
      <c r="H180" s="95">
        <f>'[1]納品書（控）'!H180</f>
        <v>0</v>
      </c>
      <c r="I180" s="68">
        <f t="shared" si="10"/>
        <v>0</v>
      </c>
      <c r="J180" s="31">
        <f t="shared" si="11"/>
        <v>0</v>
      </c>
      <c r="K180" s="112">
        <f>'[1]納品書（控）'!K180:M180</f>
        <v>0</v>
      </c>
      <c r="L180" s="113"/>
      <c r="M180" s="114"/>
      <c r="N180" s="97"/>
      <c r="O180" s="98"/>
      <c r="P180" s="96"/>
    </row>
    <row r="181" spans="1:16" s="75" customFormat="1" ht="25.15" customHeight="1" x14ac:dyDescent="0.15">
      <c r="A181" s="93">
        <f>'[1]納品書（控）'!A181</f>
        <v>0</v>
      </c>
      <c r="B181" s="94">
        <f>'[1]納品書（控）'!B181</f>
        <v>0</v>
      </c>
      <c r="C181" s="109">
        <f>'[1]納品書（控）'!C181:F181</f>
        <v>0</v>
      </c>
      <c r="D181" s="110"/>
      <c r="E181" s="110"/>
      <c r="F181" s="111"/>
      <c r="G181" s="95">
        <f>'[1]納品書（控）'!G181</f>
        <v>0</v>
      </c>
      <c r="H181" s="95">
        <f>'[1]納品書（控）'!H181</f>
        <v>0</v>
      </c>
      <c r="I181" s="68">
        <f t="shared" si="10"/>
        <v>0</v>
      </c>
      <c r="J181" s="31">
        <f t="shared" si="11"/>
        <v>0</v>
      </c>
      <c r="K181" s="112">
        <f>'[1]納品書（控）'!K181:M181</f>
        <v>0</v>
      </c>
      <c r="L181" s="113"/>
      <c r="M181" s="114"/>
      <c r="N181" s="97"/>
      <c r="O181" s="98"/>
      <c r="P181" s="96"/>
    </row>
    <row r="182" spans="1:16" s="75" customFormat="1" ht="25.15" customHeight="1" x14ac:dyDescent="0.15">
      <c r="A182" s="93">
        <f>'[1]納品書（控）'!A182</f>
        <v>0</v>
      </c>
      <c r="B182" s="94">
        <f>'[1]納品書（控）'!B182</f>
        <v>0</v>
      </c>
      <c r="C182" s="109">
        <f>'[1]納品書（控）'!C182:F182</f>
        <v>0</v>
      </c>
      <c r="D182" s="110"/>
      <c r="E182" s="110"/>
      <c r="F182" s="111"/>
      <c r="G182" s="95">
        <f>'[1]納品書（控）'!G182</f>
        <v>0</v>
      </c>
      <c r="H182" s="95">
        <f>'[1]納品書（控）'!H182</f>
        <v>0</v>
      </c>
      <c r="I182" s="68">
        <f t="shared" si="10"/>
        <v>0</v>
      </c>
      <c r="J182" s="31">
        <f t="shared" si="11"/>
        <v>0</v>
      </c>
      <c r="K182" s="112">
        <f>'[1]納品書（控）'!K182:M182</f>
        <v>0</v>
      </c>
      <c r="L182" s="113"/>
      <c r="M182" s="114"/>
      <c r="N182" s="97"/>
      <c r="O182" s="98"/>
      <c r="P182" s="96"/>
    </row>
    <row r="183" spans="1:16" s="75" customFormat="1" ht="25.15" customHeight="1" x14ac:dyDescent="0.15">
      <c r="A183" s="93">
        <f>'[1]納品書（控）'!A183</f>
        <v>0</v>
      </c>
      <c r="B183" s="94">
        <f>'[1]納品書（控）'!B183</f>
        <v>0</v>
      </c>
      <c r="C183" s="109">
        <f>'[1]納品書（控）'!C183:F183</f>
        <v>0</v>
      </c>
      <c r="D183" s="110"/>
      <c r="E183" s="110"/>
      <c r="F183" s="111"/>
      <c r="G183" s="95">
        <f>'[1]納品書（控）'!G183</f>
        <v>0</v>
      </c>
      <c r="H183" s="95">
        <f>'[1]納品書（控）'!H183</f>
        <v>0</v>
      </c>
      <c r="I183" s="68">
        <f t="shared" si="10"/>
        <v>0</v>
      </c>
      <c r="J183" s="31">
        <f t="shared" si="11"/>
        <v>0</v>
      </c>
      <c r="K183" s="112">
        <f>'[1]納品書（控）'!K183:M183</f>
        <v>0</v>
      </c>
      <c r="L183" s="113"/>
      <c r="M183" s="114"/>
      <c r="N183" s="97"/>
      <c r="O183" s="98"/>
      <c r="P183" s="96"/>
    </row>
    <row r="184" spans="1:16" s="75" customFormat="1" ht="25.15" customHeight="1" x14ac:dyDescent="0.15">
      <c r="A184" s="93">
        <f>'[1]納品書（控）'!A184</f>
        <v>0</v>
      </c>
      <c r="B184" s="94">
        <f>'[1]納品書（控）'!B184</f>
        <v>0</v>
      </c>
      <c r="C184" s="109">
        <f>'[1]納品書（控）'!C184:F184</f>
        <v>0</v>
      </c>
      <c r="D184" s="110"/>
      <c r="E184" s="110"/>
      <c r="F184" s="111"/>
      <c r="G184" s="95">
        <f>'[1]納品書（控）'!G184</f>
        <v>0</v>
      </c>
      <c r="H184" s="95">
        <f>'[1]納品書（控）'!H184</f>
        <v>0</v>
      </c>
      <c r="I184" s="68">
        <f t="shared" si="10"/>
        <v>0</v>
      </c>
      <c r="J184" s="31">
        <f t="shared" si="11"/>
        <v>0</v>
      </c>
      <c r="K184" s="112">
        <f>'[1]納品書（控）'!K184:M184</f>
        <v>0</v>
      </c>
      <c r="L184" s="113"/>
      <c r="M184" s="114"/>
      <c r="N184" s="97"/>
      <c r="O184" s="98"/>
      <c r="P184" s="96"/>
    </row>
    <row r="185" spans="1:16" s="75" customFormat="1" ht="25.15" customHeight="1" x14ac:dyDescent="0.15">
      <c r="A185" s="99"/>
      <c r="B185" s="90" t="s">
        <v>40</v>
      </c>
      <c r="C185" s="109"/>
      <c r="D185" s="110"/>
      <c r="E185" s="110"/>
      <c r="F185" s="111"/>
      <c r="G185" s="95"/>
      <c r="H185" s="89"/>
      <c r="I185" s="68">
        <f t="shared" si="10"/>
        <v>0</v>
      </c>
      <c r="J185" s="39">
        <f>SUM(J165:J184)</f>
        <v>0</v>
      </c>
      <c r="K185" s="112">
        <f>'[1]納品書（控）'!K185:M185</f>
        <v>0</v>
      </c>
      <c r="L185" s="113"/>
      <c r="M185" s="114"/>
      <c r="N185" s="100"/>
      <c r="O185" s="100"/>
      <c r="P185" s="100"/>
    </row>
    <row r="186" spans="1:16" ht="25.15" customHeight="1" x14ac:dyDescent="0.15">
      <c r="A186" s="115" t="s">
        <v>17</v>
      </c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</row>
    <row r="187" spans="1:16" s="75" customFormat="1" ht="20.100000000000001" customHeight="1" x14ac:dyDescent="0.15">
      <c r="A187" s="76"/>
      <c r="F187" s="79"/>
      <c r="H187" s="80"/>
      <c r="I187" s="80"/>
      <c r="J187" s="118"/>
      <c r="K187" s="118"/>
      <c r="M187" s="78"/>
      <c r="N187" s="74"/>
      <c r="O187" s="74"/>
      <c r="P187" s="74"/>
    </row>
    <row r="188" spans="1:16" s="75" customFormat="1" ht="30" customHeight="1" x14ac:dyDescent="0.15">
      <c r="A188" s="76"/>
      <c r="C188" s="119" t="str">
        <f>C157</f>
        <v>受　　領　　書</v>
      </c>
      <c r="D188" s="119"/>
      <c r="E188" s="119"/>
      <c r="F188" s="119"/>
      <c r="G188" s="119"/>
      <c r="H188" s="119"/>
      <c r="I188" s="119"/>
      <c r="J188" s="77"/>
      <c r="M188" s="78"/>
      <c r="N188" s="74"/>
      <c r="O188" s="74"/>
      <c r="P188" s="74"/>
    </row>
    <row r="189" spans="1:16" s="75" customFormat="1" ht="20.100000000000001" customHeight="1" x14ac:dyDescent="0.15">
      <c r="A189" s="76"/>
      <c r="F189" s="79"/>
      <c r="H189" s="80"/>
      <c r="I189" s="80"/>
      <c r="J189" s="120">
        <f>'[1]納品書（控）'!J189:K189</f>
        <v>0</v>
      </c>
      <c r="K189" s="120"/>
      <c r="M189" s="78"/>
      <c r="N189" s="74"/>
      <c r="O189" s="74"/>
      <c r="P189" s="74"/>
    </row>
    <row r="190" spans="1:16" s="75" customFormat="1" ht="32.450000000000003" customHeight="1" thickBot="1" x14ac:dyDescent="0.25">
      <c r="A190" s="76"/>
      <c r="B190" s="121" t="str">
        <f>B159</f>
        <v>株式会社</v>
      </c>
      <c r="C190" s="121"/>
      <c r="D190" s="122" t="s">
        <v>24</v>
      </c>
      <c r="E190" s="122"/>
      <c r="F190" s="122"/>
      <c r="G190" s="81"/>
      <c r="H190" s="79"/>
      <c r="I190" s="65" t="s">
        <v>50</v>
      </c>
      <c r="J190" s="17"/>
      <c r="K190" s="8"/>
      <c r="M190" s="78"/>
      <c r="N190" s="74"/>
      <c r="O190" s="74"/>
      <c r="P190" s="74"/>
    </row>
    <row r="191" spans="1:16" s="75" customFormat="1" ht="20.100000000000001" customHeight="1" x14ac:dyDescent="0.5">
      <c r="A191" s="76"/>
      <c r="B191" s="82"/>
      <c r="C191" s="82"/>
      <c r="D191" s="82"/>
      <c r="E191" s="82"/>
      <c r="F191" s="83"/>
      <c r="H191" s="80"/>
      <c r="I191" s="66" t="str">
        <f>$I$5</f>
        <v>〒813-0034　福岡市東区多の津４丁目5-12　</v>
      </c>
      <c r="J191" s="8"/>
      <c r="K191" s="8"/>
      <c r="M191" s="78"/>
      <c r="N191" s="74"/>
      <c r="O191" s="74"/>
      <c r="P191" s="74"/>
    </row>
    <row r="192" spans="1:16" s="75" customFormat="1" ht="23.45" customHeight="1" thickBot="1" x14ac:dyDescent="0.4">
      <c r="A192" s="76"/>
      <c r="B192" s="116" t="str">
        <f>$B$6</f>
        <v>工事名称：</v>
      </c>
      <c r="C192" s="116"/>
      <c r="D192" s="116"/>
      <c r="E192" s="116"/>
      <c r="F192" s="116"/>
      <c r="H192" s="80"/>
      <c r="I192" s="66" t="str">
        <f>$I$6</f>
        <v>TEL：092-405-9177　FAX：092-405-9178</v>
      </c>
      <c r="J192" s="8"/>
      <c r="K192" s="8"/>
      <c r="M192" s="78"/>
      <c r="N192" s="74"/>
      <c r="O192" s="74"/>
      <c r="P192" s="74"/>
    </row>
    <row r="193" spans="1:16" s="75" customFormat="1" ht="23.45" customHeight="1" thickBot="1" x14ac:dyDescent="0.4">
      <c r="A193" s="76"/>
      <c r="B193" s="116" t="str">
        <f>$B$7</f>
        <v>受渡場所：</v>
      </c>
      <c r="C193" s="116"/>
      <c r="D193" s="116"/>
      <c r="E193" s="116"/>
      <c r="F193" s="116"/>
      <c r="H193" s="80"/>
      <c r="I193" s="66" t="str">
        <f>$I$7</f>
        <v>Email：h-morimoto1118@nifty.com　</v>
      </c>
      <c r="J193" s="8"/>
      <c r="K193" s="8"/>
      <c r="M193" s="78"/>
      <c r="N193" s="74"/>
      <c r="O193" s="74"/>
      <c r="P193" s="74"/>
    </row>
    <row r="194" spans="1:16" s="75" customFormat="1" ht="20.100000000000001" customHeight="1" x14ac:dyDescent="0.5">
      <c r="A194" s="76"/>
      <c r="B194" s="84" t="str">
        <f>B163</f>
        <v>下記の通り受領いたしました。</v>
      </c>
      <c r="C194" s="85" t="s">
        <v>41</v>
      </c>
      <c r="D194" s="82">
        <f>D8</f>
        <v>0</v>
      </c>
      <c r="E194" s="82">
        <f>E8</f>
        <v>0</v>
      </c>
      <c r="F194" s="88" t="s">
        <v>46</v>
      </c>
      <c r="H194" s="79"/>
      <c r="I194" s="66" t="str">
        <f>$I$8</f>
        <v>担当者：　</v>
      </c>
      <c r="J194" s="10">
        <f>$J$8</f>
        <v>0</v>
      </c>
      <c r="K194" s="8"/>
      <c r="M194" s="78"/>
      <c r="N194" s="74"/>
      <c r="O194" s="74"/>
      <c r="P194" s="74"/>
    </row>
    <row r="195" spans="1:16" s="75" customFormat="1" ht="25.15" customHeight="1" x14ac:dyDescent="0.15">
      <c r="A195" s="89" t="s">
        <v>29</v>
      </c>
      <c r="B195" s="90" t="s">
        <v>30</v>
      </c>
      <c r="C195" s="109" t="s">
        <v>31</v>
      </c>
      <c r="D195" s="110"/>
      <c r="E195" s="110"/>
      <c r="F195" s="111"/>
      <c r="G195" s="89" t="s">
        <v>32</v>
      </c>
      <c r="H195" s="89" t="s">
        <v>33</v>
      </c>
      <c r="I195" s="91" t="s">
        <v>34</v>
      </c>
      <c r="J195" s="91" t="s">
        <v>35</v>
      </c>
      <c r="K195" s="117" t="s">
        <v>36</v>
      </c>
      <c r="L195" s="117"/>
      <c r="M195" s="117"/>
      <c r="N195" s="92" t="s">
        <v>37</v>
      </c>
      <c r="O195" s="92" t="s">
        <v>38</v>
      </c>
      <c r="P195" s="92" t="s">
        <v>39</v>
      </c>
    </row>
    <row r="196" spans="1:16" s="75" customFormat="1" ht="25.15" customHeight="1" x14ac:dyDescent="0.15">
      <c r="A196" s="93">
        <f>'[1]納品書（控）'!A196</f>
        <v>0</v>
      </c>
      <c r="B196" s="94">
        <f>'[1]納品書（控）'!B196</f>
        <v>0</v>
      </c>
      <c r="C196" s="109">
        <f>'[1]納品書（控）'!C196:F196</f>
        <v>0</v>
      </c>
      <c r="D196" s="110"/>
      <c r="E196" s="110"/>
      <c r="F196" s="111"/>
      <c r="G196" s="95">
        <f>'[1]納品書（控）'!G196</f>
        <v>0</v>
      </c>
      <c r="H196" s="95">
        <f>'[1]納品書（控）'!H196</f>
        <v>0</v>
      </c>
      <c r="I196" s="68">
        <f>ROUND(N196*1.1,-1)</f>
        <v>0</v>
      </c>
      <c r="J196" s="31">
        <f>ROUNDDOWN((G196*I196),0)</f>
        <v>0</v>
      </c>
      <c r="K196" s="112">
        <f>'[1]納品書（控）'!K196:M196</f>
        <v>0</v>
      </c>
      <c r="L196" s="113"/>
      <c r="M196" s="114"/>
      <c r="N196" s="96"/>
      <c r="O196" s="96"/>
      <c r="P196" s="96"/>
    </row>
    <row r="197" spans="1:16" s="75" customFormat="1" ht="25.15" customHeight="1" x14ac:dyDescent="0.15">
      <c r="A197" s="93">
        <f>'[1]納品書（控）'!A197</f>
        <v>0</v>
      </c>
      <c r="B197" s="94">
        <f>'[1]納品書（控）'!B197</f>
        <v>0</v>
      </c>
      <c r="C197" s="109">
        <f>'[1]納品書（控）'!C197:F197</f>
        <v>0</v>
      </c>
      <c r="D197" s="110"/>
      <c r="E197" s="110"/>
      <c r="F197" s="111"/>
      <c r="G197" s="95">
        <f>'[1]納品書（控）'!G197</f>
        <v>0</v>
      </c>
      <c r="H197" s="95">
        <f>'[1]納品書（控）'!H197</f>
        <v>0</v>
      </c>
      <c r="I197" s="68">
        <f t="shared" ref="I197:I216" si="12">ROUND(N197*1.1,-1)</f>
        <v>0</v>
      </c>
      <c r="J197" s="31">
        <f t="shared" ref="J197:J215" si="13">ROUNDDOWN((G197*I197),0)</f>
        <v>0</v>
      </c>
      <c r="K197" s="112">
        <f>'[1]納品書（控）'!K197:M197</f>
        <v>0</v>
      </c>
      <c r="L197" s="113"/>
      <c r="M197" s="114"/>
      <c r="N197" s="97"/>
      <c r="O197" s="98"/>
      <c r="P197" s="96"/>
    </row>
    <row r="198" spans="1:16" s="75" customFormat="1" ht="25.15" customHeight="1" x14ac:dyDescent="0.15">
      <c r="A198" s="93">
        <f>'[1]納品書（控）'!A198</f>
        <v>0</v>
      </c>
      <c r="B198" s="94">
        <f>'[1]納品書（控）'!B198</f>
        <v>0</v>
      </c>
      <c r="C198" s="109">
        <f>'[1]納品書（控）'!C198:F198</f>
        <v>0</v>
      </c>
      <c r="D198" s="110"/>
      <c r="E198" s="110"/>
      <c r="F198" s="111"/>
      <c r="G198" s="95">
        <f>'[1]納品書（控）'!G198</f>
        <v>0</v>
      </c>
      <c r="H198" s="95">
        <f>'[1]納品書（控）'!H198</f>
        <v>0</v>
      </c>
      <c r="I198" s="68">
        <f t="shared" si="12"/>
        <v>0</v>
      </c>
      <c r="J198" s="31">
        <f t="shared" si="13"/>
        <v>0</v>
      </c>
      <c r="K198" s="112">
        <f>'[1]納品書（控）'!K198:M198</f>
        <v>0</v>
      </c>
      <c r="L198" s="113"/>
      <c r="M198" s="114"/>
      <c r="N198" s="97"/>
      <c r="O198" s="98"/>
      <c r="P198" s="96"/>
    </row>
    <row r="199" spans="1:16" s="75" customFormat="1" ht="25.15" customHeight="1" x14ac:dyDescent="0.15">
      <c r="A199" s="93">
        <f>'[1]納品書（控）'!A199</f>
        <v>0</v>
      </c>
      <c r="B199" s="94">
        <f>'[1]納品書（控）'!B199</f>
        <v>0</v>
      </c>
      <c r="C199" s="109">
        <f>'[1]納品書（控）'!C199:F199</f>
        <v>0</v>
      </c>
      <c r="D199" s="110"/>
      <c r="E199" s="110"/>
      <c r="F199" s="111"/>
      <c r="G199" s="95">
        <f>'[1]納品書（控）'!G199</f>
        <v>0</v>
      </c>
      <c r="H199" s="95">
        <f>'[1]納品書（控）'!H199</f>
        <v>0</v>
      </c>
      <c r="I199" s="68">
        <f t="shared" si="12"/>
        <v>0</v>
      </c>
      <c r="J199" s="31">
        <f t="shared" si="13"/>
        <v>0</v>
      </c>
      <c r="K199" s="112">
        <f>'[1]納品書（控）'!K199:M199</f>
        <v>0</v>
      </c>
      <c r="L199" s="113"/>
      <c r="M199" s="114"/>
      <c r="N199" s="97"/>
      <c r="O199" s="98"/>
      <c r="P199" s="96"/>
    </row>
    <row r="200" spans="1:16" s="75" customFormat="1" ht="25.15" customHeight="1" x14ac:dyDescent="0.15">
      <c r="A200" s="93">
        <f>'[1]納品書（控）'!A200</f>
        <v>0</v>
      </c>
      <c r="B200" s="94">
        <f>'[1]納品書（控）'!B200</f>
        <v>0</v>
      </c>
      <c r="C200" s="109">
        <f>'[1]納品書（控）'!C200:F200</f>
        <v>0</v>
      </c>
      <c r="D200" s="110"/>
      <c r="E200" s="110"/>
      <c r="F200" s="111"/>
      <c r="G200" s="95">
        <f>'[1]納品書（控）'!G200</f>
        <v>0</v>
      </c>
      <c r="H200" s="95">
        <f>'[1]納品書（控）'!H200</f>
        <v>0</v>
      </c>
      <c r="I200" s="68">
        <f t="shared" si="12"/>
        <v>0</v>
      </c>
      <c r="J200" s="31">
        <f t="shared" si="13"/>
        <v>0</v>
      </c>
      <c r="K200" s="112">
        <f>'[1]納品書（控）'!K200:M200</f>
        <v>0</v>
      </c>
      <c r="L200" s="113"/>
      <c r="M200" s="114"/>
      <c r="N200" s="97"/>
      <c r="O200" s="98"/>
      <c r="P200" s="96"/>
    </row>
    <row r="201" spans="1:16" s="75" customFormat="1" ht="25.15" customHeight="1" x14ac:dyDescent="0.15">
      <c r="A201" s="93">
        <f>'[1]納品書（控）'!A201</f>
        <v>0</v>
      </c>
      <c r="B201" s="94">
        <f>'[1]納品書（控）'!B201</f>
        <v>0</v>
      </c>
      <c r="C201" s="109">
        <f>'[1]納品書（控）'!C201:F201</f>
        <v>0</v>
      </c>
      <c r="D201" s="110"/>
      <c r="E201" s="110"/>
      <c r="F201" s="111"/>
      <c r="G201" s="95">
        <f>'[1]納品書（控）'!G201</f>
        <v>0</v>
      </c>
      <c r="H201" s="95">
        <f>'[1]納品書（控）'!H201</f>
        <v>0</v>
      </c>
      <c r="I201" s="68">
        <f t="shared" si="12"/>
        <v>0</v>
      </c>
      <c r="J201" s="31">
        <f t="shared" si="13"/>
        <v>0</v>
      </c>
      <c r="K201" s="112">
        <f>'[1]納品書（控）'!K201:M201</f>
        <v>0</v>
      </c>
      <c r="L201" s="113"/>
      <c r="M201" s="114"/>
      <c r="N201" s="97"/>
      <c r="O201" s="98"/>
      <c r="P201" s="96"/>
    </row>
    <row r="202" spans="1:16" s="75" customFormat="1" ht="25.15" customHeight="1" x14ac:dyDescent="0.15">
      <c r="A202" s="93">
        <f>'[1]納品書（控）'!A202</f>
        <v>0</v>
      </c>
      <c r="B202" s="94">
        <f>'[1]納品書（控）'!B202</f>
        <v>0</v>
      </c>
      <c r="C202" s="109">
        <f>'[1]納品書（控）'!C202:F202</f>
        <v>0</v>
      </c>
      <c r="D202" s="110"/>
      <c r="E202" s="110"/>
      <c r="F202" s="111"/>
      <c r="G202" s="95">
        <f>'[1]納品書（控）'!G202</f>
        <v>0</v>
      </c>
      <c r="H202" s="95">
        <f>'[1]納品書（控）'!H202</f>
        <v>0</v>
      </c>
      <c r="I202" s="68">
        <f t="shared" si="12"/>
        <v>0</v>
      </c>
      <c r="J202" s="31">
        <f t="shared" si="13"/>
        <v>0</v>
      </c>
      <c r="K202" s="112">
        <f>'[1]納品書（控）'!K202:M202</f>
        <v>0</v>
      </c>
      <c r="L202" s="113"/>
      <c r="M202" s="114"/>
      <c r="N202" s="97"/>
      <c r="O202" s="98"/>
      <c r="P202" s="96"/>
    </row>
    <row r="203" spans="1:16" s="75" customFormat="1" ht="25.15" customHeight="1" x14ac:dyDescent="0.15">
      <c r="A203" s="93">
        <f>'[1]納品書（控）'!A203</f>
        <v>0</v>
      </c>
      <c r="B203" s="94">
        <f>'[1]納品書（控）'!B203</f>
        <v>0</v>
      </c>
      <c r="C203" s="109">
        <f>'[1]納品書（控）'!C203:F203</f>
        <v>0</v>
      </c>
      <c r="D203" s="110"/>
      <c r="E203" s="110"/>
      <c r="F203" s="111"/>
      <c r="G203" s="95">
        <f>'[1]納品書（控）'!G203</f>
        <v>0</v>
      </c>
      <c r="H203" s="95">
        <f>'[1]納品書（控）'!H203</f>
        <v>0</v>
      </c>
      <c r="I203" s="68">
        <f t="shared" si="12"/>
        <v>0</v>
      </c>
      <c r="J203" s="31">
        <f t="shared" si="13"/>
        <v>0</v>
      </c>
      <c r="K203" s="112">
        <f>'[1]納品書（控）'!K203:M203</f>
        <v>0</v>
      </c>
      <c r="L203" s="113"/>
      <c r="M203" s="114"/>
      <c r="N203" s="97"/>
      <c r="O203" s="98"/>
      <c r="P203" s="96"/>
    </row>
    <row r="204" spans="1:16" s="75" customFormat="1" ht="25.15" customHeight="1" x14ac:dyDescent="0.15">
      <c r="A204" s="93">
        <f>'[1]納品書（控）'!A204</f>
        <v>0</v>
      </c>
      <c r="B204" s="94">
        <f>'[1]納品書（控）'!B204</f>
        <v>0</v>
      </c>
      <c r="C204" s="109">
        <f>'[1]納品書（控）'!C204:F204</f>
        <v>0</v>
      </c>
      <c r="D204" s="110"/>
      <c r="E204" s="110"/>
      <c r="F204" s="111"/>
      <c r="G204" s="95">
        <f>'[1]納品書（控）'!G204</f>
        <v>0</v>
      </c>
      <c r="H204" s="95">
        <f>'[1]納品書（控）'!H204</f>
        <v>0</v>
      </c>
      <c r="I204" s="68">
        <f t="shared" si="12"/>
        <v>0</v>
      </c>
      <c r="J204" s="31">
        <f t="shared" si="13"/>
        <v>0</v>
      </c>
      <c r="K204" s="112">
        <f>'[1]納品書（控）'!K204:M204</f>
        <v>0</v>
      </c>
      <c r="L204" s="113"/>
      <c r="M204" s="114"/>
      <c r="N204" s="97"/>
      <c r="O204" s="98"/>
      <c r="P204" s="96"/>
    </row>
    <row r="205" spans="1:16" s="75" customFormat="1" ht="25.15" customHeight="1" x14ac:dyDescent="0.15">
      <c r="A205" s="93">
        <f>'[1]納品書（控）'!A205</f>
        <v>0</v>
      </c>
      <c r="B205" s="94">
        <f>'[1]納品書（控）'!B205</f>
        <v>0</v>
      </c>
      <c r="C205" s="109">
        <f>'[1]納品書（控）'!C205:F205</f>
        <v>0</v>
      </c>
      <c r="D205" s="110"/>
      <c r="E205" s="110"/>
      <c r="F205" s="111"/>
      <c r="G205" s="95">
        <f>'[1]納品書（控）'!G205</f>
        <v>0</v>
      </c>
      <c r="H205" s="95">
        <f>'[1]納品書（控）'!H205</f>
        <v>0</v>
      </c>
      <c r="I205" s="68">
        <f t="shared" si="12"/>
        <v>0</v>
      </c>
      <c r="J205" s="31">
        <f t="shared" si="13"/>
        <v>0</v>
      </c>
      <c r="K205" s="112">
        <f>'[1]納品書（控）'!K205:M205</f>
        <v>0</v>
      </c>
      <c r="L205" s="113"/>
      <c r="M205" s="114"/>
      <c r="N205" s="97"/>
      <c r="O205" s="98"/>
      <c r="P205" s="96"/>
    </row>
    <row r="206" spans="1:16" s="75" customFormat="1" ht="25.15" customHeight="1" x14ac:dyDescent="0.15">
      <c r="A206" s="93">
        <f>'[1]納品書（控）'!A206</f>
        <v>0</v>
      </c>
      <c r="B206" s="94">
        <f>'[1]納品書（控）'!B206</f>
        <v>0</v>
      </c>
      <c r="C206" s="109">
        <f>'[1]納品書（控）'!C206:F206</f>
        <v>0</v>
      </c>
      <c r="D206" s="110"/>
      <c r="E206" s="110"/>
      <c r="F206" s="111"/>
      <c r="G206" s="95">
        <f>'[1]納品書（控）'!G206</f>
        <v>0</v>
      </c>
      <c r="H206" s="95">
        <f>'[1]納品書（控）'!H206</f>
        <v>0</v>
      </c>
      <c r="I206" s="68">
        <f t="shared" si="12"/>
        <v>0</v>
      </c>
      <c r="J206" s="31">
        <f t="shared" si="13"/>
        <v>0</v>
      </c>
      <c r="K206" s="112">
        <f>'[1]納品書（控）'!K206:M206</f>
        <v>0</v>
      </c>
      <c r="L206" s="113"/>
      <c r="M206" s="114"/>
      <c r="N206" s="97"/>
      <c r="O206" s="98"/>
      <c r="P206" s="96"/>
    </row>
    <row r="207" spans="1:16" s="75" customFormat="1" ht="25.15" customHeight="1" x14ac:dyDescent="0.15">
      <c r="A207" s="93">
        <f>'[1]納品書（控）'!A207</f>
        <v>0</v>
      </c>
      <c r="B207" s="94">
        <f>'[1]納品書（控）'!B207</f>
        <v>0</v>
      </c>
      <c r="C207" s="109">
        <f>'[1]納品書（控）'!C207:F207</f>
        <v>0</v>
      </c>
      <c r="D207" s="110"/>
      <c r="E207" s="110"/>
      <c r="F207" s="111"/>
      <c r="G207" s="95">
        <f>'[1]納品書（控）'!G207</f>
        <v>0</v>
      </c>
      <c r="H207" s="95">
        <f>'[1]納品書（控）'!H207</f>
        <v>0</v>
      </c>
      <c r="I207" s="68">
        <f t="shared" si="12"/>
        <v>0</v>
      </c>
      <c r="J207" s="31">
        <f t="shared" si="13"/>
        <v>0</v>
      </c>
      <c r="K207" s="112">
        <f>'[1]納品書（控）'!K207:M207</f>
        <v>0</v>
      </c>
      <c r="L207" s="113"/>
      <c r="M207" s="114"/>
      <c r="N207" s="97"/>
      <c r="O207" s="98"/>
      <c r="P207" s="96"/>
    </row>
    <row r="208" spans="1:16" s="75" customFormat="1" ht="25.15" customHeight="1" x14ac:dyDescent="0.15">
      <c r="A208" s="93">
        <f>'[1]納品書（控）'!A208</f>
        <v>0</v>
      </c>
      <c r="B208" s="94">
        <f>'[1]納品書（控）'!B208</f>
        <v>0</v>
      </c>
      <c r="C208" s="109">
        <f>'[1]納品書（控）'!C208:F208</f>
        <v>0</v>
      </c>
      <c r="D208" s="110"/>
      <c r="E208" s="110"/>
      <c r="F208" s="111"/>
      <c r="G208" s="95">
        <f>'[1]納品書（控）'!G208</f>
        <v>0</v>
      </c>
      <c r="H208" s="95">
        <f>'[1]納品書（控）'!H208</f>
        <v>0</v>
      </c>
      <c r="I208" s="68">
        <f t="shared" si="12"/>
        <v>0</v>
      </c>
      <c r="J208" s="31">
        <f t="shared" si="13"/>
        <v>0</v>
      </c>
      <c r="K208" s="112">
        <f>'[1]納品書（控）'!K208:M208</f>
        <v>0</v>
      </c>
      <c r="L208" s="113"/>
      <c r="M208" s="114"/>
      <c r="N208" s="97"/>
      <c r="O208" s="98"/>
      <c r="P208" s="96"/>
    </row>
    <row r="209" spans="1:16" s="75" customFormat="1" ht="25.15" customHeight="1" x14ac:dyDescent="0.15">
      <c r="A209" s="93">
        <f>'[1]納品書（控）'!A209</f>
        <v>0</v>
      </c>
      <c r="B209" s="94">
        <f>'[1]納品書（控）'!B209</f>
        <v>0</v>
      </c>
      <c r="C209" s="109">
        <f>'[1]納品書（控）'!C209:F209</f>
        <v>0</v>
      </c>
      <c r="D209" s="110"/>
      <c r="E209" s="110"/>
      <c r="F209" s="111"/>
      <c r="G209" s="95">
        <f>'[1]納品書（控）'!G209</f>
        <v>0</v>
      </c>
      <c r="H209" s="95">
        <f>'[1]納品書（控）'!H209</f>
        <v>0</v>
      </c>
      <c r="I209" s="68">
        <f t="shared" si="12"/>
        <v>0</v>
      </c>
      <c r="J209" s="31">
        <f t="shared" si="13"/>
        <v>0</v>
      </c>
      <c r="K209" s="112">
        <f>'[1]納品書（控）'!K209:M209</f>
        <v>0</v>
      </c>
      <c r="L209" s="113"/>
      <c r="M209" s="114"/>
      <c r="N209" s="97"/>
      <c r="O209" s="98"/>
      <c r="P209" s="96"/>
    </row>
    <row r="210" spans="1:16" s="75" customFormat="1" ht="25.15" customHeight="1" x14ac:dyDescent="0.15">
      <c r="A210" s="93">
        <f>'[1]納品書（控）'!A210</f>
        <v>0</v>
      </c>
      <c r="B210" s="94">
        <f>'[1]納品書（控）'!B210</f>
        <v>0</v>
      </c>
      <c r="C210" s="109">
        <f>'[1]納品書（控）'!C210:F210</f>
        <v>0</v>
      </c>
      <c r="D210" s="110"/>
      <c r="E210" s="110"/>
      <c r="F210" s="111"/>
      <c r="G210" s="95">
        <f>'[1]納品書（控）'!G210</f>
        <v>0</v>
      </c>
      <c r="H210" s="95">
        <f>'[1]納品書（控）'!H210</f>
        <v>0</v>
      </c>
      <c r="I210" s="68">
        <f t="shared" si="12"/>
        <v>0</v>
      </c>
      <c r="J210" s="31">
        <f t="shared" si="13"/>
        <v>0</v>
      </c>
      <c r="K210" s="112">
        <f>'[1]納品書（控）'!K210:M210</f>
        <v>0</v>
      </c>
      <c r="L210" s="113"/>
      <c r="M210" s="114"/>
      <c r="N210" s="97"/>
      <c r="O210" s="98"/>
      <c r="P210" s="96"/>
    </row>
    <row r="211" spans="1:16" s="75" customFormat="1" ht="25.15" customHeight="1" x14ac:dyDescent="0.15">
      <c r="A211" s="93">
        <f>'[1]納品書（控）'!A211</f>
        <v>0</v>
      </c>
      <c r="B211" s="94">
        <f>'[1]納品書（控）'!B211</f>
        <v>0</v>
      </c>
      <c r="C211" s="109">
        <f>'[1]納品書（控）'!C211:F211</f>
        <v>0</v>
      </c>
      <c r="D211" s="110"/>
      <c r="E211" s="110"/>
      <c r="F211" s="111"/>
      <c r="G211" s="95">
        <f>'[1]納品書（控）'!G211</f>
        <v>0</v>
      </c>
      <c r="H211" s="95">
        <f>'[1]納品書（控）'!H211</f>
        <v>0</v>
      </c>
      <c r="I211" s="68">
        <f t="shared" si="12"/>
        <v>0</v>
      </c>
      <c r="J211" s="31">
        <f t="shared" si="13"/>
        <v>0</v>
      </c>
      <c r="K211" s="112">
        <f>'[1]納品書（控）'!K211:M211</f>
        <v>0</v>
      </c>
      <c r="L211" s="113"/>
      <c r="M211" s="114"/>
      <c r="N211" s="97"/>
      <c r="O211" s="98"/>
      <c r="P211" s="96"/>
    </row>
    <row r="212" spans="1:16" s="75" customFormat="1" ht="25.15" customHeight="1" x14ac:dyDescent="0.15">
      <c r="A212" s="93">
        <f>'[1]納品書（控）'!A212</f>
        <v>0</v>
      </c>
      <c r="B212" s="94">
        <f>'[1]納品書（控）'!B212</f>
        <v>0</v>
      </c>
      <c r="C212" s="109">
        <f>'[1]納品書（控）'!C212:F212</f>
        <v>0</v>
      </c>
      <c r="D212" s="110"/>
      <c r="E212" s="110"/>
      <c r="F212" s="111"/>
      <c r="G212" s="95">
        <f>'[1]納品書（控）'!G212</f>
        <v>0</v>
      </c>
      <c r="H212" s="95">
        <f>'[1]納品書（控）'!H212</f>
        <v>0</v>
      </c>
      <c r="I212" s="68">
        <f t="shared" si="12"/>
        <v>0</v>
      </c>
      <c r="J212" s="31">
        <f t="shared" si="13"/>
        <v>0</v>
      </c>
      <c r="K212" s="112">
        <f>'[1]納品書（控）'!K212:M212</f>
        <v>0</v>
      </c>
      <c r="L212" s="113"/>
      <c r="M212" s="114"/>
      <c r="N212" s="97"/>
      <c r="O212" s="98"/>
      <c r="P212" s="96"/>
    </row>
    <row r="213" spans="1:16" s="75" customFormat="1" ht="25.15" customHeight="1" x14ac:dyDescent="0.15">
      <c r="A213" s="93">
        <f>'[1]納品書（控）'!A213</f>
        <v>0</v>
      </c>
      <c r="B213" s="94">
        <f>'[1]納品書（控）'!B213</f>
        <v>0</v>
      </c>
      <c r="C213" s="109">
        <f>'[1]納品書（控）'!C213:F213</f>
        <v>0</v>
      </c>
      <c r="D213" s="110"/>
      <c r="E213" s="110"/>
      <c r="F213" s="111"/>
      <c r="G213" s="95">
        <f>'[1]納品書（控）'!G213</f>
        <v>0</v>
      </c>
      <c r="H213" s="95">
        <f>'[1]納品書（控）'!H213</f>
        <v>0</v>
      </c>
      <c r="I213" s="68">
        <f t="shared" si="12"/>
        <v>0</v>
      </c>
      <c r="J213" s="31">
        <f t="shared" si="13"/>
        <v>0</v>
      </c>
      <c r="K213" s="112">
        <f>'[1]納品書（控）'!K213:M213</f>
        <v>0</v>
      </c>
      <c r="L213" s="113"/>
      <c r="M213" s="114"/>
      <c r="N213" s="97"/>
      <c r="O213" s="98"/>
      <c r="P213" s="96"/>
    </row>
    <row r="214" spans="1:16" s="75" customFormat="1" ht="25.15" customHeight="1" x14ac:dyDescent="0.15">
      <c r="A214" s="93">
        <f>'[1]納品書（控）'!A214</f>
        <v>0</v>
      </c>
      <c r="B214" s="94">
        <f>'[1]納品書（控）'!B214</f>
        <v>0</v>
      </c>
      <c r="C214" s="109">
        <f>'[1]納品書（控）'!C214:F214</f>
        <v>0</v>
      </c>
      <c r="D214" s="110"/>
      <c r="E214" s="110"/>
      <c r="F214" s="111"/>
      <c r="G214" s="95">
        <f>'[1]納品書（控）'!G214</f>
        <v>0</v>
      </c>
      <c r="H214" s="95">
        <f>'[1]納品書（控）'!H214</f>
        <v>0</v>
      </c>
      <c r="I214" s="68">
        <f t="shared" si="12"/>
        <v>0</v>
      </c>
      <c r="J214" s="31">
        <f t="shared" si="13"/>
        <v>0</v>
      </c>
      <c r="K214" s="112">
        <f>'[1]納品書（控）'!K214:M214</f>
        <v>0</v>
      </c>
      <c r="L214" s="113"/>
      <c r="M214" s="114"/>
      <c r="N214" s="97"/>
      <c r="O214" s="98"/>
      <c r="P214" s="96"/>
    </row>
    <row r="215" spans="1:16" s="75" customFormat="1" ht="25.15" customHeight="1" x14ac:dyDescent="0.15">
      <c r="A215" s="93">
        <f>'[1]納品書（控）'!A215</f>
        <v>0</v>
      </c>
      <c r="B215" s="94">
        <f>'[1]納品書（控）'!B215</f>
        <v>0</v>
      </c>
      <c r="C215" s="109">
        <f>'[1]納品書（控）'!C215:F215</f>
        <v>0</v>
      </c>
      <c r="D215" s="110"/>
      <c r="E215" s="110"/>
      <c r="F215" s="111"/>
      <c r="G215" s="95">
        <f>'[1]納品書（控）'!G215</f>
        <v>0</v>
      </c>
      <c r="H215" s="95">
        <f>'[1]納品書（控）'!H215</f>
        <v>0</v>
      </c>
      <c r="I215" s="68">
        <f t="shared" si="12"/>
        <v>0</v>
      </c>
      <c r="J215" s="31">
        <f t="shared" si="13"/>
        <v>0</v>
      </c>
      <c r="K215" s="112">
        <f>'[1]納品書（控）'!K215:M215</f>
        <v>0</v>
      </c>
      <c r="L215" s="113"/>
      <c r="M215" s="114"/>
      <c r="N215" s="97"/>
      <c r="O215" s="98"/>
      <c r="P215" s="96"/>
    </row>
    <row r="216" spans="1:16" s="75" customFormat="1" ht="25.15" customHeight="1" x14ac:dyDescent="0.15">
      <c r="A216" s="99"/>
      <c r="B216" s="90" t="s">
        <v>40</v>
      </c>
      <c r="C216" s="109"/>
      <c r="D216" s="110"/>
      <c r="E216" s="110"/>
      <c r="F216" s="111"/>
      <c r="G216" s="95"/>
      <c r="H216" s="89"/>
      <c r="I216" s="68">
        <f t="shared" si="12"/>
        <v>0</v>
      </c>
      <c r="J216" s="39">
        <f>SUM(J196:J215)</f>
        <v>0</v>
      </c>
      <c r="K216" s="112">
        <f>'[1]納品書（控）'!K216:M216</f>
        <v>0</v>
      </c>
      <c r="L216" s="113"/>
      <c r="M216" s="114"/>
      <c r="N216" s="100"/>
      <c r="O216" s="100"/>
      <c r="P216" s="100"/>
    </row>
    <row r="217" spans="1:16" ht="25.15" customHeight="1" x14ac:dyDescent="0.15">
      <c r="A217" s="115" t="s">
        <v>17</v>
      </c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</row>
    <row r="218" spans="1:16" s="75" customFormat="1" ht="20.100000000000001" customHeight="1" x14ac:dyDescent="0.15">
      <c r="A218" s="76"/>
      <c r="F218" s="79"/>
      <c r="H218" s="80"/>
      <c r="I218" s="80"/>
      <c r="J218" s="118"/>
      <c r="K218" s="118"/>
      <c r="M218" s="78"/>
      <c r="N218" s="74"/>
      <c r="O218" s="74"/>
      <c r="P218" s="74"/>
    </row>
    <row r="219" spans="1:16" s="75" customFormat="1" ht="30" customHeight="1" x14ac:dyDescent="0.15">
      <c r="A219" s="76"/>
      <c r="C219" s="119" t="str">
        <f>C188</f>
        <v>受　　領　　書</v>
      </c>
      <c r="D219" s="119"/>
      <c r="E219" s="119"/>
      <c r="F219" s="119"/>
      <c r="G219" s="119"/>
      <c r="H219" s="119"/>
      <c r="I219" s="119"/>
      <c r="J219" s="77"/>
      <c r="M219" s="78"/>
      <c r="N219" s="74"/>
      <c r="O219" s="74"/>
      <c r="P219" s="74"/>
    </row>
    <row r="220" spans="1:16" s="75" customFormat="1" ht="20.100000000000001" customHeight="1" x14ac:dyDescent="0.15">
      <c r="A220" s="76"/>
      <c r="F220" s="79"/>
      <c r="H220" s="80"/>
      <c r="I220" s="80"/>
      <c r="J220" s="120">
        <f>'[1]納品書（控）'!J220:K220</f>
        <v>0</v>
      </c>
      <c r="K220" s="120"/>
      <c r="M220" s="78"/>
      <c r="N220" s="74"/>
      <c r="O220" s="74"/>
      <c r="P220" s="74"/>
    </row>
    <row r="221" spans="1:16" s="75" customFormat="1" ht="32.450000000000003" customHeight="1" thickBot="1" x14ac:dyDescent="0.25">
      <c r="A221" s="76"/>
      <c r="B221" s="121" t="str">
        <f>B190</f>
        <v>株式会社</v>
      </c>
      <c r="C221" s="121"/>
      <c r="D221" s="122" t="s">
        <v>24</v>
      </c>
      <c r="E221" s="122"/>
      <c r="F221" s="122"/>
      <c r="G221" s="81"/>
      <c r="H221" s="79"/>
      <c r="I221" s="65" t="s">
        <v>50</v>
      </c>
      <c r="J221" s="17"/>
      <c r="K221" s="8"/>
      <c r="M221" s="78"/>
      <c r="N221" s="74"/>
      <c r="O221" s="74"/>
      <c r="P221" s="74"/>
    </row>
    <row r="222" spans="1:16" s="75" customFormat="1" ht="20.100000000000001" customHeight="1" x14ac:dyDescent="0.5">
      <c r="A222" s="76"/>
      <c r="B222" s="82"/>
      <c r="C222" s="82"/>
      <c r="D222" s="82"/>
      <c r="E222" s="82"/>
      <c r="F222" s="83"/>
      <c r="H222" s="80"/>
      <c r="I222" s="66" t="str">
        <f>$I$5</f>
        <v>〒813-0034　福岡市東区多の津４丁目5-12　</v>
      </c>
      <c r="J222" s="8"/>
      <c r="K222" s="8"/>
      <c r="M222" s="78"/>
      <c r="N222" s="74"/>
      <c r="O222" s="74"/>
      <c r="P222" s="74"/>
    </row>
    <row r="223" spans="1:16" s="75" customFormat="1" ht="23.45" customHeight="1" thickBot="1" x14ac:dyDescent="0.4">
      <c r="A223" s="76"/>
      <c r="B223" s="116" t="str">
        <f>$B$6</f>
        <v>工事名称：</v>
      </c>
      <c r="C223" s="116"/>
      <c r="D223" s="116"/>
      <c r="E223" s="116"/>
      <c r="F223" s="116"/>
      <c r="H223" s="80"/>
      <c r="I223" s="66" t="str">
        <f>$I$6</f>
        <v>TEL：092-405-9177　FAX：092-405-9178</v>
      </c>
      <c r="J223" s="8"/>
      <c r="K223" s="8"/>
      <c r="M223" s="78"/>
      <c r="N223" s="74"/>
      <c r="O223" s="74"/>
      <c r="P223" s="74"/>
    </row>
    <row r="224" spans="1:16" s="75" customFormat="1" ht="23.45" customHeight="1" thickBot="1" x14ac:dyDescent="0.4">
      <c r="A224" s="76"/>
      <c r="B224" s="116" t="str">
        <f>$B$7</f>
        <v>受渡場所：</v>
      </c>
      <c r="C224" s="116"/>
      <c r="D224" s="116"/>
      <c r="E224" s="116"/>
      <c r="F224" s="116"/>
      <c r="H224" s="80"/>
      <c r="I224" s="66" t="str">
        <f>$I$7</f>
        <v>Email：h-morimoto1118@nifty.com　</v>
      </c>
      <c r="J224" s="8"/>
      <c r="K224" s="8"/>
      <c r="M224" s="78"/>
      <c r="N224" s="74"/>
      <c r="O224" s="74"/>
      <c r="P224" s="74"/>
    </row>
    <row r="225" spans="1:16" s="75" customFormat="1" ht="20.100000000000001" customHeight="1" x14ac:dyDescent="0.5">
      <c r="A225" s="76"/>
      <c r="B225" s="84" t="str">
        <f>B194</f>
        <v>下記の通り受領いたしました。</v>
      </c>
      <c r="C225" s="85" t="s">
        <v>41</v>
      </c>
      <c r="D225" s="82">
        <f>D8</f>
        <v>0</v>
      </c>
      <c r="E225" s="82">
        <f>E8</f>
        <v>0</v>
      </c>
      <c r="F225" s="88" t="s">
        <v>47</v>
      </c>
      <c r="H225" s="79"/>
      <c r="I225" s="66" t="str">
        <f>$I$8</f>
        <v>担当者：　</v>
      </c>
      <c r="J225" s="10">
        <f>$J$8</f>
        <v>0</v>
      </c>
      <c r="K225" s="8"/>
      <c r="M225" s="78"/>
      <c r="N225" s="74"/>
      <c r="O225" s="74"/>
      <c r="P225" s="74"/>
    </row>
    <row r="226" spans="1:16" s="75" customFormat="1" ht="25.15" customHeight="1" x14ac:dyDescent="0.15">
      <c r="A226" s="89" t="s">
        <v>29</v>
      </c>
      <c r="B226" s="90" t="s">
        <v>30</v>
      </c>
      <c r="C226" s="109" t="s">
        <v>31</v>
      </c>
      <c r="D226" s="110"/>
      <c r="E226" s="110"/>
      <c r="F226" s="111"/>
      <c r="G226" s="89" t="s">
        <v>32</v>
      </c>
      <c r="H226" s="89" t="s">
        <v>33</v>
      </c>
      <c r="I226" s="91" t="s">
        <v>34</v>
      </c>
      <c r="J226" s="91" t="s">
        <v>35</v>
      </c>
      <c r="K226" s="117" t="s">
        <v>36</v>
      </c>
      <c r="L226" s="117"/>
      <c r="M226" s="117"/>
      <c r="N226" s="92" t="s">
        <v>37</v>
      </c>
      <c r="O226" s="92" t="s">
        <v>38</v>
      </c>
      <c r="P226" s="92" t="s">
        <v>39</v>
      </c>
    </row>
    <row r="227" spans="1:16" s="75" customFormat="1" ht="25.15" customHeight="1" x14ac:dyDescent="0.15">
      <c r="A227" s="93">
        <f>'[1]納品書（控）'!A227</f>
        <v>0</v>
      </c>
      <c r="B227" s="94">
        <f>'[1]納品書（控）'!B227</f>
        <v>0</v>
      </c>
      <c r="C227" s="109">
        <f>'[1]納品書（控）'!C227:F227</f>
        <v>0</v>
      </c>
      <c r="D227" s="110"/>
      <c r="E227" s="110"/>
      <c r="F227" s="111"/>
      <c r="G227" s="95">
        <f>'[1]納品書（控）'!G227</f>
        <v>0</v>
      </c>
      <c r="H227" s="95">
        <f>'[1]納品書（控）'!H227</f>
        <v>0</v>
      </c>
      <c r="I227" s="68">
        <f>ROUND(N227*1.1,-1)</f>
        <v>0</v>
      </c>
      <c r="J227" s="31">
        <f>ROUNDDOWN((G227*I227),0)</f>
        <v>0</v>
      </c>
      <c r="K227" s="112">
        <f>'[1]納品書（控）'!K227:M227</f>
        <v>0</v>
      </c>
      <c r="L227" s="113"/>
      <c r="M227" s="114"/>
      <c r="N227" s="96"/>
      <c r="O227" s="96"/>
      <c r="P227" s="96"/>
    </row>
    <row r="228" spans="1:16" s="75" customFormat="1" ht="25.15" customHeight="1" x14ac:dyDescent="0.15">
      <c r="A228" s="93">
        <f>'[1]納品書（控）'!A228</f>
        <v>0</v>
      </c>
      <c r="B228" s="94">
        <f>'[1]納品書（控）'!B228</f>
        <v>0</v>
      </c>
      <c r="C228" s="109">
        <f>'[1]納品書（控）'!C228:F228</f>
        <v>0</v>
      </c>
      <c r="D228" s="110"/>
      <c r="E228" s="110"/>
      <c r="F228" s="111"/>
      <c r="G228" s="95">
        <f>'[1]納品書（控）'!G228</f>
        <v>0</v>
      </c>
      <c r="H228" s="95">
        <f>'[1]納品書（控）'!H228</f>
        <v>0</v>
      </c>
      <c r="I228" s="68">
        <f t="shared" ref="I228:I247" si="14">ROUND(N228*1.1,-1)</f>
        <v>0</v>
      </c>
      <c r="J228" s="31">
        <f t="shared" ref="J228:J246" si="15">ROUNDDOWN((G228*I228),0)</f>
        <v>0</v>
      </c>
      <c r="K228" s="112">
        <f>'[1]納品書（控）'!K228:M228</f>
        <v>0</v>
      </c>
      <c r="L228" s="113"/>
      <c r="M228" s="114"/>
      <c r="N228" s="97"/>
      <c r="O228" s="98"/>
      <c r="P228" s="96"/>
    </row>
    <row r="229" spans="1:16" s="75" customFormat="1" ht="25.15" customHeight="1" x14ac:dyDescent="0.15">
      <c r="A229" s="93">
        <f>'[1]納品書（控）'!A229</f>
        <v>0</v>
      </c>
      <c r="B229" s="94">
        <f>'[1]納品書（控）'!B229</f>
        <v>0</v>
      </c>
      <c r="C229" s="109">
        <f>'[1]納品書（控）'!C229:F229</f>
        <v>0</v>
      </c>
      <c r="D229" s="110"/>
      <c r="E229" s="110"/>
      <c r="F229" s="111"/>
      <c r="G229" s="95">
        <f>'[1]納品書（控）'!G229</f>
        <v>0</v>
      </c>
      <c r="H229" s="95">
        <f>'[1]納品書（控）'!H229</f>
        <v>0</v>
      </c>
      <c r="I229" s="68">
        <f t="shared" si="14"/>
        <v>0</v>
      </c>
      <c r="J229" s="31">
        <f t="shared" si="15"/>
        <v>0</v>
      </c>
      <c r="K229" s="112">
        <f>'[1]納品書（控）'!K229:M229</f>
        <v>0</v>
      </c>
      <c r="L229" s="113"/>
      <c r="M229" s="114"/>
      <c r="N229" s="97"/>
      <c r="O229" s="98"/>
      <c r="P229" s="96"/>
    </row>
    <row r="230" spans="1:16" s="75" customFormat="1" ht="25.15" customHeight="1" x14ac:dyDescent="0.15">
      <c r="A230" s="93">
        <f>'[1]納品書（控）'!A230</f>
        <v>0</v>
      </c>
      <c r="B230" s="94">
        <f>'[1]納品書（控）'!B230</f>
        <v>0</v>
      </c>
      <c r="C230" s="109">
        <f>'[1]納品書（控）'!C230:F230</f>
        <v>0</v>
      </c>
      <c r="D230" s="110"/>
      <c r="E230" s="110"/>
      <c r="F230" s="111"/>
      <c r="G230" s="95">
        <f>'[1]納品書（控）'!G230</f>
        <v>0</v>
      </c>
      <c r="H230" s="95">
        <f>'[1]納品書（控）'!H230</f>
        <v>0</v>
      </c>
      <c r="I230" s="68">
        <f t="shared" si="14"/>
        <v>0</v>
      </c>
      <c r="J230" s="31">
        <f t="shared" si="15"/>
        <v>0</v>
      </c>
      <c r="K230" s="112">
        <f>'[1]納品書（控）'!K230:M230</f>
        <v>0</v>
      </c>
      <c r="L230" s="113"/>
      <c r="M230" s="114"/>
      <c r="N230" s="97"/>
      <c r="O230" s="98"/>
      <c r="P230" s="96"/>
    </row>
    <row r="231" spans="1:16" s="75" customFormat="1" ht="25.15" customHeight="1" x14ac:dyDescent="0.15">
      <c r="A231" s="93">
        <f>'[1]納品書（控）'!A231</f>
        <v>0</v>
      </c>
      <c r="B231" s="94">
        <f>'[1]納品書（控）'!B231</f>
        <v>0</v>
      </c>
      <c r="C231" s="109">
        <f>'[1]納品書（控）'!C231:F231</f>
        <v>0</v>
      </c>
      <c r="D231" s="110"/>
      <c r="E231" s="110"/>
      <c r="F231" s="111"/>
      <c r="G231" s="95">
        <f>'[1]納品書（控）'!G231</f>
        <v>0</v>
      </c>
      <c r="H231" s="95">
        <f>'[1]納品書（控）'!H231</f>
        <v>0</v>
      </c>
      <c r="I231" s="68">
        <f t="shared" si="14"/>
        <v>0</v>
      </c>
      <c r="J231" s="31">
        <f t="shared" si="15"/>
        <v>0</v>
      </c>
      <c r="K231" s="112">
        <f>'[1]納品書（控）'!K231:M231</f>
        <v>0</v>
      </c>
      <c r="L231" s="113"/>
      <c r="M231" s="114"/>
      <c r="N231" s="97"/>
      <c r="O231" s="98"/>
      <c r="P231" s="96"/>
    </row>
    <row r="232" spans="1:16" s="75" customFormat="1" ht="25.15" customHeight="1" x14ac:dyDescent="0.15">
      <c r="A232" s="93">
        <f>'[1]納品書（控）'!A232</f>
        <v>0</v>
      </c>
      <c r="B232" s="94">
        <f>'[1]納品書（控）'!B232</f>
        <v>0</v>
      </c>
      <c r="C232" s="109">
        <f>'[1]納品書（控）'!C232:F232</f>
        <v>0</v>
      </c>
      <c r="D232" s="110"/>
      <c r="E232" s="110"/>
      <c r="F232" s="111"/>
      <c r="G232" s="95">
        <f>'[1]納品書（控）'!G232</f>
        <v>0</v>
      </c>
      <c r="H232" s="95">
        <f>'[1]納品書（控）'!H232</f>
        <v>0</v>
      </c>
      <c r="I232" s="68">
        <f t="shared" si="14"/>
        <v>0</v>
      </c>
      <c r="J232" s="31">
        <f t="shared" si="15"/>
        <v>0</v>
      </c>
      <c r="K232" s="112">
        <f>'[1]納品書（控）'!K232:M232</f>
        <v>0</v>
      </c>
      <c r="L232" s="113"/>
      <c r="M232" s="114"/>
      <c r="N232" s="97"/>
      <c r="O232" s="98"/>
      <c r="P232" s="96"/>
    </row>
    <row r="233" spans="1:16" s="75" customFormat="1" ht="25.15" customHeight="1" x14ac:dyDescent="0.15">
      <c r="A233" s="93">
        <f>'[1]納品書（控）'!A233</f>
        <v>0</v>
      </c>
      <c r="B233" s="94">
        <f>'[1]納品書（控）'!B233</f>
        <v>0</v>
      </c>
      <c r="C233" s="109">
        <f>'[1]納品書（控）'!C233:F233</f>
        <v>0</v>
      </c>
      <c r="D233" s="110"/>
      <c r="E233" s="110"/>
      <c r="F233" s="111"/>
      <c r="G233" s="95">
        <f>'[1]納品書（控）'!G233</f>
        <v>0</v>
      </c>
      <c r="H233" s="95">
        <f>'[1]納品書（控）'!H233</f>
        <v>0</v>
      </c>
      <c r="I233" s="68">
        <f t="shared" si="14"/>
        <v>0</v>
      </c>
      <c r="J233" s="31">
        <f t="shared" si="15"/>
        <v>0</v>
      </c>
      <c r="K233" s="112">
        <f>'[1]納品書（控）'!K233:M233</f>
        <v>0</v>
      </c>
      <c r="L233" s="113"/>
      <c r="M233" s="114"/>
      <c r="N233" s="97"/>
      <c r="O233" s="98"/>
      <c r="P233" s="96"/>
    </row>
    <row r="234" spans="1:16" s="75" customFormat="1" ht="25.15" customHeight="1" x14ac:dyDescent="0.15">
      <c r="A234" s="93">
        <f>'[1]納品書（控）'!A234</f>
        <v>0</v>
      </c>
      <c r="B234" s="94">
        <f>'[1]納品書（控）'!B234</f>
        <v>0</v>
      </c>
      <c r="C234" s="109">
        <f>'[1]納品書（控）'!C234:F234</f>
        <v>0</v>
      </c>
      <c r="D234" s="110"/>
      <c r="E234" s="110"/>
      <c r="F234" s="111"/>
      <c r="G234" s="95">
        <f>'[1]納品書（控）'!G234</f>
        <v>0</v>
      </c>
      <c r="H234" s="95">
        <f>'[1]納品書（控）'!H234</f>
        <v>0</v>
      </c>
      <c r="I234" s="68">
        <f t="shared" si="14"/>
        <v>0</v>
      </c>
      <c r="J234" s="31">
        <f t="shared" si="15"/>
        <v>0</v>
      </c>
      <c r="K234" s="112">
        <f>'[1]納品書（控）'!K234:M234</f>
        <v>0</v>
      </c>
      <c r="L234" s="113"/>
      <c r="M234" s="114"/>
      <c r="N234" s="97"/>
      <c r="O234" s="98"/>
      <c r="P234" s="96"/>
    </row>
    <row r="235" spans="1:16" s="75" customFormat="1" ht="25.15" customHeight="1" x14ac:dyDescent="0.15">
      <c r="A235" s="93">
        <f>'[1]納品書（控）'!A235</f>
        <v>0</v>
      </c>
      <c r="B235" s="94">
        <f>'[1]納品書（控）'!B235</f>
        <v>0</v>
      </c>
      <c r="C235" s="109">
        <f>'[1]納品書（控）'!C235:F235</f>
        <v>0</v>
      </c>
      <c r="D235" s="110"/>
      <c r="E235" s="110"/>
      <c r="F235" s="111"/>
      <c r="G235" s="95">
        <f>'[1]納品書（控）'!G235</f>
        <v>0</v>
      </c>
      <c r="H235" s="95">
        <f>'[1]納品書（控）'!H235</f>
        <v>0</v>
      </c>
      <c r="I235" s="68">
        <f t="shared" si="14"/>
        <v>0</v>
      </c>
      <c r="J235" s="31">
        <f t="shared" si="15"/>
        <v>0</v>
      </c>
      <c r="K235" s="112">
        <f>'[1]納品書（控）'!K235:M235</f>
        <v>0</v>
      </c>
      <c r="L235" s="113"/>
      <c r="M235" s="114"/>
      <c r="N235" s="97"/>
      <c r="O235" s="98"/>
      <c r="P235" s="96"/>
    </row>
    <row r="236" spans="1:16" s="75" customFormat="1" ht="25.15" customHeight="1" x14ac:dyDescent="0.15">
      <c r="A236" s="93">
        <f>'[1]納品書（控）'!A236</f>
        <v>0</v>
      </c>
      <c r="B236" s="94">
        <f>'[1]納品書（控）'!B236</f>
        <v>0</v>
      </c>
      <c r="C236" s="109">
        <f>'[1]納品書（控）'!C236:F236</f>
        <v>0</v>
      </c>
      <c r="D236" s="110"/>
      <c r="E236" s="110"/>
      <c r="F236" s="111"/>
      <c r="G236" s="95">
        <f>'[1]納品書（控）'!G236</f>
        <v>0</v>
      </c>
      <c r="H236" s="95">
        <f>'[1]納品書（控）'!H236</f>
        <v>0</v>
      </c>
      <c r="I236" s="68">
        <f t="shared" si="14"/>
        <v>0</v>
      </c>
      <c r="J236" s="31">
        <f t="shared" si="15"/>
        <v>0</v>
      </c>
      <c r="K236" s="112">
        <f>'[1]納品書（控）'!K236:M236</f>
        <v>0</v>
      </c>
      <c r="L236" s="113"/>
      <c r="M236" s="114"/>
      <c r="N236" s="97"/>
      <c r="O236" s="98"/>
      <c r="P236" s="96"/>
    </row>
    <row r="237" spans="1:16" s="75" customFormat="1" ht="25.15" customHeight="1" x14ac:dyDescent="0.15">
      <c r="A237" s="93">
        <f>'[1]納品書（控）'!A237</f>
        <v>0</v>
      </c>
      <c r="B237" s="94">
        <f>'[1]納品書（控）'!B237</f>
        <v>0</v>
      </c>
      <c r="C237" s="109">
        <f>'[1]納品書（控）'!C237:F237</f>
        <v>0</v>
      </c>
      <c r="D237" s="110"/>
      <c r="E237" s="110"/>
      <c r="F237" s="111"/>
      <c r="G237" s="95">
        <f>'[1]納品書（控）'!G237</f>
        <v>0</v>
      </c>
      <c r="H237" s="95">
        <f>'[1]納品書（控）'!H237</f>
        <v>0</v>
      </c>
      <c r="I237" s="68">
        <f t="shared" si="14"/>
        <v>0</v>
      </c>
      <c r="J237" s="31">
        <f t="shared" si="15"/>
        <v>0</v>
      </c>
      <c r="K237" s="112">
        <f>'[1]納品書（控）'!K237:M237</f>
        <v>0</v>
      </c>
      <c r="L237" s="113"/>
      <c r="M237" s="114"/>
      <c r="N237" s="97"/>
      <c r="O237" s="98"/>
      <c r="P237" s="96"/>
    </row>
    <row r="238" spans="1:16" s="75" customFormat="1" ht="25.15" customHeight="1" x14ac:dyDescent="0.15">
      <c r="A238" s="93">
        <f>'[1]納品書（控）'!A238</f>
        <v>0</v>
      </c>
      <c r="B238" s="94">
        <f>'[1]納品書（控）'!B238</f>
        <v>0</v>
      </c>
      <c r="C238" s="109">
        <f>'[1]納品書（控）'!C238:F238</f>
        <v>0</v>
      </c>
      <c r="D238" s="110"/>
      <c r="E238" s="110"/>
      <c r="F238" s="111"/>
      <c r="G238" s="95">
        <f>'[1]納品書（控）'!G238</f>
        <v>0</v>
      </c>
      <c r="H238" s="95">
        <f>'[1]納品書（控）'!H238</f>
        <v>0</v>
      </c>
      <c r="I238" s="68">
        <f t="shared" si="14"/>
        <v>0</v>
      </c>
      <c r="J238" s="31">
        <f t="shared" si="15"/>
        <v>0</v>
      </c>
      <c r="K238" s="112">
        <f>'[1]納品書（控）'!K238:M238</f>
        <v>0</v>
      </c>
      <c r="L238" s="113"/>
      <c r="M238" s="114"/>
      <c r="N238" s="97"/>
      <c r="O238" s="98"/>
      <c r="P238" s="96"/>
    </row>
    <row r="239" spans="1:16" s="75" customFormat="1" ht="25.15" customHeight="1" x14ac:dyDescent="0.15">
      <c r="A239" s="93">
        <f>'[1]納品書（控）'!A239</f>
        <v>0</v>
      </c>
      <c r="B239" s="94">
        <f>'[1]納品書（控）'!B239</f>
        <v>0</v>
      </c>
      <c r="C239" s="109">
        <f>'[1]納品書（控）'!C239:F239</f>
        <v>0</v>
      </c>
      <c r="D239" s="110"/>
      <c r="E239" s="110"/>
      <c r="F239" s="111"/>
      <c r="G239" s="95">
        <f>'[1]納品書（控）'!G239</f>
        <v>0</v>
      </c>
      <c r="H239" s="95">
        <f>'[1]納品書（控）'!H239</f>
        <v>0</v>
      </c>
      <c r="I239" s="68">
        <f t="shared" si="14"/>
        <v>0</v>
      </c>
      <c r="J239" s="31">
        <f t="shared" si="15"/>
        <v>0</v>
      </c>
      <c r="K239" s="112">
        <f>'[1]納品書（控）'!K239:M239</f>
        <v>0</v>
      </c>
      <c r="L239" s="113"/>
      <c r="M239" s="114"/>
      <c r="N239" s="97"/>
      <c r="O239" s="98"/>
      <c r="P239" s="96"/>
    </row>
    <row r="240" spans="1:16" s="75" customFormat="1" ht="25.15" customHeight="1" x14ac:dyDescent="0.15">
      <c r="A240" s="93">
        <f>'[1]納品書（控）'!A240</f>
        <v>0</v>
      </c>
      <c r="B240" s="94">
        <f>'[1]納品書（控）'!B240</f>
        <v>0</v>
      </c>
      <c r="C240" s="109">
        <f>'[1]納品書（控）'!C240:F240</f>
        <v>0</v>
      </c>
      <c r="D240" s="110"/>
      <c r="E240" s="110"/>
      <c r="F240" s="111"/>
      <c r="G240" s="95">
        <f>'[1]納品書（控）'!G240</f>
        <v>0</v>
      </c>
      <c r="H240" s="95">
        <f>'[1]納品書（控）'!H240</f>
        <v>0</v>
      </c>
      <c r="I240" s="68">
        <f t="shared" si="14"/>
        <v>0</v>
      </c>
      <c r="J240" s="31">
        <f t="shared" si="15"/>
        <v>0</v>
      </c>
      <c r="K240" s="112">
        <f>'[1]納品書（控）'!K240:M240</f>
        <v>0</v>
      </c>
      <c r="L240" s="113"/>
      <c r="M240" s="114"/>
      <c r="N240" s="97"/>
      <c r="O240" s="98"/>
      <c r="P240" s="96"/>
    </row>
    <row r="241" spans="1:16" s="75" customFormat="1" ht="25.15" customHeight="1" x14ac:dyDescent="0.15">
      <c r="A241" s="93">
        <f>'[1]納品書（控）'!A241</f>
        <v>0</v>
      </c>
      <c r="B241" s="94">
        <f>'[1]納品書（控）'!B241</f>
        <v>0</v>
      </c>
      <c r="C241" s="109">
        <f>'[1]納品書（控）'!C241:F241</f>
        <v>0</v>
      </c>
      <c r="D241" s="110"/>
      <c r="E241" s="110"/>
      <c r="F241" s="111"/>
      <c r="G241" s="95">
        <f>'[1]納品書（控）'!G241</f>
        <v>0</v>
      </c>
      <c r="H241" s="95">
        <f>'[1]納品書（控）'!H241</f>
        <v>0</v>
      </c>
      <c r="I241" s="68">
        <f t="shared" si="14"/>
        <v>0</v>
      </c>
      <c r="J241" s="31">
        <f t="shared" si="15"/>
        <v>0</v>
      </c>
      <c r="K241" s="112">
        <f>'[1]納品書（控）'!K241:M241</f>
        <v>0</v>
      </c>
      <c r="L241" s="113"/>
      <c r="M241" s="114"/>
      <c r="N241" s="97"/>
      <c r="O241" s="98"/>
      <c r="P241" s="96"/>
    </row>
    <row r="242" spans="1:16" s="75" customFormat="1" ht="25.15" customHeight="1" x14ac:dyDescent="0.15">
      <c r="A242" s="93">
        <f>'[1]納品書（控）'!A242</f>
        <v>0</v>
      </c>
      <c r="B242" s="94">
        <f>'[1]納品書（控）'!B242</f>
        <v>0</v>
      </c>
      <c r="C242" s="109">
        <f>'[1]納品書（控）'!C242:F242</f>
        <v>0</v>
      </c>
      <c r="D242" s="110"/>
      <c r="E242" s="110"/>
      <c r="F242" s="111"/>
      <c r="G242" s="95">
        <f>'[1]納品書（控）'!G242</f>
        <v>0</v>
      </c>
      <c r="H242" s="95">
        <f>'[1]納品書（控）'!H242</f>
        <v>0</v>
      </c>
      <c r="I242" s="68">
        <f t="shared" si="14"/>
        <v>0</v>
      </c>
      <c r="J242" s="31">
        <f t="shared" si="15"/>
        <v>0</v>
      </c>
      <c r="K242" s="112">
        <f>'[1]納品書（控）'!K242:M242</f>
        <v>0</v>
      </c>
      <c r="L242" s="113"/>
      <c r="M242" s="114"/>
      <c r="N242" s="97"/>
      <c r="O242" s="98"/>
      <c r="P242" s="96"/>
    </row>
    <row r="243" spans="1:16" s="75" customFormat="1" ht="25.15" customHeight="1" x14ac:dyDescent="0.15">
      <c r="A243" s="93">
        <f>'[1]納品書（控）'!A243</f>
        <v>0</v>
      </c>
      <c r="B243" s="94">
        <f>'[1]納品書（控）'!B243</f>
        <v>0</v>
      </c>
      <c r="C243" s="109">
        <f>'[1]納品書（控）'!C243:F243</f>
        <v>0</v>
      </c>
      <c r="D243" s="110"/>
      <c r="E243" s="110"/>
      <c r="F243" s="111"/>
      <c r="G243" s="95">
        <f>'[1]納品書（控）'!G243</f>
        <v>0</v>
      </c>
      <c r="H243" s="95">
        <f>'[1]納品書（控）'!H243</f>
        <v>0</v>
      </c>
      <c r="I243" s="68">
        <f t="shared" si="14"/>
        <v>0</v>
      </c>
      <c r="J243" s="31">
        <f t="shared" si="15"/>
        <v>0</v>
      </c>
      <c r="K243" s="112">
        <f>'[1]納品書（控）'!K243:M243</f>
        <v>0</v>
      </c>
      <c r="L243" s="113"/>
      <c r="M243" s="114"/>
      <c r="N243" s="97"/>
      <c r="O243" s="98"/>
      <c r="P243" s="96"/>
    </row>
    <row r="244" spans="1:16" s="75" customFormat="1" ht="25.15" customHeight="1" x14ac:dyDescent="0.15">
      <c r="A244" s="93">
        <f>'[1]納品書（控）'!A244</f>
        <v>0</v>
      </c>
      <c r="B244" s="94">
        <f>'[1]納品書（控）'!B244</f>
        <v>0</v>
      </c>
      <c r="C244" s="109">
        <f>'[1]納品書（控）'!C244:F244</f>
        <v>0</v>
      </c>
      <c r="D244" s="110"/>
      <c r="E244" s="110"/>
      <c r="F244" s="111"/>
      <c r="G244" s="95">
        <f>'[1]納品書（控）'!G244</f>
        <v>0</v>
      </c>
      <c r="H244" s="95">
        <f>'[1]納品書（控）'!H244</f>
        <v>0</v>
      </c>
      <c r="I244" s="68">
        <f t="shared" si="14"/>
        <v>0</v>
      </c>
      <c r="J244" s="31">
        <f t="shared" si="15"/>
        <v>0</v>
      </c>
      <c r="K244" s="112">
        <f>'[1]納品書（控）'!K244:M244</f>
        <v>0</v>
      </c>
      <c r="L244" s="113"/>
      <c r="M244" s="114"/>
      <c r="N244" s="97"/>
      <c r="O244" s="98"/>
      <c r="P244" s="96"/>
    </row>
    <row r="245" spans="1:16" s="75" customFormat="1" ht="25.15" customHeight="1" x14ac:dyDescent="0.15">
      <c r="A245" s="93">
        <f>'[1]納品書（控）'!A245</f>
        <v>0</v>
      </c>
      <c r="B245" s="94">
        <f>'[1]納品書（控）'!B245</f>
        <v>0</v>
      </c>
      <c r="C245" s="109">
        <f>'[1]納品書（控）'!C245:F245</f>
        <v>0</v>
      </c>
      <c r="D245" s="110"/>
      <c r="E245" s="110"/>
      <c r="F245" s="111"/>
      <c r="G245" s="95">
        <f>'[1]納品書（控）'!G245</f>
        <v>0</v>
      </c>
      <c r="H245" s="95">
        <f>'[1]納品書（控）'!H245</f>
        <v>0</v>
      </c>
      <c r="I245" s="68">
        <f t="shared" si="14"/>
        <v>0</v>
      </c>
      <c r="J245" s="31">
        <f t="shared" si="15"/>
        <v>0</v>
      </c>
      <c r="K245" s="112">
        <f>'[1]納品書（控）'!K245:M245</f>
        <v>0</v>
      </c>
      <c r="L245" s="113"/>
      <c r="M245" s="114"/>
      <c r="N245" s="97"/>
      <c r="O245" s="98"/>
      <c r="P245" s="96"/>
    </row>
    <row r="246" spans="1:16" s="75" customFormat="1" ht="25.15" customHeight="1" x14ac:dyDescent="0.15">
      <c r="A246" s="93">
        <f>'[1]納品書（控）'!A246</f>
        <v>0</v>
      </c>
      <c r="B246" s="94">
        <f>'[1]納品書（控）'!B246</f>
        <v>0</v>
      </c>
      <c r="C246" s="109">
        <f>'[1]納品書（控）'!C246:F246</f>
        <v>0</v>
      </c>
      <c r="D246" s="110"/>
      <c r="E246" s="110"/>
      <c r="F246" s="111"/>
      <c r="G246" s="95">
        <f>'[1]納品書（控）'!G246</f>
        <v>0</v>
      </c>
      <c r="H246" s="95">
        <f>'[1]納品書（控）'!H246</f>
        <v>0</v>
      </c>
      <c r="I246" s="68">
        <f t="shared" si="14"/>
        <v>0</v>
      </c>
      <c r="J246" s="31">
        <f t="shared" si="15"/>
        <v>0</v>
      </c>
      <c r="K246" s="112">
        <f>'[1]納品書（控）'!K246:M246</f>
        <v>0</v>
      </c>
      <c r="L246" s="113"/>
      <c r="M246" s="114"/>
      <c r="N246" s="97"/>
      <c r="O246" s="98"/>
      <c r="P246" s="96"/>
    </row>
    <row r="247" spans="1:16" s="75" customFormat="1" ht="25.15" customHeight="1" x14ac:dyDescent="0.15">
      <c r="A247" s="99"/>
      <c r="B247" s="90" t="s">
        <v>40</v>
      </c>
      <c r="C247" s="109"/>
      <c r="D247" s="110"/>
      <c r="E247" s="110"/>
      <c r="F247" s="111"/>
      <c r="G247" s="95"/>
      <c r="H247" s="89"/>
      <c r="I247" s="68">
        <f t="shared" si="14"/>
        <v>0</v>
      </c>
      <c r="J247" s="39">
        <f>SUM(J227:J246)</f>
        <v>0</v>
      </c>
      <c r="K247" s="112">
        <f>'[1]納品書（控）'!K247:M247</f>
        <v>0</v>
      </c>
      <c r="L247" s="113"/>
      <c r="M247" s="114"/>
      <c r="N247" s="100"/>
      <c r="O247" s="100"/>
      <c r="P247" s="100"/>
    </row>
    <row r="248" spans="1:16" ht="25.15" customHeight="1" x14ac:dyDescent="0.15">
      <c r="A248" s="115" t="s">
        <v>17</v>
      </c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</row>
    <row r="249" spans="1:16" s="75" customFormat="1" ht="20.100000000000001" customHeight="1" x14ac:dyDescent="0.15">
      <c r="A249" s="76"/>
      <c r="F249" s="79"/>
      <c r="H249" s="80"/>
      <c r="I249" s="80"/>
      <c r="J249" s="118"/>
      <c r="K249" s="118"/>
      <c r="M249" s="78"/>
      <c r="N249" s="74"/>
      <c r="O249" s="74"/>
      <c r="P249" s="74"/>
    </row>
    <row r="250" spans="1:16" s="75" customFormat="1" ht="30" customHeight="1" x14ac:dyDescent="0.15">
      <c r="A250" s="76"/>
      <c r="C250" s="119" t="str">
        <f>C219</f>
        <v>受　　領　　書</v>
      </c>
      <c r="D250" s="119"/>
      <c r="E250" s="119"/>
      <c r="F250" s="119"/>
      <c r="G250" s="119"/>
      <c r="H250" s="119"/>
      <c r="I250" s="119"/>
      <c r="J250" s="77"/>
      <c r="M250" s="78"/>
      <c r="N250" s="74"/>
      <c r="O250" s="74"/>
      <c r="P250" s="74"/>
    </row>
    <row r="251" spans="1:16" s="75" customFormat="1" ht="20.100000000000001" customHeight="1" x14ac:dyDescent="0.15">
      <c r="A251" s="76"/>
      <c r="F251" s="79"/>
      <c r="H251" s="80"/>
      <c r="I251" s="80"/>
      <c r="J251" s="120">
        <f>'[1]納品書（控）'!J251:K251</f>
        <v>0</v>
      </c>
      <c r="K251" s="120"/>
      <c r="M251" s="78"/>
      <c r="N251" s="74"/>
      <c r="O251" s="74"/>
      <c r="P251" s="74"/>
    </row>
    <row r="252" spans="1:16" s="75" customFormat="1" ht="32.450000000000003" customHeight="1" thickBot="1" x14ac:dyDescent="0.25">
      <c r="A252" s="76"/>
      <c r="B252" s="121" t="str">
        <f>B221</f>
        <v>株式会社</v>
      </c>
      <c r="C252" s="121"/>
      <c r="D252" s="122" t="s">
        <v>24</v>
      </c>
      <c r="E252" s="122"/>
      <c r="F252" s="122"/>
      <c r="G252" s="81"/>
      <c r="H252" s="79"/>
      <c r="I252" s="65" t="s">
        <v>50</v>
      </c>
      <c r="J252" s="17"/>
      <c r="K252" s="8"/>
      <c r="M252" s="78"/>
      <c r="N252" s="74"/>
      <c r="O252" s="74"/>
      <c r="P252" s="74"/>
    </row>
    <row r="253" spans="1:16" s="75" customFormat="1" ht="20.100000000000001" customHeight="1" x14ac:dyDescent="0.5">
      <c r="A253" s="76"/>
      <c r="B253" s="82"/>
      <c r="C253" s="82"/>
      <c r="D253" s="82"/>
      <c r="E253" s="82"/>
      <c r="F253" s="83"/>
      <c r="H253" s="80"/>
      <c r="I253" s="66" t="str">
        <f>$I$5</f>
        <v>〒813-0034　福岡市東区多の津４丁目5-12　</v>
      </c>
      <c r="J253" s="8"/>
      <c r="K253" s="8"/>
      <c r="M253" s="78"/>
      <c r="N253" s="74"/>
      <c r="O253" s="74"/>
      <c r="P253" s="74"/>
    </row>
    <row r="254" spans="1:16" s="75" customFormat="1" ht="23.45" customHeight="1" thickBot="1" x14ac:dyDescent="0.4">
      <c r="A254" s="76"/>
      <c r="B254" s="116" t="str">
        <f>$B$6</f>
        <v>工事名称：</v>
      </c>
      <c r="C254" s="116"/>
      <c r="D254" s="116"/>
      <c r="E254" s="116"/>
      <c r="F254" s="116"/>
      <c r="H254" s="80"/>
      <c r="I254" s="66" t="str">
        <f>$I$6</f>
        <v>TEL：092-405-9177　FAX：092-405-9178</v>
      </c>
      <c r="J254" s="8"/>
      <c r="K254" s="8"/>
      <c r="M254" s="78"/>
      <c r="N254" s="74"/>
      <c r="O254" s="74"/>
      <c r="P254" s="74"/>
    </row>
    <row r="255" spans="1:16" s="75" customFormat="1" ht="23.45" customHeight="1" thickBot="1" x14ac:dyDescent="0.4">
      <c r="A255" s="76"/>
      <c r="B255" s="116" t="str">
        <f>$B$7</f>
        <v>受渡場所：</v>
      </c>
      <c r="C255" s="116"/>
      <c r="D255" s="116"/>
      <c r="E255" s="116"/>
      <c r="F255" s="116"/>
      <c r="H255" s="80"/>
      <c r="I255" s="66" t="str">
        <f>$I$7</f>
        <v>Email：h-morimoto1118@nifty.com　</v>
      </c>
      <c r="J255" s="8"/>
      <c r="K255" s="8"/>
      <c r="M255" s="78"/>
      <c r="N255" s="74"/>
      <c r="O255" s="74"/>
      <c r="P255" s="74"/>
    </row>
    <row r="256" spans="1:16" s="75" customFormat="1" ht="20.100000000000001" customHeight="1" x14ac:dyDescent="0.5">
      <c r="A256" s="76"/>
      <c r="B256" s="84" t="str">
        <f>B225</f>
        <v>下記の通り受領いたしました。</v>
      </c>
      <c r="C256" s="85" t="s">
        <v>41</v>
      </c>
      <c r="D256" s="82">
        <f>D8</f>
        <v>0</v>
      </c>
      <c r="E256" s="82">
        <f>E8</f>
        <v>0</v>
      </c>
      <c r="F256" s="88" t="s">
        <v>48</v>
      </c>
      <c r="H256" s="79"/>
      <c r="I256" s="66" t="str">
        <f>$I$8</f>
        <v>担当者：　</v>
      </c>
      <c r="J256" s="10">
        <f>$J$8</f>
        <v>0</v>
      </c>
      <c r="K256" s="8"/>
      <c r="M256" s="78"/>
      <c r="N256" s="74"/>
      <c r="O256" s="74"/>
      <c r="P256" s="74"/>
    </row>
    <row r="257" spans="1:16" s="75" customFormat="1" ht="25.15" customHeight="1" x14ac:dyDescent="0.15">
      <c r="A257" s="89" t="s">
        <v>29</v>
      </c>
      <c r="B257" s="90" t="s">
        <v>30</v>
      </c>
      <c r="C257" s="109" t="s">
        <v>31</v>
      </c>
      <c r="D257" s="110"/>
      <c r="E257" s="110"/>
      <c r="F257" s="111"/>
      <c r="G257" s="89" t="s">
        <v>32</v>
      </c>
      <c r="H257" s="89" t="s">
        <v>33</v>
      </c>
      <c r="I257" s="91" t="s">
        <v>34</v>
      </c>
      <c r="J257" s="91" t="s">
        <v>35</v>
      </c>
      <c r="K257" s="117" t="s">
        <v>36</v>
      </c>
      <c r="L257" s="117"/>
      <c r="M257" s="117"/>
      <c r="N257" s="92" t="s">
        <v>37</v>
      </c>
      <c r="O257" s="92" t="s">
        <v>38</v>
      </c>
      <c r="P257" s="92" t="s">
        <v>39</v>
      </c>
    </row>
    <row r="258" spans="1:16" s="75" customFormat="1" ht="25.15" customHeight="1" x14ac:dyDescent="0.15">
      <c r="A258" s="93">
        <f>'[1]納品書（控）'!A258</f>
        <v>0</v>
      </c>
      <c r="B258" s="94">
        <f>'[1]納品書（控）'!B258</f>
        <v>0</v>
      </c>
      <c r="C258" s="109">
        <f>'[1]納品書（控）'!C258:F258</f>
        <v>0</v>
      </c>
      <c r="D258" s="110"/>
      <c r="E258" s="110"/>
      <c r="F258" s="111"/>
      <c r="G258" s="95">
        <f>'[1]納品書（控）'!G258</f>
        <v>0</v>
      </c>
      <c r="H258" s="95">
        <f>'[1]納品書（控）'!H258</f>
        <v>0</v>
      </c>
      <c r="I258" s="68">
        <f>ROUND(N258*1.1,-1)</f>
        <v>0</v>
      </c>
      <c r="J258" s="31">
        <f>ROUNDDOWN((G258*I258),0)</f>
        <v>0</v>
      </c>
      <c r="K258" s="112">
        <f>'[1]納品書（控）'!K258:M258</f>
        <v>0</v>
      </c>
      <c r="L258" s="113"/>
      <c r="M258" s="114"/>
      <c r="N258" s="96"/>
      <c r="O258" s="96"/>
      <c r="P258" s="96"/>
    </row>
    <row r="259" spans="1:16" s="75" customFormat="1" ht="25.15" customHeight="1" x14ac:dyDescent="0.15">
      <c r="A259" s="93">
        <f>'[1]納品書（控）'!A259</f>
        <v>0</v>
      </c>
      <c r="B259" s="94">
        <f>'[1]納品書（控）'!B259</f>
        <v>0</v>
      </c>
      <c r="C259" s="109">
        <f>'[1]納品書（控）'!C259:F259</f>
        <v>0</v>
      </c>
      <c r="D259" s="110"/>
      <c r="E259" s="110"/>
      <c r="F259" s="111"/>
      <c r="G259" s="95">
        <f>'[1]納品書（控）'!G259</f>
        <v>0</v>
      </c>
      <c r="H259" s="95">
        <f>'[1]納品書（控）'!H259</f>
        <v>0</v>
      </c>
      <c r="I259" s="68">
        <f t="shared" ref="I259:I278" si="16">ROUND(N259*1.1,-1)</f>
        <v>0</v>
      </c>
      <c r="J259" s="31">
        <f t="shared" ref="J259:J277" si="17">ROUNDDOWN((G259*I259),0)</f>
        <v>0</v>
      </c>
      <c r="K259" s="112">
        <f>'[1]納品書（控）'!K259:M259</f>
        <v>0</v>
      </c>
      <c r="L259" s="113"/>
      <c r="M259" s="114"/>
      <c r="N259" s="97"/>
      <c r="O259" s="98"/>
      <c r="P259" s="96"/>
    </row>
    <row r="260" spans="1:16" s="75" customFormat="1" ht="25.15" customHeight="1" x14ac:dyDescent="0.15">
      <c r="A260" s="93">
        <f>'[1]納品書（控）'!A260</f>
        <v>0</v>
      </c>
      <c r="B260" s="94">
        <f>'[1]納品書（控）'!B260</f>
        <v>0</v>
      </c>
      <c r="C260" s="109">
        <f>'[1]納品書（控）'!C260:F260</f>
        <v>0</v>
      </c>
      <c r="D260" s="110"/>
      <c r="E260" s="110"/>
      <c r="F260" s="111"/>
      <c r="G260" s="95">
        <f>'[1]納品書（控）'!G260</f>
        <v>0</v>
      </c>
      <c r="H260" s="95">
        <f>'[1]納品書（控）'!H260</f>
        <v>0</v>
      </c>
      <c r="I260" s="68">
        <f t="shared" si="16"/>
        <v>0</v>
      </c>
      <c r="J260" s="31">
        <f t="shared" si="17"/>
        <v>0</v>
      </c>
      <c r="K260" s="112">
        <f>'[1]納品書（控）'!K260:M260</f>
        <v>0</v>
      </c>
      <c r="L260" s="113"/>
      <c r="M260" s="114"/>
      <c r="N260" s="97"/>
      <c r="O260" s="98"/>
      <c r="P260" s="96"/>
    </row>
    <row r="261" spans="1:16" s="75" customFormat="1" ht="25.15" customHeight="1" x14ac:dyDescent="0.15">
      <c r="A261" s="93">
        <f>'[1]納品書（控）'!A261</f>
        <v>0</v>
      </c>
      <c r="B261" s="94">
        <f>'[1]納品書（控）'!B261</f>
        <v>0</v>
      </c>
      <c r="C261" s="109">
        <f>'[1]納品書（控）'!C261:F261</f>
        <v>0</v>
      </c>
      <c r="D261" s="110"/>
      <c r="E261" s="110"/>
      <c r="F261" s="111"/>
      <c r="G261" s="95">
        <f>'[1]納品書（控）'!G261</f>
        <v>0</v>
      </c>
      <c r="H261" s="95">
        <f>'[1]納品書（控）'!H261</f>
        <v>0</v>
      </c>
      <c r="I261" s="68">
        <f t="shared" si="16"/>
        <v>0</v>
      </c>
      <c r="J261" s="31">
        <f t="shared" si="17"/>
        <v>0</v>
      </c>
      <c r="K261" s="112">
        <f>'[1]納品書（控）'!K261:M261</f>
        <v>0</v>
      </c>
      <c r="L261" s="113"/>
      <c r="M261" s="114"/>
      <c r="N261" s="97"/>
      <c r="O261" s="98"/>
      <c r="P261" s="96"/>
    </row>
    <row r="262" spans="1:16" s="75" customFormat="1" ht="25.15" customHeight="1" x14ac:dyDescent="0.15">
      <c r="A262" s="93">
        <f>'[1]納品書（控）'!A262</f>
        <v>0</v>
      </c>
      <c r="B262" s="94">
        <f>'[1]納品書（控）'!B262</f>
        <v>0</v>
      </c>
      <c r="C262" s="109">
        <f>'[1]納品書（控）'!C262:F262</f>
        <v>0</v>
      </c>
      <c r="D262" s="110"/>
      <c r="E262" s="110"/>
      <c r="F262" s="111"/>
      <c r="G262" s="95">
        <f>'[1]納品書（控）'!G262</f>
        <v>0</v>
      </c>
      <c r="H262" s="95">
        <f>'[1]納品書（控）'!H262</f>
        <v>0</v>
      </c>
      <c r="I262" s="68">
        <f t="shared" si="16"/>
        <v>0</v>
      </c>
      <c r="J262" s="31">
        <f t="shared" si="17"/>
        <v>0</v>
      </c>
      <c r="K262" s="112">
        <f>'[1]納品書（控）'!K262:M262</f>
        <v>0</v>
      </c>
      <c r="L262" s="113"/>
      <c r="M262" s="114"/>
      <c r="N262" s="97"/>
      <c r="O262" s="98"/>
      <c r="P262" s="96"/>
    </row>
    <row r="263" spans="1:16" s="75" customFormat="1" ht="25.15" customHeight="1" x14ac:dyDescent="0.15">
      <c r="A263" s="93">
        <f>'[1]納品書（控）'!A263</f>
        <v>0</v>
      </c>
      <c r="B263" s="94">
        <f>'[1]納品書（控）'!B263</f>
        <v>0</v>
      </c>
      <c r="C263" s="109">
        <f>'[1]納品書（控）'!C263:F263</f>
        <v>0</v>
      </c>
      <c r="D263" s="110"/>
      <c r="E263" s="110"/>
      <c r="F263" s="111"/>
      <c r="G263" s="95">
        <f>'[1]納品書（控）'!G263</f>
        <v>0</v>
      </c>
      <c r="H263" s="95">
        <f>'[1]納品書（控）'!H263</f>
        <v>0</v>
      </c>
      <c r="I263" s="68">
        <f t="shared" si="16"/>
        <v>0</v>
      </c>
      <c r="J263" s="31">
        <f t="shared" si="17"/>
        <v>0</v>
      </c>
      <c r="K263" s="112">
        <f>'[1]納品書（控）'!K263:M263</f>
        <v>0</v>
      </c>
      <c r="L263" s="113"/>
      <c r="M263" s="114"/>
      <c r="N263" s="97"/>
      <c r="O263" s="98"/>
      <c r="P263" s="96"/>
    </row>
    <row r="264" spans="1:16" s="75" customFormat="1" ht="25.15" customHeight="1" x14ac:dyDescent="0.15">
      <c r="A264" s="93">
        <f>'[1]納品書（控）'!A264</f>
        <v>0</v>
      </c>
      <c r="B264" s="94">
        <f>'[1]納品書（控）'!B264</f>
        <v>0</v>
      </c>
      <c r="C264" s="109">
        <f>'[1]納品書（控）'!C264:F264</f>
        <v>0</v>
      </c>
      <c r="D264" s="110"/>
      <c r="E264" s="110"/>
      <c r="F264" s="111"/>
      <c r="G264" s="95">
        <f>'[1]納品書（控）'!G264</f>
        <v>0</v>
      </c>
      <c r="H264" s="95">
        <f>'[1]納品書（控）'!H264</f>
        <v>0</v>
      </c>
      <c r="I264" s="68">
        <f t="shared" si="16"/>
        <v>0</v>
      </c>
      <c r="J264" s="31">
        <f t="shared" si="17"/>
        <v>0</v>
      </c>
      <c r="K264" s="112">
        <f>'[1]納品書（控）'!K264:M264</f>
        <v>0</v>
      </c>
      <c r="L264" s="113"/>
      <c r="M264" s="114"/>
      <c r="N264" s="97"/>
      <c r="O264" s="98"/>
      <c r="P264" s="96"/>
    </row>
    <row r="265" spans="1:16" s="75" customFormat="1" ht="25.15" customHeight="1" x14ac:dyDescent="0.15">
      <c r="A265" s="93">
        <f>'[1]納品書（控）'!A265</f>
        <v>0</v>
      </c>
      <c r="B265" s="94">
        <f>'[1]納品書（控）'!B265</f>
        <v>0</v>
      </c>
      <c r="C265" s="109">
        <f>'[1]納品書（控）'!C265:F265</f>
        <v>0</v>
      </c>
      <c r="D265" s="110"/>
      <c r="E265" s="110"/>
      <c r="F265" s="111"/>
      <c r="G265" s="95">
        <f>'[1]納品書（控）'!G265</f>
        <v>0</v>
      </c>
      <c r="H265" s="95">
        <f>'[1]納品書（控）'!H265</f>
        <v>0</v>
      </c>
      <c r="I265" s="68">
        <f t="shared" si="16"/>
        <v>0</v>
      </c>
      <c r="J265" s="31">
        <f t="shared" si="17"/>
        <v>0</v>
      </c>
      <c r="K265" s="112">
        <f>'[1]納品書（控）'!K265:M265</f>
        <v>0</v>
      </c>
      <c r="L265" s="113"/>
      <c r="M265" s="114"/>
      <c r="N265" s="97"/>
      <c r="O265" s="98"/>
      <c r="P265" s="96"/>
    </row>
    <row r="266" spans="1:16" s="75" customFormat="1" ht="25.15" customHeight="1" x14ac:dyDescent="0.15">
      <c r="A266" s="93">
        <f>'[1]納品書（控）'!A266</f>
        <v>0</v>
      </c>
      <c r="B266" s="94">
        <f>'[1]納品書（控）'!B266</f>
        <v>0</v>
      </c>
      <c r="C266" s="109">
        <f>'[1]納品書（控）'!C266:F266</f>
        <v>0</v>
      </c>
      <c r="D266" s="110"/>
      <c r="E266" s="110"/>
      <c r="F266" s="111"/>
      <c r="G266" s="95">
        <f>'[1]納品書（控）'!G266</f>
        <v>0</v>
      </c>
      <c r="H266" s="95">
        <f>'[1]納品書（控）'!H266</f>
        <v>0</v>
      </c>
      <c r="I266" s="68">
        <f t="shared" si="16"/>
        <v>0</v>
      </c>
      <c r="J266" s="31">
        <f t="shared" si="17"/>
        <v>0</v>
      </c>
      <c r="K266" s="112">
        <f>'[1]納品書（控）'!K266:M266</f>
        <v>0</v>
      </c>
      <c r="L266" s="113"/>
      <c r="M266" s="114"/>
      <c r="N266" s="97"/>
      <c r="O266" s="98"/>
      <c r="P266" s="96"/>
    </row>
    <row r="267" spans="1:16" s="75" customFormat="1" ht="25.15" customHeight="1" x14ac:dyDescent="0.15">
      <c r="A267" s="93">
        <f>'[1]納品書（控）'!A267</f>
        <v>0</v>
      </c>
      <c r="B267" s="94">
        <f>'[1]納品書（控）'!B267</f>
        <v>0</v>
      </c>
      <c r="C267" s="109">
        <f>'[1]納品書（控）'!C267:F267</f>
        <v>0</v>
      </c>
      <c r="D267" s="110"/>
      <c r="E267" s="110"/>
      <c r="F267" s="111"/>
      <c r="G267" s="95">
        <f>'[1]納品書（控）'!G267</f>
        <v>0</v>
      </c>
      <c r="H267" s="95">
        <f>'[1]納品書（控）'!H267</f>
        <v>0</v>
      </c>
      <c r="I267" s="68">
        <f t="shared" si="16"/>
        <v>0</v>
      </c>
      <c r="J267" s="31">
        <f t="shared" si="17"/>
        <v>0</v>
      </c>
      <c r="K267" s="112">
        <f>'[1]納品書（控）'!K267:M267</f>
        <v>0</v>
      </c>
      <c r="L267" s="113"/>
      <c r="M267" s="114"/>
      <c r="N267" s="97"/>
      <c r="O267" s="98"/>
      <c r="P267" s="96"/>
    </row>
    <row r="268" spans="1:16" s="75" customFormat="1" ht="25.15" customHeight="1" x14ac:dyDescent="0.15">
      <c r="A268" s="93">
        <f>'[1]納品書（控）'!A268</f>
        <v>0</v>
      </c>
      <c r="B268" s="94">
        <f>'[1]納品書（控）'!B268</f>
        <v>0</v>
      </c>
      <c r="C268" s="109">
        <f>'[1]納品書（控）'!C268:F268</f>
        <v>0</v>
      </c>
      <c r="D268" s="110"/>
      <c r="E268" s="110"/>
      <c r="F268" s="111"/>
      <c r="G268" s="95">
        <f>'[1]納品書（控）'!G268</f>
        <v>0</v>
      </c>
      <c r="H268" s="95">
        <f>'[1]納品書（控）'!H268</f>
        <v>0</v>
      </c>
      <c r="I268" s="68">
        <f t="shared" si="16"/>
        <v>0</v>
      </c>
      <c r="J268" s="31">
        <f t="shared" si="17"/>
        <v>0</v>
      </c>
      <c r="K268" s="112">
        <f>'[1]納品書（控）'!K268:M268</f>
        <v>0</v>
      </c>
      <c r="L268" s="113"/>
      <c r="M268" s="114"/>
      <c r="N268" s="97"/>
      <c r="O268" s="98"/>
      <c r="P268" s="96"/>
    </row>
    <row r="269" spans="1:16" s="75" customFormat="1" ht="25.15" customHeight="1" x14ac:dyDescent="0.15">
      <c r="A269" s="93">
        <f>'[1]納品書（控）'!A269</f>
        <v>0</v>
      </c>
      <c r="B269" s="94">
        <f>'[1]納品書（控）'!B269</f>
        <v>0</v>
      </c>
      <c r="C269" s="109">
        <f>'[1]納品書（控）'!C269:F269</f>
        <v>0</v>
      </c>
      <c r="D269" s="110"/>
      <c r="E269" s="110"/>
      <c r="F269" s="111"/>
      <c r="G269" s="95">
        <f>'[1]納品書（控）'!G269</f>
        <v>0</v>
      </c>
      <c r="H269" s="95">
        <f>'[1]納品書（控）'!H269</f>
        <v>0</v>
      </c>
      <c r="I269" s="68">
        <f t="shared" si="16"/>
        <v>0</v>
      </c>
      <c r="J269" s="31">
        <f t="shared" si="17"/>
        <v>0</v>
      </c>
      <c r="K269" s="112">
        <f>'[1]納品書（控）'!K269:M269</f>
        <v>0</v>
      </c>
      <c r="L269" s="113"/>
      <c r="M269" s="114"/>
      <c r="N269" s="97"/>
      <c r="O269" s="98"/>
      <c r="P269" s="96"/>
    </row>
    <row r="270" spans="1:16" s="75" customFormat="1" ht="25.15" customHeight="1" x14ac:dyDescent="0.15">
      <c r="A270" s="93">
        <f>'[1]納品書（控）'!A270</f>
        <v>0</v>
      </c>
      <c r="B270" s="94">
        <f>'[1]納品書（控）'!B270</f>
        <v>0</v>
      </c>
      <c r="C270" s="109">
        <f>'[1]納品書（控）'!C270:F270</f>
        <v>0</v>
      </c>
      <c r="D270" s="110"/>
      <c r="E270" s="110"/>
      <c r="F270" s="111"/>
      <c r="G270" s="95">
        <f>'[1]納品書（控）'!G270</f>
        <v>0</v>
      </c>
      <c r="H270" s="95">
        <f>'[1]納品書（控）'!H270</f>
        <v>0</v>
      </c>
      <c r="I270" s="68">
        <f t="shared" si="16"/>
        <v>0</v>
      </c>
      <c r="J270" s="31">
        <f t="shared" si="17"/>
        <v>0</v>
      </c>
      <c r="K270" s="112">
        <f>'[1]納品書（控）'!K270:M270</f>
        <v>0</v>
      </c>
      <c r="L270" s="113"/>
      <c r="M270" s="114"/>
      <c r="N270" s="97"/>
      <c r="O270" s="98"/>
      <c r="P270" s="96"/>
    </row>
    <row r="271" spans="1:16" s="75" customFormat="1" ht="25.15" customHeight="1" x14ac:dyDescent="0.15">
      <c r="A271" s="93">
        <f>'[1]納品書（控）'!A271</f>
        <v>0</v>
      </c>
      <c r="B271" s="94">
        <f>'[1]納品書（控）'!B271</f>
        <v>0</v>
      </c>
      <c r="C271" s="109">
        <f>'[1]納品書（控）'!C271:F271</f>
        <v>0</v>
      </c>
      <c r="D271" s="110"/>
      <c r="E271" s="110"/>
      <c r="F271" s="111"/>
      <c r="G271" s="95">
        <f>'[1]納品書（控）'!G271</f>
        <v>0</v>
      </c>
      <c r="H271" s="95">
        <f>'[1]納品書（控）'!H271</f>
        <v>0</v>
      </c>
      <c r="I271" s="68">
        <f t="shared" si="16"/>
        <v>0</v>
      </c>
      <c r="J271" s="31">
        <f t="shared" si="17"/>
        <v>0</v>
      </c>
      <c r="K271" s="112">
        <f>'[1]納品書（控）'!K271:M271</f>
        <v>0</v>
      </c>
      <c r="L271" s="113"/>
      <c r="M271" s="114"/>
      <c r="N271" s="97"/>
      <c r="O271" s="98"/>
      <c r="P271" s="96"/>
    </row>
    <row r="272" spans="1:16" s="75" customFormat="1" ht="25.15" customHeight="1" x14ac:dyDescent="0.15">
      <c r="A272" s="93">
        <f>'[1]納品書（控）'!A272</f>
        <v>0</v>
      </c>
      <c r="B272" s="94">
        <f>'[1]納品書（控）'!B272</f>
        <v>0</v>
      </c>
      <c r="C272" s="109">
        <f>'[1]納品書（控）'!C272:F272</f>
        <v>0</v>
      </c>
      <c r="D272" s="110"/>
      <c r="E272" s="110"/>
      <c r="F272" s="111"/>
      <c r="G272" s="95">
        <f>'[1]納品書（控）'!G272</f>
        <v>0</v>
      </c>
      <c r="H272" s="95">
        <f>'[1]納品書（控）'!H272</f>
        <v>0</v>
      </c>
      <c r="I272" s="68">
        <f t="shared" si="16"/>
        <v>0</v>
      </c>
      <c r="J272" s="31">
        <f t="shared" si="17"/>
        <v>0</v>
      </c>
      <c r="K272" s="112">
        <f>'[1]納品書（控）'!K272:M272</f>
        <v>0</v>
      </c>
      <c r="L272" s="113"/>
      <c r="M272" s="114"/>
      <c r="N272" s="97"/>
      <c r="O272" s="98"/>
      <c r="P272" s="96"/>
    </row>
    <row r="273" spans="1:16" s="75" customFormat="1" ht="25.15" customHeight="1" x14ac:dyDescent="0.15">
      <c r="A273" s="93">
        <f>'[1]納品書（控）'!A273</f>
        <v>0</v>
      </c>
      <c r="B273" s="94">
        <f>'[1]納品書（控）'!B273</f>
        <v>0</v>
      </c>
      <c r="C273" s="109">
        <f>'[1]納品書（控）'!C273:F273</f>
        <v>0</v>
      </c>
      <c r="D273" s="110"/>
      <c r="E273" s="110"/>
      <c r="F273" s="111"/>
      <c r="G273" s="95">
        <f>'[1]納品書（控）'!G273</f>
        <v>0</v>
      </c>
      <c r="H273" s="95">
        <f>'[1]納品書（控）'!H273</f>
        <v>0</v>
      </c>
      <c r="I273" s="68">
        <f t="shared" si="16"/>
        <v>0</v>
      </c>
      <c r="J273" s="31">
        <f t="shared" si="17"/>
        <v>0</v>
      </c>
      <c r="K273" s="112">
        <f>'[1]納品書（控）'!K273:M273</f>
        <v>0</v>
      </c>
      <c r="L273" s="113"/>
      <c r="M273" s="114"/>
      <c r="N273" s="97"/>
      <c r="O273" s="98"/>
      <c r="P273" s="96"/>
    </row>
    <row r="274" spans="1:16" s="75" customFormat="1" ht="25.15" customHeight="1" x14ac:dyDescent="0.15">
      <c r="A274" s="93">
        <f>'[1]納品書（控）'!A274</f>
        <v>0</v>
      </c>
      <c r="B274" s="94">
        <f>'[1]納品書（控）'!B274</f>
        <v>0</v>
      </c>
      <c r="C274" s="109">
        <f>'[1]納品書（控）'!C274:F274</f>
        <v>0</v>
      </c>
      <c r="D274" s="110"/>
      <c r="E274" s="110"/>
      <c r="F274" s="111"/>
      <c r="G274" s="95">
        <f>'[1]納品書（控）'!G274</f>
        <v>0</v>
      </c>
      <c r="H274" s="95">
        <f>'[1]納品書（控）'!H274</f>
        <v>0</v>
      </c>
      <c r="I274" s="68">
        <f t="shared" si="16"/>
        <v>0</v>
      </c>
      <c r="J274" s="31">
        <f t="shared" si="17"/>
        <v>0</v>
      </c>
      <c r="K274" s="112">
        <f>'[1]納品書（控）'!K274:M274</f>
        <v>0</v>
      </c>
      <c r="L274" s="113"/>
      <c r="M274" s="114"/>
      <c r="N274" s="97"/>
      <c r="O274" s="98"/>
      <c r="P274" s="96"/>
    </row>
    <row r="275" spans="1:16" s="75" customFormat="1" ht="25.15" customHeight="1" x14ac:dyDescent="0.15">
      <c r="A275" s="93">
        <f>'[1]納品書（控）'!A275</f>
        <v>0</v>
      </c>
      <c r="B275" s="94">
        <f>'[1]納品書（控）'!B275</f>
        <v>0</v>
      </c>
      <c r="C275" s="109">
        <f>'[1]納品書（控）'!C275:F275</f>
        <v>0</v>
      </c>
      <c r="D275" s="110"/>
      <c r="E275" s="110"/>
      <c r="F275" s="111"/>
      <c r="G275" s="95">
        <f>'[1]納品書（控）'!G275</f>
        <v>0</v>
      </c>
      <c r="H275" s="95">
        <f>'[1]納品書（控）'!H275</f>
        <v>0</v>
      </c>
      <c r="I275" s="68">
        <f t="shared" si="16"/>
        <v>0</v>
      </c>
      <c r="J275" s="31">
        <f t="shared" si="17"/>
        <v>0</v>
      </c>
      <c r="K275" s="112">
        <f>'[1]納品書（控）'!K275:M275</f>
        <v>0</v>
      </c>
      <c r="L275" s="113"/>
      <c r="M275" s="114"/>
      <c r="N275" s="97"/>
      <c r="O275" s="98"/>
      <c r="P275" s="96"/>
    </row>
    <row r="276" spans="1:16" s="75" customFormat="1" ht="25.15" customHeight="1" x14ac:dyDescent="0.15">
      <c r="A276" s="93">
        <f>'[1]納品書（控）'!A276</f>
        <v>0</v>
      </c>
      <c r="B276" s="94">
        <f>'[1]納品書（控）'!B276</f>
        <v>0</v>
      </c>
      <c r="C276" s="109">
        <f>'[1]納品書（控）'!C276:F276</f>
        <v>0</v>
      </c>
      <c r="D276" s="110"/>
      <c r="E276" s="110"/>
      <c r="F276" s="111"/>
      <c r="G276" s="95">
        <f>'[1]納品書（控）'!G276</f>
        <v>0</v>
      </c>
      <c r="H276" s="95">
        <f>'[1]納品書（控）'!H276</f>
        <v>0</v>
      </c>
      <c r="I276" s="68">
        <f t="shared" si="16"/>
        <v>0</v>
      </c>
      <c r="J276" s="31">
        <f t="shared" si="17"/>
        <v>0</v>
      </c>
      <c r="K276" s="112">
        <f>'[1]納品書（控）'!K276:M276</f>
        <v>0</v>
      </c>
      <c r="L276" s="113"/>
      <c r="M276" s="114"/>
      <c r="N276" s="97"/>
      <c r="O276" s="98"/>
      <c r="P276" s="96"/>
    </row>
    <row r="277" spans="1:16" s="75" customFormat="1" ht="25.15" customHeight="1" x14ac:dyDescent="0.15">
      <c r="A277" s="93">
        <f>'[1]納品書（控）'!A277</f>
        <v>0</v>
      </c>
      <c r="B277" s="94">
        <f>'[1]納品書（控）'!B277</f>
        <v>0</v>
      </c>
      <c r="C277" s="109">
        <f>'[1]納品書（控）'!C277:F277</f>
        <v>0</v>
      </c>
      <c r="D277" s="110"/>
      <c r="E277" s="110"/>
      <c r="F277" s="111"/>
      <c r="G277" s="95">
        <f>'[1]納品書（控）'!G277</f>
        <v>0</v>
      </c>
      <c r="H277" s="95">
        <f>'[1]納品書（控）'!H277</f>
        <v>0</v>
      </c>
      <c r="I277" s="68">
        <f t="shared" si="16"/>
        <v>0</v>
      </c>
      <c r="J277" s="31">
        <f t="shared" si="17"/>
        <v>0</v>
      </c>
      <c r="K277" s="112">
        <f>'[1]納品書（控）'!K277:M277</f>
        <v>0</v>
      </c>
      <c r="L277" s="113"/>
      <c r="M277" s="114"/>
      <c r="N277" s="97"/>
      <c r="O277" s="98"/>
      <c r="P277" s="96"/>
    </row>
    <row r="278" spans="1:16" s="75" customFormat="1" ht="25.15" customHeight="1" x14ac:dyDescent="0.15">
      <c r="A278" s="99"/>
      <c r="B278" s="90" t="s">
        <v>40</v>
      </c>
      <c r="C278" s="109"/>
      <c r="D278" s="110"/>
      <c r="E278" s="110"/>
      <c r="F278" s="111"/>
      <c r="G278" s="95"/>
      <c r="H278" s="89"/>
      <c r="I278" s="68">
        <f t="shared" si="16"/>
        <v>0</v>
      </c>
      <c r="J278" s="39">
        <f>SUM(J258:J277)</f>
        <v>0</v>
      </c>
      <c r="K278" s="112">
        <f>'[1]納品書（控）'!K278:M278</f>
        <v>0</v>
      </c>
      <c r="L278" s="113"/>
      <c r="M278" s="114"/>
      <c r="N278" s="100"/>
      <c r="O278" s="100"/>
      <c r="P278" s="100"/>
    </row>
    <row r="279" spans="1:16" ht="25.15" customHeight="1" x14ac:dyDescent="0.15">
      <c r="A279" s="115" t="s">
        <v>17</v>
      </c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</row>
    <row r="280" spans="1:16" s="75" customFormat="1" ht="20.100000000000001" customHeight="1" x14ac:dyDescent="0.15">
      <c r="A280" s="76"/>
      <c r="F280" s="79"/>
      <c r="H280" s="80"/>
      <c r="I280" s="80"/>
      <c r="J280" s="118"/>
      <c r="K280" s="118"/>
      <c r="M280" s="78"/>
      <c r="N280" s="74"/>
      <c r="O280" s="74"/>
      <c r="P280" s="74"/>
    </row>
    <row r="281" spans="1:16" s="75" customFormat="1" ht="30" customHeight="1" x14ac:dyDescent="0.15">
      <c r="A281" s="76"/>
      <c r="C281" s="119" t="str">
        <f>C250</f>
        <v>受　　領　　書</v>
      </c>
      <c r="D281" s="119"/>
      <c r="E281" s="119"/>
      <c r="F281" s="119"/>
      <c r="G281" s="119"/>
      <c r="H281" s="119"/>
      <c r="I281" s="119"/>
      <c r="J281" s="77"/>
      <c r="M281" s="78"/>
      <c r="N281" s="74"/>
      <c r="O281" s="74"/>
      <c r="P281" s="74"/>
    </row>
    <row r="282" spans="1:16" s="75" customFormat="1" ht="20.100000000000001" customHeight="1" x14ac:dyDescent="0.15">
      <c r="A282" s="76"/>
      <c r="F282" s="79"/>
      <c r="H282" s="80"/>
      <c r="I282" s="80"/>
      <c r="J282" s="120">
        <f>'[1]納品書（控）'!J282:K282</f>
        <v>0</v>
      </c>
      <c r="K282" s="120"/>
      <c r="M282" s="78"/>
      <c r="N282" s="74"/>
      <c r="O282" s="74"/>
      <c r="P282" s="74"/>
    </row>
    <row r="283" spans="1:16" s="75" customFormat="1" ht="32.450000000000003" customHeight="1" thickBot="1" x14ac:dyDescent="0.25">
      <c r="A283" s="76"/>
      <c r="B283" s="121" t="str">
        <f>B252</f>
        <v>株式会社</v>
      </c>
      <c r="C283" s="121"/>
      <c r="D283" s="122" t="s">
        <v>24</v>
      </c>
      <c r="E283" s="122"/>
      <c r="F283" s="122"/>
      <c r="G283" s="81"/>
      <c r="H283" s="79"/>
      <c r="I283" s="65" t="s">
        <v>50</v>
      </c>
      <c r="J283" s="17"/>
      <c r="K283" s="8"/>
      <c r="M283" s="78"/>
      <c r="N283" s="74"/>
      <c r="O283" s="74"/>
      <c r="P283" s="74"/>
    </row>
    <row r="284" spans="1:16" s="75" customFormat="1" ht="20.100000000000001" customHeight="1" x14ac:dyDescent="0.5">
      <c r="A284" s="76"/>
      <c r="B284" s="82"/>
      <c r="C284" s="82"/>
      <c r="D284" s="82"/>
      <c r="E284" s="82"/>
      <c r="F284" s="83"/>
      <c r="H284" s="80"/>
      <c r="I284" s="66" t="str">
        <f>$I$5</f>
        <v>〒813-0034　福岡市東区多の津４丁目5-12　</v>
      </c>
      <c r="J284" s="8"/>
      <c r="K284" s="8"/>
      <c r="M284" s="78"/>
      <c r="N284" s="74"/>
      <c r="O284" s="74"/>
      <c r="P284" s="74"/>
    </row>
    <row r="285" spans="1:16" s="75" customFormat="1" ht="23.45" customHeight="1" thickBot="1" x14ac:dyDescent="0.4">
      <c r="A285" s="76"/>
      <c r="B285" s="116" t="str">
        <f>$B$6</f>
        <v>工事名称：</v>
      </c>
      <c r="C285" s="116"/>
      <c r="D285" s="116"/>
      <c r="E285" s="116"/>
      <c r="F285" s="116"/>
      <c r="H285" s="80"/>
      <c r="I285" s="66" t="str">
        <f>$I$6</f>
        <v>TEL：092-405-9177　FAX：092-405-9178</v>
      </c>
      <c r="J285" s="8"/>
      <c r="K285" s="8"/>
      <c r="M285" s="78"/>
      <c r="N285" s="74"/>
      <c r="O285" s="74"/>
      <c r="P285" s="74"/>
    </row>
    <row r="286" spans="1:16" s="75" customFormat="1" ht="23.45" customHeight="1" thickBot="1" x14ac:dyDescent="0.4">
      <c r="A286" s="76"/>
      <c r="B286" s="116" t="str">
        <f>$B$7</f>
        <v>受渡場所：</v>
      </c>
      <c r="C286" s="116"/>
      <c r="D286" s="116"/>
      <c r="E286" s="116"/>
      <c r="F286" s="116"/>
      <c r="H286" s="80"/>
      <c r="I286" s="66" t="str">
        <f>$I$7</f>
        <v>Email：h-morimoto1118@nifty.com　</v>
      </c>
      <c r="J286" s="8"/>
      <c r="K286" s="8"/>
      <c r="M286" s="78"/>
      <c r="N286" s="74"/>
      <c r="O286" s="74"/>
      <c r="P286" s="74"/>
    </row>
    <row r="287" spans="1:16" s="75" customFormat="1" ht="20.100000000000001" customHeight="1" x14ac:dyDescent="0.5">
      <c r="A287" s="76"/>
      <c r="B287" s="84" t="s">
        <v>49</v>
      </c>
      <c r="C287" s="85" t="s">
        <v>41</v>
      </c>
      <c r="D287" s="82">
        <f>D8</f>
        <v>0</v>
      </c>
      <c r="E287" s="82">
        <f>E8</f>
        <v>0</v>
      </c>
      <c r="F287" s="82">
        <v>10</v>
      </c>
      <c r="H287" s="79"/>
      <c r="I287" s="66" t="str">
        <f>$I$8</f>
        <v>担当者：　</v>
      </c>
      <c r="J287" s="10">
        <f>$J$8</f>
        <v>0</v>
      </c>
      <c r="K287" s="8"/>
      <c r="M287" s="78"/>
      <c r="N287" s="74"/>
      <c r="O287" s="74"/>
      <c r="P287" s="74"/>
    </row>
    <row r="288" spans="1:16" s="75" customFormat="1" ht="25.15" customHeight="1" x14ac:dyDescent="0.15">
      <c r="A288" s="89" t="s">
        <v>29</v>
      </c>
      <c r="B288" s="90" t="s">
        <v>30</v>
      </c>
      <c r="C288" s="109" t="s">
        <v>31</v>
      </c>
      <c r="D288" s="110"/>
      <c r="E288" s="110"/>
      <c r="F288" s="111"/>
      <c r="G288" s="89" t="s">
        <v>32</v>
      </c>
      <c r="H288" s="89" t="s">
        <v>33</v>
      </c>
      <c r="I288" s="91" t="s">
        <v>34</v>
      </c>
      <c r="J288" s="91" t="s">
        <v>35</v>
      </c>
      <c r="K288" s="117" t="s">
        <v>36</v>
      </c>
      <c r="L288" s="117"/>
      <c r="M288" s="117"/>
      <c r="N288" s="92" t="s">
        <v>37</v>
      </c>
      <c r="O288" s="92" t="s">
        <v>38</v>
      </c>
      <c r="P288" s="92" t="s">
        <v>39</v>
      </c>
    </row>
    <row r="289" spans="1:16" s="75" customFormat="1" ht="25.15" customHeight="1" x14ac:dyDescent="0.15">
      <c r="A289" s="93">
        <f>'[1]納品書（控）'!A289</f>
        <v>0</v>
      </c>
      <c r="B289" s="94">
        <f>'[1]納品書（控）'!B289</f>
        <v>0</v>
      </c>
      <c r="C289" s="109">
        <f>'[1]納品書（控）'!C289:F289</f>
        <v>0</v>
      </c>
      <c r="D289" s="110"/>
      <c r="E289" s="110"/>
      <c r="F289" s="111"/>
      <c r="G289" s="95">
        <f>'[1]納品書（控）'!G289</f>
        <v>0</v>
      </c>
      <c r="H289" s="106">
        <f>'[1]納品書（控）'!H289</f>
        <v>0</v>
      </c>
      <c r="I289" s="68">
        <f>ROUND(N289*1.1,-1)</f>
        <v>0</v>
      </c>
      <c r="J289" s="31">
        <f>ROUNDDOWN((G289*I289),0)</f>
        <v>0</v>
      </c>
      <c r="K289" s="112">
        <f>'[1]納品書（控）'!K289:M289</f>
        <v>0</v>
      </c>
      <c r="L289" s="113"/>
      <c r="M289" s="114"/>
      <c r="N289" s="96"/>
      <c r="O289" s="96"/>
      <c r="P289" s="96"/>
    </row>
    <row r="290" spans="1:16" s="75" customFormat="1" ht="25.15" customHeight="1" x14ac:dyDescent="0.15">
      <c r="A290" s="93">
        <f>'[1]納品書（控）'!A290</f>
        <v>0</v>
      </c>
      <c r="B290" s="94">
        <f>'[1]納品書（控）'!B290</f>
        <v>0</v>
      </c>
      <c r="C290" s="109">
        <f>'[1]納品書（控）'!C290:F290</f>
        <v>0</v>
      </c>
      <c r="D290" s="110"/>
      <c r="E290" s="110"/>
      <c r="F290" s="111"/>
      <c r="G290" s="95">
        <f>'[1]納品書（控）'!G290</f>
        <v>0</v>
      </c>
      <c r="H290" s="95">
        <f>'[1]納品書（控）'!H290</f>
        <v>0</v>
      </c>
      <c r="I290" s="68">
        <f t="shared" ref="I290:I309" si="18">ROUND(N290*1.1,-1)</f>
        <v>0</v>
      </c>
      <c r="J290" s="31">
        <f t="shared" ref="J290:J308" si="19">ROUNDDOWN((G290*I290),0)</f>
        <v>0</v>
      </c>
      <c r="K290" s="112">
        <f>'[1]納品書（控）'!K290:M290</f>
        <v>0</v>
      </c>
      <c r="L290" s="113"/>
      <c r="M290" s="114"/>
      <c r="N290" s="97"/>
      <c r="O290" s="98"/>
      <c r="P290" s="96"/>
    </row>
    <row r="291" spans="1:16" s="75" customFormat="1" ht="25.15" customHeight="1" x14ac:dyDescent="0.15">
      <c r="A291" s="93">
        <f>'[1]納品書（控）'!A291</f>
        <v>0</v>
      </c>
      <c r="B291" s="94">
        <f>'[1]納品書（控）'!B291</f>
        <v>0</v>
      </c>
      <c r="C291" s="109">
        <f>'[1]納品書（控）'!C291:F291</f>
        <v>0</v>
      </c>
      <c r="D291" s="110"/>
      <c r="E291" s="110"/>
      <c r="F291" s="111"/>
      <c r="G291" s="95">
        <f>'[1]納品書（控）'!G291</f>
        <v>0</v>
      </c>
      <c r="H291" s="95">
        <f>'[1]納品書（控）'!H291</f>
        <v>0</v>
      </c>
      <c r="I291" s="68">
        <f t="shared" si="18"/>
        <v>0</v>
      </c>
      <c r="J291" s="31">
        <f t="shared" si="19"/>
        <v>0</v>
      </c>
      <c r="K291" s="112">
        <f>'[1]納品書（控）'!K291:M291</f>
        <v>0</v>
      </c>
      <c r="L291" s="113"/>
      <c r="M291" s="114"/>
      <c r="N291" s="97"/>
      <c r="O291" s="98"/>
      <c r="P291" s="96"/>
    </row>
    <row r="292" spans="1:16" s="75" customFormat="1" ht="25.15" customHeight="1" x14ac:dyDescent="0.15">
      <c r="A292" s="93">
        <f>'[1]納品書（控）'!A292</f>
        <v>0</v>
      </c>
      <c r="B292" s="94">
        <f>'[1]納品書（控）'!B292</f>
        <v>0</v>
      </c>
      <c r="C292" s="109">
        <f>'[1]納品書（控）'!C292:F292</f>
        <v>0</v>
      </c>
      <c r="D292" s="110"/>
      <c r="E292" s="110"/>
      <c r="F292" s="111"/>
      <c r="G292" s="95">
        <f>'[1]納品書（控）'!G292</f>
        <v>0</v>
      </c>
      <c r="H292" s="95">
        <f>'[1]納品書（控）'!H292</f>
        <v>0</v>
      </c>
      <c r="I292" s="68">
        <f t="shared" si="18"/>
        <v>0</v>
      </c>
      <c r="J292" s="31">
        <f t="shared" si="19"/>
        <v>0</v>
      </c>
      <c r="K292" s="112">
        <f>'[1]納品書（控）'!K292:M292</f>
        <v>0</v>
      </c>
      <c r="L292" s="113"/>
      <c r="M292" s="114"/>
      <c r="N292" s="97"/>
      <c r="O292" s="98"/>
      <c r="P292" s="96"/>
    </row>
    <row r="293" spans="1:16" s="75" customFormat="1" ht="25.15" customHeight="1" x14ac:dyDescent="0.15">
      <c r="A293" s="93">
        <f>'[1]納品書（控）'!A293</f>
        <v>0</v>
      </c>
      <c r="B293" s="94">
        <f>'[1]納品書（控）'!B293</f>
        <v>0</v>
      </c>
      <c r="C293" s="109">
        <f>'[1]納品書（控）'!C293:F293</f>
        <v>0</v>
      </c>
      <c r="D293" s="110"/>
      <c r="E293" s="110"/>
      <c r="F293" s="111"/>
      <c r="G293" s="95">
        <f>'[1]納品書（控）'!G293</f>
        <v>0</v>
      </c>
      <c r="H293" s="95">
        <f>'[1]納品書（控）'!H293</f>
        <v>0</v>
      </c>
      <c r="I293" s="68">
        <f t="shared" si="18"/>
        <v>0</v>
      </c>
      <c r="J293" s="31">
        <f t="shared" si="19"/>
        <v>0</v>
      </c>
      <c r="K293" s="112">
        <f>'[1]納品書（控）'!K293:M293</f>
        <v>0</v>
      </c>
      <c r="L293" s="113"/>
      <c r="M293" s="114"/>
      <c r="N293" s="97"/>
      <c r="O293" s="98"/>
      <c r="P293" s="96"/>
    </row>
    <row r="294" spans="1:16" s="75" customFormat="1" ht="25.15" customHeight="1" x14ac:dyDescent="0.15">
      <c r="A294" s="93">
        <f>'[1]納品書（控）'!A294</f>
        <v>0</v>
      </c>
      <c r="B294" s="94">
        <f>'[1]納品書（控）'!B294</f>
        <v>0</v>
      </c>
      <c r="C294" s="109">
        <f>'[1]納品書（控）'!C294:F294</f>
        <v>0</v>
      </c>
      <c r="D294" s="110"/>
      <c r="E294" s="110"/>
      <c r="F294" s="111"/>
      <c r="G294" s="95">
        <f>'[1]納品書（控）'!G294</f>
        <v>0</v>
      </c>
      <c r="H294" s="95">
        <f>'[1]納品書（控）'!H294</f>
        <v>0</v>
      </c>
      <c r="I294" s="68">
        <f t="shared" si="18"/>
        <v>0</v>
      </c>
      <c r="J294" s="31">
        <f t="shared" si="19"/>
        <v>0</v>
      </c>
      <c r="K294" s="112">
        <f>'[1]納品書（控）'!K294:M294</f>
        <v>0</v>
      </c>
      <c r="L294" s="113"/>
      <c r="M294" s="114"/>
      <c r="N294" s="97"/>
      <c r="O294" s="98"/>
      <c r="P294" s="96"/>
    </row>
    <row r="295" spans="1:16" s="75" customFormat="1" ht="25.15" customHeight="1" x14ac:dyDescent="0.15">
      <c r="A295" s="93">
        <f>'[1]納品書（控）'!A295</f>
        <v>0</v>
      </c>
      <c r="B295" s="94">
        <f>'[1]納品書（控）'!B295</f>
        <v>0</v>
      </c>
      <c r="C295" s="109">
        <f>'[1]納品書（控）'!C295:F295</f>
        <v>0</v>
      </c>
      <c r="D295" s="110"/>
      <c r="E295" s="110"/>
      <c r="F295" s="111"/>
      <c r="G295" s="95">
        <f>'[1]納品書（控）'!G295</f>
        <v>0</v>
      </c>
      <c r="H295" s="95">
        <f>'[1]納品書（控）'!H295</f>
        <v>0</v>
      </c>
      <c r="I295" s="68">
        <f t="shared" si="18"/>
        <v>0</v>
      </c>
      <c r="J295" s="31">
        <f t="shared" si="19"/>
        <v>0</v>
      </c>
      <c r="K295" s="112">
        <f>'[1]納品書（控）'!K295:M295</f>
        <v>0</v>
      </c>
      <c r="L295" s="113"/>
      <c r="M295" s="114"/>
      <c r="N295" s="97"/>
      <c r="O295" s="98"/>
      <c r="P295" s="96"/>
    </row>
    <row r="296" spans="1:16" s="75" customFormat="1" ht="25.15" customHeight="1" x14ac:dyDescent="0.15">
      <c r="A296" s="93">
        <f>'[1]納品書（控）'!A296</f>
        <v>0</v>
      </c>
      <c r="B296" s="94">
        <f>'[1]納品書（控）'!B296</f>
        <v>0</v>
      </c>
      <c r="C296" s="109">
        <f>'[1]納品書（控）'!C296:F296</f>
        <v>0</v>
      </c>
      <c r="D296" s="110"/>
      <c r="E296" s="110"/>
      <c r="F296" s="111"/>
      <c r="G296" s="95">
        <f>'[1]納品書（控）'!G296</f>
        <v>0</v>
      </c>
      <c r="H296" s="95">
        <f>'[1]納品書（控）'!H296</f>
        <v>0</v>
      </c>
      <c r="I296" s="68">
        <f t="shared" si="18"/>
        <v>0</v>
      </c>
      <c r="J296" s="31">
        <f t="shared" si="19"/>
        <v>0</v>
      </c>
      <c r="K296" s="112">
        <f>'[1]納品書（控）'!K296:M296</f>
        <v>0</v>
      </c>
      <c r="L296" s="113"/>
      <c r="M296" s="114"/>
      <c r="N296" s="97"/>
      <c r="O296" s="98"/>
      <c r="P296" s="96"/>
    </row>
    <row r="297" spans="1:16" s="75" customFormat="1" ht="25.15" customHeight="1" x14ac:dyDescent="0.15">
      <c r="A297" s="93">
        <f>'[1]納品書（控）'!A297</f>
        <v>0</v>
      </c>
      <c r="B297" s="94">
        <f>'[1]納品書（控）'!B297</f>
        <v>0</v>
      </c>
      <c r="C297" s="109">
        <f>'[1]納品書（控）'!C297:F297</f>
        <v>0</v>
      </c>
      <c r="D297" s="110"/>
      <c r="E297" s="110"/>
      <c r="F297" s="111"/>
      <c r="G297" s="95">
        <f>'[1]納品書（控）'!G297</f>
        <v>0</v>
      </c>
      <c r="H297" s="95">
        <f>'[1]納品書（控）'!H297</f>
        <v>0</v>
      </c>
      <c r="I297" s="68">
        <f t="shared" si="18"/>
        <v>0</v>
      </c>
      <c r="J297" s="31">
        <f t="shared" si="19"/>
        <v>0</v>
      </c>
      <c r="K297" s="112">
        <f>'[1]納品書（控）'!K297:M297</f>
        <v>0</v>
      </c>
      <c r="L297" s="113"/>
      <c r="M297" s="114"/>
      <c r="N297" s="97"/>
      <c r="O297" s="98"/>
      <c r="P297" s="96"/>
    </row>
    <row r="298" spans="1:16" s="75" customFormat="1" ht="25.15" customHeight="1" x14ac:dyDescent="0.15">
      <c r="A298" s="93">
        <f>'[1]納品書（控）'!A298</f>
        <v>0</v>
      </c>
      <c r="B298" s="94">
        <f>'[1]納品書（控）'!B298</f>
        <v>0</v>
      </c>
      <c r="C298" s="109">
        <f>'[1]納品書（控）'!C298:F298</f>
        <v>0</v>
      </c>
      <c r="D298" s="110"/>
      <c r="E298" s="110"/>
      <c r="F298" s="111"/>
      <c r="G298" s="95">
        <f>'[1]納品書（控）'!G298</f>
        <v>0</v>
      </c>
      <c r="H298" s="95">
        <f>'[1]納品書（控）'!H298</f>
        <v>0</v>
      </c>
      <c r="I298" s="68">
        <f t="shared" si="18"/>
        <v>0</v>
      </c>
      <c r="J298" s="31">
        <f t="shared" si="19"/>
        <v>0</v>
      </c>
      <c r="K298" s="112">
        <f>'[1]納品書（控）'!K298:M298</f>
        <v>0</v>
      </c>
      <c r="L298" s="113"/>
      <c r="M298" s="114"/>
      <c r="N298" s="97"/>
      <c r="O298" s="98"/>
      <c r="P298" s="96"/>
    </row>
    <row r="299" spans="1:16" s="75" customFormat="1" ht="25.15" customHeight="1" x14ac:dyDescent="0.15">
      <c r="A299" s="93">
        <f>'[1]納品書（控）'!A299</f>
        <v>0</v>
      </c>
      <c r="B299" s="94">
        <f>'[1]納品書（控）'!B299</f>
        <v>0</v>
      </c>
      <c r="C299" s="109">
        <f>'[1]納品書（控）'!C299:F299</f>
        <v>0</v>
      </c>
      <c r="D299" s="110"/>
      <c r="E299" s="110"/>
      <c r="F299" s="111"/>
      <c r="G299" s="95">
        <f>'[1]納品書（控）'!G299</f>
        <v>0</v>
      </c>
      <c r="H299" s="95">
        <f>'[1]納品書（控）'!H299</f>
        <v>0</v>
      </c>
      <c r="I299" s="68">
        <f t="shared" si="18"/>
        <v>0</v>
      </c>
      <c r="J299" s="31">
        <f t="shared" si="19"/>
        <v>0</v>
      </c>
      <c r="K299" s="112">
        <f>'[1]納品書（控）'!K299:M299</f>
        <v>0</v>
      </c>
      <c r="L299" s="113"/>
      <c r="M299" s="114"/>
      <c r="N299" s="97"/>
      <c r="O299" s="98"/>
      <c r="P299" s="96"/>
    </row>
    <row r="300" spans="1:16" s="75" customFormat="1" ht="25.15" customHeight="1" x14ac:dyDescent="0.15">
      <c r="A300" s="93">
        <f>'[1]納品書（控）'!A300</f>
        <v>0</v>
      </c>
      <c r="B300" s="94">
        <f>'[1]納品書（控）'!B300</f>
        <v>0</v>
      </c>
      <c r="C300" s="109">
        <f>'[1]納品書（控）'!C300:F300</f>
        <v>0</v>
      </c>
      <c r="D300" s="110"/>
      <c r="E300" s="110"/>
      <c r="F300" s="111"/>
      <c r="G300" s="95">
        <f>'[1]納品書（控）'!G300</f>
        <v>0</v>
      </c>
      <c r="H300" s="95">
        <f>'[1]納品書（控）'!H300</f>
        <v>0</v>
      </c>
      <c r="I300" s="68">
        <f t="shared" si="18"/>
        <v>0</v>
      </c>
      <c r="J300" s="31">
        <f t="shared" si="19"/>
        <v>0</v>
      </c>
      <c r="K300" s="112">
        <f>'[1]納品書（控）'!K300:M300</f>
        <v>0</v>
      </c>
      <c r="L300" s="113"/>
      <c r="M300" s="114"/>
      <c r="N300" s="97"/>
      <c r="O300" s="98"/>
      <c r="P300" s="96"/>
    </row>
    <row r="301" spans="1:16" s="75" customFormat="1" ht="25.15" customHeight="1" x14ac:dyDescent="0.15">
      <c r="A301" s="93">
        <f>'[1]納品書（控）'!A301</f>
        <v>0</v>
      </c>
      <c r="B301" s="94">
        <f>'[1]納品書（控）'!B301</f>
        <v>0</v>
      </c>
      <c r="C301" s="109">
        <f>'[1]納品書（控）'!C301:F301</f>
        <v>0</v>
      </c>
      <c r="D301" s="110"/>
      <c r="E301" s="110"/>
      <c r="F301" s="111"/>
      <c r="G301" s="95">
        <f>'[1]納品書（控）'!G301</f>
        <v>0</v>
      </c>
      <c r="H301" s="95">
        <f>'[1]納品書（控）'!H301</f>
        <v>0</v>
      </c>
      <c r="I301" s="68">
        <f t="shared" si="18"/>
        <v>0</v>
      </c>
      <c r="J301" s="31">
        <f t="shared" si="19"/>
        <v>0</v>
      </c>
      <c r="K301" s="112">
        <f>'[1]納品書（控）'!K301:M301</f>
        <v>0</v>
      </c>
      <c r="L301" s="113"/>
      <c r="M301" s="114"/>
      <c r="N301" s="97"/>
      <c r="O301" s="98"/>
      <c r="P301" s="96"/>
    </row>
    <row r="302" spans="1:16" s="75" customFormat="1" ht="25.15" customHeight="1" x14ac:dyDescent="0.15">
      <c r="A302" s="93">
        <f>'[1]納品書（控）'!A302</f>
        <v>0</v>
      </c>
      <c r="B302" s="94">
        <f>'[1]納品書（控）'!B302</f>
        <v>0</v>
      </c>
      <c r="C302" s="109">
        <f>'[1]納品書（控）'!C302:F302</f>
        <v>0</v>
      </c>
      <c r="D302" s="110"/>
      <c r="E302" s="110"/>
      <c r="F302" s="111"/>
      <c r="G302" s="95">
        <f>'[1]納品書（控）'!G302</f>
        <v>0</v>
      </c>
      <c r="H302" s="95">
        <f>'[1]納品書（控）'!H302</f>
        <v>0</v>
      </c>
      <c r="I302" s="68">
        <f t="shared" si="18"/>
        <v>0</v>
      </c>
      <c r="J302" s="31">
        <f t="shared" si="19"/>
        <v>0</v>
      </c>
      <c r="K302" s="112">
        <f>'[1]納品書（控）'!K302:M302</f>
        <v>0</v>
      </c>
      <c r="L302" s="113"/>
      <c r="M302" s="114"/>
      <c r="N302" s="97"/>
      <c r="O302" s="98"/>
      <c r="P302" s="96"/>
    </row>
    <row r="303" spans="1:16" s="75" customFormat="1" ht="25.15" customHeight="1" x14ac:dyDescent="0.15">
      <c r="A303" s="93">
        <f>'[1]納品書（控）'!A303</f>
        <v>0</v>
      </c>
      <c r="B303" s="94">
        <f>'[1]納品書（控）'!B303</f>
        <v>0</v>
      </c>
      <c r="C303" s="109">
        <f>'[1]納品書（控）'!C303:F303</f>
        <v>0</v>
      </c>
      <c r="D303" s="110"/>
      <c r="E303" s="110"/>
      <c r="F303" s="111"/>
      <c r="G303" s="95">
        <f>'[1]納品書（控）'!G303</f>
        <v>0</v>
      </c>
      <c r="H303" s="95">
        <f>'[1]納品書（控）'!H303</f>
        <v>0</v>
      </c>
      <c r="I303" s="68">
        <f t="shared" si="18"/>
        <v>0</v>
      </c>
      <c r="J303" s="31">
        <f t="shared" si="19"/>
        <v>0</v>
      </c>
      <c r="K303" s="112">
        <f>'[1]納品書（控）'!K303:M303</f>
        <v>0</v>
      </c>
      <c r="L303" s="113"/>
      <c r="M303" s="114"/>
      <c r="N303" s="97"/>
      <c r="O303" s="98"/>
      <c r="P303" s="96"/>
    </row>
    <row r="304" spans="1:16" s="75" customFormat="1" ht="25.15" customHeight="1" x14ac:dyDescent="0.15">
      <c r="A304" s="93">
        <f>'[1]納品書（控）'!A304</f>
        <v>0</v>
      </c>
      <c r="B304" s="94">
        <f>'[1]納品書（控）'!B304</f>
        <v>0</v>
      </c>
      <c r="C304" s="109">
        <f>'[1]納品書（控）'!C304:F304</f>
        <v>0</v>
      </c>
      <c r="D304" s="110"/>
      <c r="E304" s="110"/>
      <c r="F304" s="111"/>
      <c r="G304" s="95">
        <f>'[1]納品書（控）'!G304</f>
        <v>0</v>
      </c>
      <c r="H304" s="95">
        <f>'[1]納品書（控）'!H304</f>
        <v>0</v>
      </c>
      <c r="I304" s="68">
        <f t="shared" si="18"/>
        <v>0</v>
      </c>
      <c r="J304" s="31">
        <f t="shared" si="19"/>
        <v>0</v>
      </c>
      <c r="K304" s="112">
        <f>'[1]納品書（控）'!K304:M304</f>
        <v>0</v>
      </c>
      <c r="L304" s="113"/>
      <c r="M304" s="114"/>
      <c r="N304" s="97"/>
      <c r="O304" s="98"/>
      <c r="P304" s="96"/>
    </row>
    <row r="305" spans="1:16" s="75" customFormat="1" ht="25.15" customHeight="1" x14ac:dyDescent="0.15">
      <c r="A305" s="93">
        <f>'[1]納品書（控）'!A305</f>
        <v>0</v>
      </c>
      <c r="B305" s="94">
        <f>'[1]納品書（控）'!B305</f>
        <v>0</v>
      </c>
      <c r="C305" s="109">
        <f>'[1]納品書（控）'!C305:F305</f>
        <v>0</v>
      </c>
      <c r="D305" s="110"/>
      <c r="E305" s="110"/>
      <c r="F305" s="111"/>
      <c r="G305" s="95">
        <f>'[1]納品書（控）'!G305</f>
        <v>0</v>
      </c>
      <c r="H305" s="95">
        <f>'[1]納品書（控）'!H305</f>
        <v>0</v>
      </c>
      <c r="I305" s="68">
        <f t="shared" si="18"/>
        <v>0</v>
      </c>
      <c r="J305" s="31">
        <f t="shared" si="19"/>
        <v>0</v>
      </c>
      <c r="K305" s="112">
        <f>'[1]納品書（控）'!K305:M305</f>
        <v>0</v>
      </c>
      <c r="L305" s="113"/>
      <c r="M305" s="114"/>
      <c r="N305" s="97"/>
      <c r="O305" s="98"/>
      <c r="P305" s="96"/>
    </row>
    <row r="306" spans="1:16" s="75" customFormat="1" ht="25.15" customHeight="1" x14ac:dyDescent="0.15">
      <c r="A306" s="93">
        <f>'[1]納品書（控）'!A306</f>
        <v>0</v>
      </c>
      <c r="B306" s="94">
        <f>'[1]納品書（控）'!B306</f>
        <v>0</v>
      </c>
      <c r="C306" s="109">
        <f>'[1]納品書（控）'!C306:F306</f>
        <v>0</v>
      </c>
      <c r="D306" s="110"/>
      <c r="E306" s="110"/>
      <c r="F306" s="111"/>
      <c r="G306" s="95">
        <f>'[1]納品書（控）'!G306</f>
        <v>0</v>
      </c>
      <c r="H306" s="95">
        <f>'[1]納品書（控）'!H306</f>
        <v>0</v>
      </c>
      <c r="I306" s="68">
        <f t="shared" si="18"/>
        <v>0</v>
      </c>
      <c r="J306" s="31">
        <f t="shared" si="19"/>
        <v>0</v>
      </c>
      <c r="K306" s="112">
        <f>'[1]納品書（控）'!K306:M306</f>
        <v>0</v>
      </c>
      <c r="L306" s="113"/>
      <c r="M306" s="114"/>
      <c r="N306" s="97"/>
      <c r="O306" s="98"/>
      <c r="P306" s="96"/>
    </row>
    <row r="307" spans="1:16" s="75" customFormat="1" ht="25.15" customHeight="1" x14ac:dyDescent="0.15">
      <c r="A307" s="93">
        <f>'[1]納品書（控）'!A307</f>
        <v>0</v>
      </c>
      <c r="B307" s="94">
        <f>'[1]納品書（控）'!B307</f>
        <v>0</v>
      </c>
      <c r="C307" s="109">
        <f>'[1]納品書（控）'!C307:F307</f>
        <v>0</v>
      </c>
      <c r="D307" s="110"/>
      <c r="E307" s="110"/>
      <c r="F307" s="111"/>
      <c r="G307" s="95">
        <f>'[1]納品書（控）'!G307</f>
        <v>0</v>
      </c>
      <c r="H307" s="95">
        <f>'[1]納品書（控）'!H307</f>
        <v>0</v>
      </c>
      <c r="I307" s="68">
        <f t="shared" si="18"/>
        <v>0</v>
      </c>
      <c r="J307" s="31">
        <f t="shared" si="19"/>
        <v>0</v>
      </c>
      <c r="K307" s="112">
        <f>'[1]納品書（控）'!K307:M307</f>
        <v>0</v>
      </c>
      <c r="L307" s="113"/>
      <c r="M307" s="114"/>
      <c r="N307" s="97"/>
      <c r="O307" s="98"/>
      <c r="P307" s="96"/>
    </row>
    <row r="308" spans="1:16" s="75" customFormat="1" ht="25.15" customHeight="1" x14ac:dyDescent="0.15">
      <c r="A308" s="93">
        <f>'[1]納品書（控）'!A308</f>
        <v>0</v>
      </c>
      <c r="B308" s="94">
        <f>'[1]納品書（控）'!B308</f>
        <v>0</v>
      </c>
      <c r="C308" s="109">
        <f>'[1]納品書（控）'!C308:F308</f>
        <v>0</v>
      </c>
      <c r="D308" s="110"/>
      <c r="E308" s="110"/>
      <c r="F308" s="111"/>
      <c r="G308" s="95">
        <f>'[1]納品書（控）'!G308</f>
        <v>0</v>
      </c>
      <c r="H308" s="95">
        <f>'[1]納品書（控）'!H308</f>
        <v>0</v>
      </c>
      <c r="I308" s="68">
        <f t="shared" si="18"/>
        <v>0</v>
      </c>
      <c r="J308" s="31">
        <f t="shared" si="19"/>
        <v>0</v>
      </c>
      <c r="K308" s="112">
        <f>'[1]納品書（控）'!K308:M308</f>
        <v>0</v>
      </c>
      <c r="L308" s="113"/>
      <c r="M308" s="114"/>
      <c r="N308" s="97"/>
      <c r="O308" s="98"/>
      <c r="P308" s="96"/>
    </row>
    <row r="309" spans="1:16" s="75" customFormat="1" ht="25.15" customHeight="1" x14ac:dyDescent="0.15">
      <c r="A309" s="99"/>
      <c r="B309" s="90" t="s">
        <v>40</v>
      </c>
      <c r="C309" s="109"/>
      <c r="D309" s="110"/>
      <c r="E309" s="110"/>
      <c r="F309" s="111"/>
      <c r="G309" s="95"/>
      <c r="H309" s="89"/>
      <c r="I309" s="68">
        <f t="shared" si="18"/>
        <v>0</v>
      </c>
      <c r="J309" s="39">
        <f>SUM(J289:J308)</f>
        <v>0</v>
      </c>
      <c r="K309" s="112">
        <f>'[1]納品書（控）'!K309:M309</f>
        <v>0</v>
      </c>
      <c r="L309" s="113"/>
      <c r="M309" s="114"/>
      <c r="N309" s="100"/>
      <c r="O309" s="100"/>
      <c r="P309" s="100"/>
    </row>
    <row r="310" spans="1:16" ht="25.15" customHeight="1" x14ac:dyDescent="0.15">
      <c r="A310" s="115" t="s">
        <v>17</v>
      </c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</row>
    <row r="311" spans="1:16" s="101" customFormat="1" ht="30" customHeight="1" x14ac:dyDescent="0.15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</row>
  </sheetData>
  <mergeCells count="518">
    <mergeCell ref="C9:F9"/>
    <mergeCell ref="K9:M9"/>
    <mergeCell ref="C10:F10"/>
    <mergeCell ref="K10:M10"/>
    <mergeCell ref="C11:F11"/>
    <mergeCell ref="K11:M11"/>
    <mergeCell ref="C2:I2"/>
    <mergeCell ref="J3:K3"/>
    <mergeCell ref="B4:C4"/>
    <mergeCell ref="D4:F4"/>
    <mergeCell ref="B6:F6"/>
    <mergeCell ref="B7:F7"/>
    <mergeCell ref="C15:F15"/>
    <mergeCell ref="K15:M15"/>
    <mergeCell ref="C16:F16"/>
    <mergeCell ref="K16:M16"/>
    <mergeCell ref="C17:F17"/>
    <mergeCell ref="K17:M17"/>
    <mergeCell ref="C12:F12"/>
    <mergeCell ref="K12:M12"/>
    <mergeCell ref="C13:F13"/>
    <mergeCell ref="K13:M13"/>
    <mergeCell ref="C14:F14"/>
    <mergeCell ref="K14:M14"/>
    <mergeCell ref="C21:F21"/>
    <mergeCell ref="K21:M21"/>
    <mergeCell ref="C22:F22"/>
    <mergeCell ref="K22:M22"/>
    <mergeCell ref="C23:F23"/>
    <mergeCell ref="K23:M23"/>
    <mergeCell ref="C18:F18"/>
    <mergeCell ref="K18:M18"/>
    <mergeCell ref="C19:F19"/>
    <mergeCell ref="K19:M19"/>
    <mergeCell ref="C20:F20"/>
    <mergeCell ref="K20:M20"/>
    <mergeCell ref="C27:F27"/>
    <mergeCell ref="K27:M27"/>
    <mergeCell ref="C28:F28"/>
    <mergeCell ref="K28:M28"/>
    <mergeCell ref="C29:F29"/>
    <mergeCell ref="K29:M29"/>
    <mergeCell ref="C24:F24"/>
    <mergeCell ref="K24:M24"/>
    <mergeCell ref="C25:F25"/>
    <mergeCell ref="K25:M25"/>
    <mergeCell ref="C26:F26"/>
    <mergeCell ref="K26:M26"/>
    <mergeCell ref="B37:F37"/>
    <mergeCell ref="B38:F38"/>
    <mergeCell ref="C40:F40"/>
    <mergeCell ref="K40:M40"/>
    <mergeCell ref="C41:F41"/>
    <mergeCell ref="K41:M41"/>
    <mergeCell ref="C30:F30"/>
    <mergeCell ref="K30:M30"/>
    <mergeCell ref="A31:M31"/>
    <mergeCell ref="C33:I33"/>
    <mergeCell ref="J34:K34"/>
    <mergeCell ref="B35:C35"/>
    <mergeCell ref="D35:F35"/>
    <mergeCell ref="C45:F45"/>
    <mergeCell ref="K45:M45"/>
    <mergeCell ref="C46:F46"/>
    <mergeCell ref="K46:M46"/>
    <mergeCell ref="C47:F47"/>
    <mergeCell ref="K47:M47"/>
    <mergeCell ref="C42:F42"/>
    <mergeCell ref="K42:M42"/>
    <mergeCell ref="C43:F43"/>
    <mergeCell ref="K43:M43"/>
    <mergeCell ref="C44:F44"/>
    <mergeCell ref="K44:M44"/>
    <mergeCell ref="C51:F51"/>
    <mergeCell ref="K51:M51"/>
    <mergeCell ref="C52:F52"/>
    <mergeCell ref="K52:M52"/>
    <mergeCell ref="C53:F53"/>
    <mergeCell ref="K53:M53"/>
    <mergeCell ref="C48:F48"/>
    <mergeCell ref="K48:M48"/>
    <mergeCell ref="C49:F49"/>
    <mergeCell ref="K49:M49"/>
    <mergeCell ref="C50:F50"/>
    <mergeCell ref="K50:M50"/>
    <mergeCell ref="C57:F57"/>
    <mergeCell ref="K57:M57"/>
    <mergeCell ref="C58:F58"/>
    <mergeCell ref="K58:M58"/>
    <mergeCell ref="C59:F59"/>
    <mergeCell ref="K59:M59"/>
    <mergeCell ref="C54:F54"/>
    <mergeCell ref="K54:M54"/>
    <mergeCell ref="C55:F55"/>
    <mergeCell ref="K55:M55"/>
    <mergeCell ref="C56:F56"/>
    <mergeCell ref="K56:M56"/>
    <mergeCell ref="J65:K65"/>
    <mergeCell ref="B66:C66"/>
    <mergeCell ref="D66:F66"/>
    <mergeCell ref="B68:F68"/>
    <mergeCell ref="B69:F69"/>
    <mergeCell ref="C71:F71"/>
    <mergeCell ref="K71:M71"/>
    <mergeCell ref="C60:F60"/>
    <mergeCell ref="K60:M60"/>
    <mergeCell ref="C61:F61"/>
    <mergeCell ref="K61:M61"/>
    <mergeCell ref="A62:M62"/>
    <mergeCell ref="C64:I64"/>
    <mergeCell ref="C75:F75"/>
    <mergeCell ref="K75:M75"/>
    <mergeCell ref="C76:F76"/>
    <mergeCell ref="K76:M76"/>
    <mergeCell ref="C77:F77"/>
    <mergeCell ref="K77:M77"/>
    <mergeCell ref="C72:F72"/>
    <mergeCell ref="K72:M72"/>
    <mergeCell ref="C73:F73"/>
    <mergeCell ref="K73:M73"/>
    <mergeCell ref="C74:F74"/>
    <mergeCell ref="K74:M74"/>
    <mergeCell ref="C81:F81"/>
    <mergeCell ref="K81:M81"/>
    <mergeCell ref="C82:F82"/>
    <mergeCell ref="K82:M82"/>
    <mergeCell ref="C83:F83"/>
    <mergeCell ref="K83:M83"/>
    <mergeCell ref="C78:F78"/>
    <mergeCell ref="K78:M78"/>
    <mergeCell ref="C79:F79"/>
    <mergeCell ref="K79:M79"/>
    <mergeCell ref="C80:F80"/>
    <mergeCell ref="K80:M80"/>
    <mergeCell ref="C87:F87"/>
    <mergeCell ref="K87:M87"/>
    <mergeCell ref="C88:F88"/>
    <mergeCell ref="K88:M88"/>
    <mergeCell ref="C89:F89"/>
    <mergeCell ref="K89:M89"/>
    <mergeCell ref="C84:F84"/>
    <mergeCell ref="K84:M84"/>
    <mergeCell ref="C85:F85"/>
    <mergeCell ref="K85:M85"/>
    <mergeCell ref="C86:F86"/>
    <mergeCell ref="K86:M86"/>
    <mergeCell ref="A93:M93"/>
    <mergeCell ref="J94:K94"/>
    <mergeCell ref="C95:I95"/>
    <mergeCell ref="J96:K96"/>
    <mergeCell ref="B97:C97"/>
    <mergeCell ref="D97:F97"/>
    <mergeCell ref="C90:F90"/>
    <mergeCell ref="K90:M90"/>
    <mergeCell ref="C91:F91"/>
    <mergeCell ref="K91:M91"/>
    <mergeCell ref="C92:F92"/>
    <mergeCell ref="K92:M92"/>
    <mergeCell ref="C104:F104"/>
    <mergeCell ref="K104:M104"/>
    <mergeCell ref="C105:F105"/>
    <mergeCell ref="K105:M105"/>
    <mergeCell ref="C106:F106"/>
    <mergeCell ref="K106:M106"/>
    <mergeCell ref="B99:F99"/>
    <mergeCell ref="B100:F100"/>
    <mergeCell ref="C102:F102"/>
    <mergeCell ref="K102:M102"/>
    <mergeCell ref="C103:F103"/>
    <mergeCell ref="K103:M103"/>
    <mergeCell ref="C110:F110"/>
    <mergeCell ref="K110:M110"/>
    <mergeCell ref="C111:F111"/>
    <mergeCell ref="K111:M111"/>
    <mergeCell ref="C112:F112"/>
    <mergeCell ref="K112:M112"/>
    <mergeCell ref="C107:F107"/>
    <mergeCell ref="K107:M107"/>
    <mergeCell ref="C108:F108"/>
    <mergeCell ref="K108:M108"/>
    <mergeCell ref="C109:F109"/>
    <mergeCell ref="K109:M109"/>
    <mergeCell ref="C116:F116"/>
    <mergeCell ref="K116:M116"/>
    <mergeCell ref="C117:F117"/>
    <mergeCell ref="K117:M117"/>
    <mergeCell ref="C118:F118"/>
    <mergeCell ref="K118:M118"/>
    <mergeCell ref="C113:F113"/>
    <mergeCell ref="K113:M113"/>
    <mergeCell ref="C114:F114"/>
    <mergeCell ref="K114:M114"/>
    <mergeCell ref="C115:F115"/>
    <mergeCell ref="K115:M115"/>
    <mergeCell ref="C122:F122"/>
    <mergeCell ref="K122:M122"/>
    <mergeCell ref="C123:F123"/>
    <mergeCell ref="K123:M123"/>
    <mergeCell ref="A124:M124"/>
    <mergeCell ref="J125:K125"/>
    <mergeCell ref="C119:F119"/>
    <mergeCell ref="K119:M119"/>
    <mergeCell ref="C120:F120"/>
    <mergeCell ref="K120:M120"/>
    <mergeCell ref="C121:F121"/>
    <mergeCell ref="K121:M121"/>
    <mergeCell ref="C133:F133"/>
    <mergeCell ref="K133:M133"/>
    <mergeCell ref="C134:F134"/>
    <mergeCell ref="K134:M134"/>
    <mergeCell ref="C135:F135"/>
    <mergeCell ref="K135:M135"/>
    <mergeCell ref="C126:I126"/>
    <mergeCell ref="J127:K127"/>
    <mergeCell ref="B128:C128"/>
    <mergeCell ref="D128:F128"/>
    <mergeCell ref="B130:F130"/>
    <mergeCell ref="B131:F131"/>
    <mergeCell ref="C139:F139"/>
    <mergeCell ref="K139:M139"/>
    <mergeCell ref="C140:F140"/>
    <mergeCell ref="K140:M140"/>
    <mergeCell ref="C141:F141"/>
    <mergeCell ref="K141:M141"/>
    <mergeCell ref="C136:F136"/>
    <mergeCell ref="K136:M136"/>
    <mergeCell ref="C137:F137"/>
    <mergeCell ref="K137:M137"/>
    <mergeCell ref="C138:F138"/>
    <mergeCell ref="K138:M138"/>
    <mergeCell ref="C145:F145"/>
    <mergeCell ref="K145:M145"/>
    <mergeCell ref="C146:F146"/>
    <mergeCell ref="K146:M146"/>
    <mergeCell ref="C147:F147"/>
    <mergeCell ref="K147:M147"/>
    <mergeCell ref="C142:F142"/>
    <mergeCell ref="K142:M142"/>
    <mergeCell ref="C143:F143"/>
    <mergeCell ref="K143:M143"/>
    <mergeCell ref="C144:F144"/>
    <mergeCell ref="K144:M144"/>
    <mergeCell ref="C151:F151"/>
    <mergeCell ref="K151:M151"/>
    <mergeCell ref="C152:F152"/>
    <mergeCell ref="K152:M152"/>
    <mergeCell ref="C153:F153"/>
    <mergeCell ref="K153:M153"/>
    <mergeCell ref="C148:F148"/>
    <mergeCell ref="K148:M148"/>
    <mergeCell ref="C149:F149"/>
    <mergeCell ref="K149:M149"/>
    <mergeCell ref="C150:F150"/>
    <mergeCell ref="K150:M150"/>
    <mergeCell ref="B159:C159"/>
    <mergeCell ref="D159:F159"/>
    <mergeCell ref="B161:F161"/>
    <mergeCell ref="B162:F162"/>
    <mergeCell ref="C164:F164"/>
    <mergeCell ref="K164:M164"/>
    <mergeCell ref="C154:F154"/>
    <mergeCell ref="K154:M154"/>
    <mergeCell ref="A155:M155"/>
    <mergeCell ref="J156:K156"/>
    <mergeCell ref="C157:I157"/>
    <mergeCell ref="J158:K158"/>
    <mergeCell ref="C168:F168"/>
    <mergeCell ref="K168:M168"/>
    <mergeCell ref="C169:F169"/>
    <mergeCell ref="K169:M169"/>
    <mergeCell ref="C170:F170"/>
    <mergeCell ref="K170:M170"/>
    <mergeCell ref="C165:F165"/>
    <mergeCell ref="K165:M165"/>
    <mergeCell ref="C166:F166"/>
    <mergeCell ref="K166:M166"/>
    <mergeCell ref="C167:F167"/>
    <mergeCell ref="K167:M167"/>
    <mergeCell ref="C174:F174"/>
    <mergeCell ref="K174:M174"/>
    <mergeCell ref="C175:F175"/>
    <mergeCell ref="K175:M175"/>
    <mergeCell ref="C176:F176"/>
    <mergeCell ref="K176:M176"/>
    <mergeCell ref="C171:F171"/>
    <mergeCell ref="K171:M171"/>
    <mergeCell ref="C172:F172"/>
    <mergeCell ref="K172:M172"/>
    <mergeCell ref="C173:F173"/>
    <mergeCell ref="K173:M173"/>
    <mergeCell ref="C180:F180"/>
    <mergeCell ref="K180:M180"/>
    <mergeCell ref="C181:F181"/>
    <mergeCell ref="K181:M181"/>
    <mergeCell ref="C182:F182"/>
    <mergeCell ref="K182:M182"/>
    <mergeCell ref="C177:F177"/>
    <mergeCell ref="K177:M177"/>
    <mergeCell ref="C178:F178"/>
    <mergeCell ref="K178:M178"/>
    <mergeCell ref="C179:F179"/>
    <mergeCell ref="K179:M179"/>
    <mergeCell ref="A186:M186"/>
    <mergeCell ref="J187:K187"/>
    <mergeCell ref="C188:I188"/>
    <mergeCell ref="J189:K189"/>
    <mergeCell ref="B190:C190"/>
    <mergeCell ref="D190:F190"/>
    <mergeCell ref="C183:F183"/>
    <mergeCell ref="K183:M183"/>
    <mergeCell ref="C184:F184"/>
    <mergeCell ref="K184:M184"/>
    <mergeCell ref="C185:F185"/>
    <mergeCell ref="K185:M185"/>
    <mergeCell ref="C197:F197"/>
    <mergeCell ref="K197:M197"/>
    <mergeCell ref="C198:F198"/>
    <mergeCell ref="K198:M198"/>
    <mergeCell ref="C199:F199"/>
    <mergeCell ref="K199:M199"/>
    <mergeCell ref="B192:F192"/>
    <mergeCell ref="B193:F193"/>
    <mergeCell ref="C195:F195"/>
    <mergeCell ref="K195:M195"/>
    <mergeCell ref="C196:F196"/>
    <mergeCell ref="K196:M196"/>
    <mergeCell ref="C203:F203"/>
    <mergeCell ref="K203:M203"/>
    <mergeCell ref="C204:F204"/>
    <mergeCell ref="K204:M204"/>
    <mergeCell ref="C205:F205"/>
    <mergeCell ref="K205:M205"/>
    <mergeCell ref="C200:F200"/>
    <mergeCell ref="K200:M200"/>
    <mergeCell ref="C201:F201"/>
    <mergeCell ref="K201:M201"/>
    <mergeCell ref="C202:F202"/>
    <mergeCell ref="K202:M202"/>
    <mergeCell ref="C209:F209"/>
    <mergeCell ref="K209:M209"/>
    <mergeCell ref="C210:F210"/>
    <mergeCell ref="K210:M210"/>
    <mergeCell ref="C211:F211"/>
    <mergeCell ref="K211:M211"/>
    <mergeCell ref="C206:F206"/>
    <mergeCell ref="K206:M206"/>
    <mergeCell ref="C207:F207"/>
    <mergeCell ref="K207:M207"/>
    <mergeCell ref="C208:F208"/>
    <mergeCell ref="K208:M208"/>
    <mergeCell ref="C215:F215"/>
    <mergeCell ref="K215:M215"/>
    <mergeCell ref="C216:F216"/>
    <mergeCell ref="K216:M216"/>
    <mergeCell ref="A217:M217"/>
    <mergeCell ref="J218:K218"/>
    <mergeCell ref="C212:F212"/>
    <mergeCell ref="K212:M212"/>
    <mergeCell ref="C213:F213"/>
    <mergeCell ref="K213:M213"/>
    <mergeCell ref="C214:F214"/>
    <mergeCell ref="K214:M214"/>
    <mergeCell ref="C226:F226"/>
    <mergeCell ref="K226:M226"/>
    <mergeCell ref="C227:F227"/>
    <mergeCell ref="K227:M227"/>
    <mergeCell ref="C228:F228"/>
    <mergeCell ref="K228:M228"/>
    <mergeCell ref="C219:I219"/>
    <mergeCell ref="J220:K220"/>
    <mergeCell ref="B221:C221"/>
    <mergeCell ref="D221:F221"/>
    <mergeCell ref="B223:F223"/>
    <mergeCell ref="B224:F224"/>
    <mergeCell ref="C232:F232"/>
    <mergeCell ref="K232:M232"/>
    <mergeCell ref="C233:F233"/>
    <mergeCell ref="K233:M233"/>
    <mergeCell ref="C234:F234"/>
    <mergeCell ref="K234:M234"/>
    <mergeCell ref="C229:F229"/>
    <mergeCell ref="K229:M229"/>
    <mergeCell ref="C230:F230"/>
    <mergeCell ref="K230:M230"/>
    <mergeCell ref="C231:F231"/>
    <mergeCell ref="K231:M231"/>
    <mergeCell ref="C238:F238"/>
    <mergeCell ref="K238:M238"/>
    <mergeCell ref="C239:F239"/>
    <mergeCell ref="K239:M239"/>
    <mergeCell ref="C240:F240"/>
    <mergeCell ref="K240:M240"/>
    <mergeCell ref="C235:F235"/>
    <mergeCell ref="K235:M235"/>
    <mergeCell ref="C236:F236"/>
    <mergeCell ref="K236:M236"/>
    <mergeCell ref="C237:F237"/>
    <mergeCell ref="K237:M237"/>
    <mergeCell ref="C244:F244"/>
    <mergeCell ref="K244:M244"/>
    <mergeCell ref="C245:F245"/>
    <mergeCell ref="K245:M245"/>
    <mergeCell ref="C246:F246"/>
    <mergeCell ref="K246:M246"/>
    <mergeCell ref="C241:F241"/>
    <mergeCell ref="K241:M241"/>
    <mergeCell ref="C242:F242"/>
    <mergeCell ref="K242:M242"/>
    <mergeCell ref="C243:F243"/>
    <mergeCell ref="K243:M243"/>
    <mergeCell ref="B252:C252"/>
    <mergeCell ref="D252:F252"/>
    <mergeCell ref="B254:F254"/>
    <mergeCell ref="B255:F255"/>
    <mergeCell ref="C257:F257"/>
    <mergeCell ref="K257:M257"/>
    <mergeCell ref="C247:F247"/>
    <mergeCell ref="K247:M247"/>
    <mergeCell ref="A248:M248"/>
    <mergeCell ref="J249:K249"/>
    <mergeCell ref="C250:I250"/>
    <mergeCell ref="J251:K251"/>
    <mergeCell ref="C261:F261"/>
    <mergeCell ref="K261:M261"/>
    <mergeCell ref="C262:F262"/>
    <mergeCell ref="K262:M262"/>
    <mergeCell ref="C263:F263"/>
    <mergeCell ref="K263:M263"/>
    <mergeCell ref="C258:F258"/>
    <mergeCell ref="K258:M258"/>
    <mergeCell ref="C259:F259"/>
    <mergeCell ref="K259:M259"/>
    <mergeCell ref="C260:F260"/>
    <mergeCell ref="K260:M260"/>
    <mergeCell ref="C267:F267"/>
    <mergeCell ref="K267:M267"/>
    <mergeCell ref="C268:F268"/>
    <mergeCell ref="K268:M268"/>
    <mergeCell ref="C269:F269"/>
    <mergeCell ref="K269:M269"/>
    <mergeCell ref="C264:F264"/>
    <mergeCell ref="K264:M264"/>
    <mergeCell ref="C265:F265"/>
    <mergeCell ref="K265:M265"/>
    <mergeCell ref="C266:F266"/>
    <mergeCell ref="K266:M266"/>
    <mergeCell ref="C273:F273"/>
    <mergeCell ref="K273:M273"/>
    <mergeCell ref="C274:F274"/>
    <mergeCell ref="K274:M274"/>
    <mergeCell ref="C275:F275"/>
    <mergeCell ref="K275:M275"/>
    <mergeCell ref="C270:F270"/>
    <mergeCell ref="K270:M270"/>
    <mergeCell ref="C271:F271"/>
    <mergeCell ref="K271:M271"/>
    <mergeCell ref="C272:F272"/>
    <mergeCell ref="K272:M272"/>
    <mergeCell ref="A279:M279"/>
    <mergeCell ref="J280:K280"/>
    <mergeCell ref="C281:I281"/>
    <mergeCell ref="J282:K282"/>
    <mergeCell ref="B283:C283"/>
    <mergeCell ref="D283:F283"/>
    <mergeCell ref="C276:F276"/>
    <mergeCell ref="K276:M276"/>
    <mergeCell ref="C277:F277"/>
    <mergeCell ref="K277:M277"/>
    <mergeCell ref="C278:F278"/>
    <mergeCell ref="K278:M278"/>
    <mergeCell ref="C290:F290"/>
    <mergeCell ref="K290:M290"/>
    <mergeCell ref="C291:F291"/>
    <mergeCell ref="K291:M291"/>
    <mergeCell ref="C292:F292"/>
    <mergeCell ref="K292:M292"/>
    <mergeCell ref="B285:F285"/>
    <mergeCell ref="B286:F286"/>
    <mergeCell ref="C288:F288"/>
    <mergeCell ref="K288:M288"/>
    <mergeCell ref="C289:F289"/>
    <mergeCell ref="K289:M289"/>
    <mergeCell ref="C296:F296"/>
    <mergeCell ref="K296:M296"/>
    <mergeCell ref="C297:F297"/>
    <mergeCell ref="K297:M297"/>
    <mergeCell ref="C298:F298"/>
    <mergeCell ref="K298:M298"/>
    <mergeCell ref="C293:F293"/>
    <mergeCell ref="K293:M293"/>
    <mergeCell ref="C294:F294"/>
    <mergeCell ref="K294:M294"/>
    <mergeCell ref="C295:F295"/>
    <mergeCell ref="K295:M295"/>
    <mergeCell ref="C302:F302"/>
    <mergeCell ref="K302:M302"/>
    <mergeCell ref="C303:F303"/>
    <mergeCell ref="K303:M303"/>
    <mergeCell ref="C304:F304"/>
    <mergeCell ref="K304:M304"/>
    <mergeCell ref="C299:F299"/>
    <mergeCell ref="K299:M299"/>
    <mergeCell ref="C300:F300"/>
    <mergeCell ref="K300:M300"/>
    <mergeCell ref="C301:F301"/>
    <mergeCell ref="K301:M301"/>
    <mergeCell ref="C308:F308"/>
    <mergeCell ref="K308:M308"/>
    <mergeCell ref="C309:F309"/>
    <mergeCell ref="K309:M309"/>
    <mergeCell ref="A310:M310"/>
    <mergeCell ref="A311:M311"/>
    <mergeCell ref="C305:F305"/>
    <mergeCell ref="K305:M305"/>
    <mergeCell ref="C306:F306"/>
    <mergeCell ref="K306:M306"/>
    <mergeCell ref="C307:F307"/>
    <mergeCell ref="K307:M307"/>
  </mergeCells>
  <phoneticPr fontId="3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/>
  <rowBreaks count="1" manualBreakCount="1">
    <brk id="3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37C6-7C87-475A-904B-80F4C474527F}">
  <dimension ref="A1:M311"/>
  <sheetViews>
    <sheetView showZeros="0" view="pageBreakPreview" zoomScale="70" zoomScaleNormal="85" zoomScaleSheetLayoutView="70" workbookViewId="0">
      <selection activeCell="F4" sqref="F4:H8"/>
    </sheetView>
  </sheetViews>
  <sheetFormatPr defaultRowHeight="13.5" x14ac:dyDescent="0.15"/>
  <cols>
    <col min="1" max="1" width="5.375" style="48" customWidth="1"/>
    <col min="2" max="2" width="42.25" style="48" customWidth="1"/>
    <col min="3" max="3" width="28.75" style="48" customWidth="1"/>
    <col min="4" max="4" width="7.25" style="62" customWidth="1"/>
    <col min="5" max="5" width="5.375" style="63" customWidth="1"/>
    <col min="6" max="6" width="10.875" style="64" customWidth="1"/>
    <col min="7" max="7" width="18.875" style="64" customWidth="1"/>
    <col min="8" max="8" width="12.875" style="48" customWidth="1"/>
    <col min="9" max="9" width="4.875" style="48" customWidth="1"/>
    <col min="10" max="10" width="4.5" style="48" customWidth="1"/>
    <col min="11" max="11" width="7.875" style="47" customWidth="1"/>
    <col min="12" max="12" width="10.625" style="47" customWidth="1"/>
    <col min="13" max="13" width="11.625" style="47" customWidth="1"/>
    <col min="14" max="256" width="9" style="48"/>
    <col min="257" max="257" width="5.375" style="48" customWidth="1"/>
    <col min="258" max="258" width="42.25" style="48" customWidth="1"/>
    <col min="259" max="259" width="28.75" style="48" customWidth="1"/>
    <col min="260" max="260" width="7.25" style="48" customWidth="1"/>
    <col min="261" max="261" width="5.375" style="48" customWidth="1"/>
    <col min="262" max="262" width="10.875" style="48" customWidth="1"/>
    <col min="263" max="263" width="18.875" style="48" customWidth="1"/>
    <col min="264" max="264" width="12.875" style="48" customWidth="1"/>
    <col min="265" max="265" width="4.875" style="48" customWidth="1"/>
    <col min="266" max="266" width="4.5" style="48" customWidth="1"/>
    <col min="267" max="267" width="7.875" style="48" customWidth="1"/>
    <col min="268" max="268" width="10.625" style="48" customWidth="1"/>
    <col min="269" max="269" width="11.625" style="48" customWidth="1"/>
    <col min="270" max="512" width="9" style="48"/>
    <col min="513" max="513" width="5.375" style="48" customWidth="1"/>
    <col min="514" max="514" width="42.25" style="48" customWidth="1"/>
    <col min="515" max="515" width="28.75" style="48" customWidth="1"/>
    <col min="516" max="516" width="7.25" style="48" customWidth="1"/>
    <col min="517" max="517" width="5.375" style="48" customWidth="1"/>
    <col min="518" max="518" width="10.875" style="48" customWidth="1"/>
    <col min="519" max="519" width="18.875" style="48" customWidth="1"/>
    <col min="520" max="520" width="12.875" style="48" customWidth="1"/>
    <col min="521" max="521" width="4.875" style="48" customWidth="1"/>
    <col min="522" max="522" width="4.5" style="48" customWidth="1"/>
    <col min="523" max="523" width="7.875" style="48" customWidth="1"/>
    <col min="524" max="524" width="10.625" style="48" customWidth="1"/>
    <col min="525" max="525" width="11.625" style="48" customWidth="1"/>
    <col min="526" max="768" width="9" style="48"/>
    <col min="769" max="769" width="5.375" style="48" customWidth="1"/>
    <col min="770" max="770" width="42.25" style="48" customWidth="1"/>
    <col min="771" max="771" width="28.75" style="48" customWidth="1"/>
    <col min="772" max="772" width="7.25" style="48" customWidth="1"/>
    <col min="773" max="773" width="5.375" style="48" customWidth="1"/>
    <col min="774" max="774" width="10.875" style="48" customWidth="1"/>
    <col min="775" max="775" width="18.875" style="48" customWidth="1"/>
    <col min="776" max="776" width="12.875" style="48" customWidth="1"/>
    <col min="777" max="777" width="4.875" style="48" customWidth="1"/>
    <col min="778" max="778" width="4.5" style="48" customWidth="1"/>
    <col min="779" max="779" width="7.875" style="48" customWidth="1"/>
    <col min="780" max="780" width="10.625" style="48" customWidth="1"/>
    <col min="781" max="781" width="11.625" style="48" customWidth="1"/>
    <col min="782" max="1024" width="9" style="48"/>
    <col min="1025" max="1025" width="5.375" style="48" customWidth="1"/>
    <col min="1026" max="1026" width="42.25" style="48" customWidth="1"/>
    <col min="1027" max="1027" width="28.75" style="48" customWidth="1"/>
    <col min="1028" max="1028" width="7.25" style="48" customWidth="1"/>
    <col min="1029" max="1029" width="5.375" style="48" customWidth="1"/>
    <col min="1030" max="1030" width="10.875" style="48" customWidth="1"/>
    <col min="1031" max="1031" width="18.875" style="48" customWidth="1"/>
    <col min="1032" max="1032" width="12.875" style="48" customWidth="1"/>
    <col min="1033" max="1033" width="4.875" style="48" customWidth="1"/>
    <col min="1034" max="1034" width="4.5" style="48" customWidth="1"/>
    <col min="1035" max="1035" width="7.875" style="48" customWidth="1"/>
    <col min="1036" max="1036" width="10.625" style="48" customWidth="1"/>
    <col min="1037" max="1037" width="11.625" style="48" customWidth="1"/>
    <col min="1038" max="1280" width="9" style="48"/>
    <col min="1281" max="1281" width="5.375" style="48" customWidth="1"/>
    <col min="1282" max="1282" width="42.25" style="48" customWidth="1"/>
    <col min="1283" max="1283" width="28.75" style="48" customWidth="1"/>
    <col min="1284" max="1284" width="7.25" style="48" customWidth="1"/>
    <col min="1285" max="1285" width="5.375" style="48" customWidth="1"/>
    <col min="1286" max="1286" width="10.875" style="48" customWidth="1"/>
    <col min="1287" max="1287" width="18.875" style="48" customWidth="1"/>
    <col min="1288" max="1288" width="12.875" style="48" customWidth="1"/>
    <col min="1289" max="1289" width="4.875" style="48" customWidth="1"/>
    <col min="1290" max="1290" width="4.5" style="48" customWidth="1"/>
    <col min="1291" max="1291" width="7.875" style="48" customWidth="1"/>
    <col min="1292" max="1292" width="10.625" style="48" customWidth="1"/>
    <col min="1293" max="1293" width="11.625" style="48" customWidth="1"/>
    <col min="1294" max="1536" width="9" style="48"/>
    <col min="1537" max="1537" width="5.375" style="48" customWidth="1"/>
    <col min="1538" max="1538" width="42.25" style="48" customWidth="1"/>
    <col min="1539" max="1539" width="28.75" style="48" customWidth="1"/>
    <col min="1540" max="1540" width="7.25" style="48" customWidth="1"/>
    <col min="1541" max="1541" width="5.375" style="48" customWidth="1"/>
    <col min="1542" max="1542" width="10.875" style="48" customWidth="1"/>
    <col min="1543" max="1543" width="18.875" style="48" customWidth="1"/>
    <col min="1544" max="1544" width="12.875" style="48" customWidth="1"/>
    <col min="1545" max="1545" width="4.875" style="48" customWidth="1"/>
    <col min="1546" max="1546" width="4.5" style="48" customWidth="1"/>
    <col min="1547" max="1547" width="7.875" style="48" customWidth="1"/>
    <col min="1548" max="1548" width="10.625" style="48" customWidth="1"/>
    <col min="1549" max="1549" width="11.625" style="48" customWidth="1"/>
    <col min="1550" max="1792" width="9" style="48"/>
    <col min="1793" max="1793" width="5.375" style="48" customWidth="1"/>
    <col min="1794" max="1794" width="42.25" style="48" customWidth="1"/>
    <col min="1795" max="1795" width="28.75" style="48" customWidth="1"/>
    <col min="1796" max="1796" width="7.25" style="48" customWidth="1"/>
    <col min="1797" max="1797" width="5.375" style="48" customWidth="1"/>
    <col min="1798" max="1798" width="10.875" style="48" customWidth="1"/>
    <col min="1799" max="1799" width="18.875" style="48" customWidth="1"/>
    <col min="1800" max="1800" width="12.875" style="48" customWidth="1"/>
    <col min="1801" max="1801" width="4.875" style="48" customWidth="1"/>
    <col min="1802" max="1802" width="4.5" style="48" customWidth="1"/>
    <col min="1803" max="1803" width="7.875" style="48" customWidth="1"/>
    <col min="1804" max="1804" width="10.625" style="48" customWidth="1"/>
    <col min="1805" max="1805" width="11.625" style="48" customWidth="1"/>
    <col min="1806" max="2048" width="9" style="48"/>
    <col min="2049" max="2049" width="5.375" style="48" customWidth="1"/>
    <col min="2050" max="2050" width="42.25" style="48" customWidth="1"/>
    <col min="2051" max="2051" width="28.75" style="48" customWidth="1"/>
    <col min="2052" max="2052" width="7.25" style="48" customWidth="1"/>
    <col min="2053" max="2053" width="5.375" style="48" customWidth="1"/>
    <col min="2054" max="2054" width="10.875" style="48" customWidth="1"/>
    <col min="2055" max="2055" width="18.875" style="48" customWidth="1"/>
    <col min="2056" max="2056" width="12.875" style="48" customWidth="1"/>
    <col min="2057" max="2057" width="4.875" style="48" customWidth="1"/>
    <col min="2058" max="2058" width="4.5" style="48" customWidth="1"/>
    <col min="2059" max="2059" width="7.875" style="48" customWidth="1"/>
    <col min="2060" max="2060" width="10.625" style="48" customWidth="1"/>
    <col min="2061" max="2061" width="11.625" style="48" customWidth="1"/>
    <col min="2062" max="2304" width="9" style="48"/>
    <col min="2305" max="2305" width="5.375" style="48" customWidth="1"/>
    <col min="2306" max="2306" width="42.25" style="48" customWidth="1"/>
    <col min="2307" max="2307" width="28.75" style="48" customWidth="1"/>
    <col min="2308" max="2308" width="7.25" style="48" customWidth="1"/>
    <col min="2309" max="2309" width="5.375" style="48" customWidth="1"/>
    <col min="2310" max="2310" width="10.875" style="48" customWidth="1"/>
    <col min="2311" max="2311" width="18.875" style="48" customWidth="1"/>
    <col min="2312" max="2312" width="12.875" style="48" customWidth="1"/>
    <col min="2313" max="2313" width="4.875" style="48" customWidth="1"/>
    <col min="2314" max="2314" width="4.5" style="48" customWidth="1"/>
    <col min="2315" max="2315" width="7.875" style="48" customWidth="1"/>
    <col min="2316" max="2316" width="10.625" style="48" customWidth="1"/>
    <col min="2317" max="2317" width="11.625" style="48" customWidth="1"/>
    <col min="2318" max="2560" width="9" style="48"/>
    <col min="2561" max="2561" width="5.375" style="48" customWidth="1"/>
    <col min="2562" max="2562" width="42.25" style="48" customWidth="1"/>
    <col min="2563" max="2563" width="28.75" style="48" customWidth="1"/>
    <col min="2564" max="2564" width="7.25" style="48" customWidth="1"/>
    <col min="2565" max="2565" width="5.375" style="48" customWidth="1"/>
    <col min="2566" max="2566" width="10.875" style="48" customWidth="1"/>
    <col min="2567" max="2567" width="18.875" style="48" customWidth="1"/>
    <col min="2568" max="2568" width="12.875" style="48" customWidth="1"/>
    <col min="2569" max="2569" width="4.875" style="48" customWidth="1"/>
    <col min="2570" max="2570" width="4.5" style="48" customWidth="1"/>
    <col min="2571" max="2571" width="7.875" style="48" customWidth="1"/>
    <col min="2572" max="2572" width="10.625" style="48" customWidth="1"/>
    <col min="2573" max="2573" width="11.625" style="48" customWidth="1"/>
    <col min="2574" max="2816" width="9" style="48"/>
    <col min="2817" max="2817" width="5.375" style="48" customWidth="1"/>
    <col min="2818" max="2818" width="42.25" style="48" customWidth="1"/>
    <col min="2819" max="2819" width="28.75" style="48" customWidth="1"/>
    <col min="2820" max="2820" width="7.25" style="48" customWidth="1"/>
    <col min="2821" max="2821" width="5.375" style="48" customWidth="1"/>
    <col min="2822" max="2822" width="10.875" style="48" customWidth="1"/>
    <col min="2823" max="2823" width="18.875" style="48" customWidth="1"/>
    <col min="2824" max="2824" width="12.875" style="48" customWidth="1"/>
    <col min="2825" max="2825" width="4.875" style="48" customWidth="1"/>
    <col min="2826" max="2826" width="4.5" style="48" customWidth="1"/>
    <col min="2827" max="2827" width="7.875" style="48" customWidth="1"/>
    <col min="2828" max="2828" width="10.625" style="48" customWidth="1"/>
    <col min="2829" max="2829" width="11.625" style="48" customWidth="1"/>
    <col min="2830" max="3072" width="9" style="48"/>
    <col min="3073" max="3073" width="5.375" style="48" customWidth="1"/>
    <col min="3074" max="3074" width="42.25" style="48" customWidth="1"/>
    <col min="3075" max="3075" width="28.75" style="48" customWidth="1"/>
    <col min="3076" max="3076" width="7.25" style="48" customWidth="1"/>
    <col min="3077" max="3077" width="5.375" style="48" customWidth="1"/>
    <col min="3078" max="3078" width="10.875" style="48" customWidth="1"/>
    <col min="3079" max="3079" width="18.875" style="48" customWidth="1"/>
    <col min="3080" max="3080" width="12.875" style="48" customWidth="1"/>
    <col min="3081" max="3081" width="4.875" style="48" customWidth="1"/>
    <col min="3082" max="3082" width="4.5" style="48" customWidth="1"/>
    <col min="3083" max="3083" width="7.875" style="48" customWidth="1"/>
    <col min="3084" max="3084" width="10.625" style="48" customWidth="1"/>
    <col min="3085" max="3085" width="11.625" style="48" customWidth="1"/>
    <col min="3086" max="3328" width="9" style="48"/>
    <col min="3329" max="3329" width="5.375" style="48" customWidth="1"/>
    <col min="3330" max="3330" width="42.25" style="48" customWidth="1"/>
    <col min="3331" max="3331" width="28.75" style="48" customWidth="1"/>
    <col min="3332" max="3332" width="7.25" style="48" customWidth="1"/>
    <col min="3333" max="3333" width="5.375" style="48" customWidth="1"/>
    <col min="3334" max="3334" width="10.875" style="48" customWidth="1"/>
    <col min="3335" max="3335" width="18.875" style="48" customWidth="1"/>
    <col min="3336" max="3336" width="12.875" style="48" customWidth="1"/>
    <col min="3337" max="3337" width="4.875" style="48" customWidth="1"/>
    <col min="3338" max="3338" width="4.5" style="48" customWidth="1"/>
    <col min="3339" max="3339" width="7.875" style="48" customWidth="1"/>
    <col min="3340" max="3340" width="10.625" style="48" customWidth="1"/>
    <col min="3341" max="3341" width="11.625" style="48" customWidth="1"/>
    <col min="3342" max="3584" width="9" style="48"/>
    <col min="3585" max="3585" width="5.375" style="48" customWidth="1"/>
    <col min="3586" max="3586" width="42.25" style="48" customWidth="1"/>
    <col min="3587" max="3587" width="28.75" style="48" customWidth="1"/>
    <col min="3588" max="3588" width="7.25" style="48" customWidth="1"/>
    <col min="3589" max="3589" width="5.375" style="48" customWidth="1"/>
    <col min="3590" max="3590" width="10.875" style="48" customWidth="1"/>
    <col min="3591" max="3591" width="18.875" style="48" customWidth="1"/>
    <col min="3592" max="3592" width="12.875" style="48" customWidth="1"/>
    <col min="3593" max="3593" width="4.875" style="48" customWidth="1"/>
    <col min="3594" max="3594" width="4.5" style="48" customWidth="1"/>
    <col min="3595" max="3595" width="7.875" style="48" customWidth="1"/>
    <col min="3596" max="3596" width="10.625" style="48" customWidth="1"/>
    <col min="3597" max="3597" width="11.625" style="48" customWidth="1"/>
    <col min="3598" max="3840" width="9" style="48"/>
    <col min="3841" max="3841" width="5.375" style="48" customWidth="1"/>
    <col min="3842" max="3842" width="42.25" style="48" customWidth="1"/>
    <col min="3843" max="3843" width="28.75" style="48" customWidth="1"/>
    <col min="3844" max="3844" width="7.25" style="48" customWidth="1"/>
    <col min="3845" max="3845" width="5.375" style="48" customWidth="1"/>
    <col min="3846" max="3846" width="10.875" style="48" customWidth="1"/>
    <col min="3847" max="3847" width="18.875" style="48" customWidth="1"/>
    <col min="3848" max="3848" width="12.875" style="48" customWidth="1"/>
    <col min="3849" max="3849" width="4.875" style="48" customWidth="1"/>
    <col min="3850" max="3850" width="4.5" style="48" customWidth="1"/>
    <col min="3851" max="3851" width="7.875" style="48" customWidth="1"/>
    <col min="3852" max="3852" width="10.625" style="48" customWidth="1"/>
    <col min="3853" max="3853" width="11.625" style="48" customWidth="1"/>
    <col min="3854" max="4096" width="9" style="48"/>
    <col min="4097" max="4097" width="5.375" style="48" customWidth="1"/>
    <col min="4098" max="4098" width="42.25" style="48" customWidth="1"/>
    <col min="4099" max="4099" width="28.75" style="48" customWidth="1"/>
    <col min="4100" max="4100" width="7.25" style="48" customWidth="1"/>
    <col min="4101" max="4101" width="5.375" style="48" customWidth="1"/>
    <col min="4102" max="4102" width="10.875" style="48" customWidth="1"/>
    <col min="4103" max="4103" width="18.875" style="48" customWidth="1"/>
    <col min="4104" max="4104" width="12.875" style="48" customWidth="1"/>
    <col min="4105" max="4105" width="4.875" style="48" customWidth="1"/>
    <col min="4106" max="4106" width="4.5" style="48" customWidth="1"/>
    <col min="4107" max="4107" width="7.875" style="48" customWidth="1"/>
    <col min="4108" max="4108" width="10.625" style="48" customWidth="1"/>
    <col min="4109" max="4109" width="11.625" style="48" customWidth="1"/>
    <col min="4110" max="4352" width="9" style="48"/>
    <col min="4353" max="4353" width="5.375" style="48" customWidth="1"/>
    <col min="4354" max="4354" width="42.25" style="48" customWidth="1"/>
    <col min="4355" max="4355" width="28.75" style="48" customWidth="1"/>
    <col min="4356" max="4356" width="7.25" style="48" customWidth="1"/>
    <col min="4357" max="4357" width="5.375" style="48" customWidth="1"/>
    <col min="4358" max="4358" width="10.875" style="48" customWidth="1"/>
    <col min="4359" max="4359" width="18.875" style="48" customWidth="1"/>
    <col min="4360" max="4360" width="12.875" style="48" customWidth="1"/>
    <col min="4361" max="4361" width="4.875" style="48" customWidth="1"/>
    <col min="4362" max="4362" width="4.5" style="48" customWidth="1"/>
    <col min="4363" max="4363" width="7.875" style="48" customWidth="1"/>
    <col min="4364" max="4364" width="10.625" style="48" customWidth="1"/>
    <col min="4365" max="4365" width="11.625" style="48" customWidth="1"/>
    <col min="4366" max="4608" width="9" style="48"/>
    <col min="4609" max="4609" width="5.375" style="48" customWidth="1"/>
    <col min="4610" max="4610" width="42.25" style="48" customWidth="1"/>
    <col min="4611" max="4611" width="28.75" style="48" customWidth="1"/>
    <col min="4612" max="4612" width="7.25" style="48" customWidth="1"/>
    <col min="4613" max="4613" width="5.375" style="48" customWidth="1"/>
    <col min="4614" max="4614" width="10.875" style="48" customWidth="1"/>
    <col min="4615" max="4615" width="18.875" style="48" customWidth="1"/>
    <col min="4616" max="4616" width="12.875" style="48" customWidth="1"/>
    <col min="4617" max="4617" width="4.875" style="48" customWidth="1"/>
    <col min="4618" max="4618" width="4.5" style="48" customWidth="1"/>
    <col min="4619" max="4619" width="7.875" style="48" customWidth="1"/>
    <col min="4620" max="4620" width="10.625" style="48" customWidth="1"/>
    <col min="4621" max="4621" width="11.625" style="48" customWidth="1"/>
    <col min="4622" max="4864" width="9" style="48"/>
    <col min="4865" max="4865" width="5.375" style="48" customWidth="1"/>
    <col min="4866" max="4866" width="42.25" style="48" customWidth="1"/>
    <col min="4867" max="4867" width="28.75" style="48" customWidth="1"/>
    <col min="4868" max="4868" width="7.25" style="48" customWidth="1"/>
    <col min="4869" max="4869" width="5.375" style="48" customWidth="1"/>
    <col min="4870" max="4870" width="10.875" style="48" customWidth="1"/>
    <col min="4871" max="4871" width="18.875" style="48" customWidth="1"/>
    <col min="4872" max="4872" width="12.875" style="48" customWidth="1"/>
    <col min="4873" max="4873" width="4.875" style="48" customWidth="1"/>
    <col min="4874" max="4874" width="4.5" style="48" customWidth="1"/>
    <col min="4875" max="4875" width="7.875" style="48" customWidth="1"/>
    <col min="4876" max="4876" width="10.625" style="48" customWidth="1"/>
    <col min="4877" max="4877" width="11.625" style="48" customWidth="1"/>
    <col min="4878" max="5120" width="9" style="48"/>
    <col min="5121" max="5121" width="5.375" style="48" customWidth="1"/>
    <col min="5122" max="5122" width="42.25" style="48" customWidth="1"/>
    <col min="5123" max="5123" width="28.75" style="48" customWidth="1"/>
    <col min="5124" max="5124" width="7.25" style="48" customWidth="1"/>
    <col min="5125" max="5125" width="5.375" style="48" customWidth="1"/>
    <col min="5126" max="5126" width="10.875" style="48" customWidth="1"/>
    <col min="5127" max="5127" width="18.875" style="48" customWidth="1"/>
    <col min="5128" max="5128" width="12.875" style="48" customWidth="1"/>
    <col min="5129" max="5129" width="4.875" style="48" customWidth="1"/>
    <col min="5130" max="5130" width="4.5" style="48" customWidth="1"/>
    <col min="5131" max="5131" width="7.875" style="48" customWidth="1"/>
    <col min="5132" max="5132" width="10.625" style="48" customWidth="1"/>
    <col min="5133" max="5133" width="11.625" style="48" customWidth="1"/>
    <col min="5134" max="5376" width="9" style="48"/>
    <col min="5377" max="5377" width="5.375" style="48" customWidth="1"/>
    <col min="5378" max="5378" width="42.25" style="48" customWidth="1"/>
    <col min="5379" max="5379" width="28.75" style="48" customWidth="1"/>
    <col min="5380" max="5380" width="7.25" style="48" customWidth="1"/>
    <col min="5381" max="5381" width="5.375" style="48" customWidth="1"/>
    <col min="5382" max="5382" width="10.875" style="48" customWidth="1"/>
    <col min="5383" max="5383" width="18.875" style="48" customWidth="1"/>
    <col min="5384" max="5384" width="12.875" style="48" customWidth="1"/>
    <col min="5385" max="5385" width="4.875" style="48" customWidth="1"/>
    <col min="5386" max="5386" width="4.5" style="48" customWidth="1"/>
    <col min="5387" max="5387" width="7.875" style="48" customWidth="1"/>
    <col min="5388" max="5388" width="10.625" style="48" customWidth="1"/>
    <col min="5389" max="5389" width="11.625" style="48" customWidth="1"/>
    <col min="5390" max="5632" width="9" style="48"/>
    <col min="5633" max="5633" width="5.375" style="48" customWidth="1"/>
    <col min="5634" max="5634" width="42.25" style="48" customWidth="1"/>
    <col min="5635" max="5635" width="28.75" style="48" customWidth="1"/>
    <col min="5636" max="5636" width="7.25" style="48" customWidth="1"/>
    <col min="5637" max="5637" width="5.375" style="48" customWidth="1"/>
    <col min="5638" max="5638" width="10.875" style="48" customWidth="1"/>
    <col min="5639" max="5639" width="18.875" style="48" customWidth="1"/>
    <col min="5640" max="5640" width="12.875" style="48" customWidth="1"/>
    <col min="5641" max="5641" width="4.875" style="48" customWidth="1"/>
    <col min="5642" max="5642" width="4.5" style="48" customWidth="1"/>
    <col min="5643" max="5643" width="7.875" style="48" customWidth="1"/>
    <col min="5644" max="5644" width="10.625" style="48" customWidth="1"/>
    <col min="5645" max="5645" width="11.625" style="48" customWidth="1"/>
    <col min="5646" max="5888" width="9" style="48"/>
    <col min="5889" max="5889" width="5.375" style="48" customWidth="1"/>
    <col min="5890" max="5890" width="42.25" style="48" customWidth="1"/>
    <col min="5891" max="5891" width="28.75" style="48" customWidth="1"/>
    <col min="5892" max="5892" width="7.25" style="48" customWidth="1"/>
    <col min="5893" max="5893" width="5.375" style="48" customWidth="1"/>
    <col min="5894" max="5894" width="10.875" style="48" customWidth="1"/>
    <col min="5895" max="5895" width="18.875" style="48" customWidth="1"/>
    <col min="5896" max="5896" width="12.875" style="48" customWidth="1"/>
    <col min="5897" max="5897" width="4.875" style="48" customWidth="1"/>
    <col min="5898" max="5898" width="4.5" style="48" customWidth="1"/>
    <col min="5899" max="5899" width="7.875" style="48" customWidth="1"/>
    <col min="5900" max="5900" width="10.625" style="48" customWidth="1"/>
    <col min="5901" max="5901" width="11.625" style="48" customWidth="1"/>
    <col min="5902" max="6144" width="9" style="48"/>
    <col min="6145" max="6145" width="5.375" style="48" customWidth="1"/>
    <col min="6146" max="6146" width="42.25" style="48" customWidth="1"/>
    <col min="6147" max="6147" width="28.75" style="48" customWidth="1"/>
    <col min="6148" max="6148" width="7.25" style="48" customWidth="1"/>
    <col min="6149" max="6149" width="5.375" style="48" customWidth="1"/>
    <col min="6150" max="6150" width="10.875" style="48" customWidth="1"/>
    <col min="6151" max="6151" width="18.875" style="48" customWidth="1"/>
    <col min="6152" max="6152" width="12.875" style="48" customWidth="1"/>
    <col min="6153" max="6153" width="4.875" style="48" customWidth="1"/>
    <col min="6154" max="6154" width="4.5" style="48" customWidth="1"/>
    <col min="6155" max="6155" width="7.875" style="48" customWidth="1"/>
    <col min="6156" max="6156" width="10.625" style="48" customWidth="1"/>
    <col min="6157" max="6157" width="11.625" style="48" customWidth="1"/>
    <col min="6158" max="6400" width="9" style="48"/>
    <col min="6401" max="6401" width="5.375" style="48" customWidth="1"/>
    <col min="6402" max="6402" width="42.25" style="48" customWidth="1"/>
    <col min="6403" max="6403" width="28.75" style="48" customWidth="1"/>
    <col min="6404" max="6404" width="7.25" style="48" customWidth="1"/>
    <col min="6405" max="6405" width="5.375" style="48" customWidth="1"/>
    <col min="6406" max="6406" width="10.875" style="48" customWidth="1"/>
    <col min="6407" max="6407" width="18.875" style="48" customWidth="1"/>
    <col min="6408" max="6408" width="12.875" style="48" customWidth="1"/>
    <col min="6409" max="6409" width="4.875" style="48" customWidth="1"/>
    <col min="6410" max="6410" width="4.5" style="48" customWidth="1"/>
    <col min="6411" max="6411" width="7.875" style="48" customWidth="1"/>
    <col min="6412" max="6412" width="10.625" style="48" customWidth="1"/>
    <col min="6413" max="6413" width="11.625" style="48" customWidth="1"/>
    <col min="6414" max="6656" width="9" style="48"/>
    <col min="6657" max="6657" width="5.375" style="48" customWidth="1"/>
    <col min="6658" max="6658" width="42.25" style="48" customWidth="1"/>
    <col min="6659" max="6659" width="28.75" style="48" customWidth="1"/>
    <col min="6660" max="6660" width="7.25" style="48" customWidth="1"/>
    <col min="6661" max="6661" width="5.375" style="48" customWidth="1"/>
    <col min="6662" max="6662" width="10.875" style="48" customWidth="1"/>
    <col min="6663" max="6663" width="18.875" style="48" customWidth="1"/>
    <col min="6664" max="6664" width="12.875" style="48" customWidth="1"/>
    <col min="6665" max="6665" width="4.875" style="48" customWidth="1"/>
    <col min="6666" max="6666" width="4.5" style="48" customWidth="1"/>
    <col min="6667" max="6667" width="7.875" style="48" customWidth="1"/>
    <col min="6668" max="6668" width="10.625" style="48" customWidth="1"/>
    <col min="6669" max="6669" width="11.625" style="48" customWidth="1"/>
    <col min="6670" max="6912" width="9" style="48"/>
    <col min="6913" max="6913" width="5.375" style="48" customWidth="1"/>
    <col min="6914" max="6914" width="42.25" style="48" customWidth="1"/>
    <col min="6915" max="6915" width="28.75" style="48" customWidth="1"/>
    <col min="6916" max="6916" width="7.25" style="48" customWidth="1"/>
    <col min="6917" max="6917" width="5.375" style="48" customWidth="1"/>
    <col min="6918" max="6918" width="10.875" style="48" customWidth="1"/>
    <col min="6919" max="6919" width="18.875" style="48" customWidth="1"/>
    <col min="6920" max="6920" width="12.875" style="48" customWidth="1"/>
    <col min="6921" max="6921" width="4.875" style="48" customWidth="1"/>
    <col min="6922" max="6922" width="4.5" style="48" customWidth="1"/>
    <col min="6923" max="6923" width="7.875" style="48" customWidth="1"/>
    <col min="6924" max="6924" width="10.625" style="48" customWidth="1"/>
    <col min="6925" max="6925" width="11.625" style="48" customWidth="1"/>
    <col min="6926" max="7168" width="9" style="48"/>
    <col min="7169" max="7169" width="5.375" style="48" customWidth="1"/>
    <col min="7170" max="7170" width="42.25" style="48" customWidth="1"/>
    <col min="7171" max="7171" width="28.75" style="48" customWidth="1"/>
    <col min="7172" max="7172" width="7.25" style="48" customWidth="1"/>
    <col min="7173" max="7173" width="5.375" style="48" customWidth="1"/>
    <col min="7174" max="7174" width="10.875" style="48" customWidth="1"/>
    <col min="7175" max="7175" width="18.875" style="48" customWidth="1"/>
    <col min="7176" max="7176" width="12.875" style="48" customWidth="1"/>
    <col min="7177" max="7177" width="4.875" style="48" customWidth="1"/>
    <col min="7178" max="7178" width="4.5" style="48" customWidth="1"/>
    <col min="7179" max="7179" width="7.875" style="48" customWidth="1"/>
    <col min="7180" max="7180" width="10.625" style="48" customWidth="1"/>
    <col min="7181" max="7181" width="11.625" style="48" customWidth="1"/>
    <col min="7182" max="7424" width="9" style="48"/>
    <col min="7425" max="7425" width="5.375" style="48" customWidth="1"/>
    <col min="7426" max="7426" width="42.25" style="48" customWidth="1"/>
    <col min="7427" max="7427" width="28.75" style="48" customWidth="1"/>
    <col min="7428" max="7428" width="7.25" style="48" customWidth="1"/>
    <col min="7429" max="7429" width="5.375" style="48" customWidth="1"/>
    <col min="7430" max="7430" width="10.875" style="48" customWidth="1"/>
    <col min="7431" max="7431" width="18.875" style="48" customWidth="1"/>
    <col min="7432" max="7432" width="12.875" style="48" customWidth="1"/>
    <col min="7433" max="7433" width="4.875" style="48" customWidth="1"/>
    <col min="7434" max="7434" width="4.5" style="48" customWidth="1"/>
    <col min="7435" max="7435" width="7.875" style="48" customWidth="1"/>
    <col min="7436" max="7436" width="10.625" style="48" customWidth="1"/>
    <col min="7437" max="7437" width="11.625" style="48" customWidth="1"/>
    <col min="7438" max="7680" width="9" style="48"/>
    <col min="7681" max="7681" width="5.375" style="48" customWidth="1"/>
    <col min="7682" max="7682" width="42.25" style="48" customWidth="1"/>
    <col min="7683" max="7683" width="28.75" style="48" customWidth="1"/>
    <col min="7684" max="7684" width="7.25" style="48" customWidth="1"/>
    <col min="7685" max="7685" width="5.375" style="48" customWidth="1"/>
    <col min="7686" max="7686" width="10.875" style="48" customWidth="1"/>
    <col min="7687" max="7687" width="18.875" style="48" customWidth="1"/>
    <col min="7688" max="7688" width="12.875" style="48" customWidth="1"/>
    <col min="7689" max="7689" width="4.875" style="48" customWidth="1"/>
    <col min="7690" max="7690" width="4.5" style="48" customWidth="1"/>
    <col min="7691" max="7691" width="7.875" style="48" customWidth="1"/>
    <col min="7692" max="7692" width="10.625" style="48" customWidth="1"/>
    <col min="7693" max="7693" width="11.625" style="48" customWidth="1"/>
    <col min="7694" max="7936" width="9" style="48"/>
    <col min="7937" max="7937" width="5.375" style="48" customWidth="1"/>
    <col min="7938" max="7938" width="42.25" style="48" customWidth="1"/>
    <col min="7939" max="7939" width="28.75" style="48" customWidth="1"/>
    <col min="7940" max="7940" width="7.25" style="48" customWidth="1"/>
    <col min="7941" max="7941" width="5.375" style="48" customWidth="1"/>
    <col min="7942" max="7942" width="10.875" style="48" customWidth="1"/>
    <col min="7943" max="7943" width="18.875" style="48" customWidth="1"/>
    <col min="7944" max="7944" width="12.875" style="48" customWidth="1"/>
    <col min="7945" max="7945" width="4.875" style="48" customWidth="1"/>
    <col min="7946" max="7946" width="4.5" style="48" customWidth="1"/>
    <col min="7947" max="7947" width="7.875" style="48" customWidth="1"/>
    <col min="7948" max="7948" width="10.625" style="48" customWidth="1"/>
    <col min="7949" max="7949" width="11.625" style="48" customWidth="1"/>
    <col min="7950" max="8192" width="9" style="48"/>
    <col min="8193" max="8193" width="5.375" style="48" customWidth="1"/>
    <col min="8194" max="8194" width="42.25" style="48" customWidth="1"/>
    <col min="8195" max="8195" width="28.75" style="48" customWidth="1"/>
    <col min="8196" max="8196" width="7.25" style="48" customWidth="1"/>
    <col min="8197" max="8197" width="5.375" style="48" customWidth="1"/>
    <col min="8198" max="8198" width="10.875" style="48" customWidth="1"/>
    <col min="8199" max="8199" width="18.875" style="48" customWidth="1"/>
    <col min="8200" max="8200" width="12.875" style="48" customWidth="1"/>
    <col min="8201" max="8201" width="4.875" style="48" customWidth="1"/>
    <col min="8202" max="8202" width="4.5" style="48" customWidth="1"/>
    <col min="8203" max="8203" width="7.875" style="48" customWidth="1"/>
    <col min="8204" max="8204" width="10.625" style="48" customWidth="1"/>
    <col min="8205" max="8205" width="11.625" style="48" customWidth="1"/>
    <col min="8206" max="8448" width="9" style="48"/>
    <col min="8449" max="8449" width="5.375" style="48" customWidth="1"/>
    <col min="8450" max="8450" width="42.25" style="48" customWidth="1"/>
    <col min="8451" max="8451" width="28.75" style="48" customWidth="1"/>
    <col min="8452" max="8452" width="7.25" style="48" customWidth="1"/>
    <col min="8453" max="8453" width="5.375" style="48" customWidth="1"/>
    <col min="8454" max="8454" width="10.875" style="48" customWidth="1"/>
    <col min="8455" max="8455" width="18.875" style="48" customWidth="1"/>
    <col min="8456" max="8456" width="12.875" style="48" customWidth="1"/>
    <col min="8457" max="8457" width="4.875" style="48" customWidth="1"/>
    <col min="8458" max="8458" width="4.5" style="48" customWidth="1"/>
    <col min="8459" max="8459" width="7.875" style="48" customWidth="1"/>
    <col min="8460" max="8460" width="10.625" style="48" customWidth="1"/>
    <col min="8461" max="8461" width="11.625" style="48" customWidth="1"/>
    <col min="8462" max="8704" width="9" style="48"/>
    <col min="8705" max="8705" width="5.375" style="48" customWidth="1"/>
    <col min="8706" max="8706" width="42.25" style="48" customWidth="1"/>
    <col min="8707" max="8707" width="28.75" style="48" customWidth="1"/>
    <col min="8708" max="8708" width="7.25" style="48" customWidth="1"/>
    <col min="8709" max="8709" width="5.375" style="48" customWidth="1"/>
    <col min="8710" max="8710" width="10.875" style="48" customWidth="1"/>
    <col min="8711" max="8711" width="18.875" style="48" customWidth="1"/>
    <col min="8712" max="8712" width="12.875" style="48" customWidth="1"/>
    <col min="8713" max="8713" width="4.875" style="48" customWidth="1"/>
    <col min="8714" max="8714" width="4.5" style="48" customWidth="1"/>
    <col min="8715" max="8715" width="7.875" style="48" customWidth="1"/>
    <col min="8716" max="8716" width="10.625" style="48" customWidth="1"/>
    <col min="8717" max="8717" width="11.625" style="48" customWidth="1"/>
    <col min="8718" max="8960" width="9" style="48"/>
    <col min="8961" max="8961" width="5.375" style="48" customWidth="1"/>
    <col min="8962" max="8962" width="42.25" style="48" customWidth="1"/>
    <col min="8963" max="8963" width="28.75" style="48" customWidth="1"/>
    <col min="8964" max="8964" width="7.25" style="48" customWidth="1"/>
    <col min="8965" max="8965" width="5.375" style="48" customWidth="1"/>
    <col min="8966" max="8966" width="10.875" style="48" customWidth="1"/>
    <col min="8967" max="8967" width="18.875" style="48" customWidth="1"/>
    <col min="8968" max="8968" width="12.875" style="48" customWidth="1"/>
    <col min="8969" max="8969" width="4.875" style="48" customWidth="1"/>
    <col min="8970" max="8970" width="4.5" style="48" customWidth="1"/>
    <col min="8971" max="8971" width="7.875" style="48" customWidth="1"/>
    <col min="8972" max="8972" width="10.625" style="48" customWidth="1"/>
    <col min="8973" max="8973" width="11.625" style="48" customWidth="1"/>
    <col min="8974" max="9216" width="9" style="48"/>
    <col min="9217" max="9217" width="5.375" style="48" customWidth="1"/>
    <col min="9218" max="9218" width="42.25" style="48" customWidth="1"/>
    <col min="9219" max="9219" width="28.75" style="48" customWidth="1"/>
    <col min="9220" max="9220" width="7.25" style="48" customWidth="1"/>
    <col min="9221" max="9221" width="5.375" style="48" customWidth="1"/>
    <col min="9222" max="9222" width="10.875" style="48" customWidth="1"/>
    <col min="9223" max="9223" width="18.875" style="48" customWidth="1"/>
    <col min="9224" max="9224" width="12.875" style="48" customWidth="1"/>
    <col min="9225" max="9225" width="4.875" style="48" customWidth="1"/>
    <col min="9226" max="9226" width="4.5" style="48" customWidth="1"/>
    <col min="9227" max="9227" width="7.875" style="48" customWidth="1"/>
    <col min="9228" max="9228" width="10.625" style="48" customWidth="1"/>
    <col min="9229" max="9229" width="11.625" style="48" customWidth="1"/>
    <col min="9230" max="9472" width="9" style="48"/>
    <col min="9473" max="9473" width="5.375" style="48" customWidth="1"/>
    <col min="9474" max="9474" width="42.25" style="48" customWidth="1"/>
    <col min="9475" max="9475" width="28.75" style="48" customWidth="1"/>
    <col min="9476" max="9476" width="7.25" style="48" customWidth="1"/>
    <col min="9477" max="9477" width="5.375" style="48" customWidth="1"/>
    <col min="9478" max="9478" width="10.875" style="48" customWidth="1"/>
    <col min="9479" max="9479" width="18.875" style="48" customWidth="1"/>
    <col min="9480" max="9480" width="12.875" style="48" customWidth="1"/>
    <col min="9481" max="9481" width="4.875" style="48" customWidth="1"/>
    <col min="9482" max="9482" width="4.5" style="48" customWidth="1"/>
    <col min="9483" max="9483" width="7.875" style="48" customWidth="1"/>
    <col min="9484" max="9484" width="10.625" style="48" customWidth="1"/>
    <col min="9485" max="9485" width="11.625" style="48" customWidth="1"/>
    <col min="9486" max="9728" width="9" style="48"/>
    <col min="9729" max="9729" width="5.375" style="48" customWidth="1"/>
    <col min="9730" max="9730" width="42.25" style="48" customWidth="1"/>
    <col min="9731" max="9731" width="28.75" style="48" customWidth="1"/>
    <col min="9732" max="9732" width="7.25" style="48" customWidth="1"/>
    <col min="9733" max="9733" width="5.375" style="48" customWidth="1"/>
    <col min="9734" max="9734" width="10.875" style="48" customWidth="1"/>
    <col min="9735" max="9735" width="18.875" style="48" customWidth="1"/>
    <col min="9736" max="9736" width="12.875" style="48" customWidth="1"/>
    <col min="9737" max="9737" width="4.875" style="48" customWidth="1"/>
    <col min="9738" max="9738" width="4.5" style="48" customWidth="1"/>
    <col min="9739" max="9739" width="7.875" style="48" customWidth="1"/>
    <col min="9740" max="9740" width="10.625" style="48" customWidth="1"/>
    <col min="9741" max="9741" width="11.625" style="48" customWidth="1"/>
    <col min="9742" max="9984" width="9" style="48"/>
    <col min="9985" max="9985" width="5.375" style="48" customWidth="1"/>
    <col min="9986" max="9986" width="42.25" style="48" customWidth="1"/>
    <col min="9987" max="9987" width="28.75" style="48" customWidth="1"/>
    <col min="9988" max="9988" width="7.25" style="48" customWidth="1"/>
    <col min="9989" max="9989" width="5.375" style="48" customWidth="1"/>
    <col min="9990" max="9990" width="10.875" style="48" customWidth="1"/>
    <col min="9991" max="9991" width="18.875" style="48" customWidth="1"/>
    <col min="9992" max="9992" width="12.875" style="48" customWidth="1"/>
    <col min="9993" max="9993" width="4.875" style="48" customWidth="1"/>
    <col min="9994" max="9994" width="4.5" style="48" customWidth="1"/>
    <col min="9995" max="9995" width="7.875" style="48" customWidth="1"/>
    <col min="9996" max="9996" width="10.625" style="48" customWidth="1"/>
    <col min="9997" max="9997" width="11.625" style="48" customWidth="1"/>
    <col min="9998" max="10240" width="9" style="48"/>
    <col min="10241" max="10241" width="5.375" style="48" customWidth="1"/>
    <col min="10242" max="10242" width="42.25" style="48" customWidth="1"/>
    <col min="10243" max="10243" width="28.75" style="48" customWidth="1"/>
    <col min="10244" max="10244" width="7.25" style="48" customWidth="1"/>
    <col min="10245" max="10245" width="5.375" style="48" customWidth="1"/>
    <col min="10246" max="10246" width="10.875" style="48" customWidth="1"/>
    <col min="10247" max="10247" width="18.875" style="48" customWidth="1"/>
    <col min="10248" max="10248" width="12.875" style="48" customWidth="1"/>
    <col min="10249" max="10249" width="4.875" style="48" customWidth="1"/>
    <col min="10250" max="10250" width="4.5" style="48" customWidth="1"/>
    <col min="10251" max="10251" width="7.875" style="48" customWidth="1"/>
    <col min="10252" max="10252" width="10.625" style="48" customWidth="1"/>
    <col min="10253" max="10253" width="11.625" style="48" customWidth="1"/>
    <col min="10254" max="10496" width="9" style="48"/>
    <col min="10497" max="10497" width="5.375" style="48" customWidth="1"/>
    <col min="10498" max="10498" width="42.25" style="48" customWidth="1"/>
    <col min="10499" max="10499" width="28.75" style="48" customWidth="1"/>
    <col min="10500" max="10500" width="7.25" style="48" customWidth="1"/>
    <col min="10501" max="10501" width="5.375" style="48" customWidth="1"/>
    <col min="10502" max="10502" width="10.875" style="48" customWidth="1"/>
    <col min="10503" max="10503" width="18.875" style="48" customWidth="1"/>
    <col min="10504" max="10504" width="12.875" style="48" customWidth="1"/>
    <col min="10505" max="10505" width="4.875" style="48" customWidth="1"/>
    <col min="10506" max="10506" width="4.5" style="48" customWidth="1"/>
    <col min="10507" max="10507" width="7.875" style="48" customWidth="1"/>
    <col min="10508" max="10508" width="10.625" style="48" customWidth="1"/>
    <col min="10509" max="10509" width="11.625" style="48" customWidth="1"/>
    <col min="10510" max="10752" width="9" style="48"/>
    <col min="10753" max="10753" width="5.375" style="48" customWidth="1"/>
    <col min="10754" max="10754" width="42.25" style="48" customWidth="1"/>
    <col min="10755" max="10755" width="28.75" style="48" customWidth="1"/>
    <col min="10756" max="10756" width="7.25" style="48" customWidth="1"/>
    <col min="10757" max="10757" width="5.375" style="48" customWidth="1"/>
    <col min="10758" max="10758" width="10.875" style="48" customWidth="1"/>
    <col min="10759" max="10759" width="18.875" style="48" customWidth="1"/>
    <col min="10760" max="10760" width="12.875" style="48" customWidth="1"/>
    <col min="10761" max="10761" width="4.875" style="48" customWidth="1"/>
    <col min="10762" max="10762" width="4.5" style="48" customWidth="1"/>
    <col min="10763" max="10763" width="7.875" style="48" customWidth="1"/>
    <col min="10764" max="10764" width="10.625" style="48" customWidth="1"/>
    <col min="10765" max="10765" width="11.625" style="48" customWidth="1"/>
    <col min="10766" max="11008" width="9" style="48"/>
    <col min="11009" max="11009" width="5.375" style="48" customWidth="1"/>
    <col min="11010" max="11010" width="42.25" style="48" customWidth="1"/>
    <col min="11011" max="11011" width="28.75" style="48" customWidth="1"/>
    <col min="11012" max="11012" width="7.25" style="48" customWidth="1"/>
    <col min="11013" max="11013" width="5.375" style="48" customWidth="1"/>
    <col min="11014" max="11014" width="10.875" style="48" customWidth="1"/>
    <col min="11015" max="11015" width="18.875" style="48" customWidth="1"/>
    <col min="11016" max="11016" width="12.875" style="48" customWidth="1"/>
    <col min="11017" max="11017" width="4.875" style="48" customWidth="1"/>
    <col min="11018" max="11018" width="4.5" style="48" customWidth="1"/>
    <col min="11019" max="11019" width="7.875" style="48" customWidth="1"/>
    <col min="11020" max="11020" width="10.625" style="48" customWidth="1"/>
    <col min="11021" max="11021" width="11.625" style="48" customWidth="1"/>
    <col min="11022" max="11264" width="9" style="48"/>
    <col min="11265" max="11265" width="5.375" style="48" customWidth="1"/>
    <col min="11266" max="11266" width="42.25" style="48" customWidth="1"/>
    <col min="11267" max="11267" width="28.75" style="48" customWidth="1"/>
    <col min="11268" max="11268" width="7.25" style="48" customWidth="1"/>
    <col min="11269" max="11269" width="5.375" style="48" customWidth="1"/>
    <col min="11270" max="11270" width="10.875" style="48" customWidth="1"/>
    <col min="11271" max="11271" width="18.875" style="48" customWidth="1"/>
    <col min="11272" max="11272" width="12.875" style="48" customWidth="1"/>
    <col min="11273" max="11273" width="4.875" style="48" customWidth="1"/>
    <col min="11274" max="11274" width="4.5" style="48" customWidth="1"/>
    <col min="11275" max="11275" width="7.875" style="48" customWidth="1"/>
    <col min="11276" max="11276" width="10.625" style="48" customWidth="1"/>
    <col min="11277" max="11277" width="11.625" style="48" customWidth="1"/>
    <col min="11278" max="11520" width="9" style="48"/>
    <col min="11521" max="11521" width="5.375" style="48" customWidth="1"/>
    <col min="11522" max="11522" width="42.25" style="48" customWidth="1"/>
    <col min="11523" max="11523" width="28.75" style="48" customWidth="1"/>
    <col min="11524" max="11524" width="7.25" style="48" customWidth="1"/>
    <col min="11525" max="11525" width="5.375" style="48" customWidth="1"/>
    <col min="11526" max="11526" width="10.875" style="48" customWidth="1"/>
    <col min="11527" max="11527" width="18.875" style="48" customWidth="1"/>
    <col min="11528" max="11528" width="12.875" style="48" customWidth="1"/>
    <col min="11529" max="11529" width="4.875" style="48" customWidth="1"/>
    <col min="11530" max="11530" width="4.5" style="48" customWidth="1"/>
    <col min="11531" max="11531" width="7.875" style="48" customWidth="1"/>
    <col min="11532" max="11532" width="10.625" style="48" customWidth="1"/>
    <col min="11533" max="11533" width="11.625" style="48" customWidth="1"/>
    <col min="11534" max="11776" width="9" style="48"/>
    <col min="11777" max="11777" width="5.375" style="48" customWidth="1"/>
    <col min="11778" max="11778" width="42.25" style="48" customWidth="1"/>
    <col min="11779" max="11779" width="28.75" style="48" customWidth="1"/>
    <col min="11780" max="11780" width="7.25" style="48" customWidth="1"/>
    <col min="11781" max="11781" width="5.375" style="48" customWidth="1"/>
    <col min="11782" max="11782" width="10.875" style="48" customWidth="1"/>
    <col min="11783" max="11783" width="18.875" style="48" customWidth="1"/>
    <col min="11784" max="11784" width="12.875" style="48" customWidth="1"/>
    <col min="11785" max="11785" width="4.875" style="48" customWidth="1"/>
    <col min="11786" max="11786" width="4.5" style="48" customWidth="1"/>
    <col min="11787" max="11787" width="7.875" style="48" customWidth="1"/>
    <col min="11788" max="11788" width="10.625" style="48" customWidth="1"/>
    <col min="11789" max="11789" width="11.625" style="48" customWidth="1"/>
    <col min="11790" max="12032" width="9" style="48"/>
    <col min="12033" max="12033" width="5.375" style="48" customWidth="1"/>
    <col min="12034" max="12034" width="42.25" style="48" customWidth="1"/>
    <col min="12035" max="12035" width="28.75" style="48" customWidth="1"/>
    <col min="12036" max="12036" width="7.25" style="48" customWidth="1"/>
    <col min="12037" max="12037" width="5.375" style="48" customWidth="1"/>
    <col min="12038" max="12038" width="10.875" style="48" customWidth="1"/>
    <col min="12039" max="12039" width="18.875" style="48" customWidth="1"/>
    <col min="12040" max="12040" width="12.875" style="48" customWidth="1"/>
    <col min="12041" max="12041" width="4.875" style="48" customWidth="1"/>
    <col min="12042" max="12042" width="4.5" style="48" customWidth="1"/>
    <col min="12043" max="12043" width="7.875" style="48" customWidth="1"/>
    <col min="12044" max="12044" width="10.625" style="48" customWidth="1"/>
    <col min="12045" max="12045" width="11.625" style="48" customWidth="1"/>
    <col min="12046" max="12288" width="9" style="48"/>
    <col min="12289" max="12289" width="5.375" style="48" customWidth="1"/>
    <col min="12290" max="12290" width="42.25" style="48" customWidth="1"/>
    <col min="12291" max="12291" width="28.75" style="48" customWidth="1"/>
    <col min="12292" max="12292" width="7.25" style="48" customWidth="1"/>
    <col min="12293" max="12293" width="5.375" style="48" customWidth="1"/>
    <col min="12294" max="12294" width="10.875" style="48" customWidth="1"/>
    <col min="12295" max="12295" width="18.875" style="48" customWidth="1"/>
    <col min="12296" max="12296" width="12.875" style="48" customWidth="1"/>
    <col min="12297" max="12297" width="4.875" style="48" customWidth="1"/>
    <col min="12298" max="12298" width="4.5" style="48" customWidth="1"/>
    <col min="12299" max="12299" width="7.875" style="48" customWidth="1"/>
    <col min="12300" max="12300" width="10.625" style="48" customWidth="1"/>
    <col min="12301" max="12301" width="11.625" style="48" customWidth="1"/>
    <col min="12302" max="12544" width="9" style="48"/>
    <col min="12545" max="12545" width="5.375" style="48" customWidth="1"/>
    <col min="12546" max="12546" width="42.25" style="48" customWidth="1"/>
    <col min="12547" max="12547" width="28.75" style="48" customWidth="1"/>
    <col min="12548" max="12548" width="7.25" style="48" customWidth="1"/>
    <col min="12549" max="12549" width="5.375" style="48" customWidth="1"/>
    <col min="12550" max="12550" width="10.875" style="48" customWidth="1"/>
    <col min="12551" max="12551" width="18.875" style="48" customWidth="1"/>
    <col min="12552" max="12552" width="12.875" style="48" customWidth="1"/>
    <col min="12553" max="12553" width="4.875" style="48" customWidth="1"/>
    <col min="12554" max="12554" width="4.5" style="48" customWidth="1"/>
    <col min="12555" max="12555" width="7.875" style="48" customWidth="1"/>
    <col min="12556" max="12556" width="10.625" style="48" customWidth="1"/>
    <col min="12557" max="12557" width="11.625" style="48" customWidth="1"/>
    <col min="12558" max="12800" width="9" style="48"/>
    <col min="12801" max="12801" width="5.375" style="48" customWidth="1"/>
    <col min="12802" max="12802" width="42.25" style="48" customWidth="1"/>
    <col min="12803" max="12803" width="28.75" style="48" customWidth="1"/>
    <col min="12804" max="12804" width="7.25" style="48" customWidth="1"/>
    <col min="12805" max="12805" width="5.375" style="48" customWidth="1"/>
    <col min="12806" max="12806" width="10.875" style="48" customWidth="1"/>
    <col min="12807" max="12807" width="18.875" style="48" customWidth="1"/>
    <col min="12808" max="12808" width="12.875" style="48" customWidth="1"/>
    <col min="12809" max="12809" width="4.875" style="48" customWidth="1"/>
    <col min="12810" max="12810" width="4.5" style="48" customWidth="1"/>
    <col min="12811" max="12811" width="7.875" style="48" customWidth="1"/>
    <col min="12812" max="12812" width="10.625" style="48" customWidth="1"/>
    <col min="12813" max="12813" width="11.625" style="48" customWidth="1"/>
    <col min="12814" max="13056" width="9" style="48"/>
    <col min="13057" max="13057" width="5.375" style="48" customWidth="1"/>
    <col min="13058" max="13058" width="42.25" style="48" customWidth="1"/>
    <col min="13059" max="13059" width="28.75" style="48" customWidth="1"/>
    <col min="13060" max="13060" width="7.25" style="48" customWidth="1"/>
    <col min="13061" max="13061" width="5.375" style="48" customWidth="1"/>
    <col min="13062" max="13062" width="10.875" style="48" customWidth="1"/>
    <col min="13063" max="13063" width="18.875" style="48" customWidth="1"/>
    <col min="13064" max="13064" width="12.875" style="48" customWidth="1"/>
    <col min="13065" max="13065" width="4.875" style="48" customWidth="1"/>
    <col min="13066" max="13066" width="4.5" style="48" customWidth="1"/>
    <col min="13067" max="13067" width="7.875" style="48" customWidth="1"/>
    <col min="13068" max="13068" width="10.625" style="48" customWidth="1"/>
    <col min="13069" max="13069" width="11.625" style="48" customWidth="1"/>
    <col min="13070" max="13312" width="9" style="48"/>
    <col min="13313" max="13313" width="5.375" style="48" customWidth="1"/>
    <col min="13314" max="13314" width="42.25" style="48" customWidth="1"/>
    <col min="13315" max="13315" width="28.75" style="48" customWidth="1"/>
    <col min="13316" max="13316" width="7.25" style="48" customWidth="1"/>
    <col min="13317" max="13317" width="5.375" style="48" customWidth="1"/>
    <col min="13318" max="13318" width="10.875" style="48" customWidth="1"/>
    <col min="13319" max="13319" width="18.875" style="48" customWidth="1"/>
    <col min="13320" max="13320" width="12.875" style="48" customWidth="1"/>
    <col min="13321" max="13321" width="4.875" style="48" customWidth="1"/>
    <col min="13322" max="13322" width="4.5" style="48" customWidth="1"/>
    <col min="13323" max="13323" width="7.875" style="48" customWidth="1"/>
    <col min="13324" max="13324" width="10.625" style="48" customWidth="1"/>
    <col min="13325" max="13325" width="11.625" style="48" customWidth="1"/>
    <col min="13326" max="13568" width="9" style="48"/>
    <col min="13569" max="13569" width="5.375" style="48" customWidth="1"/>
    <col min="13570" max="13570" width="42.25" style="48" customWidth="1"/>
    <col min="13571" max="13571" width="28.75" style="48" customWidth="1"/>
    <col min="13572" max="13572" width="7.25" style="48" customWidth="1"/>
    <col min="13573" max="13573" width="5.375" style="48" customWidth="1"/>
    <col min="13574" max="13574" width="10.875" style="48" customWidth="1"/>
    <col min="13575" max="13575" width="18.875" style="48" customWidth="1"/>
    <col min="13576" max="13576" width="12.875" style="48" customWidth="1"/>
    <col min="13577" max="13577" width="4.875" style="48" customWidth="1"/>
    <col min="13578" max="13578" width="4.5" style="48" customWidth="1"/>
    <col min="13579" max="13579" width="7.875" style="48" customWidth="1"/>
    <col min="13580" max="13580" width="10.625" style="48" customWidth="1"/>
    <col min="13581" max="13581" width="11.625" style="48" customWidth="1"/>
    <col min="13582" max="13824" width="9" style="48"/>
    <col min="13825" max="13825" width="5.375" style="48" customWidth="1"/>
    <col min="13826" max="13826" width="42.25" style="48" customWidth="1"/>
    <col min="13827" max="13827" width="28.75" style="48" customWidth="1"/>
    <col min="13828" max="13828" width="7.25" style="48" customWidth="1"/>
    <col min="13829" max="13829" width="5.375" style="48" customWidth="1"/>
    <col min="13830" max="13830" width="10.875" style="48" customWidth="1"/>
    <col min="13831" max="13831" width="18.875" style="48" customWidth="1"/>
    <col min="13832" max="13832" width="12.875" style="48" customWidth="1"/>
    <col min="13833" max="13833" width="4.875" style="48" customWidth="1"/>
    <col min="13834" max="13834" width="4.5" style="48" customWidth="1"/>
    <col min="13835" max="13835" width="7.875" style="48" customWidth="1"/>
    <col min="13836" max="13836" width="10.625" style="48" customWidth="1"/>
    <col min="13837" max="13837" width="11.625" style="48" customWidth="1"/>
    <col min="13838" max="14080" width="9" style="48"/>
    <col min="14081" max="14081" width="5.375" style="48" customWidth="1"/>
    <col min="14082" max="14082" width="42.25" style="48" customWidth="1"/>
    <col min="14083" max="14083" width="28.75" style="48" customWidth="1"/>
    <col min="14084" max="14084" width="7.25" style="48" customWidth="1"/>
    <col min="14085" max="14085" width="5.375" style="48" customWidth="1"/>
    <col min="14086" max="14086" width="10.875" style="48" customWidth="1"/>
    <col min="14087" max="14087" width="18.875" style="48" customWidth="1"/>
    <col min="14088" max="14088" width="12.875" style="48" customWidth="1"/>
    <col min="14089" max="14089" width="4.875" style="48" customWidth="1"/>
    <col min="14090" max="14090" width="4.5" style="48" customWidth="1"/>
    <col min="14091" max="14091" width="7.875" style="48" customWidth="1"/>
    <col min="14092" max="14092" width="10.625" style="48" customWidth="1"/>
    <col min="14093" max="14093" width="11.625" style="48" customWidth="1"/>
    <col min="14094" max="14336" width="9" style="48"/>
    <col min="14337" max="14337" width="5.375" style="48" customWidth="1"/>
    <col min="14338" max="14338" width="42.25" style="48" customWidth="1"/>
    <col min="14339" max="14339" width="28.75" style="48" customWidth="1"/>
    <col min="14340" max="14340" width="7.25" style="48" customWidth="1"/>
    <col min="14341" max="14341" width="5.375" style="48" customWidth="1"/>
    <col min="14342" max="14342" width="10.875" style="48" customWidth="1"/>
    <col min="14343" max="14343" width="18.875" style="48" customWidth="1"/>
    <col min="14344" max="14344" width="12.875" style="48" customWidth="1"/>
    <col min="14345" max="14345" width="4.875" style="48" customWidth="1"/>
    <col min="14346" max="14346" width="4.5" style="48" customWidth="1"/>
    <col min="14347" max="14347" width="7.875" style="48" customWidth="1"/>
    <col min="14348" max="14348" width="10.625" style="48" customWidth="1"/>
    <col min="14349" max="14349" width="11.625" style="48" customWidth="1"/>
    <col min="14350" max="14592" width="9" style="48"/>
    <col min="14593" max="14593" width="5.375" style="48" customWidth="1"/>
    <col min="14594" max="14594" width="42.25" style="48" customWidth="1"/>
    <col min="14595" max="14595" width="28.75" style="48" customWidth="1"/>
    <col min="14596" max="14596" width="7.25" style="48" customWidth="1"/>
    <col min="14597" max="14597" width="5.375" style="48" customWidth="1"/>
    <col min="14598" max="14598" width="10.875" style="48" customWidth="1"/>
    <col min="14599" max="14599" width="18.875" style="48" customWidth="1"/>
    <col min="14600" max="14600" width="12.875" style="48" customWidth="1"/>
    <col min="14601" max="14601" width="4.875" style="48" customWidth="1"/>
    <col min="14602" max="14602" width="4.5" style="48" customWidth="1"/>
    <col min="14603" max="14603" width="7.875" style="48" customWidth="1"/>
    <col min="14604" max="14604" width="10.625" style="48" customWidth="1"/>
    <col min="14605" max="14605" width="11.625" style="48" customWidth="1"/>
    <col min="14606" max="14848" width="9" style="48"/>
    <col min="14849" max="14849" width="5.375" style="48" customWidth="1"/>
    <col min="14850" max="14850" width="42.25" style="48" customWidth="1"/>
    <col min="14851" max="14851" width="28.75" style="48" customWidth="1"/>
    <col min="14852" max="14852" width="7.25" style="48" customWidth="1"/>
    <col min="14853" max="14853" width="5.375" style="48" customWidth="1"/>
    <col min="14854" max="14854" width="10.875" style="48" customWidth="1"/>
    <col min="14855" max="14855" width="18.875" style="48" customWidth="1"/>
    <col min="14856" max="14856" width="12.875" style="48" customWidth="1"/>
    <col min="14857" max="14857" width="4.875" style="48" customWidth="1"/>
    <col min="14858" max="14858" width="4.5" style="48" customWidth="1"/>
    <col min="14859" max="14859" width="7.875" style="48" customWidth="1"/>
    <col min="14860" max="14860" width="10.625" style="48" customWidth="1"/>
    <col min="14861" max="14861" width="11.625" style="48" customWidth="1"/>
    <col min="14862" max="15104" width="9" style="48"/>
    <col min="15105" max="15105" width="5.375" style="48" customWidth="1"/>
    <col min="15106" max="15106" width="42.25" style="48" customWidth="1"/>
    <col min="15107" max="15107" width="28.75" style="48" customWidth="1"/>
    <col min="15108" max="15108" width="7.25" style="48" customWidth="1"/>
    <col min="15109" max="15109" width="5.375" style="48" customWidth="1"/>
    <col min="15110" max="15110" width="10.875" style="48" customWidth="1"/>
    <col min="15111" max="15111" width="18.875" style="48" customWidth="1"/>
    <col min="15112" max="15112" width="12.875" style="48" customWidth="1"/>
    <col min="15113" max="15113" width="4.875" style="48" customWidth="1"/>
    <col min="15114" max="15114" width="4.5" style="48" customWidth="1"/>
    <col min="15115" max="15115" width="7.875" style="48" customWidth="1"/>
    <col min="15116" max="15116" width="10.625" style="48" customWidth="1"/>
    <col min="15117" max="15117" width="11.625" style="48" customWidth="1"/>
    <col min="15118" max="15360" width="9" style="48"/>
    <col min="15361" max="15361" width="5.375" style="48" customWidth="1"/>
    <col min="15362" max="15362" width="42.25" style="48" customWidth="1"/>
    <col min="15363" max="15363" width="28.75" style="48" customWidth="1"/>
    <col min="15364" max="15364" width="7.25" style="48" customWidth="1"/>
    <col min="15365" max="15365" width="5.375" style="48" customWidth="1"/>
    <col min="15366" max="15366" width="10.875" style="48" customWidth="1"/>
    <col min="15367" max="15367" width="18.875" style="48" customWidth="1"/>
    <col min="15368" max="15368" width="12.875" style="48" customWidth="1"/>
    <col min="15369" max="15369" width="4.875" style="48" customWidth="1"/>
    <col min="15370" max="15370" width="4.5" style="48" customWidth="1"/>
    <col min="15371" max="15371" width="7.875" style="48" customWidth="1"/>
    <col min="15372" max="15372" width="10.625" style="48" customWidth="1"/>
    <col min="15373" max="15373" width="11.625" style="48" customWidth="1"/>
    <col min="15374" max="15616" width="9" style="48"/>
    <col min="15617" max="15617" width="5.375" style="48" customWidth="1"/>
    <col min="15618" max="15618" width="42.25" style="48" customWidth="1"/>
    <col min="15619" max="15619" width="28.75" style="48" customWidth="1"/>
    <col min="15620" max="15620" width="7.25" style="48" customWidth="1"/>
    <col min="15621" max="15621" width="5.375" style="48" customWidth="1"/>
    <col min="15622" max="15622" width="10.875" style="48" customWidth="1"/>
    <col min="15623" max="15623" width="18.875" style="48" customWidth="1"/>
    <col min="15624" max="15624" width="12.875" style="48" customWidth="1"/>
    <col min="15625" max="15625" width="4.875" style="48" customWidth="1"/>
    <col min="15626" max="15626" width="4.5" style="48" customWidth="1"/>
    <col min="15627" max="15627" width="7.875" style="48" customWidth="1"/>
    <col min="15628" max="15628" width="10.625" style="48" customWidth="1"/>
    <col min="15629" max="15629" width="11.625" style="48" customWidth="1"/>
    <col min="15630" max="15872" width="9" style="48"/>
    <col min="15873" max="15873" width="5.375" style="48" customWidth="1"/>
    <col min="15874" max="15874" width="42.25" style="48" customWidth="1"/>
    <col min="15875" max="15875" width="28.75" style="48" customWidth="1"/>
    <col min="15876" max="15876" width="7.25" style="48" customWidth="1"/>
    <col min="15877" max="15877" width="5.375" style="48" customWidth="1"/>
    <col min="15878" max="15878" width="10.875" style="48" customWidth="1"/>
    <col min="15879" max="15879" width="18.875" style="48" customWidth="1"/>
    <col min="15880" max="15880" width="12.875" style="48" customWidth="1"/>
    <col min="15881" max="15881" width="4.875" style="48" customWidth="1"/>
    <col min="15882" max="15882" width="4.5" style="48" customWidth="1"/>
    <col min="15883" max="15883" width="7.875" style="48" customWidth="1"/>
    <col min="15884" max="15884" width="10.625" style="48" customWidth="1"/>
    <col min="15885" max="15885" width="11.625" style="48" customWidth="1"/>
    <col min="15886" max="16128" width="9" style="48"/>
    <col min="16129" max="16129" width="5.375" style="48" customWidth="1"/>
    <col min="16130" max="16130" width="42.25" style="48" customWidth="1"/>
    <col min="16131" max="16131" width="28.75" style="48" customWidth="1"/>
    <col min="16132" max="16132" width="7.25" style="48" customWidth="1"/>
    <col min="16133" max="16133" width="5.375" style="48" customWidth="1"/>
    <col min="16134" max="16134" width="10.875" style="48" customWidth="1"/>
    <col min="16135" max="16135" width="18.875" style="48" customWidth="1"/>
    <col min="16136" max="16136" width="12.875" style="48" customWidth="1"/>
    <col min="16137" max="16137" width="4.875" style="48" customWidth="1"/>
    <col min="16138" max="16138" width="4.5" style="48" customWidth="1"/>
    <col min="16139" max="16139" width="7.875" style="48" customWidth="1"/>
    <col min="16140" max="16140" width="10.625" style="48" customWidth="1"/>
    <col min="16141" max="16141" width="11.625" style="48" customWidth="1"/>
    <col min="16142" max="16384" width="9" style="48"/>
  </cols>
  <sheetData>
    <row r="1" spans="1:13" s="8" customFormat="1" ht="15.6" customHeight="1" x14ac:dyDescent="0.15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3" s="8" customFormat="1" ht="30" customHeight="1" x14ac:dyDescent="0.15">
      <c r="A2" s="9"/>
      <c r="C2" s="130" t="s">
        <v>0</v>
      </c>
      <c r="D2" s="130"/>
      <c r="E2" s="130"/>
      <c r="F2" s="130"/>
      <c r="G2" s="10"/>
      <c r="J2" s="11"/>
      <c r="K2" s="7"/>
      <c r="L2" s="7"/>
      <c r="M2" s="7"/>
    </row>
    <row r="3" spans="1:13" s="8" customFormat="1" ht="20.100000000000001" customHeight="1" x14ac:dyDescent="0.15">
      <c r="A3" s="9"/>
      <c r="D3" s="12"/>
      <c r="E3" s="12"/>
      <c r="F3" s="12"/>
      <c r="G3" s="131"/>
      <c r="H3" s="131"/>
      <c r="J3" s="11"/>
      <c r="K3" s="7"/>
      <c r="L3" s="7"/>
      <c r="M3" s="7"/>
    </row>
    <row r="4" spans="1:13" s="8" customFormat="1" ht="32.450000000000003" customHeight="1" thickBot="1" x14ac:dyDescent="0.25">
      <c r="A4" s="9"/>
      <c r="B4" s="13"/>
      <c r="C4" s="14" t="s">
        <v>1</v>
      </c>
      <c r="D4" s="15"/>
      <c r="E4" s="16"/>
      <c r="F4" s="65" t="s">
        <v>22</v>
      </c>
      <c r="G4" s="17"/>
      <c r="J4" s="11"/>
      <c r="K4" s="7"/>
      <c r="L4" s="7"/>
      <c r="M4" s="7"/>
    </row>
    <row r="5" spans="1:13" s="8" customFormat="1" ht="20.100000000000001" customHeight="1" x14ac:dyDescent="0.5">
      <c r="A5" s="9"/>
      <c r="B5" s="18"/>
      <c r="C5" s="19"/>
      <c r="D5" s="12"/>
      <c r="E5" s="12"/>
      <c r="F5" s="66" t="s">
        <v>18</v>
      </c>
      <c r="J5" s="11"/>
      <c r="K5" s="7"/>
      <c r="L5" s="7"/>
      <c r="M5" s="7"/>
    </row>
    <row r="6" spans="1:13" s="8" customFormat="1" ht="23.45" customHeight="1" thickBot="1" x14ac:dyDescent="0.4">
      <c r="A6" s="9"/>
      <c r="B6" s="135" t="s">
        <v>2</v>
      </c>
      <c r="C6" s="135"/>
      <c r="D6" s="12"/>
      <c r="E6" s="12"/>
      <c r="F6" s="66" t="s">
        <v>19</v>
      </c>
      <c r="J6" s="11"/>
      <c r="K6" s="7"/>
      <c r="L6" s="7"/>
      <c r="M6" s="7"/>
    </row>
    <row r="7" spans="1:13" s="8" customFormat="1" ht="23.45" customHeight="1" thickBot="1" x14ac:dyDescent="0.2">
      <c r="A7" s="9"/>
      <c r="B7" s="128" t="s">
        <v>3</v>
      </c>
      <c r="C7" s="128"/>
      <c r="D7" s="12"/>
      <c r="E7" s="12"/>
      <c r="F7" s="66" t="s">
        <v>21</v>
      </c>
      <c r="J7" s="11"/>
      <c r="K7" s="7"/>
      <c r="L7" s="7"/>
      <c r="M7" s="7"/>
    </row>
    <row r="8" spans="1:13" s="8" customFormat="1" ht="20.100000000000001" customHeight="1" x14ac:dyDescent="0.35">
      <c r="A8" s="9"/>
      <c r="B8" s="20" t="s">
        <v>4</v>
      </c>
      <c r="D8" s="12"/>
      <c r="E8" s="16"/>
      <c r="F8" s="66" t="s">
        <v>20</v>
      </c>
      <c r="G8" s="10"/>
      <c r="J8" s="11"/>
      <c r="K8" s="7"/>
      <c r="L8" s="7"/>
      <c r="M8" s="7"/>
    </row>
    <row r="9" spans="1:13" s="26" customFormat="1" ht="25.15" customHeight="1" x14ac:dyDescent="0.15">
      <c r="A9" s="21" t="s">
        <v>5</v>
      </c>
      <c r="B9" s="22" t="s">
        <v>6</v>
      </c>
      <c r="C9" s="23" t="s">
        <v>7</v>
      </c>
      <c r="D9" s="21" t="s">
        <v>8</v>
      </c>
      <c r="E9" s="21" t="s">
        <v>9</v>
      </c>
      <c r="F9" s="24" t="s">
        <v>10</v>
      </c>
      <c r="G9" s="24" t="s">
        <v>11</v>
      </c>
      <c r="H9" s="129" t="s">
        <v>12</v>
      </c>
      <c r="I9" s="129"/>
      <c r="J9" s="129"/>
      <c r="K9" s="25" t="s">
        <v>13</v>
      </c>
      <c r="L9" s="25" t="s">
        <v>14</v>
      </c>
      <c r="M9" s="25" t="s">
        <v>15</v>
      </c>
    </row>
    <row r="10" spans="1:13" s="8" customFormat="1" ht="25.15" customHeight="1" x14ac:dyDescent="0.15">
      <c r="A10" s="67"/>
      <c r="B10" s="27"/>
      <c r="C10" s="28"/>
      <c r="D10" s="29"/>
      <c r="E10" s="30"/>
      <c r="F10" s="68">
        <f>ROUND(K10*1.1,-1)</f>
        <v>0</v>
      </c>
      <c r="G10" s="31">
        <f>ROUNDDOWN((D10*F10),0)</f>
        <v>0</v>
      </c>
      <c r="H10" s="132"/>
      <c r="I10" s="133"/>
      <c r="J10" s="134"/>
      <c r="K10" s="32"/>
      <c r="L10" s="32"/>
      <c r="M10" s="32"/>
    </row>
    <row r="11" spans="1:13" s="8" customFormat="1" ht="25.15" customHeight="1" x14ac:dyDescent="0.15">
      <c r="A11" s="67"/>
      <c r="B11" s="27"/>
      <c r="C11" s="58"/>
      <c r="D11" s="33"/>
      <c r="E11" s="34"/>
      <c r="F11" s="68">
        <f t="shared" ref="F11:F30" si="0">ROUND(K11*1.1,-1)</f>
        <v>0</v>
      </c>
      <c r="G11" s="31">
        <f t="shared" ref="G11:G29" si="1">ROUNDDOWN((D11*F11),0)</f>
        <v>0</v>
      </c>
      <c r="H11" s="124"/>
      <c r="I11" s="125"/>
      <c r="J11" s="126"/>
      <c r="K11" s="36"/>
      <c r="L11" s="35">
        <f>ROUNDDOWN(SUM((D11+11)*K11),0)</f>
        <v>0</v>
      </c>
      <c r="M11" s="32"/>
    </row>
    <row r="12" spans="1:13" s="8" customFormat="1" ht="25.15" customHeight="1" x14ac:dyDescent="0.15">
      <c r="A12" s="67"/>
      <c r="B12" s="27"/>
      <c r="C12" s="58"/>
      <c r="D12" s="33"/>
      <c r="E12" s="34"/>
      <c r="F12" s="68">
        <f t="shared" si="0"/>
        <v>0</v>
      </c>
      <c r="G12" s="31">
        <f t="shared" si="1"/>
        <v>0</v>
      </c>
      <c r="H12" s="124"/>
      <c r="I12" s="125"/>
      <c r="J12" s="126"/>
      <c r="K12" s="36"/>
      <c r="L12" s="35">
        <f t="shared" ref="L12:L30" si="2">ROUNDDOWN(SUM((D12+11)*K12),0)</f>
        <v>0</v>
      </c>
      <c r="M12" s="32"/>
    </row>
    <row r="13" spans="1:13" s="8" customFormat="1" ht="25.15" customHeight="1" x14ac:dyDescent="0.15">
      <c r="A13" s="67"/>
      <c r="B13" s="37"/>
      <c r="C13" s="51"/>
      <c r="D13" s="39"/>
      <c r="E13" s="40"/>
      <c r="F13" s="68">
        <f t="shared" si="0"/>
        <v>0</v>
      </c>
      <c r="G13" s="31">
        <f t="shared" si="1"/>
        <v>0</v>
      </c>
      <c r="H13" s="124"/>
      <c r="I13" s="125"/>
      <c r="J13" s="126"/>
      <c r="K13" s="36"/>
      <c r="L13" s="35">
        <f t="shared" si="2"/>
        <v>0</v>
      </c>
      <c r="M13" s="32"/>
    </row>
    <row r="14" spans="1:13" s="8" customFormat="1" ht="25.15" customHeight="1" x14ac:dyDescent="0.15">
      <c r="A14" s="67"/>
      <c r="B14" s="37"/>
      <c r="C14" s="51"/>
      <c r="D14" s="39"/>
      <c r="E14" s="40"/>
      <c r="F14" s="68">
        <f t="shared" si="0"/>
        <v>0</v>
      </c>
      <c r="G14" s="31">
        <f t="shared" si="1"/>
        <v>0</v>
      </c>
      <c r="H14" s="124"/>
      <c r="I14" s="125"/>
      <c r="J14" s="126"/>
      <c r="K14" s="36"/>
      <c r="L14" s="35">
        <f t="shared" si="2"/>
        <v>0</v>
      </c>
      <c r="M14" s="32"/>
    </row>
    <row r="15" spans="1:13" s="8" customFormat="1" ht="25.15" customHeight="1" x14ac:dyDescent="0.15">
      <c r="A15" s="67"/>
      <c r="B15" s="37"/>
      <c r="C15" s="51"/>
      <c r="D15" s="39"/>
      <c r="E15" s="40"/>
      <c r="F15" s="68">
        <f t="shared" si="0"/>
        <v>0</v>
      </c>
      <c r="G15" s="31">
        <f t="shared" si="1"/>
        <v>0</v>
      </c>
      <c r="H15" s="124"/>
      <c r="I15" s="125"/>
      <c r="J15" s="126"/>
      <c r="K15" s="36"/>
      <c r="L15" s="35">
        <f t="shared" si="2"/>
        <v>0</v>
      </c>
      <c r="M15" s="32"/>
    </row>
    <row r="16" spans="1:13" s="8" customFormat="1" ht="25.15" customHeight="1" x14ac:dyDescent="0.15">
      <c r="A16" s="67"/>
      <c r="B16" s="37"/>
      <c r="C16" s="51"/>
      <c r="D16" s="39"/>
      <c r="E16" s="40"/>
      <c r="F16" s="68">
        <f t="shared" si="0"/>
        <v>0</v>
      </c>
      <c r="G16" s="31">
        <f t="shared" si="1"/>
        <v>0</v>
      </c>
      <c r="H16" s="124"/>
      <c r="I16" s="125"/>
      <c r="J16" s="126"/>
      <c r="K16" s="36"/>
      <c r="L16" s="35">
        <f t="shared" si="2"/>
        <v>0</v>
      </c>
      <c r="M16" s="32"/>
    </row>
    <row r="17" spans="1:13" s="8" customFormat="1" ht="25.15" customHeight="1" x14ac:dyDescent="0.15">
      <c r="A17" s="67"/>
      <c r="B17" s="37"/>
      <c r="C17" s="51"/>
      <c r="D17" s="39"/>
      <c r="E17" s="40"/>
      <c r="F17" s="68">
        <f t="shared" si="0"/>
        <v>0</v>
      </c>
      <c r="G17" s="31">
        <f t="shared" si="1"/>
        <v>0</v>
      </c>
      <c r="H17" s="124"/>
      <c r="I17" s="125"/>
      <c r="J17" s="126"/>
      <c r="K17" s="36"/>
      <c r="L17" s="35">
        <f t="shared" si="2"/>
        <v>0</v>
      </c>
      <c r="M17" s="32"/>
    </row>
    <row r="18" spans="1:13" s="8" customFormat="1" ht="25.15" customHeight="1" x14ac:dyDescent="0.15">
      <c r="A18" s="67"/>
      <c r="B18" s="37"/>
      <c r="C18" s="51"/>
      <c r="D18" s="41"/>
      <c r="E18" s="42"/>
      <c r="F18" s="68">
        <f t="shared" si="0"/>
        <v>0</v>
      </c>
      <c r="G18" s="31">
        <f t="shared" si="1"/>
        <v>0</v>
      </c>
      <c r="H18" s="124"/>
      <c r="I18" s="125"/>
      <c r="J18" s="126"/>
      <c r="K18" s="36"/>
      <c r="L18" s="35">
        <f t="shared" si="2"/>
        <v>0</v>
      </c>
      <c r="M18" s="32"/>
    </row>
    <row r="19" spans="1:13" s="8" customFormat="1" ht="25.15" customHeight="1" x14ac:dyDescent="0.15">
      <c r="A19" s="67"/>
      <c r="B19" s="37"/>
      <c r="C19" s="51"/>
      <c r="D19" s="41"/>
      <c r="E19" s="42"/>
      <c r="F19" s="68">
        <f t="shared" si="0"/>
        <v>0</v>
      </c>
      <c r="G19" s="31">
        <f t="shared" si="1"/>
        <v>0</v>
      </c>
      <c r="H19" s="124"/>
      <c r="I19" s="125"/>
      <c r="J19" s="126"/>
      <c r="K19" s="36"/>
      <c r="L19" s="35">
        <f t="shared" si="2"/>
        <v>0</v>
      </c>
      <c r="M19" s="32"/>
    </row>
    <row r="20" spans="1:13" s="8" customFormat="1" ht="25.15" customHeight="1" x14ac:dyDescent="0.15">
      <c r="A20" s="67"/>
      <c r="B20" s="37"/>
      <c r="C20" s="51"/>
      <c r="D20" s="41"/>
      <c r="E20" s="42"/>
      <c r="F20" s="68">
        <f t="shared" si="0"/>
        <v>0</v>
      </c>
      <c r="G20" s="31">
        <f t="shared" si="1"/>
        <v>0</v>
      </c>
      <c r="H20" s="124"/>
      <c r="I20" s="125"/>
      <c r="J20" s="126"/>
      <c r="K20" s="36"/>
      <c r="L20" s="35">
        <f t="shared" si="2"/>
        <v>0</v>
      </c>
      <c r="M20" s="32"/>
    </row>
    <row r="21" spans="1:13" s="8" customFormat="1" ht="25.15" customHeight="1" x14ac:dyDescent="0.15">
      <c r="A21" s="67"/>
      <c r="B21" s="37"/>
      <c r="C21" s="51"/>
      <c r="D21" s="41"/>
      <c r="E21" s="42"/>
      <c r="F21" s="68">
        <f t="shared" si="0"/>
        <v>0</v>
      </c>
      <c r="G21" s="31">
        <f t="shared" si="1"/>
        <v>0</v>
      </c>
      <c r="H21" s="124"/>
      <c r="I21" s="125"/>
      <c r="J21" s="126"/>
      <c r="K21" s="36"/>
      <c r="L21" s="35">
        <f t="shared" si="2"/>
        <v>0</v>
      </c>
      <c r="M21" s="32"/>
    </row>
    <row r="22" spans="1:13" s="8" customFormat="1" ht="25.15" customHeight="1" x14ac:dyDescent="0.15">
      <c r="A22" s="67"/>
      <c r="B22" s="37"/>
      <c r="C22" s="51"/>
      <c r="D22" s="41"/>
      <c r="E22" s="42"/>
      <c r="F22" s="68">
        <f t="shared" si="0"/>
        <v>0</v>
      </c>
      <c r="G22" s="31">
        <f t="shared" si="1"/>
        <v>0</v>
      </c>
      <c r="H22" s="124"/>
      <c r="I22" s="125"/>
      <c r="J22" s="126"/>
      <c r="K22" s="36"/>
      <c r="L22" s="35">
        <f t="shared" si="2"/>
        <v>0</v>
      </c>
      <c r="M22" s="32"/>
    </row>
    <row r="23" spans="1:13" s="8" customFormat="1" ht="25.15" customHeight="1" x14ac:dyDescent="0.15">
      <c r="A23" s="67"/>
      <c r="B23" s="37"/>
      <c r="C23" s="51"/>
      <c r="D23" s="41"/>
      <c r="E23" s="42"/>
      <c r="F23" s="68">
        <f t="shared" si="0"/>
        <v>0</v>
      </c>
      <c r="G23" s="31">
        <f t="shared" si="1"/>
        <v>0</v>
      </c>
      <c r="H23" s="124"/>
      <c r="I23" s="125"/>
      <c r="J23" s="126"/>
      <c r="K23" s="36"/>
      <c r="L23" s="35">
        <f t="shared" si="2"/>
        <v>0</v>
      </c>
      <c r="M23" s="32"/>
    </row>
    <row r="24" spans="1:13" s="8" customFormat="1" ht="25.15" customHeight="1" x14ac:dyDescent="0.15">
      <c r="A24" s="67"/>
      <c r="B24" s="37"/>
      <c r="C24" s="51"/>
      <c r="D24" s="41"/>
      <c r="E24" s="42"/>
      <c r="F24" s="68">
        <f t="shared" si="0"/>
        <v>0</v>
      </c>
      <c r="G24" s="31">
        <f t="shared" si="1"/>
        <v>0</v>
      </c>
      <c r="H24" s="124"/>
      <c r="I24" s="125"/>
      <c r="J24" s="126"/>
      <c r="K24" s="36"/>
      <c r="L24" s="35">
        <f t="shared" si="2"/>
        <v>0</v>
      </c>
      <c r="M24" s="32"/>
    </row>
    <row r="25" spans="1:13" s="8" customFormat="1" ht="25.15" customHeight="1" x14ac:dyDescent="0.15">
      <c r="A25" s="67"/>
      <c r="B25" s="37"/>
      <c r="C25" s="51"/>
      <c r="D25" s="41"/>
      <c r="E25" s="42"/>
      <c r="F25" s="68">
        <f t="shared" si="0"/>
        <v>0</v>
      </c>
      <c r="G25" s="31">
        <f t="shared" si="1"/>
        <v>0</v>
      </c>
      <c r="H25" s="124"/>
      <c r="I25" s="125"/>
      <c r="J25" s="126"/>
      <c r="K25" s="36"/>
      <c r="L25" s="35">
        <f t="shared" si="2"/>
        <v>0</v>
      </c>
      <c r="M25" s="32"/>
    </row>
    <row r="26" spans="1:13" s="8" customFormat="1" ht="25.15" customHeight="1" x14ac:dyDescent="0.15">
      <c r="A26" s="67"/>
      <c r="B26" s="37"/>
      <c r="C26" s="51"/>
      <c r="D26" s="41"/>
      <c r="E26" s="42"/>
      <c r="F26" s="68">
        <f t="shared" si="0"/>
        <v>0</v>
      </c>
      <c r="G26" s="31">
        <f t="shared" si="1"/>
        <v>0</v>
      </c>
      <c r="H26" s="124"/>
      <c r="I26" s="125"/>
      <c r="J26" s="126"/>
      <c r="K26" s="36"/>
      <c r="L26" s="35">
        <f t="shared" si="2"/>
        <v>0</v>
      </c>
      <c r="M26" s="32"/>
    </row>
    <row r="27" spans="1:13" s="8" customFormat="1" ht="25.15" customHeight="1" x14ac:dyDescent="0.15">
      <c r="A27" s="67"/>
      <c r="B27" s="37"/>
      <c r="C27" s="51"/>
      <c r="D27" s="41"/>
      <c r="E27" s="42"/>
      <c r="F27" s="68">
        <f t="shared" si="0"/>
        <v>0</v>
      </c>
      <c r="G27" s="31">
        <f t="shared" si="1"/>
        <v>0</v>
      </c>
      <c r="H27" s="124"/>
      <c r="I27" s="125"/>
      <c r="J27" s="126"/>
      <c r="K27" s="36"/>
      <c r="L27" s="35">
        <f t="shared" si="2"/>
        <v>0</v>
      </c>
      <c r="M27" s="32"/>
    </row>
    <row r="28" spans="1:13" s="8" customFormat="1" ht="25.15" customHeight="1" x14ac:dyDescent="0.15">
      <c r="A28" s="67"/>
      <c r="B28" s="37"/>
      <c r="C28" s="51"/>
      <c r="D28" s="41"/>
      <c r="E28" s="42"/>
      <c r="F28" s="68">
        <f t="shared" si="0"/>
        <v>0</v>
      </c>
      <c r="G28" s="31">
        <f t="shared" si="1"/>
        <v>0</v>
      </c>
      <c r="H28" s="124"/>
      <c r="I28" s="125"/>
      <c r="J28" s="126"/>
      <c r="K28" s="36"/>
      <c r="L28" s="35">
        <f t="shared" si="2"/>
        <v>0</v>
      </c>
      <c r="M28" s="32"/>
    </row>
    <row r="29" spans="1:13" s="8" customFormat="1" ht="25.15" customHeight="1" x14ac:dyDescent="0.15">
      <c r="A29" s="67"/>
      <c r="B29" s="37"/>
      <c r="C29" s="51"/>
      <c r="D29" s="41"/>
      <c r="E29" s="42"/>
      <c r="F29" s="68">
        <f t="shared" si="0"/>
        <v>0</v>
      </c>
      <c r="G29" s="31">
        <f t="shared" si="1"/>
        <v>0</v>
      </c>
      <c r="H29" s="124"/>
      <c r="I29" s="125"/>
      <c r="J29" s="126"/>
      <c r="K29" s="36"/>
      <c r="L29" s="35">
        <f t="shared" si="2"/>
        <v>0</v>
      </c>
      <c r="M29" s="32"/>
    </row>
    <row r="30" spans="1:13" s="8" customFormat="1" ht="25.15" customHeight="1" x14ac:dyDescent="0.15">
      <c r="A30" s="43"/>
      <c r="B30" s="44" t="s">
        <v>16</v>
      </c>
      <c r="C30" s="38"/>
      <c r="D30" s="39">
        <f>SUM(D10:D29)</f>
        <v>0</v>
      </c>
      <c r="E30" s="45"/>
      <c r="F30" s="68">
        <f t="shared" si="0"/>
        <v>0</v>
      </c>
      <c r="G30" s="39">
        <f>SUM(G10:G29)</f>
        <v>0</v>
      </c>
      <c r="H30" s="124"/>
      <c r="I30" s="125"/>
      <c r="J30" s="126"/>
      <c r="K30" s="46"/>
      <c r="L30" s="35">
        <f t="shared" si="2"/>
        <v>0</v>
      </c>
      <c r="M30" s="46"/>
    </row>
    <row r="31" spans="1:13" ht="25.15" customHeight="1" x14ac:dyDescent="0.15">
      <c r="A31" s="123" t="s">
        <v>17</v>
      </c>
      <c r="B31" s="123"/>
      <c r="C31" s="123"/>
      <c r="D31" s="123"/>
      <c r="E31" s="123"/>
      <c r="F31" s="123"/>
      <c r="G31" s="123"/>
      <c r="H31" s="123"/>
      <c r="I31" s="123"/>
      <c r="J31" s="123"/>
    </row>
    <row r="32" spans="1:13" s="8" customFormat="1" ht="15.6" customHeight="1" x14ac:dyDescent="0.15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3" s="8" customFormat="1" ht="30" customHeight="1" x14ac:dyDescent="0.15">
      <c r="A33" s="9"/>
      <c r="C33" s="130" t="str">
        <f>C2</f>
        <v>注　　文　　書</v>
      </c>
      <c r="D33" s="130"/>
      <c r="E33" s="130"/>
      <c r="F33" s="130"/>
      <c r="G33" s="10"/>
      <c r="J33" s="11"/>
      <c r="K33" s="7"/>
      <c r="L33" s="7"/>
      <c r="M33" s="7"/>
    </row>
    <row r="34" spans="1:13" s="8" customFormat="1" ht="20.100000000000001" customHeight="1" x14ac:dyDescent="0.15">
      <c r="A34" s="9"/>
      <c r="D34" s="12"/>
      <c r="E34" s="12"/>
      <c r="F34" s="12"/>
      <c r="G34" s="131"/>
      <c r="H34" s="131"/>
      <c r="J34" s="11"/>
      <c r="K34" s="7"/>
      <c r="L34" s="7"/>
      <c r="M34" s="7"/>
    </row>
    <row r="35" spans="1:13" s="8" customFormat="1" ht="32.450000000000003" customHeight="1" thickBot="1" x14ac:dyDescent="0.25">
      <c r="A35" s="9"/>
      <c r="B35" s="13">
        <f>B4</f>
        <v>0</v>
      </c>
      <c r="C35" s="14" t="s">
        <v>1</v>
      </c>
      <c r="D35" s="15"/>
      <c r="E35" s="16"/>
      <c r="F35" s="65" t="s">
        <v>22</v>
      </c>
      <c r="G35" s="17"/>
      <c r="J35" s="11"/>
      <c r="K35" s="7"/>
      <c r="L35" s="7"/>
      <c r="M35" s="7"/>
    </row>
    <row r="36" spans="1:13" s="8" customFormat="1" ht="20.100000000000001" customHeight="1" x14ac:dyDescent="0.5">
      <c r="A36" s="9"/>
      <c r="B36" s="18"/>
      <c r="C36" s="19"/>
      <c r="D36" s="12"/>
      <c r="E36" s="12"/>
      <c r="F36" s="66" t="s">
        <v>18</v>
      </c>
      <c r="J36" s="11"/>
      <c r="K36" s="7"/>
      <c r="L36" s="7"/>
      <c r="M36" s="7"/>
    </row>
    <row r="37" spans="1:13" s="8" customFormat="1" ht="23.45" customHeight="1" thickBot="1" x14ac:dyDescent="0.4">
      <c r="A37" s="9"/>
      <c r="B37" s="127" t="str">
        <f>B6</f>
        <v>工事名称：</v>
      </c>
      <c r="C37" s="127"/>
      <c r="D37" s="49"/>
      <c r="E37" s="49"/>
      <c r="F37" s="66" t="s">
        <v>19</v>
      </c>
      <c r="J37" s="11"/>
      <c r="K37" s="7"/>
      <c r="L37" s="7"/>
      <c r="M37" s="7"/>
    </row>
    <row r="38" spans="1:13" s="8" customFormat="1" ht="23.45" customHeight="1" thickBot="1" x14ac:dyDescent="0.2">
      <c r="A38" s="9"/>
      <c r="B38" s="128" t="str">
        <f>B7</f>
        <v>受渡場所：</v>
      </c>
      <c r="C38" s="128"/>
      <c r="D38" s="12"/>
      <c r="E38" s="12"/>
      <c r="F38" s="66" t="s">
        <v>21</v>
      </c>
      <c r="J38" s="11"/>
      <c r="K38" s="7"/>
      <c r="L38" s="7"/>
      <c r="M38" s="7"/>
    </row>
    <row r="39" spans="1:13" s="8" customFormat="1" ht="20.100000000000001" customHeight="1" x14ac:dyDescent="0.35">
      <c r="A39" s="9"/>
      <c r="B39" s="20" t="s">
        <v>4</v>
      </c>
      <c r="D39" s="12"/>
      <c r="E39" s="16"/>
      <c r="F39" s="66" t="s">
        <v>20</v>
      </c>
      <c r="G39" s="10"/>
      <c r="J39" s="11"/>
      <c r="K39" s="7"/>
      <c r="L39" s="7"/>
      <c r="M39" s="7"/>
    </row>
    <row r="40" spans="1:13" s="26" customFormat="1" ht="25.15" customHeight="1" x14ac:dyDescent="0.15">
      <c r="A40" s="21" t="s">
        <v>5</v>
      </c>
      <c r="B40" s="22" t="s">
        <v>6</v>
      </c>
      <c r="C40" s="23" t="s">
        <v>7</v>
      </c>
      <c r="D40" s="21" t="s">
        <v>8</v>
      </c>
      <c r="E40" s="21" t="s">
        <v>9</v>
      </c>
      <c r="F40" s="24" t="s">
        <v>10</v>
      </c>
      <c r="G40" s="24" t="s">
        <v>11</v>
      </c>
      <c r="H40" s="129" t="s">
        <v>12</v>
      </c>
      <c r="I40" s="129"/>
      <c r="J40" s="129"/>
      <c r="K40" s="25" t="s">
        <v>13</v>
      </c>
      <c r="L40" s="25" t="s">
        <v>14</v>
      </c>
      <c r="M40" s="25" t="s">
        <v>15</v>
      </c>
    </row>
    <row r="41" spans="1:13" s="8" customFormat="1" ht="25.15" customHeight="1" x14ac:dyDescent="0.15">
      <c r="A41" s="67"/>
      <c r="B41" s="27"/>
      <c r="C41" s="28"/>
      <c r="D41" s="29"/>
      <c r="E41" s="30"/>
      <c r="F41" s="68">
        <f>ROUND(K41*1.1,-1)</f>
        <v>0</v>
      </c>
      <c r="G41" s="31">
        <f>ROUNDDOWN((D41*F41),0)</f>
        <v>0</v>
      </c>
      <c r="H41" s="132"/>
      <c r="I41" s="133"/>
      <c r="J41" s="134"/>
      <c r="K41" s="32"/>
      <c r="L41" s="32"/>
      <c r="M41" s="32"/>
    </row>
    <row r="42" spans="1:13" s="8" customFormat="1" ht="25.15" customHeight="1" x14ac:dyDescent="0.15">
      <c r="A42" s="67"/>
      <c r="B42" s="37"/>
      <c r="C42" s="58"/>
      <c r="D42" s="50"/>
      <c r="E42" s="21"/>
      <c r="F42" s="68">
        <f t="shared" ref="F42:F61" si="3">ROUND(K42*1.1,-1)</f>
        <v>0</v>
      </c>
      <c r="G42" s="31">
        <f t="shared" ref="G42:G60" si="4">ROUNDDOWN((D42*F42),0)</f>
        <v>0</v>
      </c>
      <c r="H42" s="124"/>
      <c r="I42" s="125"/>
      <c r="J42" s="126"/>
      <c r="K42" s="36"/>
      <c r="L42" s="32"/>
      <c r="M42" s="32"/>
    </row>
    <row r="43" spans="1:13" s="8" customFormat="1" ht="25.15" customHeight="1" x14ac:dyDescent="0.15">
      <c r="A43" s="67"/>
      <c r="B43" s="37"/>
      <c r="C43" s="58"/>
      <c r="D43" s="39"/>
      <c r="E43" s="45"/>
      <c r="F43" s="68">
        <f t="shared" si="3"/>
        <v>0</v>
      </c>
      <c r="G43" s="31">
        <f t="shared" si="4"/>
        <v>0</v>
      </c>
      <c r="H43" s="124"/>
      <c r="I43" s="125"/>
      <c r="J43" s="126"/>
      <c r="K43" s="36"/>
      <c r="L43" s="32"/>
      <c r="M43" s="32"/>
    </row>
    <row r="44" spans="1:13" s="8" customFormat="1" ht="25.15" customHeight="1" x14ac:dyDescent="0.15">
      <c r="A44" s="67"/>
      <c r="B44" s="37"/>
      <c r="C44" s="51"/>
      <c r="D44" s="39"/>
      <c r="E44" s="40"/>
      <c r="F44" s="68">
        <f t="shared" si="3"/>
        <v>0</v>
      </c>
      <c r="G44" s="31">
        <f t="shared" si="4"/>
        <v>0</v>
      </c>
      <c r="H44" s="124"/>
      <c r="I44" s="125"/>
      <c r="J44" s="126"/>
      <c r="K44" s="36"/>
      <c r="L44" s="32"/>
      <c r="M44" s="32"/>
    </row>
    <row r="45" spans="1:13" s="8" customFormat="1" ht="25.15" customHeight="1" x14ac:dyDescent="0.15">
      <c r="A45" s="67"/>
      <c r="B45" s="37"/>
      <c r="C45" s="51"/>
      <c r="D45" s="39"/>
      <c r="E45" s="40"/>
      <c r="F45" s="68">
        <f t="shared" si="3"/>
        <v>0</v>
      </c>
      <c r="G45" s="31">
        <f t="shared" si="4"/>
        <v>0</v>
      </c>
      <c r="H45" s="124"/>
      <c r="I45" s="125"/>
      <c r="J45" s="126"/>
      <c r="K45" s="36"/>
      <c r="L45" s="32"/>
      <c r="M45" s="32"/>
    </row>
    <row r="46" spans="1:13" s="8" customFormat="1" ht="25.15" customHeight="1" x14ac:dyDescent="0.15">
      <c r="A46" s="67"/>
      <c r="B46" s="37"/>
      <c r="C46" s="51"/>
      <c r="D46" s="39"/>
      <c r="E46" s="40"/>
      <c r="F46" s="68">
        <f t="shared" si="3"/>
        <v>0</v>
      </c>
      <c r="G46" s="31">
        <f t="shared" si="4"/>
        <v>0</v>
      </c>
      <c r="H46" s="124"/>
      <c r="I46" s="125"/>
      <c r="J46" s="126"/>
      <c r="K46" s="36"/>
      <c r="L46" s="32"/>
      <c r="M46" s="32"/>
    </row>
    <row r="47" spans="1:13" s="8" customFormat="1" ht="25.15" customHeight="1" x14ac:dyDescent="0.15">
      <c r="A47" s="67"/>
      <c r="B47" s="37"/>
      <c r="C47" s="51"/>
      <c r="D47" s="39"/>
      <c r="E47" s="40"/>
      <c r="F47" s="68">
        <f t="shared" si="3"/>
        <v>0</v>
      </c>
      <c r="G47" s="31">
        <f t="shared" si="4"/>
        <v>0</v>
      </c>
      <c r="H47" s="124"/>
      <c r="I47" s="125"/>
      <c r="J47" s="126"/>
      <c r="K47" s="36"/>
      <c r="L47" s="32"/>
      <c r="M47" s="32"/>
    </row>
    <row r="48" spans="1:13" s="8" customFormat="1" ht="25.15" customHeight="1" x14ac:dyDescent="0.15">
      <c r="A48" s="67"/>
      <c r="B48" s="37"/>
      <c r="C48" s="51"/>
      <c r="D48" s="41"/>
      <c r="E48" s="42"/>
      <c r="F48" s="68">
        <f t="shared" si="3"/>
        <v>0</v>
      </c>
      <c r="G48" s="31">
        <f t="shared" si="4"/>
        <v>0</v>
      </c>
      <c r="H48" s="124"/>
      <c r="I48" s="125"/>
      <c r="J48" s="126"/>
      <c r="K48" s="36"/>
      <c r="L48" s="32"/>
      <c r="M48" s="32"/>
    </row>
    <row r="49" spans="1:13" s="8" customFormat="1" ht="25.15" customHeight="1" x14ac:dyDescent="0.15">
      <c r="A49" s="67"/>
      <c r="B49" s="37"/>
      <c r="C49" s="51"/>
      <c r="D49" s="41"/>
      <c r="E49" s="42"/>
      <c r="F49" s="68">
        <f t="shared" si="3"/>
        <v>0</v>
      </c>
      <c r="G49" s="31">
        <f t="shared" si="4"/>
        <v>0</v>
      </c>
      <c r="H49" s="124"/>
      <c r="I49" s="125"/>
      <c r="J49" s="126"/>
      <c r="K49" s="36"/>
      <c r="L49" s="32"/>
      <c r="M49" s="32"/>
    </row>
    <row r="50" spans="1:13" s="8" customFormat="1" ht="25.15" customHeight="1" x14ac:dyDescent="0.15">
      <c r="A50" s="67"/>
      <c r="B50" s="37"/>
      <c r="C50" s="51"/>
      <c r="D50" s="41"/>
      <c r="E50" s="42"/>
      <c r="F50" s="68">
        <f t="shared" si="3"/>
        <v>0</v>
      </c>
      <c r="G50" s="31">
        <f t="shared" si="4"/>
        <v>0</v>
      </c>
      <c r="H50" s="124"/>
      <c r="I50" s="125"/>
      <c r="J50" s="126"/>
      <c r="K50" s="36"/>
      <c r="L50" s="32"/>
      <c r="M50" s="32"/>
    </row>
    <row r="51" spans="1:13" s="8" customFormat="1" ht="25.15" customHeight="1" x14ac:dyDescent="0.15">
      <c r="A51" s="67"/>
      <c r="B51" s="37"/>
      <c r="C51" s="51"/>
      <c r="D51" s="41"/>
      <c r="E51" s="42"/>
      <c r="F51" s="68">
        <f t="shared" si="3"/>
        <v>0</v>
      </c>
      <c r="G51" s="31">
        <f t="shared" si="4"/>
        <v>0</v>
      </c>
      <c r="H51" s="124"/>
      <c r="I51" s="125"/>
      <c r="J51" s="126"/>
      <c r="K51" s="36"/>
      <c r="L51" s="32"/>
      <c r="M51" s="32"/>
    </row>
    <row r="52" spans="1:13" s="8" customFormat="1" ht="25.15" customHeight="1" x14ac:dyDescent="0.15">
      <c r="A52" s="67"/>
      <c r="B52" s="37"/>
      <c r="C52" s="51"/>
      <c r="D52" s="41"/>
      <c r="E52" s="42"/>
      <c r="F52" s="68">
        <f t="shared" si="3"/>
        <v>0</v>
      </c>
      <c r="G52" s="31">
        <f t="shared" si="4"/>
        <v>0</v>
      </c>
      <c r="H52" s="124"/>
      <c r="I52" s="125"/>
      <c r="J52" s="126"/>
      <c r="K52" s="36"/>
      <c r="L52" s="32"/>
      <c r="M52" s="32"/>
    </row>
    <row r="53" spans="1:13" s="8" customFormat="1" ht="25.15" customHeight="1" x14ac:dyDescent="0.15">
      <c r="A53" s="67"/>
      <c r="B53" s="37"/>
      <c r="C53" s="51"/>
      <c r="D53" s="41"/>
      <c r="E53" s="42"/>
      <c r="F53" s="68">
        <f t="shared" si="3"/>
        <v>0</v>
      </c>
      <c r="G53" s="31">
        <f t="shared" si="4"/>
        <v>0</v>
      </c>
      <c r="H53" s="124"/>
      <c r="I53" s="125"/>
      <c r="J53" s="126"/>
      <c r="K53" s="36"/>
      <c r="L53" s="32"/>
      <c r="M53" s="32"/>
    </row>
    <row r="54" spans="1:13" s="8" customFormat="1" ht="25.15" customHeight="1" x14ac:dyDescent="0.15">
      <c r="A54" s="67"/>
      <c r="B54" s="37"/>
      <c r="C54" s="51"/>
      <c r="D54" s="41"/>
      <c r="E54" s="42"/>
      <c r="F54" s="68">
        <f t="shared" si="3"/>
        <v>0</v>
      </c>
      <c r="G54" s="31">
        <f t="shared" si="4"/>
        <v>0</v>
      </c>
      <c r="H54" s="124"/>
      <c r="I54" s="125"/>
      <c r="J54" s="126"/>
      <c r="K54" s="36"/>
      <c r="L54" s="32"/>
      <c r="M54" s="32"/>
    </row>
    <row r="55" spans="1:13" s="8" customFormat="1" ht="25.15" customHeight="1" x14ac:dyDescent="0.15">
      <c r="A55" s="67"/>
      <c r="B55" s="37"/>
      <c r="C55" s="51"/>
      <c r="D55" s="41"/>
      <c r="E55" s="42"/>
      <c r="F55" s="68">
        <f t="shared" si="3"/>
        <v>0</v>
      </c>
      <c r="G55" s="31">
        <f t="shared" si="4"/>
        <v>0</v>
      </c>
      <c r="H55" s="124"/>
      <c r="I55" s="125"/>
      <c r="J55" s="126"/>
      <c r="K55" s="36"/>
      <c r="L55" s="32"/>
      <c r="M55" s="32"/>
    </row>
    <row r="56" spans="1:13" s="8" customFormat="1" ht="25.15" customHeight="1" x14ac:dyDescent="0.15">
      <c r="A56" s="67"/>
      <c r="B56" s="37"/>
      <c r="C56" s="51"/>
      <c r="D56" s="41"/>
      <c r="E56" s="42"/>
      <c r="F56" s="68">
        <f t="shared" si="3"/>
        <v>0</v>
      </c>
      <c r="G56" s="31">
        <f t="shared" si="4"/>
        <v>0</v>
      </c>
      <c r="H56" s="124"/>
      <c r="I56" s="125"/>
      <c r="J56" s="126"/>
      <c r="K56" s="36"/>
      <c r="L56" s="32"/>
      <c r="M56" s="32"/>
    </row>
    <row r="57" spans="1:13" s="8" customFormat="1" ht="25.15" customHeight="1" x14ac:dyDescent="0.15">
      <c r="A57" s="67"/>
      <c r="B57" s="37"/>
      <c r="C57" s="51"/>
      <c r="D57" s="41"/>
      <c r="E57" s="42"/>
      <c r="F57" s="68">
        <f t="shared" si="3"/>
        <v>0</v>
      </c>
      <c r="G57" s="31">
        <f t="shared" si="4"/>
        <v>0</v>
      </c>
      <c r="H57" s="124"/>
      <c r="I57" s="125"/>
      <c r="J57" s="126"/>
      <c r="K57" s="36"/>
      <c r="L57" s="32"/>
      <c r="M57" s="32"/>
    </row>
    <row r="58" spans="1:13" s="8" customFormat="1" ht="25.15" customHeight="1" x14ac:dyDescent="0.15">
      <c r="A58" s="67"/>
      <c r="B58" s="37"/>
      <c r="C58" s="51"/>
      <c r="D58" s="41"/>
      <c r="E58" s="42"/>
      <c r="F58" s="68">
        <f t="shared" si="3"/>
        <v>0</v>
      </c>
      <c r="G58" s="31">
        <f t="shared" si="4"/>
        <v>0</v>
      </c>
      <c r="H58" s="124"/>
      <c r="I58" s="125"/>
      <c r="J58" s="126"/>
      <c r="K58" s="36"/>
      <c r="L58" s="32"/>
      <c r="M58" s="32"/>
    </row>
    <row r="59" spans="1:13" s="8" customFormat="1" ht="25.15" customHeight="1" x14ac:dyDescent="0.15">
      <c r="A59" s="67"/>
      <c r="B59" s="37"/>
      <c r="C59" s="51"/>
      <c r="D59" s="41"/>
      <c r="E59" s="42"/>
      <c r="F59" s="68">
        <f t="shared" si="3"/>
        <v>0</v>
      </c>
      <c r="G59" s="31">
        <f t="shared" si="4"/>
        <v>0</v>
      </c>
      <c r="H59" s="124"/>
      <c r="I59" s="125"/>
      <c r="J59" s="126"/>
      <c r="K59" s="36"/>
      <c r="L59" s="32"/>
      <c r="M59" s="32"/>
    </row>
    <row r="60" spans="1:13" s="8" customFormat="1" ht="25.15" customHeight="1" x14ac:dyDescent="0.15">
      <c r="A60" s="67"/>
      <c r="B60" s="37"/>
      <c r="C60" s="51"/>
      <c r="D60" s="41"/>
      <c r="E60" s="42"/>
      <c r="F60" s="68">
        <f t="shared" si="3"/>
        <v>0</v>
      </c>
      <c r="G60" s="31">
        <f t="shared" si="4"/>
        <v>0</v>
      </c>
      <c r="H60" s="124"/>
      <c r="I60" s="125"/>
      <c r="J60" s="126"/>
      <c r="K60" s="36"/>
      <c r="L60" s="32"/>
      <c r="M60" s="32"/>
    </row>
    <row r="61" spans="1:13" s="8" customFormat="1" ht="25.15" customHeight="1" x14ac:dyDescent="0.15">
      <c r="A61" s="43"/>
      <c r="B61" s="44" t="s">
        <v>16</v>
      </c>
      <c r="C61" s="38"/>
      <c r="D61" s="39">
        <f>SUM(D41:D60)</f>
        <v>0</v>
      </c>
      <c r="E61" s="45"/>
      <c r="F61" s="68">
        <f t="shared" si="3"/>
        <v>0</v>
      </c>
      <c r="G61" s="39">
        <f>SUM(G41:G60)</f>
        <v>0</v>
      </c>
      <c r="H61" s="124"/>
      <c r="I61" s="125"/>
      <c r="J61" s="126"/>
      <c r="K61" s="46"/>
      <c r="L61" s="32"/>
      <c r="M61" s="46"/>
    </row>
    <row r="62" spans="1:13" ht="25.15" customHeight="1" x14ac:dyDescent="0.15">
      <c r="A62" s="123" t="s">
        <v>17</v>
      </c>
      <c r="B62" s="123"/>
      <c r="C62" s="123"/>
      <c r="D62" s="123"/>
      <c r="E62" s="123"/>
      <c r="F62" s="123"/>
      <c r="G62" s="123"/>
      <c r="H62" s="123"/>
      <c r="I62" s="123"/>
      <c r="J62" s="123"/>
    </row>
    <row r="63" spans="1:13" ht="17.45" customHeight="1" x14ac:dyDescent="0.1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3" s="8" customFormat="1" ht="30" customHeight="1" x14ac:dyDescent="0.15">
      <c r="A64" s="9"/>
      <c r="C64" s="130" t="str">
        <f>C2</f>
        <v>注　　文　　書</v>
      </c>
      <c r="D64" s="130"/>
      <c r="E64" s="130"/>
      <c r="F64" s="130"/>
      <c r="G64" s="10"/>
      <c r="J64" s="11"/>
      <c r="K64" s="7"/>
      <c r="L64" s="7"/>
      <c r="M64" s="7"/>
    </row>
    <row r="65" spans="1:13" s="8" customFormat="1" ht="20.100000000000001" customHeight="1" x14ac:dyDescent="0.15">
      <c r="A65" s="9"/>
      <c r="D65" s="12"/>
      <c r="E65" s="12"/>
      <c r="F65" s="12"/>
      <c r="G65" s="131"/>
      <c r="H65" s="131"/>
      <c r="J65" s="11"/>
      <c r="K65" s="7"/>
      <c r="L65" s="7"/>
      <c r="M65" s="7"/>
    </row>
    <row r="66" spans="1:13" s="8" customFormat="1" ht="32.450000000000003" customHeight="1" thickBot="1" x14ac:dyDescent="0.25">
      <c r="A66" s="9"/>
      <c r="B66" s="13">
        <f>B4</f>
        <v>0</v>
      </c>
      <c r="C66" s="14" t="s">
        <v>1</v>
      </c>
      <c r="D66" s="15"/>
      <c r="E66" s="16"/>
      <c r="F66" s="65" t="s">
        <v>22</v>
      </c>
      <c r="G66" s="17"/>
      <c r="J66" s="11"/>
      <c r="K66" s="7"/>
      <c r="L66" s="7"/>
      <c r="M66" s="7"/>
    </row>
    <row r="67" spans="1:13" s="8" customFormat="1" ht="20.100000000000001" customHeight="1" x14ac:dyDescent="0.5">
      <c r="A67" s="9"/>
      <c r="B67" s="18"/>
      <c r="C67" s="19"/>
      <c r="D67" s="12"/>
      <c r="E67" s="12"/>
      <c r="F67" s="66" t="s">
        <v>18</v>
      </c>
      <c r="J67" s="11"/>
      <c r="K67" s="7"/>
      <c r="L67" s="7"/>
      <c r="M67" s="7"/>
    </row>
    <row r="68" spans="1:13" s="8" customFormat="1" ht="23.45" customHeight="1" thickBot="1" x14ac:dyDescent="0.4">
      <c r="A68" s="9"/>
      <c r="B68" s="127" t="str">
        <f>B6</f>
        <v>工事名称：</v>
      </c>
      <c r="C68" s="127"/>
      <c r="D68" s="12"/>
      <c r="E68" s="12"/>
      <c r="F68" s="66" t="s">
        <v>19</v>
      </c>
      <c r="J68" s="11"/>
      <c r="K68" s="7"/>
      <c r="L68" s="7"/>
      <c r="M68" s="7"/>
    </row>
    <row r="69" spans="1:13" s="8" customFormat="1" ht="23.45" customHeight="1" thickBot="1" x14ac:dyDescent="0.2">
      <c r="A69" s="9"/>
      <c r="B69" s="128" t="str">
        <f>B7</f>
        <v>受渡場所：</v>
      </c>
      <c r="C69" s="128"/>
      <c r="D69" s="12"/>
      <c r="E69" s="12"/>
      <c r="F69" s="66" t="s">
        <v>21</v>
      </c>
      <c r="J69" s="11"/>
      <c r="K69" s="7"/>
      <c r="L69" s="7"/>
      <c r="M69" s="7"/>
    </row>
    <row r="70" spans="1:13" s="8" customFormat="1" ht="20.100000000000001" customHeight="1" x14ac:dyDescent="0.35">
      <c r="A70" s="9"/>
      <c r="B70" s="20" t="s">
        <v>4</v>
      </c>
      <c r="D70" s="12"/>
      <c r="E70" s="16"/>
      <c r="F70" s="66" t="s">
        <v>20</v>
      </c>
      <c r="G70" s="10"/>
      <c r="J70" s="11"/>
      <c r="K70" s="7"/>
      <c r="L70" s="7"/>
      <c r="M70" s="7"/>
    </row>
    <row r="71" spans="1:13" s="26" customFormat="1" ht="25.15" customHeight="1" x14ac:dyDescent="0.15">
      <c r="A71" s="21" t="s">
        <v>5</v>
      </c>
      <c r="B71" s="22" t="s">
        <v>6</v>
      </c>
      <c r="C71" s="23" t="s">
        <v>7</v>
      </c>
      <c r="D71" s="21" t="s">
        <v>8</v>
      </c>
      <c r="E71" s="21" t="s">
        <v>9</v>
      </c>
      <c r="F71" s="24" t="s">
        <v>10</v>
      </c>
      <c r="G71" s="24" t="s">
        <v>11</v>
      </c>
      <c r="H71" s="129" t="s">
        <v>12</v>
      </c>
      <c r="I71" s="129"/>
      <c r="J71" s="129"/>
      <c r="K71" s="25" t="s">
        <v>13</v>
      </c>
      <c r="L71" s="32"/>
      <c r="M71" s="25" t="s">
        <v>15</v>
      </c>
    </row>
    <row r="72" spans="1:13" s="8" customFormat="1" ht="25.15" customHeight="1" x14ac:dyDescent="0.15">
      <c r="A72" s="67"/>
      <c r="B72" s="27"/>
      <c r="C72" s="28"/>
      <c r="D72" s="29"/>
      <c r="E72" s="30"/>
      <c r="F72" s="68">
        <f>ROUND(K72*1.1,-1)</f>
        <v>0</v>
      </c>
      <c r="G72" s="31">
        <f>ROUNDDOWN((D72*F72),0)</f>
        <v>0</v>
      </c>
      <c r="H72" s="124"/>
      <c r="I72" s="125"/>
      <c r="J72" s="126"/>
      <c r="K72" s="32"/>
      <c r="L72" s="32"/>
      <c r="M72" s="32"/>
    </row>
    <row r="73" spans="1:13" s="8" customFormat="1" ht="25.15" customHeight="1" x14ac:dyDescent="0.15">
      <c r="A73" s="67"/>
      <c r="B73" s="37"/>
      <c r="C73" s="58"/>
      <c r="D73" s="50"/>
      <c r="E73" s="21"/>
      <c r="F73" s="68">
        <f t="shared" ref="F73:F92" si="5">ROUND(K73*1.1,-1)</f>
        <v>0</v>
      </c>
      <c r="G73" s="31">
        <f t="shared" ref="G73:G91" si="6">ROUNDDOWN((D73*F73),0)</f>
        <v>0</v>
      </c>
      <c r="H73" s="124"/>
      <c r="I73" s="125"/>
      <c r="J73" s="126"/>
      <c r="K73" s="36"/>
      <c r="L73" s="32"/>
      <c r="M73" s="32"/>
    </row>
    <row r="74" spans="1:13" s="8" customFormat="1" ht="25.15" customHeight="1" x14ac:dyDescent="0.15">
      <c r="A74" s="67"/>
      <c r="B74" s="37"/>
      <c r="C74" s="58"/>
      <c r="D74" s="39"/>
      <c r="E74" s="40"/>
      <c r="F74" s="68">
        <f t="shared" si="5"/>
        <v>0</v>
      </c>
      <c r="G74" s="31">
        <f t="shared" si="6"/>
        <v>0</v>
      </c>
      <c r="H74" s="124"/>
      <c r="I74" s="125"/>
      <c r="J74" s="126"/>
      <c r="K74" s="36"/>
      <c r="L74" s="32"/>
      <c r="M74" s="32"/>
    </row>
    <row r="75" spans="1:13" s="8" customFormat="1" ht="25.15" customHeight="1" x14ac:dyDescent="0.15">
      <c r="A75" s="67"/>
      <c r="B75" s="37"/>
      <c r="C75" s="51"/>
      <c r="D75" s="39"/>
      <c r="E75" s="40"/>
      <c r="F75" s="68">
        <f t="shared" si="5"/>
        <v>0</v>
      </c>
      <c r="G75" s="31">
        <f t="shared" si="6"/>
        <v>0</v>
      </c>
      <c r="H75" s="124"/>
      <c r="I75" s="125"/>
      <c r="J75" s="126"/>
      <c r="K75" s="36"/>
      <c r="L75" s="32"/>
      <c r="M75" s="32"/>
    </row>
    <row r="76" spans="1:13" s="8" customFormat="1" ht="25.15" customHeight="1" x14ac:dyDescent="0.15">
      <c r="A76" s="67"/>
      <c r="B76" s="37"/>
      <c r="C76" s="51"/>
      <c r="D76" s="39"/>
      <c r="E76" s="40"/>
      <c r="F76" s="68">
        <f t="shared" si="5"/>
        <v>0</v>
      </c>
      <c r="G76" s="31">
        <f t="shared" si="6"/>
        <v>0</v>
      </c>
      <c r="H76" s="124"/>
      <c r="I76" s="125"/>
      <c r="J76" s="126"/>
      <c r="K76" s="36"/>
      <c r="L76" s="32"/>
      <c r="M76" s="32"/>
    </row>
    <row r="77" spans="1:13" s="8" customFormat="1" ht="25.15" customHeight="1" x14ac:dyDescent="0.15">
      <c r="A77" s="67"/>
      <c r="B77" s="37"/>
      <c r="C77" s="51"/>
      <c r="D77" s="39"/>
      <c r="E77" s="40"/>
      <c r="F77" s="68">
        <f t="shared" si="5"/>
        <v>0</v>
      </c>
      <c r="G77" s="31">
        <f t="shared" si="6"/>
        <v>0</v>
      </c>
      <c r="H77" s="124"/>
      <c r="I77" s="125"/>
      <c r="J77" s="126"/>
      <c r="K77" s="36"/>
      <c r="L77" s="32"/>
      <c r="M77" s="32"/>
    </row>
    <row r="78" spans="1:13" s="8" customFormat="1" ht="25.15" customHeight="1" x14ac:dyDescent="0.15">
      <c r="A78" s="67"/>
      <c r="B78" s="37"/>
      <c r="C78" s="51"/>
      <c r="D78" s="39"/>
      <c r="E78" s="40"/>
      <c r="F78" s="68">
        <f t="shared" si="5"/>
        <v>0</v>
      </c>
      <c r="G78" s="31">
        <f t="shared" si="6"/>
        <v>0</v>
      </c>
      <c r="H78" s="124"/>
      <c r="I78" s="125"/>
      <c r="J78" s="126"/>
      <c r="K78" s="36"/>
      <c r="L78" s="32"/>
      <c r="M78" s="32"/>
    </row>
    <row r="79" spans="1:13" s="8" customFormat="1" ht="25.15" customHeight="1" x14ac:dyDescent="0.15">
      <c r="A79" s="67"/>
      <c r="B79" s="37"/>
      <c r="C79" s="51"/>
      <c r="D79" s="41"/>
      <c r="E79" s="42"/>
      <c r="F79" s="68">
        <f t="shared" si="5"/>
        <v>0</v>
      </c>
      <c r="G79" s="31">
        <f t="shared" si="6"/>
        <v>0</v>
      </c>
      <c r="H79" s="124"/>
      <c r="I79" s="125"/>
      <c r="J79" s="126"/>
      <c r="K79" s="36"/>
      <c r="L79" s="32"/>
      <c r="M79" s="32"/>
    </row>
    <row r="80" spans="1:13" s="8" customFormat="1" ht="25.15" customHeight="1" x14ac:dyDescent="0.15">
      <c r="A80" s="67"/>
      <c r="B80" s="37"/>
      <c r="C80" s="51"/>
      <c r="D80" s="52"/>
      <c r="E80" s="42"/>
      <c r="F80" s="68">
        <f t="shared" si="5"/>
        <v>0</v>
      </c>
      <c r="G80" s="31">
        <f t="shared" si="6"/>
        <v>0</v>
      </c>
      <c r="H80" s="124"/>
      <c r="I80" s="125"/>
      <c r="J80" s="126"/>
      <c r="K80" s="36"/>
      <c r="L80" s="32"/>
      <c r="M80" s="32"/>
    </row>
    <row r="81" spans="1:13" s="8" customFormat="1" ht="25.15" customHeight="1" x14ac:dyDescent="0.15">
      <c r="A81" s="67"/>
      <c r="B81" s="37"/>
      <c r="C81" s="51"/>
      <c r="D81" s="52"/>
      <c r="E81" s="42"/>
      <c r="F81" s="68">
        <f t="shared" si="5"/>
        <v>0</v>
      </c>
      <c r="G81" s="31">
        <f t="shared" si="6"/>
        <v>0</v>
      </c>
      <c r="H81" s="124"/>
      <c r="I81" s="125"/>
      <c r="J81" s="126"/>
      <c r="K81" s="36"/>
      <c r="L81" s="32"/>
      <c r="M81" s="32"/>
    </row>
    <row r="82" spans="1:13" s="8" customFormat="1" ht="25.15" customHeight="1" x14ac:dyDescent="0.15">
      <c r="A82" s="67"/>
      <c r="B82" s="37"/>
      <c r="C82" s="51"/>
      <c r="D82" s="52"/>
      <c r="E82" s="42"/>
      <c r="F82" s="68">
        <f t="shared" si="5"/>
        <v>0</v>
      </c>
      <c r="G82" s="31">
        <f t="shared" si="6"/>
        <v>0</v>
      </c>
      <c r="H82" s="124"/>
      <c r="I82" s="125"/>
      <c r="J82" s="126"/>
      <c r="K82" s="36"/>
      <c r="L82" s="32"/>
      <c r="M82" s="32"/>
    </row>
    <row r="83" spans="1:13" s="8" customFormat="1" ht="25.15" customHeight="1" x14ac:dyDescent="0.15">
      <c r="A83" s="67"/>
      <c r="B83" s="37"/>
      <c r="C83" s="51"/>
      <c r="D83" s="52"/>
      <c r="E83" s="42"/>
      <c r="F83" s="68">
        <f t="shared" si="5"/>
        <v>0</v>
      </c>
      <c r="G83" s="31">
        <f t="shared" si="6"/>
        <v>0</v>
      </c>
      <c r="H83" s="124"/>
      <c r="I83" s="125"/>
      <c r="J83" s="126"/>
      <c r="K83" s="36"/>
      <c r="L83" s="32"/>
      <c r="M83" s="32"/>
    </row>
    <row r="84" spans="1:13" s="8" customFormat="1" ht="25.15" customHeight="1" x14ac:dyDescent="0.15">
      <c r="A84" s="67"/>
      <c r="B84" s="37"/>
      <c r="C84" s="51"/>
      <c r="D84" s="52"/>
      <c r="E84" s="42"/>
      <c r="F84" s="68">
        <f t="shared" si="5"/>
        <v>0</v>
      </c>
      <c r="G84" s="31">
        <f t="shared" si="6"/>
        <v>0</v>
      </c>
      <c r="H84" s="124"/>
      <c r="I84" s="125"/>
      <c r="J84" s="126"/>
      <c r="K84" s="36"/>
      <c r="L84" s="32"/>
      <c r="M84" s="32"/>
    </row>
    <row r="85" spans="1:13" s="8" customFormat="1" ht="25.15" customHeight="1" x14ac:dyDescent="0.15">
      <c r="A85" s="67"/>
      <c r="B85" s="37"/>
      <c r="C85" s="51"/>
      <c r="D85" s="52"/>
      <c r="E85" s="42"/>
      <c r="F85" s="68">
        <f t="shared" si="5"/>
        <v>0</v>
      </c>
      <c r="G85" s="31">
        <f t="shared" si="6"/>
        <v>0</v>
      </c>
      <c r="H85" s="124"/>
      <c r="I85" s="125"/>
      <c r="J85" s="126"/>
      <c r="K85" s="36"/>
      <c r="L85" s="32"/>
      <c r="M85" s="32"/>
    </row>
    <row r="86" spans="1:13" s="8" customFormat="1" ht="25.15" customHeight="1" x14ac:dyDescent="0.15">
      <c r="A86" s="67"/>
      <c r="B86" s="37"/>
      <c r="C86" s="51"/>
      <c r="D86" s="52"/>
      <c r="E86" s="42"/>
      <c r="F86" s="68">
        <f t="shared" si="5"/>
        <v>0</v>
      </c>
      <c r="G86" s="31">
        <f t="shared" si="6"/>
        <v>0</v>
      </c>
      <c r="H86" s="124"/>
      <c r="I86" s="125"/>
      <c r="J86" s="126"/>
      <c r="K86" s="36"/>
      <c r="L86" s="32"/>
      <c r="M86" s="32"/>
    </row>
    <row r="87" spans="1:13" s="8" customFormat="1" ht="25.15" customHeight="1" x14ac:dyDescent="0.15">
      <c r="A87" s="67"/>
      <c r="B87" s="37"/>
      <c r="C87" s="51"/>
      <c r="D87" s="52"/>
      <c r="E87" s="42"/>
      <c r="F87" s="68">
        <f t="shared" si="5"/>
        <v>0</v>
      </c>
      <c r="G87" s="31">
        <f t="shared" si="6"/>
        <v>0</v>
      </c>
      <c r="H87" s="124"/>
      <c r="I87" s="125"/>
      <c r="J87" s="126"/>
      <c r="K87" s="36"/>
      <c r="L87" s="32"/>
      <c r="M87" s="32"/>
    </row>
    <row r="88" spans="1:13" s="8" customFormat="1" ht="25.15" customHeight="1" x14ac:dyDescent="0.15">
      <c r="A88" s="67"/>
      <c r="B88" s="37"/>
      <c r="C88" s="51"/>
      <c r="D88" s="52"/>
      <c r="E88" s="42"/>
      <c r="F88" s="68">
        <f t="shared" si="5"/>
        <v>0</v>
      </c>
      <c r="G88" s="31">
        <f t="shared" si="6"/>
        <v>0</v>
      </c>
      <c r="H88" s="124"/>
      <c r="I88" s="125"/>
      <c r="J88" s="126"/>
      <c r="K88" s="36"/>
      <c r="L88" s="32"/>
      <c r="M88" s="32"/>
    </row>
    <row r="89" spans="1:13" s="8" customFormat="1" ht="25.15" customHeight="1" x14ac:dyDescent="0.15">
      <c r="A89" s="67"/>
      <c r="B89" s="37"/>
      <c r="C89" s="51"/>
      <c r="D89" s="52"/>
      <c r="E89" s="42"/>
      <c r="F89" s="68">
        <f t="shared" si="5"/>
        <v>0</v>
      </c>
      <c r="G89" s="31">
        <f t="shared" si="6"/>
        <v>0</v>
      </c>
      <c r="H89" s="124"/>
      <c r="I89" s="125"/>
      <c r="J89" s="126"/>
      <c r="K89" s="36"/>
      <c r="L89" s="32"/>
      <c r="M89" s="32"/>
    </row>
    <row r="90" spans="1:13" s="8" customFormat="1" ht="25.15" customHeight="1" x14ac:dyDescent="0.15">
      <c r="A90" s="67"/>
      <c r="B90" s="37"/>
      <c r="C90" s="51"/>
      <c r="D90" s="52"/>
      <c r="E90" s="42"/>
      <c r="F90" s="68">
        <f t="shared" si="5"/>
        <v>0</v>
      </c>
      <c r="G90" s="31">
        <f t="shared" si="6"/>
        <v>0</v>
      </c>
      <c r="H90" s="124"/>
      <c r="I90" s="125"/>
      <c r="J90" s="126"/>
      <c r="K90" s="36"/>
      <c r="L90" s="32"/>
      <c r="M90" s="32"/>
    </row>
    <row r="91" spans="1:13" s="8" customFormat="1" ht="25.15" customHeight="1" x14ac:dyDescent="0.15">
      <c r="A91" s="67"/>
      <c r="B91" s="37"/>
      <c r="C91" s="51"/>
      <c r="D91" s="52"/>
      <c r="E91" s="42"/>
      <c r="F91" s="68">
        <f t="shared" si="5"/>
        <v>0</v>
      </c>
      <c r="G91" s="31">
        <f t="shared" si="6"/>
        <v>0</v>
      </c>
      <c r="H91" s="124"/>
      <c r="I91" s="125"/>
      <c r="J91" s="126"/>
      <c r="K91" s="36"/>
      <c r="L91" s="32"/>
      <c r="M91" s="32"/>
    </row>
    <row r="92" spans="1:13" s="8" customFormat="1" ht="27" customHeight="1" x14ac:dyDescent="0.15">
      <c r="A92" s="43"/>
      <c r="B92" s="44" t="s">
        <v>16</v>
      </c>
      <c r="C92" s="38"/>
      <c r="D92" s="39">
        <f>SUM(D72:D91)</f>
        <v>0</v>
      </c>
      <c r="E92" s="45"/>
      <c r="F92" s="68">
        <f t="shared" si="5"/>
        <v>0</v>
      </c>
      <c r="G92" s="39">
        <f>SUM(G72:G91)</f>
        <v>0</v>
      </c>
      <c r="H92" s="124"/>
      <c r="I92" s="125"/>
      <c r="J92" s="126"/>
      <c r="K92" s="46"/>
      <c r="L92" s="32"/>
      <c r="M92" s="46"/>
    </row>
    <row r="93" spans="1:13" ht="25.15" customHeight="1" x14ac:dyDescent="0.15">
      <c r="A93" s="123" t="s">
        <v>17</v>
      </c>
      <c r="B93" s="123"/>
      <c r="C93" s="123"/>
      <c r="D93" s="123"/>
      <c r="E93" s="123"/>
      <c r="F93" s="123"/>
      <c r="G93" s="123"/>
      <c r="H93" s="123"/>
      <c r="I93" s="123"/>
      <c r="J93" s="123"/>
    </row>
    <row r="94" spans="1:13" s="8" customFormat="1" ht="20.100000000000001" customHeight="1" x14ac:dyDescent="0.15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3" s="8" customFormat="1" ht="30" customHeight="1" x14ac:dyDescent="0.15">
      <c r="A95" s="9"/>
      <c r="C95" s="130" t="str">
        <f>C2</f>
        <v>注　　文　　書</v>
      </c>
      <c r="D95" s="130"/>
      <c r="E95" s="130"/>
      <c r="F95" s="130"/>
      <c r="G95" s="53"/>
      <c r="J95" s="11"/>
      <c r="K95" s="7"/>
      <c r="L95" s="7"/>
      <c r="M95" s="7"/>
    </row>
    <row r="96" spans="1:13" s="8" customFormat="1" ht="20.100000000000001" customHeight="1" x14ac:dyDescent="0.15">
      <c r="A96" s="9"/>
      <c r="D96" s="12"/>
      <c r="E96" s="12"/>
      <c r="F96" s="12"/>
      <c r="G96" s="131"/>
      <c r="H96" s="131"/>
      <c r="J96" s="11"/>
      <c r="K96" s="7"/>
      <c r="L96" s="7"/>
      <c r="M96" s="7"/>
    </row>
    <row r="97" spans="1:13" s="8" customFormat="1" ht="32.450000000000003" customHeight="1" thickBot="1" x14ac:dyDescent="0.25">
      <c r="A97" s="9"/>
      <c r="B97" s="13">
        <f>B4</f>
        <v>0</v>
      </c>
      <c r="C97" s="14" t="s">
        <v>1</v>
      </c>
      <c r="D97" s="15"/>
      <c r="E97" s="16"/>
      <c r="F97" s="65" t="s">
        <v>22</v>
      </c>
      <c r="G97" s="17"/>
      <c r="J97" s="11"/>
      <c r="K97" s="7"/>
      <c r="L97" s="7"/>
      <c r="M97" s="7"/>
    </row>
    <row r="98" spans="1:13" s="8" customFormat="1" ht="20.100000000000001" customHeight="1" x14ac:dyDescent="0.5">
      <c r="A98" s="9"/>
      <c r="B98" s="18"/>
      <c r="C98" s="19"/>
      <c r="D98" s="12"/>
      <c r="E98" s="12"/>
      <c r="F98" s="66" t="s">
        <v>18</v>
      </c>
      <c r="J98" s="11"/>
      <c r="K98" s="7"/>
      <c r="L98" s="7"/>
      <c r="M98" s="7"/>
    </row>
    <row r="99" spans="1:13" s="8" customFormat="1" ht="23.45" customHeight="1" thickBot="1" x14ac:dyDescent="0.4">
      <c r="A99" s="9"/>
      <c r="B99" s="127" t="str">
        <f>B6</f>
        <v>工事名称：</v>
      </c>
      <c r="C99" s="127"/>
      <c r="D99" s="12"/>
      <c r="E99" s="12"/>
      <c r="F99" s="66" t="s">
        <v>19</v>
      </c>
      <c r="J99" s="11"/>
      <c r="K99" s="7"/>
      <c r="L99" s="7"/>
      <c r="M99" s="7"/>
    </row>
    <row r="100" spans="1:13" s="8" customFormat="1" ht="23.45" customHeight="1" thickBot="1" x14ac:dyDescent="0.2">
      <c r="A100" s="9"/>
      <c r="B100" s="128" t="str">
        <f>B7</f>
        <v>受渡場所：</v>
      </c>
      <c r="C100" s="128"/>
      <c r="D100" s="12"/>
      <c r="E100" s="12"/>
      <c r="F100" s="66" t="s">
        <v>21</v>
      </c>
      <c r="J100" s="11"/>
      <c r="K100" s="7"/>
      <c r="L100" s="7"/>
      <c r="M100" s="7"/>
    </row>
    <row r="101" spans="1:13" s="8" customFormat="1" ht="20.100000000000001" customHeight="1" x14ac:dyDescent="0.35">
      <c r="A101" s="9"/>
      <c r="B101" s="54" t="s">
        <v>4</v>
      </c>
      <c r="C101" s="55"/>
      <c r="D101" s="56"/>
      <c r="E101" s="57"/>
      <c r="F101" s="66" t="s">
        <v>20</v>
      </c>
      <c r="G101" s="10"/>
      <c r="I101" s="55"/>
      <c r="J101" s="11"/>
      <c r="K101" s="7"/>
      <c r="L101" s="7"/>
      <c r="M101" s="7"/>
    </row>
    <row r="102" spans="1:13" s="26" customFormat="1" ht="25.35" customHeight="1" x14ac:dyDescent="0.15">
      <c r="A102" s="21" t="s">
        <v>5</v>
      </c>
      <c r="B102" s="22" t="s">
        <v>6</v>
      </c>
      <c r="C102" s="23" t="s">
        <v>7</v>
      </c>
      <c r="D102" s="21" t="s">
        <v>8</v>
      </c>
      <c r="E102" s="21" t="s">
        <v>9</v>
      </c>
      <c r="F102" s="24" t="s">
        <v>10</v>
      </c>
      <c r="G102" s="24" t="s">
        <v>11</v>
      </c>
      <c r="H102" s="129" t="s">
        <v>12</v>
      </c>
      <c r="I102" s="129"/>
      <c r="J102" s="129"/>
      <c r="K102" s="25" t="s">
        <v>13</v>
      </c>
      <c r="L102" s="25" t="s">
        <v>14</v>
      </c>
      <c r="M102" s="25" t="s">
        <v>15</v>
      </c>
    </row>
    <row r="103" spans="1:13" s="8" customFormat="1" ht="25.15" customHeight="1" x14ac:dyDescent="0.15">
      <c r="A103" s="67"/>
      <c r="B103" s="27"/>
      <c r="C103" s="28"/>
      <c r="D103" s="29"/>
      <c r="E103" s="30"/>
      <c r="F103" s="68">
        <f>ROUND(K103*1.1,-1)</f>
        <v>0</v>
      </c>
      <c r="G103" s="31">
        <f>ROUNDDOWN((D103*F103),0)</f>
        <v>0</v>
      </c>
      <c r="H103" s="124"/>
      <c r="I103" s="125"/>
      <c r="J103" s="126"/>
      <c r="K103" s="32"/>
      <c r="L103" s="32"/>
      <c r="M103" s="32"/>
    </row>
    <row r="104" spans="1:13" s="8" customFormat="1" ht="25.15" customHeight="1" x14ac:dyDescent="0.15">
      <c r="A104" s="67"/>
      <c r="B104" s="27"/>
      <c r="C104" s="58"/>
      <c r="D104" s="33"/>
      <c r="E104" s="59"/>
      <c r="F104" s="68">
        <f t="shared" ref="F104:F123" si="7">ROUND(K104*1.1,-1)</f>
        <v>0</v>
      </c>
      <c r="G104" s="31">
        <f t="shared" ref="G104:G122" si="8">ROUNDDOWN((D104*F104),0)</f>
        <v>0</v>
      </c>
      <c r="H104" s="124"/>
      <c r="I104" s="125"/>
      <c r="J104" s="126"/>
      <c r="K104" s="36"/>
      <c r="L104" s="35"/>
      <c r="M104" s="32"/>
    </row>
    <row r="105" spans="1:13" s="8" customFormat="1" ht="25.15" customHeight="1" x14ac:dyDescent="0.15">
      <c r="A105" s="67"/>
      <c r="B105" s="37"/>
      <c r="C105" s="58"/>
      <c r="D105" s="39"/>
      <c r="E105" s="40"/>
      <c r="F105" s="68">
        <f t="shared" si="7"/>
        <v>0</v>
      </c>
      <c r="G105" s="31">
        <f t="shared" si="8"/>
        <v>0</v>
      </c>
      <c r="H105" s="124"/>
      <c r="I105" s="125"/>
      <c r="J105" s="126"/>
      <c r="K105" s="36"/>
      <c r="L105" s="35"/>
      <c r="M105" s="32"/>
    </row>
    <row r="106" spans="1:13" s="8" customFormat="1" ht="25.15" customHeight="1" x14ac:dyDescent="0.15">
      <c r="A106" s="67"/>
      <c r="B106" s="27"/>
      <c r="C106" s="51"/>
      <c r="D106" s="39"/>
      <c r="E106" s="40"/>
      <c r="F106" s="68">
        <f t="shared" si="7"/>
        <v>0</v>
      </c>
      <c r="G106" s="31">
        <f t="shared" si="8"/>
        <v>0</v>
      </c>
      <c r="H106" s="124"/>
      <c r="I106" s="125"/>
      <c r="J106" s="126"/>
      <c r="K106" s="36"/>
      <c r="L106" s="35"/>
      <c r="M106" s="32"/>
    </row>
    <row r="107" spans="1:13" s="8" customFormat="1" ht="25.15" customHeight="1" x14ac:dyDescent="0.15">
      <c r="A107" s="67"/>
      <c r="B107" s="37"/>
      <c r="C107" s="51"/>
      <c r="D107" s="39"/>
      <c r="E107" s="40"/>
      <c r="F107" s="68">
        <f t="shared" si="7"/>
        <v>0</v>
      </c>
      <c r="G107" s="31">
        <f t="shared" si="8"/>
        <v>0</v>
      </c>
      <c r="H107" s="124"/>
      <c r="I107" s="125"/>
      <c r="J107" s="126"/>
      <c r="K107" s="36"/>
      <c r="L107" s="35"/>
      <c r="M107" s="32"/>
    </row>
    <row r="108" spans="1:13" s="8" customFormat="1" ht="25.15" customHeight="1" x14ac:dyDescent="0.15">
      <c r="A108" s="67"/>
      <c r="B108" s="37"/>
      <c r="C108" s="51"/>
      <c r="D108" s="39"/>
      <c r="E108" s="40"/>
      <c r="F108" s="68">
        <f t="shared" si="7"/>
        <v>0</v>
      </c>
      <c r="G108" s="31">
        <f t="shared" si="8"/>
        <v>0</v>
      </c>
      <c r="H108" s="124"/>
      <c r="I108" s="125"/>
      <c r="J108" s="126"/>
      <c r="K108" s="36"/>
      <c r="L108" s="35"/>
      <c r="M108" s="32"/>
    </row>
    <row r="109" spans="1:13" s="8" customFormat="1" ht="25.15" customHeight="1" x14ac:dyDescent="0.15">
      <c r="A109" s="67"/>
      <c r="B109" s="37"/>
      <c r="C109" s="51"/>
      <c r="D109" s="39"/>
      <c r="E109" s="40"/>
      <c r="F109" s="68">
        <f t="shared" si="7"/>
        <v>0</v>
      </c>
      <c r="G109" s="31">
        <f t="shared" si="8"/>
        <v>0</v>
      </c>
      <c r="H109" s="124"/>
      <c r="I109" s="125"/>
      <c r="J109" s="126"/>
      <c r="K109" s="36"/>
      <c r="L109" s="35"/>
      <c r="M109" s="32"/>
    </row>
    <row r="110" spans="1:13" s="8" customFormat="1" ht="25.15" customHeight="1" x14ac:dyDescent="0.15">
      <c r="A110" s="67"/>
      <c r="B110" s="37"/>
      <c r="C110" s="51"/>
      <c r="D110" s="41"/>
      <c r="E110" s="42"/>
      <c r="F110" s="68">
        <f t="shared" si="7"/>
        <v>0</v>
      </c>
      <c r="G110" s="31">
        <f t="shared" si="8"/>
        <v>0</v>
      </c>
      <c r="H110" s="124"/>
      <c r="I110" s="125"/>
      <c r="J110" s="126"/>
      <c r="K110" s="36"/>
      <c r="L110" s="35"/>
      <c r="M110" s="32"/>
    </row>
    <row r="111" spans="1:13" s="8" customFormat="1" ht="25.15" customHeight="1" x14ac:dyDescent="0.15">
      <c r="A111" s="67"/>
      <c r="B111" s="37"/>
      <c r="C111" s="51"/>
      <c r="D111" s="52"/>
      <c r="E111" s="42"/>
      <c r="F111" s="68">
        <f t="shared" si="7"/>
        <v>0</v>
      </c>
      <c r="G111" s="31">
        <f t="shared" si="8"/>
        <v>0</v>
      </c>
      <c r="H111" s="124"/>
      <c r="I111" s="125"/>
      <c r="J111" s="126"/>
      <c r="K111" s="36"/>
      <c r="L111" s="35"/>
      <c r="M111" s="32"/>
    </row>
    <row r="112" spans="1:13" s="8" customFormat="1" ht="25.15" customHeight="1" x14ac:dyDescent="0.15">
      <c r="A112" s="67"/>
      <c r="B112" s="37"/>
      <c r="C112" s="51"/>
      <c r="D112" s="52"/>
      <c r="E112" s="42"/>
      <c r="F112" s="68">
        <f t="shared" si="7"/>
        <v>0</v>
      </c>
      <c r="G112" s="31">
        <f t="shared" si="8"/>
        <v>0</v>
      </c>
      <c r="H112" s="124"/>
      <c r="I112" s="125"/>
      <c r="J112" s="126"/>
      <c r="K112" s="36"/>
      <c r="L112" s="35"/>
      <c r="M112" s="32"/>
    </row>
    <row r="113" spans="1:13" s="8" customFormat="1" ht="25.15" customHeight="1" x14ac:dyDescent="0.15">
      <c r="A113" s="67"/>
      <c r="B113" s="37"/>
      <c r="C113" s="51"/>
      <c r="D113" s="52"/>
      <c r="E113" s="42"/>
      <c r="F113" s="68">
        <f t="shared" si="7"/>
        <v>0</v>
      </c>
      <c r="G113" s="31">
        <f t="shared" si="8"/>
        <v>0</v>
      </c>
      <c r="H113" s="124"/>
      <c r="I113" s="125"/>
      <c r="J113" s="126"/>
      <c r="K113" s="36"/>
      <c r="L113" s="35"/>
      <c r="M113" s="32"/>
    </row>
    <row r="114" spans="1:13" s="8" customFormat="1" ht="25.15" customHeight="1" x14ac:dyDescent="0.15">
      <c r="A114" s="67"/>
      <c r="B114" s="37"/>
      <c r="C114" s="51"/>
      <c r="D114" s="52"/>
      <c r="E114" s="42"/>
      <c r="F114" s="68">
        <f t="shared" si="7"/>
        <v>0</v>
      </c>
      <c r="G114" s="31">
        <f t="shared" si="8"/>
        <v>0</v>
      </c>
      <c r="H114" s="124"/>
      <c r="I114" s="125"/>
      <c r="J114" s="126"/>
      <c r="K114" s="36"/>
      <c r="L114" s="35"/>
      <c r="M114" s="32"/>
    </row>
    <row r="115" spans="1:13" s="8" customFormat="1" ht="25.15" customHeight="1" x14ac:dyDescent="0.15">
      <c r="A115" s="67"/>
      <c r="B115" s="37"/>
      <c r="C115" s="51"/>
      <c r="D115" s="52"/>
      <c r="E115" s="42"/>
      <c r="F115" s="68">
        <f t="shared" si="7"/>
        <v>0</v>
      </c>
      <c r="G115" s="31">
        <f t="shared" si="8"/>
        <v>0</v>
      </c>
      <c r="H115" s="124"/>
      <c r="I115" s="125"/>
      <c r="J115" s="126"/>
      <c r="K115" s="36"/>
      <c r="L115" s="35"/>
      <c r="M115" s="32"/>
    </row>
    <row r="116" spans="1:13" s="8" customFormat="1" ht="25.15" customHeight="1" x14ac:dyDescent="0.15">
      <c r="A116" s="67"/>
      <c r="B116" s="37"/>
      <c r="C116" s="51"/>
      <c r="D116" s="52"/>
      <c r="E116" s="42"/>
      <c r="F116" s="68">
        <f t="shared" si="7"/>
        <v>0</v>
      </c>
      <c r="G116" s="31">
        <f t="shared" si="8"/>
        <v>0</v>
      </c>
      <c r="H116" s="124"/>
      <c r="I116" s="125"/>
      <c r="J116" s="126"/>
      <c r="K116" s="36"/>
      <c r="L116" s="35"/>
      <c r="M116" s="32"/>
    </row>
    <row r="117" spans="1:13" s="8" customFormat="1" ht="25.15" customHeight="1" x14ac:dyDescent="0.15">
      <c r="A117" s="67"/>
      <c r="B117" s="37"/>
      <c r="C117" s="51"/>
      <c r="D117" s="52"/>
      <c r="E117" s="42"/>
      <c r="F117" s="68">
        <f t="shared" si="7"/>
        <v>0</v>
      </c>
      <c r="G117" s="31">
        <f t="shared" si="8"/>
        <v>0</v>
      </c>
      <c r="H117" s="124"/>
      <c r="I117" s="125"/>
      <c r="J117" s="126"/>
      <c r="K117" s="36"/>
      <c r="L117" s="35"/>
      <c r="M117" s="32"/>
    </row>
    <row r="118" spans="1:13" s="8" customFormat="1" ht="25.15" customHeight="1" x14ac:dyDescent="0.15">
      <c r="A118" s="67"/>
      <c r="B118" s="37"/>
      <c r="C118" s="51"/>
      <c r="D118" s="52"/>
      <c r="E118" s="42"/>
      <c r="F118" s="68">
        <f t="shared" si="7"/>
        <v>0</v>
      </c>
      <c r="G118" s="31">
        <f t="shared" si="8"/>
        <v>0</v>
      </c>
      <c r="H118" s="124"/>
      <c r="I118" s="125"/>
      <c r="J118" s="126"/>
      <c r="K118" s="36"/>
      <c r="L118" s="35"/>
      <c r="M118" s="32"/>
    </row>
    <row r="119" spans="1:13" s="8" customFormat="1" ht="25.15" customHeight="1" x14ac:dyDescent="0.15">
      <c r="A119" s="67"/>
      <c r="B119" s="37"/>
      <c r="C119" s="51"/>
      <c r="D119" s="52"/>
      <c r="E119" s="42"/>
      <c r="F119" s="68">
        <f t="shared" si="7"/>
        <v>0</v>
      </c>
      <c r="G119" s="31">
        <f t="shared" si="8"/>
        <v>0</v>
      </c>
      <c r="H119" s="124"/>
      <c r="I119" s="125"/>
      <c r="J119" s="126"/>
      <c r="K119" s="36"/>
      <c r="L119" s="35"/>
      <c r="M119" s="32"/>
    </row>
    <row r="120" spans="1:13" s="8" customFormat="1" ht="25.15" customHeight="1" x14ac:dyDescent="0.15">
      <c r="A120" s="67"/>
      <c r="B120" s="37"/>
      <c r="C120" s="51"/>
      <c r="D120" s="52"/>
      <c r="E120" s="42"/>
      <c r="F120" s="68">
        <f t="shared" si="7"/>
        <v>0</v>
      </c>
      <c r="G120" s="31">
        <f t="shared" si="8"/>
        <v>0</v>
      </c>
      <c r="H120" s="124"/>
      <c r="I120" s="125"/>
      <c r="J120" s="126"/>
      <c r="K120" s="36"/>
      <c r="L120" s="35"/>
      <c r="M120" s="32"/>
    </row>
    <row r="121" spans="1:13" s="8" customFormat="1" ht="25.15" customHeight="1" x14ac:dyDescent="0.15">
      <c r="A121" s="67"/>
      <c r="B121" s="37"/>
      <c r="C121" s="51"/>
      <c r="D121" s="52"/>
      <c r="E121" s="42"/>
      <c r="F121" s="68">
        <f t="shared" si="7"/>
        <v>0</v>
      </c>
      <c r="G121" s="31">
        <f t="shared" si="8"/>
        <v>0</v>
      </c>
      <c r="H121" s="124"/>
      <c r="I121" s="125"/>
      <c r="J121" s="126"/>
      <c r="K121" s="36"/>
      <c r="L121" s="35"/>
      <c r="M121" s="32"/>
    </row>
    <row r="122" spans="1:13" s="8" customFormat="1" ht="25.15" customHeight="1" x14ac:dyDescent="0.15">
      <c r="A122" s="67"/>
      <c r="B122" s="37"/>
      <c r="C122" s="51"/>
      <c r="D122" s="52"/>
      <c r="E122" s="42"/>
      <c r="F122" s="68">
        <f t="shared" si="7"/>
        <v>0</v>
      </c>
      <c r="G122" s="31">
        <f t="shared" si="8"/>
        <v>0</v>
      </c>
      <c r="H122" s="124"/>
      <c r="I122" s="125"/>
      <c r="J122" s="126"/>
      <c r="K122" s="36"/>
      <c r="L122" s="35"/>
      <c r="M122" s="32"/>
    </row>
    <row r="123" spans="1:13" s="8" customFormat="1" ht="26.45" customHeight="1" x14ac:dyDescent="0.15">
      <c r="A123" s="43"/>
      <c r="B123" s="44" t="s">
        <v>16</v>
      </c>
      <c r="C123" s="38"/>
      <c r="D123" s="39">
        <f>SUM(D103:D122)</f>
        <v>0</v>
      </c>
      <c r="E123" s="45"/>
      <c r="F123" s="68">
        <f t="shared" si="7"/>
        <v>0</v>
      </c>
      <c r="G123" s="39">
        <f>SUM(G103:G122)</f>
        <v>0</v>
      </c>
      <c r="H123" s="124"/>
      <c r="I123" s="125"/>
      <c r="J123" s="126"/>
      <c r="K123" s="46"/>
      <c r="L123" s="46"/>
      <c r="M123" s="46"/>
    </row>
    <row r="124" spans="1:13" ht="25.15" customHeight="1" x14ac:dyDescent="0.15">
      <c r="A124" s="123" t="s">
        <v>17</v>
      </c>
      <c r="B124" s="123"/>
      <c r="C124" s="123"/>
      <c r="D124" s="123"/>
      <c r="E124" s="123"/>
      <c r="F124" s="123"/>
      <c r="G124" s="123"/>
      <c r="H124" s="123"/>
      <c r="I124" s="123"/>
      <c r="J124" s="123"/>
    </row>
    <row r="125" spans="1:13" s="8" customFormat="1" ht="20.100000000000001" customHeight="1" x14ac:dyDescent="0.15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3" s="8" customFormat="1" ht="30" customHeight="1" x14ac:dyDescent="0.15">
      <c r="A126" s="9"/>
      <c r="C126" s="130" t="str">
        <f>C2</f>
        <v>注　　文　　書</v>
      </c>
      <c r="D126" s="130"/>
      <c r="E126" s="130"/>
      <c r="F126" s="130"/>
      <c r="G126" s="10"/>
      <c r="J126" s="11"/>
      <c r="K126" s="7"/>
      <c r="L126" s="7"/>
      <c r="M126" s="7"/>
    </row>
    <row r="127" spans="1:13" s="8" customFormat="1" ht="20.100000000000001" customHeight="1" x14ac:dyDescent="0.15">
      <c r="A127" s="9"/>
      <c r="D127" s="12"/>
      <c r="E127" s="12"/>
      <c r="F127" s="12"/>
      <c r="G127" s="131"/>
      <c r="H127" s="131"/>
      <c r="J127" s="11"/>
      <c r="K127" s="7"/>
      <c r="L127" s="7"/>
      <c r="M127" s="7"/>
    </row>
    <row r="128" spans="1:13" s="8" customFormat="1" ht="32.450000000000003" customHeight="1" thickBot="1" x14ac:dyDescent="0.25">
      <c r="A128" s="9"/>
      <c r="B128" s="13">
        <f>B4</f>
        <v>0</v>
      </c>
      <c r="C128" s="14" t="s">
        <v>1</v>
      </c>
      <c r="D128" s="15"/>
      <c r="E128" s="16"/>
      <c r="F128" s="65" t="s">
        <v>22</v>
      </c>
      <c r="G128" s="17"/>
      <c r="J128" s="11"/>
      <c r="K128" s="7"/>
      <c r="L128" s="7"/>
      <c r="M128" s="7"/>
    </row>
    <row r="129" spans="1:13" s="8" customFormat="1" ht="20.100000000000001" customHeight="1" x14ac:dyDescent="0.5">
      <c r="A129" s="9"/>
      <c r="B129" s="18"/>
      <c r="C129" s="19"/>
      <c r="D129" s="12"/>
      <c r="E129" s="12"/>
      <c r="F129" s="66" t="s">
        <v>18</v>
      </c>
      <c r="J129" s="11"/>
      <c r="K129" s="7"/>
      <c r="L129" s="7"/>
      <c r="M129" s="7"/>
    </row>
    <row r="130" spans="1:13" s="8" customFormat="1" ht="23.45" customHeight="1" thickBot="1" x14ac:dyDescent="0.4">
      <c r="A130" s="9"/>
      <c r="B130" s="127" t="str">
        <f>B6</f>
        <v>工事名称：</v>
      </c>
      <c r="C130" s="127"/>
      <c r="D130" s="12"/>
      <c r="E130" s="12"/>
      <c r="F130" s="66" t="s">
        <v>19</v>
      </c>
      <c r="J130" s="11"/>
      <c r="K130" s="7"/>
      <c r="L130" s="7"/>
      <c r="M130" s="7"/>
    </row>
    <row r="131" spans="1:13" s="8" customFormat="1" ht="23.45" customHeight="1" thickBot="1" x14ac:dyDescent="0.2">
      <c r="A131" s="9"/>
      <c r="B131" s="128" t="str">
        <f>B7</f>
        <v>受渡場所：</v>
      </c>
      <c r="C131" s="128"/>
      <c r="D131" s="12"/>
      <c r="E131" s="12"/>
      <c r="F131" s="66" t="s">
        <v>21</v>
      </c>
      <c r="J131" s="11"/>
      <c r="K131" s="7"/>
      <c r="L131" s="7"/>
      <c r="M131" s="7"/>
    </row>
    <row r="132" spans="1:13" s="8" customFormat="1" ht="20.100000000000001" customHeight="1" x14ac:dyDescent="0.35">
      <c r="A132" s="9"/>
      <c r="B132" s="20" t="s">
        <v>4</v>
      </c>
      <c r="D132" s="12"/>
      <c r="E132" s="16"/>
      <c r="F132" s="66" t="s">
        <v>20</v>
      </c>
      <c r="G132" s="10"/>
      <c r="J132" s="11"/>
      <c r="K132" s="7"/>
      <c r="L132" s="7"/>
      <c r="M132" s="7"/>
    </row>
    <row r="133" spans="1:13" s="26" customFormat="1" ht="25.15" customHeight="1" x14ac:dyDescent="0.15">
      <c r="A133" s="21" t="s">
        <v>5</v>
      </c>
      <c r="B133" s="22" t="s">
        <v>6</v>
      </c>
      <c r="C133" s="23" t="s">
        <v>7</v>
      </c>
      <c r="D133" s="21" t="s">
        <v>8</v>
      </c>
      <c r="E133" s="21" t="s">
        <v>9</v>
      </c>
      <c r="F133" s="24" t="s">
        <v>10</v>
      </c>
      <c r="G133" s="24" t="s">
        <v>11</v>
      </c>
      <c r="H133" s="129" t="s">
        <v>12</v>
      </c>
      <c r="I133" s="129"/>
      <c r="J133" s="129"/>
      <c r="K133" s="25" t="s">
        <v>13</v>
      </c>
      <c r="L133" s="25" t="s">
        <v>14</v>
      </c>
      <c r="M133" s="25" t="s">
        <v>15</v>
      </c>
    </row>
    <row r="134" spans="1:13" s="8" customFormat="1" ht="25.15" customHeight="1" x14ac:dyDescent="0.15">
      <c r="A134" s="67"/>
      <c r="B134" s="27"/>
      <c r="C134" s="28"/>
      <c r="D134" s="29"/>
      <c r="E134" s="30"/>
      <c r="F134" s="68">
        <f>ROUND(K134*1.1,-1)</f>
        <v>0</v>
      </c>
      <c r="G134" s="31">
        <f>ROUNDDOWN((D134*F134),0)</f>
        <v>0</v>
      </c>
      <c r="H134" s="124"/>
      <c r="I134" s="125"/>
      <c r="J134" s="126"/>
      <c r="K134" s="32"/>
      <c r="L134" s="32"/>
      <c r="M134" s="32"/>
    </row>
    <row r="135" spans="1:13" s="8" customFormat="1" ht="25.15" customHeight="1" x14ac:dyDescent="0.15">
      <c r="A135" s="67"/>
      <c r="B135" s="27"/>
      <c r="C135" s="58"/>
      <c r="D135" s="33"/>
      <c r="E135" s="34"/>
      <c r="F135" s="68">
        <f t="shared" ref="F135:F154" si="9">ROUND(K135*1.1,-1)</f>
        <v>0</v>
      </c>
      <c r="G135" s="31">
        <f t="shared" ref="G135:G153" si="10">ROUNDDOWN((D135*F135),0)</f>
        <v>0</v>
      </c>
      <c r="H135" s="124"/>
      <c r="I135" s="125"/>
      <c r="J135" s="126"/>
      <c r="K135" s="36"/>
      <c r="L135" s="35"/>
      <c r="M135" s="32"/>
    </row>
    <row r="136" spans="1:13" s="8" customFormat="1" ht="25.15" customHeight="1" x14ac:dyDescent="0.15">
      <c r="A136" s="67"/>
      <c r="B136" s="37"/>
      <c r="C136" s="58"/>
      <c r="D136" s="39"/>
      <c r="E136" s="40"/>
      <c r="F136" s="68">
        <f t="shared" si="9"/>
        <v>0</v>
      </c>
      <c r="G136" s="31">
        <f t="shared" si="10"/>
        <v>0</v>
      </c>
      <c r="H136" s="124"/>
      <c r="I136" s="125"/>
      <c r="J136" s="126"/>
      <c r="K136" s="36"/>
      <c r="L136" s="35"/>
      <c r="M136" s="32"/>
    </row>
    <row r="137" spans="1:13" s="8" customFormat="1" ht="25.15" customHeight="1" x14ac:dyDescent="0.15">
      <c r="A137" s="67"/>
      <c r="B137" s="37"/>
      <c r="C137" s="51"/>
      <c r="D137" s="39"/>
      <c r="E137" s="40"/>
      <c r="F137" s="68">
        <f t="shared" si="9"/>
        <v>0</v>
      </c>
      <c r="G137" s="31">
        <f t="shared" si="10"/>
        <v>0</v>
      </c>
      <c r="H137" s="124"/>
      <c r="I137" s="125"/>
      <c r="J137" s="126"/>
      <c r="K137" s="36"/>
      <c r="L137" s="35"/>
      <c r="M137" s="32"/>
    </row>
    <row r="138" spans="1:13" s="8" customFormat="1" ht="25.15" customHeight="1" x14ac:dyDescent="0.15">
      <c r="A138" s="67"/>
      <c r="B138" s="37"/>
      <c r="C138" s="51"/>
      <c r="D138" s="39"/>
      <c r="E138" s="40"/>
      <c r="F138" s="68">
        <f t="shared" si="9"/>
        <v>0</v>
      </c>
      <c r="G138" s="31">
        <f t="shared" si="10"/>
        <v>0</v>
      </c>
      <c r="H138" s="124"/>
      <c r="I138" s="125"/>
      <c r="J138" s="126"/>
      <c r="K138" s="36"/>
      <c r="L138" s="35"/>
      <c r="M138" s="32"/>
    </row>
    <row r="139" spans="1:13" s="8" customFormat="1" ht="25.15" customHeight="1" x14ac:dyDescent="0.15">
      <c r="A139" s="67"/>
      <c r="B139" s="37"/>
      <c r="C139" s="51"/>
      <c r="D139" s="39"/>
      <c r="E139" s="40"/>
      <c r="F139" s="68">
        <f t="shared" si="9"/>
        <v>0</v>
      </c>
      <c r="G139" s="31">
        <f t="shared" si="10"/>
        <v>0</v>
      </c>
      <c r="H139" s="124"/>
      <c r="I139" s="125"/>
      <c r="J139" s="126"/>
      <c r="K139" s="36"/>
      <c r="L139" s="35"/>
      <c r="M139" s="32"/>
    </row>
    <row r="140" spans="1:13" s="8" customFormat="1" ht="25.15" customHeight="1" x14ac:dyDescent="0.15">
      <c r="A140" s="67"/>
      <c r="B140" s="37"/>
      <c r="C140" s="51"/>
      <c r="D140" s="39"/>
      <c r="E140" s="40"/>
      <c r="F140" s="68">
        <f t="shared" si="9"/>
        <v>0</v>
      </c>
      <c r="G140" s="31">
        <f t="shared" si="10"/>
        <v>0</v>
      </c>
      <c r="H140" s="124"/>
      <c r="I140" s="125"/>
      <c r="J140" s="126"/>
      <c r="K140" s="36"/>
      <c r="L140" s="35"/>
      <c r="M140" s="32"/>
    </row>
    <row r="141" spans="1:13" s="8" customFormat="1" ht="25.15" customHeight="1" x14ac:dyDescent="0.15">
      <c r="A141" s="67"/>
      <c r="B141" s="37"/>
      <c r="C141" s="51"/>
      <c r="D141" s="41"/>
      <c r="E141" s="42"/>
      <c r="F141" s="68">
        <f t="shared" si="9"/>
        <v>0</v>
      </c>
      <c r="G141" s="31">
        <f t="shared" si="10"/>
        <v>0</v>
      </c>
      <c r="H141" s="124"/>
      <c r="I141" s="125"/>
      <c r="J141" s="126"/>
      <c r="K141" s="36"/>
      <c r="L141" s="35"/>
      <c r="M141" s="32"/>
    </row>
    <row r="142" spans="1:13" s="8" customFormat="1" ht="25.15" customHeight="1" x14ac:dyDescent="0.15">
      <c r="A142" s="67"/>
      <c r="B142" s="37"/>
      <c r="C142" s="51"/>
      <c r="D142" s="41"/>
      <c r="E142" s="42"/>
      <c r="F142" s="68">
        <f t="shared" si="9"/>
        <v>0</v>
      </c>
      <c r="G142" s="31">
        <f t="shared" si="10"/>
        <v>0</v>
      </c>
      <c r="H142" s="124"/>
      <c r="I142" s="125"/>
      <c r="J142" s="126"/>
      <c r="K142" s="36"/>
      <c r="L142" s="35"/>
      <c r="M142" s="32"/>
    </row>
    <row r="143" spans="1:13" s="8" customFormat="1" ht="25.15" customHeight="1" x14ac:dyDescent="0.15">
      <c r="A143" s="67"/>
      <c r="B143" s="37"/>
      <c r="C143" s="51"/>
      <c r="D143" s="41"/>
      <c r="E143" s="42"/>
      <c r="F143" s="68">
        <f t="shared" si="9"/>
        <v>0</v>
      </c>
      <c r="G143" s="31">
        <f t="shared" si="10"/>
        <v>0</v>
      </c>
      <c r="H143" s="124"/>
      <c r="I143" s="125"/>
      <c r="J143" s="126"/>
      <c r="K143" s="36"/>
      <c r="L143" s="35"/>
      <c r="M143" s="32"/>
    </row>
    <row r="144" spans="1:13" s="8" customFormat="1" ht="25.15" customHeight="1" x14ac:dyDescent="0.15">
      <c r="A144" s="67"/>
      <c r="B144" s="37"/>
      <c r="C144" s="51"/>
      <c r="D144" s="41"/>
      <c r="E144" s="42"/>
      <c r="F144" s="68">
        <f t="shared" si="9"/>
        <v>0</v>
      </c>
      <c r="G144" s="31">
        <f t="shared" si="10"/>
        <v>0</v>
      </c>
      <c r="H144" s="124"/>
      <c r="I144" s="125"/>
      <c r="J144" s="126"/>
      <c r="K144" s="36"/>
      <c r="L144" s="35"/>
      <c r="M144" s="32"/>
    </row>
    <row r="145" spans="1:13" s="8" customFormat="1" ht="25.15" customHeight="1" x14ac:dyDescent="0.15">
      <c r="A145" s="67"/>
      <c r="B145" s="37"/>
      <c r="C145" s="51"/>
      <c r="D145" s="41"/>
      <c r="E145" s="42"/>
      <c r="F145" s="68">
        <f t="shared" si="9"/>
        <v>0</v>
      </c>
      <c r="G145" s="31">
        <f t="shared" si="10"/>
        <v>0</v>
      </c>
      <c r="H145" s="124"/>
      <c r="I145" s="125"/>
      <c r="J145" s="126"/>
      <c r="K145" s="36"/>
      <c r="L145" s="35"/>
      <c r="M145" s="32"/>
    </row>
    <row r="146" spans="1:13" s="8" customFormat="1" ht="25.15" customHeight="1" x14ac:dyDescent="0.15">
      <c r="A146" s="67"/>
      <c r="B146" s="37"/>
      <c r="C146" s="51"/>
      <c r="D146" s="41"/>
      <c r="E146" s="42"/>
      <c r="F146" s="68">
        <f t="shared" si="9"/>
        <v>0</v>
      </c>
      <c r="G146" s="31">
        <f t="shared" si="10"/>
        <v>0</v>
      </c>
      <c r="H146" s="124"/>
      <c r="I146" s="125"/>
      <c r="J146" s="126"/>
      <c r="K146" s="36"/>
      <c r="L146" s="35"/>
      <c r="M146" s="32"/>
    </row>
    <row r="147" spans="1:13" s="8" customFormat="1" ht="25.15" customHeight="1" x14ac:dyDescent="0.15">
      <c r="A147" s="67"/>
      <c r="B147" s="37"/>
      <c r="C147" s="51"/>
      <c r="D147" s="41"/>
      <c r="E147" s="42"/>
      <c r="F147" s="68">
        <f t="shared" si="9"/>
        <v>0</v>
      </c>
      <c r="G147" s="31">
        <f t="shared" si="10"/>
        <v>0</v>
      </c>
      <c r="H147" s="124"/>
      <c r="I147" s="125"/>
      <c r="J147" s="126"/>
      <c r="K147" s="36"/>
      <c r="L147" s="35"/>
      <c r="M147" s="32"/>
    </row>
    <row r="148" spans="1:13" s="8" customFormat="1" ht="25.15" customHeight="1" x14ac:dyDescent="0.15">
      <c r="A148" s="67"/>
      <c r="B148" s="37"/>
      <c r="C148" s="51"/>
      <c r="D148" s="41"/>
      <c r="E148" s="42"/>
      <c r="F148" s="68">
        <f t="shared" si="9"/>
        <v>0</v>
      </c>
      <c r="G148" s="31">
        <f t="shared" si="10"/>
        <v>0</v>
      </c>
      <c r="H148" s="124"/>
      <c r="I148" s="125"/>
      <c r="J148" s="126"/>
      <c r="K148" s="36"/>
      <c r="L148" s="35"/>
      <c r="M148" s="32"/>
    </row>
    <row r="149" spans="1:13" s="8" customFormat="1" ht="25.15" customHeight="1" x14ac:dyDescent="0.15">
      <c r="A149" s="67"/>
      <c r="B149" s="37"/>
      <c r="C149" s="51"/>
      <c r="D149" s="41"/>
      <c r="E149" s="42"/>
      <c r="F149" s="68">
        <f t="shared" si="9"/>
        <v>0</v>
      </c>
      <c r="G149" s="31">
        <f t="shared" si="10"/>
        <v>0</v>
      </c>
      <c r="H149" s="124"/>
      <c r="I149" s="125"/>
      <c r="J149" s="126"/>
      <c r="K149" s="36"/>
      <c r="L149" s="35"/>
      <c r="M149" s="32"/>
    </row>
    <row r="150" spans="1:13" s="8" customFormat="1" ht="25.15" customHeight="1" x14ac:dyDescent="0.15">
      <c r="A150" s="67"/>
      <c r="B150" s="37"/>
      <c r="C150" s="51"/>
      <c r="D150" s="41"/>
      <c r="E150" s="42"/>
      <c r="F150" s="68">
        <f t="shared" si="9"/>
        <v>0</v>
      </c>
      <c r="G150" s="31">
        <f t="shared" si="10"/>
        <v>0</v>
      </c>
      <c r="H150" s="124"/>
      <c r="I150" s="125"/>
      <c r="J150" s="126"/>
      <c r="K150" s="36"/>
      <c r="L150" s="35"/>
      <c r="M150" s="32"/>
    </row>
    <row r="151" spans="1:13" s="8" customFormat="1" ht="25.15" customHeight="1" x14ac:dyDescent="0.15">
      <c r="A151" s="67"/>
      <c r="B151" s="37"/>
      <c r="C151" s="51"/>
      <c r="D151" s="41"/>
      <c r="E151" s="42"/>
      <c r="F151" s="68">
        <f t="shared" si="9"/>
        <v>0</v>
      </c>
      <c r="G151" s="31">
        <f t="shared" si="10"/>
        <v>0</v>
      </c>
      <c r="H151" s="124"/>
      <c r="I151" s="125"/>
      <c r="J151" s="126"/>
      <c r="K151" s="36"/>
      <c r="L151" s="35"/>
      <c r="M151" s="32"/>
    </row>
    <row r="152" spans="1:13" s="8" customFormat="1" ht="25.15" customHeight="1" x14ac:dyDescent="0.15">
      <c r="A152" s="67"/>
      <c r="B152" s="37"/>
      <c r="C152" s="51"/>
      <c r="D152" s="41"/>
      <c r="E152" s="42"/>
      <c r="F152" s="68">
        <f t="shared" si="9"/>
        <v>0</v>
      </c>
      <c r="G152" s="31">
        <f t="shared" si="10"/>
        <v>0</v>
      </c>
      <c r="H152" s="124"/>
      <c r="I152" s="125"/>
      <c r="J152" s="126"/>
      <c r="K152" s="36"/>
      <c r="L152" s="35"/>
      <c r="M152" s="32"/>
    </row>
    <row r="153" spans="1:13" s="8" customFormat="1" ht="25.15" customHeight="1" x14ac:dyDescent="0.15">
      <c r="A153" s="67"/>
      <c r="B153" s="37"/>
      <c r="C153" s="51"/>
      <c r="D153" s="41"/>
      <c r="E153" s="42"/>
      <c r="F153" s="68">
        <f t="shared" si="9"/>
        <v>0</v>
      </c>
      <c r="G153" s="31">
        <f t="shared" si="10"/>
        <v>0</v>
      </c>
      <c r="H153" s="124"/>
      <c r="I153" s="125"/>
      <c r="J153" s="126"/>
      <c r="K153" s="36"/>
      <c r="L153" s="35"/>
      <c r="M153" s="32"/>
    </row>
    <row r="154" spans="1:13" s="8" customFormat="1" ht="25.15" customHeight="1" x14ac:dyDescent="0.15">
      <c r="A154" s="43"/>
      <c r="B154" s="44" t="s">
        <v>16</v>
      </c>
      <c r="C154" s="38"/>
      <c r="D154" s="39">
        <f>SUM(D134:D153)</f>
        <v>0</v>
      </c>
      <c r="E154" s="45"/>
      <c r="F154" s="68">
        <f t="shared" si="9"/>
        <v>0</v>
      </c>
      <c r="G154" s="39">
        <f>SUM(G134:G153)</f>
        <v>0</v>
      </c>
      <c r="H154" s="124"/>
      <c r="I154" s="125"/>
      <c r="J154" s="126"/>
      <c r="K154" s="46"/>
      <c r="L154" s="46"/>
      <c r="M154" s="46"/>
    </row>
    <row r="155" spans="1:13" ht="25.15" customHeight="1" x14ac:dyDescent="0.15">
      <c r="A155" s="123" t="s">
        <v>17</v>
      </c>
      <c r="B155" s="123"/>
      <c r="C155" s="123"/>
      <c r="D155" s="123"/>
      <c r="E155" s="123"/>
      <c r="F155" s="123"/>
      <c r="G155" s="123"/>
      <c r="H155" s="123"/>
      <c r="I155" s="123"/>
      <c r="J155" s="123"/>
    </row>
    <row r="156" spans="1:13" s="8" customFormat="1" ht="20.100000000000001" customHeight="1" x14ac:dyDescent="0.15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3" s="8" customFormat="1" ht="30" customHeight="1" x14ac:dyDescent="0.15">
      <c r="A157" s="9"/>
      <c r="C157" s="130" t="str">
        <f>C2</f>
        <v>注　　文　　書</v>
      </c>
      <c r="D157" s="130"/>
      <c r="E157" s="130"/>
      <c r="F157" s="130"/>
      <c r="G157" s="10"/>
      <c r="J157" s="11"/>
      <c r="K157" s="7"/>
      <c r="L157" s="7"/>
      <c r="M157" s="7"/>
    </row>
    <row r="158" spans="1:13" s="8" customFormat="1" ht="20.100000000000001" customHeight="1" x14ac:dyDescent="0.15">
      <c r="A158" s="9"/>
      <c r="D158" s="12"/>
      <c r="E158" s="12"/>
      <c r="F158" s="12"/>
      <c r="G158" s="131"/>
      <c r="H158" s="131"/>
      <c r="J158" s="11"/>
      <c r="K158" s="7"/>
      <c r="L158" s="7"/>
      <c r="M158" s="7"/>
    </row>
    <row r="159" spans="1:13" s="8" customFormat="1" ht="32.450000000000003" customHeight="1" thickBot="1" x14ac:dyDescent="0.25">
      <c r="A159" s="9"/>
      <c r="B159" s="13">
        <f>B4</f>
        <v>0</v>
      </c>
      <c r="C159" s="14" t="s">
        <v>1</v>
      </c>
      <c r="D159" s="15"/>
      <c r="E159" s="16"/>
      <c r="F159" s="65" t="s">
        <v>22</v>
      </c>
      <c r="G159" s="17"/>
      <c r="J159" s="11"/>
      <c r="K159" s="7"/>
      <c r="L159" s="7"/>
      <c r="M159" s="7"/>
    </row>
    <row r="160" spans="1:13" s="8" customFormat="1" ht="20.100000000000001" customHeight="1" x14ac:dyDescent="0.5">
      <c r="A160" s="9"/>
      <c r="B160" s="18"/>
      <c r="C160" s="19"/>
      <c r="D160" s="12"/>
      <c r="E160" s="12"/>
      <c r="F160" s="66" t="s">
        <v>18</v>
      </c>
      <c r="J160" s="11"/>
      <c r="K160" s="7"/>
      <c r="L160" s="7"/>
      <c r="M160" s="7"/>
    </row>
    <row r="161" spans="1:13" s="8" customFormat="1" ht="23.45" customHeight="1" thickBot="1" x14ac:dyDescent="0.4">
      <c r="A161" s="9"/>
      <c r="B161" s="127" t="str">
        <f>B6</f>
        <v>工事名称：</v>
      </c>
      <c r="C161" s="127"/>
      <c r="D161" s="12"/>
      <c r="E161" s="12"/>
      <c r="F161" s="66" t="s">
        <v>19</v>
      </c>
      <c r="J161" s="11"/>
      <c r="K161" s="7"/>
      <c r="L161" s="7"/>
      <c r="M161" s="7"/>
    </row>
    <row r="162" spans="1:13" s="8" customFormat="1" ht="23.45" customHeight="1" thickBot="1" x14ac:dyDescent="0.2">
      <c r="A162" s="9"/>
      <c r="B162" s="128" t="str">
        <f>B7</f>
        <v>受渡場所：</v>
      </c>
      <c r="C162" s="128"/>
      <c r="D162" s="12"/>
      <c r="E162" s="12"/>
      <c r="F162" s="66" t="s">
        <v>21</v>
      </c>
      <c r="J162" s="11"/>
      <c r="K162" s="7"/>
      <c r="L162" s="7"/>
      <c r="M162" s="7"/>
    </row>
    <row r="163" spans="1:13" s="8" customFormat="1" ht="20.100000000000001" customHeight="1" x14ac:dyDescent="0.35">
      <c r="A163" s="9"/>
      <c r="B163" s="20" t="s">
        <v>4</v>
      </c>
      <c r="D163" s="12"/>
      <c r="E163" s="16"/>
      <c r="F163" s="66" t="s">
        <v>20</v>
      </c>
      <c r="G163" s="10"/>
      <c r="J163" s="11"/>
      <c r="K163" s="7"/>
      <c r="L163" s="7"/>
      <c r="M163" s="7"/>
    </row>
    <row r="164" spans="1:13" s="26" customFormat="1" ht="25.15" customHeight="1" x14ac:dyDescent="0.15">
      <c r="A164" s="21" t="s">
        <v>5</v>
      </c>
      <c r="B164" s="22" t="s">
        <v>6</v>
      </c>
      <c r="C164" s="23" t="s">
        <v>7</v>
      </c>
      <c r="D164" s="21" t="s">
        <v>8</v>
      </c>
      <c r="E164" s="21" t="s">
        <v>9</v>
      </c>
      <c r="F164" s="24" t="s">
        <v>10</v>
      </c>
      <c r="G164" s="24" t="s">
        <v>11</v>
      </c>
      <c r="H164" s="129" t="s">
        <v>12</v>
      </c>
      <c r="I164" s="129"/>
      <c r="J164" s="129"/>
      <c r="K164" s="25" t="s">
        <v>13</v>
      </c>
      <c r="L164" s="25" t="s">
        <v>14</v>
      </c>
      <c r="M164" s="25" t="s">
        <v>15</v>
      </c>
    </row>
    <row r="165" spans="1:13" s="8" customFormat="1" ht="25.15" customHeight="1" x14ac:dyDescent="0.15">
      <c r="A165" s="67"/>
      <c r="B165" s="27"/>
      <c r="C165" s="28"/>
      <c r="D165" s="29"/>
      <c r="E165" s="30"/>
      <c r="F165" s="68">
        <f>ROUND(K165*1.1,-1)</f>
        <v>0</v>
      </c>
      <c r="G165" s="31">
        <f>ROUNDDOWN((D165*F165),0)</f>
        <v>0</v>
      </c>
      <c r="H165" s="124"/>
      <c r="I165" s="125"/>
      <c r="J165" s="126"/>
      <c r="K165" s="32"/>
      <c r="L165" s="32"/>
      <c r="M165" s="32"/>
    </row>
    <row r="166" spans="1:13" s="8" customFormat="1" ht="25.15" customHeight="1" x14ac:dyDescent="0.15">
      <c r="A166" s="67"/>
      <c r="B166" s="37"/>
      <c r="C166" s="58"/>
      <c r="D166" s="39"/>
      <c r="E166" s="40"/>
      <c r="F166" s="68">
        <f t="shared" ref="F166:F185" si="11">ROUND(K166*1.1,-1)</f>
        <v>0</v>
      </c>
      <c r="G166" s="31">
        <f t="shared" ref="G166:G184" si="12">ROUNDDOWN((D166*F166),0)</f>
        <v>0</v>
      </c>
      <c r="H166" s="124"/>
      <c r="I166" s="125"/>
      <c r="J166" s="126"/>
      <c r="K166" s="36"/>
      <c r="L166" s="35"/>
      <c r="M166" s="32"/>
    </row>
    <row r="167" spans="1:13" s="8" customFormat="1" ht="25.15" customHeight="1" x14ac:dyDescent="0.15">
      <c r="A167" s="67"/>
      <c r="B167" s="37"/>
      <c r="C167" s="58"/>
      <c r="D167" s="39"/>
      <c r="E167" s="40"/>
      <c r="F167" s="68">
        <f t="shared" si="11"/>
        <v>0</v>
      </c>
      <c r="G167" s="31">
        <f t="shared" si="12"/>
        <v>0</v>
      </c>
      <c r="H167" s="124"/>
      <c r="I167" s="125"/>
      <c r="J167" s="126"/>
      <c r="K167" s="36"/>
      <c r="L167" s="35"/>
      <c r="M167" s="32"/>
    </row>
    <row r="168" spans="1:13" s="8" customFormat="1" ht="25.15" customHeight="1" x14ac:dyDescent="0.15">
      <c r="A168" s="67"/>
      <c r="B168" s="37"/>
      <c r="C168" s="51"/>
      <c r="D168" s="39"/>
      <c r="E168" s="40"/>
      <c r="F168" s="68">
        <f t="shared" si="11"/>
        <v>0</v>
      </c>
      <c r="G168" s="31">
        <f t="shared" si="12"/>
        <v>0</v>
      </c>
      <c r="H168" s="124"/>
      <c r="I168" s="125"/>
      <c r="J168" s="126"/>
      <c r="K168" s="36"/>
      <c r="L168" s="35"/>
      <c r="M168" s="32"/>
    </row>
    <row r="169" spans="1:13" s="8" customFormat="1" ht="25.15" customHeight="1" x14ac:dyDescent="0.15">
      <c r="A169" s="67"/>
      <c r="B169" s="37"/>
      <c r="C169" s="51"/>
      <c r="D169" s="39"/>
      <c r="E169" s="40"/>
      <c r="F169" s="68">
        <f t="shared" si="11"/>
        <v>0</v>
      </c>
      <c r="G169" s="31">
        <f t="shared" si="12"/>
        <v>0</v>
      </c>
      <c r="H169" s="124"/>
      <c r="I169" s="125"/>
      <c r="J169" s="126"/>
      <c r="K169" s="36"/>
      <c r="L169" s="35"/>
      <c r="M169" s="32"/>
    </row>
    <row r="170" spans="1:13" s="8" customFormat="1" ht="25.15" customHeight="1" x14ac:dyDescent="0.15">
      <c r="A170" s="67"/>
      <c r="B170" s="37"/>
      <c r="C170" s="51"/>
      <c r="D170" s="39"/>
      <c r="E170" s="40"/>
      <c r="F170" s="68">
        <f t="shared" si="11"/>
        <v>0</v>
      </c>
      <c r="G170" s="31">
        <f t="shared" si="12"/>
        <v>0</v>
      </c>
      <c r="H170" s="124"/>
      <c r="I170" s="125"/>
      <c r="J170" s="126"/>
      <c r="K170" s="36"/>
      <c r="L170" s="35"/>
      <c r="M170" s="32"/>
    </row>
    <row r="171" spans="1:13" s="8" customFormat="1" ht="25.15" customHeight="1" x14ac:dyDescent="0.15">
      <c r="A171" s="67"/>
      <c r="B171" s="37"/>
      <c r="C171" s="51"/>
      <c r="D171" s="39"/>
      <c r="E171" s="40"/>
      <c r="F171" s="68">
        <f t="shared" si="11"/>
        <v>0</v>
      </c>
      <c r="G171" s="31">
        <f t="shared" si="12"/>
        <v>0</v>
      </c>
      <c r="H171" s="124"/>
      <c r="I171" s="125"/>
      <c r="J171" s="126"/>
      <c r="K171" s="36"/>
      <c r="L171" s="35"/>
      <c r="M171" s="32"/>
    </row>
    <row r="172" spans="1:13" s="8" customFormat="1" ht="25.15" customHeight="1" x14ac:dyDescent="0.15">
      <c r="A172" s="67"/>
      <c r="B172" s="37"/>
      <c r="C172" s="51"/>
      <c r="D172" s="41"/>
      <c r="E172" s="42"/>
      <c r="F172" s="68">
        <f t="shared" si="11"/>
        <v>0</v>
      </c>
      <c r="G172" s="31">
        <f t="shared" si="12"/>
        <v>0</v>
      </c>
      <c r="H172" s="124"/>
      <c r="I172" s="125"/>
      <c r="J172" s="126"/>
      <c r="K172" s="36"/>
      <c r="L172" s="35"/>
      <c r="M172" s="32"/>
    </row>
    <row r="173" spans="1:13" s="8" customFormat="1" ht="25.15" customHeight="1" x14ac:dyDescent="0.15">
      <c r="A173" s="67"/>
      <c r="B173" s="37"/>
      <c r="C173" s="51"/>
      <c r="D173" s="41"/>
      <c r="E173" s="42"/>
      <c r="F173" s="68">
        <f t="shared" si="11"/>
        <v>0</v>
      </c>
      <c r="G173" s="31">
        <f t="shared" si="12"/>
        <v>0</v>
      </c>
      <c r="H173" s="124"/>
      <c r="I173" s="125"/>
      <c r="J173" s="126"/>
      <c r="K173" s="36"/>
      <c r="L173" s="35"/>
      <c r="M173" s="32"/>
    </row>
    <row r="174" spans="1:13" s="8" customFormat="1" ht="25.15" customHeight="1" x14ac:dyDescent="0.15">
      <c r="A174" s="67"/>
      <c r="B174" s="37"/>
      <c r="C174" s="51"/>
      <c r="D174" s="41"/>
      <c r="E174" s="42"/>
      <c r="F174" s="68">
        <f t="shared" si="11"/>
        <v>0</v>
      </c>
      <c r="G174" s="31">
        <f t="shared" si="12"/>
        <v>0</v>
      </c>
      <c r="H174" s="124"/>
      <c r="I174" s="125"/>
      <c r="J174" s="126"/>
      <c r="K174" s="36"/>
      <c r="L174" s="35"/>
      <c r="M174" s="32"/>
    </row>
    <row r="175" spans="1:13" s="8" customFormat="1" ht="25.15" customHeight="1" x14ac:dyDescent="0.15">
      <c r="A175" s="67"/>
      <c r="B175" s="37"/>
      <c r="C175" s="51"/>
      <c r="D175" s="41"/>
      <c r="E175" s="42"/>
      <c r="F175" s="68">
        <f t="shared" si="11"/>
        <v>0</v>
      </c>
      <c r="G175" s="31">
        <f t="shared" si="12"/>
        <v>0</v>
      </c>
      <c r="H175" s="124"/>
      <c r="I175" s="125"/>
      <c r="J175" s="126"/>
      <c r="K175" s="36"/>
      <c r="L175" s="35"/>
      <c r="M175" s="32"/>
    </row>
    <row r="176" spans="1:13" s="8" customFormat="1" ht="25.15" customHeight="1" x14ac:dyDescent="0.15">
      <c r="A176" s="67"/>
      <c r="B176" s="37"/>
      <c r="C176" s="51"/>
      <c r="D176" s="41"/>
      <c r="E176" s="42"/>
      <c r="F176" s="68">
        <f t="shared" si="11"/>
        <v>0</v>
      </c>
      <c r="G176" s="31">
        <f t="shared" si="12"/>
        <v>0</v>
      </c>
      <c r="H176" s="124"/>
      <c r="I176" s="125"/>
      <c r="J176" s="126"/>
      <c r="K176" s="36"/>
      <c r="L176" s="35"/>
      <c r="M176" s="32"/>
    </row>
    <row r="177" spans="1:13" s="8" customFormat="1" ht="25.15" customHeight="1" x14ac:dyDescent="0.15">
      <c r="A177" s="67"/>
      <c r="B177" s="37"/>
      <c r="C177" s="51"/>
      <c r="D177" s="41"/>
      <c r="E177" s="42"/>
      <c r="F177" s="68">
        <f t="shared" si="11"/>
        <v>0</v>
      </c>
      <c r="G177" s="31">
        <f t="shared" si="12"/>
        <v>0</v>
      </c>
      <c r="H177" s="124"/>
      <c r="I177" s="125"/>
      <c r="J177" s="126"/>
      <c r="K177" s="36"/>
      <c r="L177" s="35"/>
      <c r="M177" s="32"/>
    </row>
    <row r="178" spans="1:13" s="8" customFormat="1" ht="25.15" customHeight="1" x14ac:dyDescent="0.15">
      <c r="A178" s="67"/>
      <c r="B178" s="37"/>
      <c r="C178" s="51"/>
      <c r="D178" s="41"/>
      <c r="E178" s="42"/>
      <c r="F178" s="68">
        <f t="shared" si="11"/>
        <v>0</v>
      </c>
      <c r="G178" s="31">
        <f t="shared" si="12"/>
        <v>0</v>
      </c>
      <c r="H178" s="124"/>
      <c r="I178" s="125"/>
      <c r="J178" s="126"/>
      <c r="K178" s="36"/>
      <c r="L178" s="35"/>
      <c r="M178" s="32"/>
    </row>
    <row r="179" spans="1:13" s="8" customFormat="1" ht="25.15" customHeight="1" x14ac:dyDescent="0.15">
      <c r="A179" s="67"/>
      <c r="B179" s="37"/>
      <c r="C179" s="51"/>
      <c r="D179" s="41"/>
      <c r="E179" s="42"/>
      <c r="F179" s="68">
        <f t="shared" si="11"/>
        <v>0</v>
      </c>
      <c r="G179" s="31">
        <f t="shared" si="12"/>
        <v>0</v>
      </c>
      <c r="H179" s="124"/>
      <c r="I179" s="125"/>
      <c r="J179" s="126"/>
      <c r="K179" s="36"/>
      <c r="L179" s="35"/>
      <c r="M179" s="32"/>
    </row>
    <row r="180" spans="1:13" s="8" customFormat="1" ht="25.15" customHeight="1" x14ac:dyDescent="0.15">
      <c r="A180" s="67"/>
      <c r="B180" s="37"/>
      <c r="C180" s="51"/>
      <c r="D180" s="41"/>
      <c r="E180" s="42"/>
      <c r="F180" s="68">
        <f t="shared" si="11"/>
        <v>0</v>
      </c>
      <c r="G180" s="31">
        <f t="shared" si="12"/>
        <v>0</v>
      </c>
      <c r="H180" s="124"/>
      <c r="I180" s="125"/>
      <c r="J180" s="126"/>
      <c r="K180" s="36"/>
      <c r="L180" s="35"/>
      <c r="M180" s="32"/>
    </row>
    <row r="181" spans="1:13" s="8" customFormat="1" ht="25.15" customHeight="1" x14ac:dyDescent="0.15">
      <c r="A181" s="67"/>
      <c r="B181" s="37"/>
      <c r="C181" s="51"/>
      <c r="D181" s="41"/>
      <c r="E181" s="42"/>
      <c r="F181" s="68">
        <f t="shared" si="11"/>
        <v>0</v>
      </c>
      <c r="G181" s="31">
        <f t="shared" si="12"/>
        <v>0</v>
      </c>
      <c r="H181" s="124"/>
      <c r="I181" s="125"/>
      <c r="J181" s="126"/>
      <c r="K181" s="36"/>
      <c r="L181" s="35"/>
      <c r="M181" s="32"/>
    </row>
    <row r="182" spans="1:13" s="8" customFormat="1" ht="25.15" customHeight="1" x14ac:dyDescent="0.15">
      <c r="A182" s="67"/>
      <c r="B182" s="37"/>
      <c r="C182" s="51"/>
      <c r="D182" s="41"/>
      <c r="E182" s="42"/>
      <c r="F182" s="68">
        <f t="shared" si="11"/>
        <v>0</v>
      </c>
      <c r="G182" s="31">
        <f t="shared" si="12"/>
        <v>0</v>
      </c>
      <c r="H182" s="124"/>
      <c r="I182" s="125"/>
      <c r="J182" s="126"/>
      <c r="K182" s="36"/>
      <c r="L182" s="35"/>
      <c r="M182" s="32"/>
    </row>
    <row r="183" spans="1:13" s="8" customFormat="1" ht="25.15" customHeight="1" x14ac:dyDescent="0.15">
      <c r="A183" s="67"/>
      <c r="B183" s="37"/>
      <c r="C183" s="51"/>
      <c r="D183" s="41"/>
      <c r="E183" s="42"/>
      <c r="F183" s="68">
        <f t="shared" si="11"/>
        <v>0</v>
      </c>
      <c r="G183" s="31">
        <f t="shared" si="12"/>
        <v>0</v>
      </c>
      <c r="H183" s="124"/>
      <c r="I183" s="125"/>
      <c r="J183" s="126"/>
      <c r="K183" s="36"/>
      <c r="L183" s="35"/>
      <c r="M183" s="32"/>
    </row>
    <row r="184" spans="1:13" s="8" customFormat="1" ht="25.15" customHeight="1" x14ac:dyDescent="0.15">
      <c r="A184" s="67"/>
      <c r="B184" s="37"/>
      <c r="C184" s="51"/>
      <c r="D184" s="41"/>
      <c r="E184" s="42"/>
      <c r="F184" s="68">
        <f t="shared" si="11"/>
        <v>0</v>
      </c>
      <c r="G184" s="31">
        <f t="shared" si="12"/>
        <v>0</v>
      </c>
      <c r="H184" s="124"/>
      <c r="I184" s="125"/>
      <c r="J184" s="126"/>
      <c r="K184" s="36"/>
      <c r="L184" s="35"/>
      <c r="M184" s="32"/>
    </row>
    <row r="185" spans="1:13" s="8" customFormat="1" ht="25.15" customHeight="1" x14ac:dyDescent="0.15">
      <c r="A185" s="43"/>
      <c r="B185" s="44" t="s">
        <v>16</v>
      </c>
      <c r="C185" s="38"/>
      <c r="D185" s="39">
        <f>SUM(D165:D184)</f>
        <v>0</v>
      </c>
      <c r="E185" s="45"/>
      <c r="F185" s="68">
        <f t="shared" si="11"/>
        <v>0</v>
      </c>
      <c r="G185" s="39">
        <f>SUM(G165:G184)</f>
        <v>0</v>
      </c>
      <c r="H185" s="124"/>
      <c r="I185" s="125"/>
      <c r="J185" s="126"/>
      <c r="K185" s="46"/>
      <c r="L185" s="46"/>
      <c r="M185" s="46"/>
    </row>
    <row r="186" spans="1:13" ht="25.15" customHeight="1" x14ac:dyDescent="0.15">
      <c r="A186" s="123" t="s">
        <v>17</v>
      </c>
      <c r="B186" s="123"/>
      <c r="C186" s="123"/>
      <c r="D186" s="123"/>
      <c r="E186" s="123"/>
      <c r="F186" s="123"/>
      <c r="G186" s="123"/>
      <c r="H186" s="123"/>
      <c r="I186" s="123"/>
      <c r="J186" s="123"/>
    </row>
    <row r="187" spans="1:13" s="8" customFormat="1" ht="20.100000000000001" customHeight="1" x14ac:dyDescent="0.15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3" s="8" customFormat="1" ht="30" customHeight="1" x14ac:dyDescent="0.15">
      <c r="A188" s="9"/>
      <c r="C188" s="130" t="str">
        <f>C2</f>
        <v>注　　文　　書</v>
      </c>
      <c r="D188" s="130"/>
      <c r="E188" s="130"/>
      <c r="F188" s="130"/>
      <c r="G188" s="10"/>
      <c r="J188" s="11"/>
      <c r="K188" s="7"/>
      <c r="L188" s="7"/>
      <c r="M188" s="7"/>
    </row>
    <row r="189" spans="1:13" s="8" customFormat="1" ht="20.100000000000001" customHeight="1" x14ac:dyDescent="0.15">
      <c r="A189" s="9"/>
      <c r="D189" s="12"/>
      <c r="E189" s="12"/>
      <c r="F189" s="12"/>
      <c r="G189" s="131"/>
      <c r="H189" s="131"/>
      <c r="J189" s="11"/>
      <c r="K189" s="7"/>
      <c r="L189" s="7"/>
      <c r="M189" s="7"/>
    </row>
    <row r="190" spans="1:13" s="8" customFormat="1" ht="32.450000000000003" customHeight="1" thickBot="1" x14ac:dyDescent="0.25">
      <c r="A190" s="9"/>
      <c r="B190" s="13"/>
      <c r="C190" s="14" t="s">
        <v>1</v>
      </c>
      <c r="D190" s="15"/>
      <c r="E190" s="16"/>
      <c r="F190" s="65" t="s">
        <v>22</v>
      </c>
      <c r="G190" s="17"/>
      <c r="J190" s="11"/>
      <c r="K190" s="7"/>
      <c r="L190" s="7"/>
      <c r="M190" s="7"/>
    </row>
    <row r="191" spans="1:13" s="8" customFormat="1" ht="20.100000000000001" customHeight="1" x14ac:dyDescent="0.5">
      <c r="A191" s="9"/>
      <c r="B191" s="18"/>
      <c r="C191" s="19"/>
      <c r="D191" s="12"/>
      <c r="E191" s="12"/>
      <c r="F191" s="66" t="s">
        <v>18</v>
      </c>
      <c r="J191" s="11"/>
      <c r="K191" s="7"/>
      <c r="L191" s="7"/>
      <c r="M191" s="7"/>
    </row>
    <row r="192" spans="1:13" s="8" customFormat="1" ht="23.45" customHeight="1" thickBot="1" x14ac:dyDescent="0.4">
      <c r="A192" s="9"/>
      <c r="B192" s="127" t="str">
        <f>B6</f>
        <v>工事名称：</v>
      </c>
      <c r="C192" s="127"/>
      <c r="D192" s="12"/>
      <c r="E192" s="12"/>
      <c r="F192" s="66" t="s">
        <v>19</v>
      </c>
      <c r="J192" s="11"/>
      <c r="K192" s="7"/>
      <c r="L192" s="7"/>
      <c r="M192" s="7"/>
    </row>
    <row r="193" spans="1:13" s="8" customFormat="1" ht="23.45" customHeight="1" thickBot="1" x14ac:dyDescent="0.2">
      <c r="A193" s="9"/>
      <c r="B193" s="128" t="str">
        <f>B7</f>
        <v>受渡場所：</v>
      </c>
      <c r="C193" s="128"/>
      <c r="D193" s="12"/>
      <c r="E193" s="12"/>
      <c r="F193" s="66" t="s">
        <v>21</v>
      </c>
      <c r="J193" s="11"/>
      <c r="K193" s="7"/>
      <c r="L193" s="7"/>
      <c r="M193" s="7"/>
    </row>
    <row r="194" spans="1:13" s="8" customFormat="1" ht="20.100000000000001" customHeight="1" x14ac:dyDescent="0.35">
      <c r="A194" s="9"/>
      <c r="B194" s="20" t="s">
        <v>4</v>
      </c>
      <c r="D194" s="12"/>
      <c r="E194" s="16"/>
      <c r="F194" s="66" t="s">
        <v>20</v>
      </c>
      <c r="G194" s="10"/>
      <c r="J194" s="11"/>
      <c r="K194" s="7"/>
      <c r="L194" s="7"/>
      <c r="M194" s="7"/>
    </row>
    <row r="195" spans="1:13" s="26" customFormat="1" ht="25.15" customHeight="1" x14ac:dyDescent="0.15">
      <c r="A195" s="21" t="s">
        <v>5</v>
      </c>
      <c r="B195" s="22" t="s">
        <v>6</v>
      </c>
      <c r="C195" s="23" t="s">
        <v>7</v>
      </c>
      <c r="D195" s="21" t="s">
        <v>8</v>
      </c>
      <c r="E195" s="21" t="s">
        <v>9</v>
      </c>
      <c r="F195" s="24" t="s">
        <v>10</v>
      </c>
      <c r="G195" s="24" t="s">
        <v>11</v>
      </c>
      <c r="H195" s="129" t="s">
        <v>12</v>
      </c>
      <c r="I195" s="129"/>
      <c r="J195" s="129"/>
      <c r="K195" s="25" t="s">
        <v>13</v>
      </c>
      <c r="L195" s="25" t="s">
        <v>14</v>
      </c>
      <c r="M195" s="25" t="s">
        <v>15</v>
      </c>
    </row>
    <row r="196" spans="1:13" s="8" customFormat="1" ht="25.15" customHeight="1" x14ac:dyDescent="0.15">
      <c r="A196" s="67"/>
      <c r="B196" s="37"/>
      <c r="C196" s="28"/>
      <c r="D196" s="60"/>
      <c r="E196" s="21"/>
      <c r="F196" s="68">
        <f>ROUND(K196*1.1,-1)</f>
        <v>0</v>
      </c>
      <c r="G196" s="31">
        <f>ROUNDDOWN((D196*F196),0)</f>
        <v>0</v>
      </c>
      <c r="H196" s="124"/>
      <c r="I196" s="125"/>
      <c r="J196" s="126"/>
      <c r="K196" s="32"/>
      <c r="L196" s="32"/>
      <c r="M196" s="32"/>
    </row>
    <row r="197" spans="1:13" s="8" customFormat="1" ht="25.15" customHeight="1" x14ac:dyDescent="0.15">
      <c r="A197" s="67"/>
      <c r="B197" s="37"/>
      <c r="C197" s="58"/>
      <c r="D197" s="61"/>
      <c r="E197" s="45"/>
      <c r="F197" s="68">
        <f t="shared" ref="F197:F216" si="13">ROUND(K197*1.1,-1)</f>
        <v>0</v>
      </c>
      <c r="G197" s="31">
        <f t="shared" ref="G197:G215" si="14">ROUNDDOWN((D197*F197),0)</f>
        <v>0</v>
      </c>
      <c r="H197" s="124"/>
      <c r="I197" s="125"/>
      <c r="J197" s="126"/>
      <c r="K197" s="36"/>
      <c r="L197" s="35"/>
      <c r="M197" s="32"/>
    </row>
    <row r="198" spans="1:13" s="8" customFormat="1" ht="25.15" customHeight="1" x14ac:dyDescent="0.15">
      <c r="A198" s="67"/>
      <c r="B198" s="37"/>
      <c r="C198" s="58"/>
      <c r="D198" s="61"/>
      <c r="E198" s="45"/>
      <c r="F198" s="68">
        <f t="shared" si="13"/>
        <v>0</v>
      </c>
      <c r="G198" s="31">
        <f t="shared" si="14"/>
        <v>0</v>
      </c>
      <c r="H198" s="124"/>
      <c r="I198" s="125"/>
      <c r="J198" s="126"/>
      <c r="K198" s="36"/>
      <c r="L198" s="35"/>
      <c r="M198" s="32"/>
    </row>
    <row r="199" spans="1:13" s="8" customFormat="1" ht="25.15" customHeight="1" x14ac:dyDescent="0.15">
      <c r="A199" s="67"/>
      <c r="B199" s="37"/>
      <c r="C199" s="51"/>
      <c r="D199" s="61"/>
      <c r="E199" s="40"/>
      <c r="F199" s="68">
        <f t="shared" si="13"/>
        <v>0</v>
      </c>
      <c r="G199" s="31">
        <f t="shared" si="14"/>
        <v>0</v>
      </c>
      <c r="H199" s="124"/>
      <c r="I199" s="125"/>
      <c r="J199" s="126"/>
      <c r="K199" s="36"/>
      <c r="L199" s="35"/>
      <c r="M199" s="32"/>
    </row>
    <row r="200" spans="1:13" s="8" customFormat="1" ht="25.15" customHeight="1" x14ac:dyDescent="0.15">
      <c r="A200" s="67"/>
      <c r="B200" s="37"/>
      <c r="C200" s="51"/>
      <c r="D200" s="61"/>
      <c r="E200" s="45"/>
      <c r="F200" s="68">
        <f t="shared" si="13"/>
        <v>0</v>
      </c>
      <c r="G200" s="31">
        <f t="shared" si="14"/>
        <v>0</v>
      </c>
      <c r="H200" s="124"/>
      <c r="I200" s="125"/>
      <c r="J200" s="126"/>
      <c r="K200" s="36"/>
      <c r="L200" s="35"/>
      <c r="M200" s="32"/>
    </row>
    <row r="201" spans="1:13" s="8" customFormat="1" ht="25.15" customHeight="1" x14ac:dyDescent="0.15">
      <c r="A201" s="67"/>
      <c r="B201" s="37"/>
      <c r="C201" s="51"/>
      <c r="D201" s="39"/>
      <c r="E201" s="40"/>
      <c r="F201" s="68">
        <f t="shared" si="13"/>
        <v>0</v>
      </c>
      <c r="G201" s="31">
        <f t="shared" si="14"/>
        <v>0</v>
      </c>
      <c r="H201" s="124"/>
      <c r="I201" s="125"/>
      <c r="J201" s="126"/>
      <c r="K201" s="36"/>
      <c r="L201" s="35"/>
      <c r="M201" s="32"/>
    </row>
    <row r="202" spans="1:13" s="8" customFormat="1" ht="25.15" customHeight="1" x14ac:dyDescent="0.15">
      <c r="A202" s="67"/>
      <c r="B202" s="37"/>
      <c r="C202" s="51"/>
      <c r="D202" s="39"/>
      <c r="E202" s="40"/>
      <c r="F202" s="68">
        <f t="shared" si="13"/>
        <v>0</v>
      </c>
      <c r="G202" s="31">
        <f t="shared" si="14"/>
        <v>0</v>
      </c>
      <c r="H202" s="124"/>
      <c r="I202" s="125"/>
      <c r="J202" s="126"/>
      <c r="K202" s="36"/>
      <c r="L202" s="35"/>
      <c r="M202" s="32"/>
    </row>
    <row r="203" spans="1:13" s="8" customFormat="1" ht="25.15" customHeight="1" x14ac:dyDescent="0.15">
      <c r="A203" s="67"/>
      <c r="B203" s="37"/>
      <c r="C203" s="51"/>
      <c r="D203" s="41"/>
      <c r="E203" s="42"/>
      <c r="F203" s="68">
        <f t="shared" si="13"/>
        <v>0</v>
      </c>
      <c r="G203" s="31">
        <f t="shared" si="14"/>
        <v>0</v>
      </c>
      <c r="H203" s="124"/>
      <c r="I203" s="125"/>
      <c r="J203" s="126"/>
      <c r="K203" s="36"/>
      <c r="L203" s="35"/>
      <c r="M203" s="32"/>
    </row>
    <row r="204" spans="1:13" s="8" customFormat="1" ht="25.15" customHeight="1" x14ac:dyDescent="0.15">
      <c r="A204" s="67"/>
      <c r="B204" s="37"/>
      <c r="C204" s="51"/>
      <c r="D204" s="41"/>
      <c r="E204" s="42"/>
      <c r="F204" s="68">
        <f t="shared" si="13"/>
        <v>0</v>
      </c>
      <c r="G204" s="31">
        <f t="shared" si="14"/>
        <v>0</v>
      </c>
      <c r="H204" s="124"/>
      <c r="I204" s="125"/>
      <c r="J204" s="126"/>
      <c r="K204" s="36"/>
      <c r="L204" s="35"/>
      <c r="M204" s="32"/>
    </row>
    <row r="205" spans="1:13" s="8" customFormat="1" ht="25.15" customHeight="1" x14ac:dyDescent="0.15">
      <c r="A205" s="67"/>
      <c r="B205" s="37"/>
      <c r="C205" s="51"/>
      <c r="D205" s="41"/>
      <c r="E205" s="42"/>
      <c r="F205" s="68">
        <f t="shared" si="13"/>
        <v>0</v>
      </c>
      <c r="G205" s="31">
        <f t="shared" si="14"/>
        <v>0</v>
      </c>
      <c r="H205" s="124"/>
      <c r="I205" s="125"/>
      <c r="J205" s="126"/>
      <c r="K205" s="36"/>
      <c r="L205" s="35"/>
      <c r="M205" s="32"/>
    </row>
    <row r="206" spans="1:13" s="8" customFormat="1" ht="25.15" customHeight="1" x14ac:dyDescent="0.15">
      <c r="A206" s="67"/>
      <c r="B206" s="37"/>
      <c r="C206" s="51"/>
      <c r="D206" s="41"/>
      <c r="E206" s="42"/>
      <c r="F206" s="68">
        <f t="shared" si="13"/>
        <v>0</v>
      </c>
      <c r="G206" s="31">
        <f t="shared" si="14"/>
        <v>0</v>
      </c>
      <c r="H206" s="124"/>
      <c r="I206" s="125"/>
      <c r="J206" s="126"/>
      <c r="K206" s="36"/>
      <c r="L206" s="35"/>
      <c r="M206" s="32"/>
    </row>
    <row r="207" spans="1:13" s="8" customFormat="1" ht="25.15" customHeight="1" x14ac:dyDescent="0.15">
      <c r="A207" s="67"/>
      <c r="B207" s="37"/>
      <c r="C207" s="51"/>
      <c r="D207" s="41"/>
      <c r="E207" s="42"/>
      <c r="F207" s="68">
        <f t="shared" si="13"/>
        <v>0</v>
      </c>
      <c r="G207" s="31">
        <f t="shared" si="14"/>
        <v>0</v>
      </c>
      <c r="H207" s="124"/>
      <c r="I207" s="125"/>
      <c r="J207" s="126"/>
      <c r="K207" s="36"/>
      <c r="L207" s="35"/>
      <c r="M207" s="32"/>
    </row>
    <row r="208" spans="1:13" s="8" customFormat="1" ht="25.15" customHeight="1" x14ac:dyDescent="0.15">
      <c r="A208" s="67"/>
      <c r="B208" s="37"/>
      <c r="C208" s="51"/>
      <c r="D208" s="41"/>
      <c r="E208" s="42"/>
      <c r="F208" s="68">
        <f t="shared" si="13"/>
        <v>0</v>
      </c>
      <c r="G208" s="31">
        <f t="shared" si="14"/>
        <v>0</v>
      </c>
      <c r="H208" s="124"/>
      <c r="I208" s="125"/>
      <c r="J208" s="126"/>
      <c r="K208" s="36"/>
      <c r="L208" s="35"/>
      <c r="M208" s="32"/>
    </row>
    <row r="209" spans="1:13" s="8" customFormat="1" ht="25.15" customHeight="1" x14ac:dyDescent="0.15">
      <c r="A209" s="67"/>
      <c r="B209" s="37"/>
      <c r="C209" s="51"/>
      <c r="D209" s="41"/>
      <c r="E209" s="42"/>
      <c r="F209" s="68">
        <f t="shared" si="13"/>
        <v>0</v>
      </c>
      <c r="G209" s="31">
        <f t="shared" si="14"/>
        <v>0</v>
      </c>
      <c r="H209" s="124"/>
      <c r="I209" s="125"/>
      <c r="J209" s="126"/>
      <c r="K209" s="36"/>
      <c r="L209" s="35"/>
      <c r="M209" s="32"/>
    </row>
    <row r="210" spans="1:13" s="8" customFormat="1" ht="25.15" customHeight="1" x14ac:dyDescent="0.15">
      <c r="A210" s="67"/>
      <c r="B210" s="37"/>
      <c r="C210" s="51"/>
      <c r="D210" s="41"/>
      <c r="E210" s="42"/>
      <c r="F210" s="68">
        <f t="shared" si="13"/>
        <v>0</v>
      </c>
      <c r="G210" s="31">
        <f t="shared" si="14"/>
        <v>0</v>
      </c>
      <c r="H210" s="124"/>
      <c r="I210" s="125"/>
      <c r="J210" s="126"/>
      <c r="K210" s="36"/>
      <c r="L210" s="35"/>
      <c r="M210" s="32"/>
    </row>
    <row r="211" spans="1:13" s="8" customFormat="1" ht="25.15" customHeight="1" x14ac:dyDescent="0.15">
      <c r="A211" s="67"/>
      <c r="B211" s="37"/>
      <c r="C211" s="51"/>
      <c r="D211" s="41"/>
      <c r="E211" s="42"/>
      <c r="F211" s="68">
        <f t="shared" si="13"/>
        <v>0</v>
      </c>
      <c r="G211" s="31">
        <f t="shared" si="14"/>
        <v>0</v>
      </c>
      <c r="H211" s="124"/>
      <c r="I211" s="125"/>
      <c r="J211" s="126"/>
      <c r="K211" s="36"/>
      <c r="L211" s="35"/>
      <c r="M211" s="32"/>
    </row>
    <row r="212" spans="1:13" s="8" customFormat="1" ht="25.15" customHeight="1" x14ac:dyDescent="0.15">
      <c r="A212" s="67"/>
      <c r="B212" s="37"/>
      <c r="C212" s="51"/>
      <c r="D212" s="41"/>
      <c r="E212" s="42"/>
      <c r="F212" s="68">
        <f t="shared" si="13"/>
        <v>0</v>
      </c>
      <c r="G212" s="31">
        <f t="shared" si="14"/>
        <v>0</v>
      </c>
      <c r="H212" s="124"/>
      <c r="I212" s="125"/>
      <c r="J212" s="126"/>
      <c r="K212" s="36"/>
      <c r="L212" s="35"/>
      <c r="M212" s="32"/>
    </row>
    <row r="213" spans="1:13" s="8" customFormat="1" ht="25.15" customHeight="1" x14ac:dyDescent="0.15">
      <c r="A213" s="67"/>
      <c r="B213" s="37"/>
      <c r="C213" s="51"/>
      <c r="D213" s="41"/>
      <c r="E213" s="42"/>
      <c r="F213" s="68">
        <f t="shared" si="13"/>
        <v>0</v>
      </c>
      <c r="G213" s="31">
        <f t="shared" si="14"/>
        <v>0</v>
      </c>
      <c r="H213" s="124"/>
      <c r="I213" s="125"/>
      <c r="J213" s="126"/>
      <c r="K213" s="36"/>
      <c r="L213" s="35"/>
      <c r="M213" s="32"/>
    </row>
    <row r="214" spans="1:13" s="8" customFormat="1" ht="25.15" customHeight="1" x14ac:dyDescent="0.15">
      <c r="A214" s="67"/>
      <c r="B214" s="37"/>
      <c r="C214" s="51"/>
      <c r="D214" s="41"/>
      <c r="E214" s="42"/>
      <c r="F214" s="68">
        <f t="shared" si="13"/>
        <v>0</v>
      </c>
      <c r="G214" s="31">
        <f t="shared" si="14"/>
        <v>0</v>
      </c>
      <c r="H214" s="124"/>
      <c r="I214" s="125"/>
      <c r="J214" s="126"/>
      <c r="K214" s="36"/>
      <c r="L214" s="35"/>
      <c r="M214" s="32"/>
    </row>
    <row r="215" spans="1:13" s="8" customFormat="1" ht="25.15" customHeight="1" x14ac:dyDescent="0.15">
      <c r="A215" s="67"/>
      <c r="B215" s="37"/>
      <c r="C215" s="51"/>
      <c r="D215" s="41"/>
      <c r="E215" s="42"/>
      <c r="F215" s="68">
        <f t="shared" si="13"/>
        <v>0</v>
      </c>
      <c r="G215" s="31">
        <f t="shared" si="14"/>
        <v>0</v>
      </c>
      <c r="H215" s="124"/>
      <c r="I215" s="125"/>
      <c r="J215" s="126"/>
      <c r="K215" s="36"/>
      <c r="L215" s="35"/>
      <c r="M215" s="32"/>
    </row>
    <row r="216" spans="1:13" s="8" customFormat="1" ht="25.15" customHeight="1" x14ac:dyDescent="0.15">
      <c r="A216" s="43"/>
      <c r="B216" s="44" t="s">
        <v>16</v>
      </c>
      <c r="C216" s="38"/>
      <c r="D216" s="39">
        <f>SUM(D196:D215)</f>
        <v>0</v>
      </c>
      <c r="E216" s="45"/>
      <c r="F216" s="68">
        <f t="shared" si="13"/>
        <v>0</v>
      </c>
      <c r="G216" s="39">
        <f>SUM(G196:G215)</f>
        <v>0</v>
      </c>
      <c r="H216" s="124"/>
      <c r="I216" s="125"/>
      <c r="J216" s="126"/>
      <c r="K216" s="46"/>
      <c r="L216" s="46"/>
      <c r="M216" s="46"/>
    </row>
    <row r="217" spans="1:13" ht="25.15" customHeight="1" x14ac:dyDescent="0.15">
      <c r="A217" s="123" t="s">
        <v>17</v>
      </c>
      <c r="B217" s="123"/>
      <c r="C217" s="123"/>
      <c r="D217" s="123"/>
      <c r="E217" s="123"/>
      <c r="F217" s="123"/>
      <c r="G217" s="123"/>
      <c r="H217" s="123"/>
      <c r="I217" s="123"/>
      <c r="J217" s="123"/>
    </row>
    <row r="218" spans="1:13" s="8" customFormat="1" ht="20.100000000000001" customHeight="1" x14ac:dyDescent="0.15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3" s="8" customFormat="1" ht="30" customHeight="1" x14ac:dyDescent="0.15">
      <c r="A219" s="9"/>
      <c r="C219" s="130" t="str">
        <f>C2</f>
        <v>注　　文　　書</v>
      </c>
      <c r="D219" s="130"/>
      <c r="E219" s="130"/>
      <c r="F219" s="130"/>
      <c r="G219" s="10"/>
      <c r="J219" s="11"/>
      <c r="K219" s="7"/>
      <c r="L219" s="7"/>
      <c r="M219" s="7"/>
    </row>
    <row r="220" spans="1:13" s="8" customFormat="1" ht="20.100000000000001" customHeight="1" x14ac:dyDescent="0.15">
      <c r="A220" s="9"/>
      <c r="D220" s="12"/>
      <c r="E220" s="12"/>
      <c r="F220" s="12"/>
      <c r="G220" s="131"/>
      <c r="H220" s="131"/>
      <c r="J220" s="11"/>
      <c r="K220" s="7"/>
      <c r="L220" s="7"/>
      <c r="M220" s="7"/>
    </row>
    <row r="221" spans="1:13" s="8" customFormat="1" ht="32.450000000000003" customHeight="1" thickBot="1" x14ac:dyDescent="0.25">
      <c r="A221" s="9"/>
      <c r="B221" s="13">
        <f>B4</f>
        <v>0</v>
      </c>
      <c r="C221" s="14" t="s">
        <v>1</v>
      </c>
      <c r="D221" s="15"/>
      <c r="E221" s="16"/>
      <c r="F221" s="65" t="s">
        <v>22</v>
      </c>
      <c r="G221" s="17"/>
      <c r="J221" s="11"/>
      <c r="K221" s="7"/>
      <c r="L221" s="7"/>
      <c r="M221" s="7"/>
    </row>
    <row r="222" spans="1:13" s="8" customFormat="1" ht="20.100000000000001" customHeight="1" x14ac:dyDescent="0.5">
      <c r="A222" s="9"/>
      <c r="B222" s="18"/>
      <c r="C222" s="19"/>
      <c r="D222" s="12"/>
      <c r="E222" s="12"/>
      <c r="F222" s="66" t="s">
        <v>18</v>
      </c>
      <c r="J222" s="11"/>
      <c r="K222" s="7"/>
      <c r="L222" s="7"/>
      <c r="M222" s="7"/>
    </row>
    <row r="223" spans="1:13" s="8" customFormat="1" ht="23.45" customHeight="1" thickBot="1" x14ac:dyDescent="0.4">
      <c r="A223" s="9"/>
      <c r="B223" s="127" t="str">
        <f>B6</f>
        <v>工事名称：</v>
      </c>
      <c r="C223" s="127"/>
      <c r="D223" s="12"/>
      <c r="E223" s="12"/>
      <c r="F223" s="66" t="s">
        <v>19</v>
      </c>
      <c r="J223" s="11"/>
      <c r="K223" s="7"/>
      <c r="L223" s="7"/>
      <c r="M223" s="7"/>
    </row>
    <row r="224" spans="1:13" s="8" customFormat="1" ht="23.45" customHeight="1" thickBot="1" x14ac:dyDescent="0.2">
      <c r="A224" s="9"/>
      <c r="B224" s="128" t="str">
        <f>B7</f>
        <v>受渡場所：</v>
      </c>
      <c r="C224" s="128"/>
      <c r="D224" s="12"/>
      <c r="E224" s="12"/>
      <c r="F224" s="66" t="s">
        <v>21</v>
      </c>
      <c r="J224" s="11"/>
      <c r="K224" s="7"/>
      <c r="L224" s="7"/>
      <c r="M224" s="7"/>
    </row>
    <row r="225" spans="1:13" s="8" customFormat="1" ht="20.100000000000001" customHeight="1" x14ac:dyDescent="0.35">
      <c r="A225" s="9"/>
      <c r="B225" s="20" t="s">
        <v>4</v>
      </c>
      <c r="D225" s="12"/>
      <c r="E225" s="16"/>
      <c r="F225" s="66" t="s">
        <v>20</v>
      </c>
      <c r="G225" s="10"/>
      <c r="J225" s="11"/>
      <c r="K225" s="7"/>
      <c r="L225" s="7"/>
      <c r="M225" s="7"/>
    </row>
    <row r="226" spans="1:13" s="26" customFormat="1" ht="25.15" customHeight="1" x14ac:dyDescent="0.15">
      <c r="A226" s="21" t="s">
        <v>5</v>
      </c>
      <c r="B226" s="22" t="s">
        <v>6</v>
      </c>
      <c r="C226" s="23" t="s">
        <v>7</v>
      </c>
      <c r="D226" s="21" t="s">
        <v>8</v>
      </c>
      <c r="E226" s="21" t="s">
        <v>9</v>
      </c>
      <c r="F226" s="24" t="s">
        <v>10</v>
      </c>
      <c r="G226" s="24" t="s">
        <v>11</v>
      </c>
      <c r="H226" s="129" t="s">
        <v>12</v>
      </c>
      <c r="I226" s="129"/>
      <c r="J226" s="129"/>
      <c r="K226" s="25" t="s">
        <v>13</v>
      </c>
      <c r="L226" s="25" t="s">
        <v>14</v>
      </c>
      <c r="M226" s="25" t="s">
        <v>15</v>
      </c>
    </row>
    <row r="227" spans="1:13" s="8" customFormat="1" ht="25.15" customHeight="1" x14ac:dyDescent="0.15">
      <c r="A227" s="67"/>
      <c r="B227" s="37"/>
      <c r="C227" s="28"/>
      <c r="D227" s="50"/>
      <c r="E227" s="21"/>
      <c r="F227" s="68">
        <f>ROUND(K227*1.1,-1)</f>
        <v>0</v>
      </c>
      <c r="G227" s="31">
        <f>ROUNDDOWN((D227*F227),0)</f>
        <v>0</v>
      </c>
      <c r="H227" s="124"/>
      <c r="I227" s="125"/>
      <c r="J227" s="126"/>
      <c r="K227" s="32"/>
      <c r="L227" s="32"/>
      <c r="M227" s="32"/>
    </row>
    <row r="228" spans="1:13" s="8" customFormat="1" ht="25.15" customHeight="1" x14ac:dyDescent="0.15">
      <c r="A228" s="67"/>
      <c r="B228" s="37"/>
      <c r="C228" s="58"/>
      <c r="D228" s="41"/>
      <c r="E228" s="42"/>
      <c r="F228" s="68">
        <f t="shared" ref="F228:F247" si="15">ROUND(K228*1.1,-1)</f>
        <v>0</v>
      </c>
      <c r="G228" s="31">
        <f t="shared" ref="G228:G246" si="16">ROUNDDOWN((D228*F228),0)</f>
        <v>0</v>
      </c>
      <c r="H228" s="124"/>
      <c r="I228" s="125"/>
      <c r="J228" s="126"/>
      <c r="K228" s="36"/>
      <c r="L228" s="35"/>
      <c r="M228" s="32"/>
    </row>
    <row r="229" spans="1:13" s="8" customFormat="1" ht="25.15" customHeight="1" x14ac:dyDescent="0.15">
      <c r="A229" s="67"/>
      <c r="B229" s="37"/>
      <c r="C229" s="58"/>
      <c r="D229" s="39"/>
      <c r="E229" s="42"/>
      <c r="F229" s="68">
        <f t="shared" si="15"/>
        <v>0</v>
      </c>
      <c r="G229" s="31">
        <f t="shared" si="16"/>
        <v>0</v>
      </c>
      <c r="H229" s="124"/>
      <c r="I229" s="125"/>
      <c r="J229" s="126"/>
      <c r="K229" s="36"/>
      <c r="L229" s="35"/>
      <c r="M229" s="32"/>
    </row>
    <row r="230" spans="1:13" s="8" customFormat="1" ht="25.15" customHeight="1" x14ac:dyDescent="0.15">
      <c r="A230" s="67"/>
      <c r="B230" s="37"/>
      <c r="C230" s="51"/>
      <c r="D230" s="39"/>
      <c r="E230" s="45"/>
      <c r="F230" s="68">
        <f t="shared" si="15"/>
        <v>0</v>
      </c>
      <c r="G230" s="31">
        <f t="shared" si="16"/>
        <v>0</v>
      </c>
      <c r="H230" s="124"/>
      <c r="I230" s="125"/>
      <c r="J230" s="126"/>
      <c r="K230" s="36"/>
      <c r="L230" s="35"/>
      <c r="M230" s="32"/>
    </row>
    <row r="231" spans="1:13" s="8" customFormat="1" ht="25.15" customHeight="1" x14ac:dyDescent="0.15">
      <c r="A231" s="67"/>
      <c r="B231" s="37"/>
      <c r="C231" s="51"/>
      <c r="D231" s="39"/>
      <c r="E231" s="45"/>
      <c r="F231" s="68">
        <f t="shared" si="15"/>
        <v>0</v>
      </c>
      <c r="G231" s="31">
        <f t="shared" si="16"/>
        <v>0</v>
      </c>
      <c r="H231" s="124"/>
      <c r="I231" s="125"/>
      <c r="J231" s="126"/>
      <c r="K231" s="36"/>
      <c r="L231" s="35"/>
      <c r="M231" s="32"/>
    </row>
    <row r="232" spans="1:13" s="8" customFormat="1" ht="25.15" customHeight="1" x14ac:dyDescent="0.15">
      <c r="A232" s="67"/>
      <c r="B232" s="37"/>
      <c r="C232" s="51"/>
      <c r="D232" s="39"/>
      <c r="E232" s="45"/>
      <c r="F232" s="68">
        <f t="shared" si="15"/>
        <v>0</v>
      </c>
      <c r="G232" s="31">
        <f t="shared" si="16"/>
        <v>0</v>
      </c>
      <c r="H232" s="124"/>
      <c r="I232" s="125"/>
      <c r="J232" s="126"/>
      <c r="K232" s="36"/>
      <c r="L232" s="35"/>
      <c r="M232" s="32"/>
    </row>
    <row r="233" spans="1:13" s="8" customFormat="1" ht="25.15" customHeight="1" x14ac:dyDescent="0.15">
      <c r="A233" s="67"/>
      <c r="B233" s="37"/>
      <c r="C233" s="51"/>
      <c r="D233" s="39"/>
      <c r="E233" s="45"/>
      <c r="F233" s="68">
        <f t="shared" si="15"/>
        <v>0</v>
      </c>
      <c r="G233" s="31">
        <f t="shared" si="16"/>
        <v>0</v>
      </c>
      <c r="H233" s="124"/>
      <c r="I233" s="125"/>
      <c r="J233" s="126"/>
      <c r="K233" s="36"/>
      <c r="L233" s="35"/>
      <c r="M233" s="32"/>
    </row>
    <row r="234" spans="1:13" s="8" customFormat="1" ht="25.15" customHeight="1" x14ac:dyDescent="0.15">
      <c r="A234" s="67"/>
      <c r="B234" s="37"/>
      <c r="C234" s="51"/>
      <c r="D234" s="41"/>
      <c r="E234" s="42"/>
      <c r="F234" s="68">
        <f t="shared" si="15"/>
        <v>0</v>
      </c>
      <c r="G234" s="31">
        <f t="shared" si="16"/>
        <v>0</v>
      </c>
      <c r="H234" s="124"/>
      <c r="I234" s="125"/>
      <c r="J234" s="126"/>
      <c r="K234" s="36"/>
      <c r="L234" s="35"/>
      <c r="M234" s="32"/>
    </row>
    <row r="235" spans="1:13" s="8" customFormat="1" ht="25.15" customHeight="1" x14ac:dyDescent="0.15">
      <c r="A235" s="67"/>
      <c r="B235" s="21"/>
      <c r="C235" s="51"/>
      <c r="D235" s="50"/>
      <c r="E235" s="21"/>
      <c r="F235" s="68">
        <f t="shared" si="15"/>
        <v>0</v>
      </c>
      <c r="G235" s="31">
        <f t="shared" si="16"/>
        <v>0</v>
      </c>
      <c r="H235" s="124"/>
      <c r="I235" s="125"/>
      <c r="J235" s="126"/>
      <c r="K235" s="36"/>
      <c r="L235" s="35"/>
      <c r="M235" s="32"/>
    </row>
    <row r="236" spans="1:13" s="8" customFormat="1" ht="25.15" customHeight="1" x14ac:dyDescent="0.15">
      <c r="A236" s="67"/>
      <c r="B236" s="37"/>
      <c r="C236" s="51"/>
      <c r="D236" s="41"/>
      <c r="E236" s="42"/>
      <c r="F236" s="68">
        <f t="shared" si="15"/>
        <v>0</v>
      </c>
      <c r="G236" s="31">
        <f t="shared" si="16"/>
        <v>0</v>
      </c>
      <c r="H236" s="124"/>
      <c r="I236" s="125"/>
      <c r="J236" s="126"/>
      <c r="K236" s="36"/>
      <c r="L236" s="35"/>
      <c r="M236" s="32"/>
    </row>
    <row r="237" spans="1:13" s="8" customFormat="1" ht="25.15" customHeight="1" x14ac:dyDescent="0.15">
      <c r="A237" s="67"/>
      <c r="B237" s="37"/>
      <c r="C237" s="51"/>
      <c r="D237" s="41"/>
      <c r="E237" s="42"/>
      <c r="F237" s="68">
        <f t="shared" si="15"/>
        <v>0</v>
      </c>
      <c r="G237" s="31">
        <f t="shared" si="16"/>
        <v>0</v>
      </c>
      <c r="H237" s="124"/>
      <c r="I237" s="125"/>
      <c r="J237" s="126"/>
      <c r="K237" s="36"/>
      <c r="L237" s="35"/>
      <c r="M237" s="32"/>
    </row>
    <row r="238" spans="1:13" s="8" customFormat="1" ht="25.15" customHeight="1" x14ac:dyDescent="0.15">
      <c r="A238" s="67"/>
      <c r="B238" s="37"/>
      <c r="C238" s="51"/>
      <c r="D238" s="41"/>
      <c r="E238" s="42"/>
      <c r="F238" s="68">
        <f t="shared" si="15"/>
        <v>0</v>
      </c>
      <c r="G238" s="31">
        <f t="shared" si="16"/>
        <v>0</v>
      </c>
      <c r="H238" s="124"/>
      <c r="I238" s="125"/>
      <c r="J238" s="126"/>
      <c r="K238" s="36"/>
      <c r="L238" s="35"/>
      <c r="M238" s="32"/>
    </row>
    <row r="239" spans="1:13" s="8" customFormat="1" ht="25.15" customHeight="1" x14ac:dyDescent="0.15">
      <c r="A239" s="67"/>
      <c r="B239" s="21"/>
      <c r="C239" s="51"/>
      <c r="D239" s="50"/>
      <c r="E239" s="21"/>
      <c r="F239" s="68">
        <f t="shared" si="15"/>
        <v>0</v>
      </c>
      <c r="G239" s="31">
        <f t="shared" si="16"/>
        <v>0</v>
      </c>
      <c r="H239" s="124"/>
      <c r="I239" s="125"/>
      <c r="J239" s="126"/>
      <c r="K239" s="36"/>
      <c r="L239" s="35"/>
      <c r="M239" s="32"/>
    </row>
    <row r="240" spans="1:13" s="8" customFormat="1" ht="25.15" customHeight="1" x14ac:dyDescent="0.15">
      <c r="A240" s="67"/>
      <c r="B240" s="37"/>
      <c r="C240" s="51"/>
      <c r="D240" s="41"/>
      <c r="E240" s="42"/>
      <c r="F240" s="68">
        <f t="shared" si="15"/>
        <v>0</v>
      </c>
      <c r="G240" s="31">
        <f t="shared" si="16"/>
        <v>0</v>
      </c>
      <c r="H240" s="124"/>
      <c r="I240" s="125"/>
      <c r="J240" s="126"/>
      <c r="K240" s="36"/>
      <c r="L240" s="35"/>
      <c r="M240" s="32"/>
    </row>
    <row r="241" spans="1:13" s="8" customFormat="1" ht="25.15" customHeight="1" x14ac:dyDescent="0.15">
      <c r="A241" s="67"/>
      <c r="B241" s="37"/>
      <c r="C241" s="51"/>
      <c r="D241" s="41"/>
      <c r="E241" s="42"/>
      <c r="F241" s="68">
        <f t="shared" si="15"/>
        <v>0</v>
      </c>
      <c r="G241" s="31">
        <f t="shared" si="16"/>
        <v>0</v>
      </c>
      <c r="H241" s="124"/>
      <c r="I241" s="125"/>
      <c r="J241" s="126"/>
      <c r="K241" s="36"/>
      <c r="L241" s="35"/>
      <c r="M241" s="32"/>
    </row>
    <row r="242" spans="1:13" s="8" customFormat="1" ht="25.15" customHeight="1" x14ac:dyDescent="0.15">
      <c r="A242" s="67"/>
      <c r="B242" s="37"/>
      <c r="C242" s="51"/>
      <c r="D242" s="41"/>
      <c r="E242" s="42"/>
      <c r="F242" s="68">
        <f t="shared" si="15"/>
        <v>0</v>
      </c>
      <c r="G242" s="31">
        <f t="shared" si="16"/>
        <v>0</v>
      </c>
      <c r="H242" s="124"/>
      <c r="I242" s="125"/>
      <c r="J242" s="126"/>
      <c r="K242" s="36"/>
      <c r="L242" s="35"/>
      <c r="M242" s="32"/>
    </row>
    <row r="243" spans="1:13" s="8" customFormat="1" ht="25.15" customHeight="1" x14ac:dyDescent="0.15">
      <c r="A243" s="67"/>
      <c r="B243" s="37"/>
      <c r="C243" s="51"/>
      <c r="D243" s="41"/>
      <c r="E243" s="42"/>
      <c r="F243" s="68">
        <f t="shared" si="15"/>
        <v>0</v>
      </c>
      <c r="G243" s="31">
        <f t="shared" si="16"/>
        <v>0</v>
      </c>
      <c r="H243" s="124"/>
      <c r="I243" s="125"/>
      <c r="J243" s="126"/>
      <c r="K243" s="36"/>
      <c r="L243" s="35"/>
      <c r="M243" s="32"/>
    </row>
    <row r="244" spans="1:13" s="8" customFormat="1" ht="25.15" customHeight="1" x14ac:dyDescent="0.15">
      <c r="A244" s="67"/>
      <c r="B244" s="37"/>
      <c r="C244" s="51"/>
      <c r="D244" s="41"/>
      <c r="E244" s="42"/>
      <c r="F244" s="68">
        <f t="shared" si="15"/>
        <v>0</v>
      </c>
      <c r="G244" s="31">
        <f t="shared" si="16"/>
        <v>0</v>
      </c>
      <c r="H244" s="124"/>
      <c r="I244" s="125"/>
      <c r="J244" s="126"/>
      <c r="K244" s="36"/>
      <c r="L244" s="35"/>
      <c r="M244" s="32"/>
    </row>
    <row r="245" spans="1:13" s="8" customFormat="1" ht="25.15" customHeight="1" x14ac:dyDescent="0.15">
      <c r="A245" s="67"/>
      <c r="B245" s="37"/>
      <c r="C245" s="51"/>
      <c r="D245" s="41"/>
      <c r="E245" s="42"/>
      <c r="F245" s="68">
        <f t="shared" si="15"/>
        <v>0</v>
      </c>
      <c r="G245" s="31">
        <f t="shared" si="16"/>
        <v>0</v>
      </c>
      <c r="H245" s="124"/>
      <c r="I245" s="125"/>
      <c r="J245" s="126"/>
      <c r="K245" s="36"/>
      <c r="L245" s="35"/>
      <c r="M245" s="32"/>
    </row>
    <row r="246" spans="1:13" s="8" customFormat="1" ht="25.15" customHeight="1" x14ac:dyDescent="0.15">
      <c r="A246" s="67"/>
      <c r="B246" s="37"/>
      <c r="C246" s="51"/>
      <c r="D246" s="41"/>
      <c r="E246" s="42"/>
      <c r="F246" s="68">
        <f t="shared" si="15"/>
        <v>0</v>
      </c>
      <c r="G246" s="31">
        <f t="shared" si="16"/>
        <v>0</v>
      </c>
      <c r="H246" s="124"/>
      <c r="I246" s="125"/>
      <c r="J246" s="126"/>
      <c r="K246" s="36"/>
      <c r="L246" s="35"/>
      <c r="M246" s="32"/>
    </row>
    <row r="247" spans="1:13" s="8" customFormat="1" ht="25.15" customHeight="1" x14ac:dyDescent="0.15">
      <c r="A247" s="43"/>
      <c r="B247" s="44" t="s">
        <v>16</v>
      </c>
      <c r="C247" s="38"/>
      <c r="D247" s="39">
        <f>SUM(D227:D246)</f>
        <v>0</v>
      </c>
      <c r="E247" s="45"/>
      <c r="F247" s="68">
        <f t="shared" si="15"/>
        <v>0</v>
      </c>
      <c r="G247" s="39">
        <f>SUM(G227:G246)</f>
        <v>0</v>
      </c>
      <c r="H247" s="124"/>
      <c r="I247" s="125"/>
      <c r="J247" s="126"/>
      <c r="K247" s="46"/>
      <c r="L247" s="46"/>
      <c r="M247" s="46"/>
    </row>
    <row r="248" spans="1:13" ht="25.15" customHeight="1" x14ac:dyDescent="0.15">
      <c r="A248" s="123" t="s">
        <v>17</v>
      </c>
      <c r="B248" s="123"/>
      <c r="C248" s="123"/>
      <c r="D248" s="123"/>
      <c r="E248" s="123"/>
      <c r="F248" s="123"/>
      <c r="G248" s="123"/>
      <c r="H248" s="123"/>
      <c r="I248" s="123"/>
      <c r="J248" s="123"/>
    </row>
    <row r="249" spans="1:13" s="8" customFormat="1" ht="20.100000000000001" customHeight="1" x14ac:dyDescent="0.15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3" s="8" customFormat="1" ht="30" customHeight="1" x14ac:dyDescent="0.15">
      <c r="A250" s="9"/>
      <c r="C250" s="130" t="str">
        <f>C2</f>
        <v>注　　文　　書</v>
      </c>
      <c r="D250" s="130"/>
      <c r="E250" s="130"/>
      <c r="F250" s="130"/>
      <c r="G250" s="10"/>
      <c r="J250" s="11"/>
      <c r="K250" s="7"/>
      <c r="L250" s="7"/>
      <c r="M250" s="7"/>
    </row>
    <row r="251" spans="1:13" s="8" customFormat="1" ht="20.100000000000001" customHeight="1" x14ac:dyDescent="0.15">
      <c r="A251" s="9"/>
      <c r="D251" s="12"/>
      <c r="E251" s="12"/>
      <c r="F251" s="12"/>
      <c r="G251" s="131"/>
      <c r="H251" s="131"/>
      <c r="J251" s="11"/>
      <c r="K251" s="7"/>
      <c r="L251" s="7"/>
      <c r="M251" s="7"/>
    </row>
    <row r="252" spans="1:13" s="8" customFormat="1" ht="32.450000000000003" customHeight="1" thickBot="1" x14ac:dyDescent="0.25">
      <c r="A252" s="9"/>
      <c r="B252" s="13">
        <f>B4</f>
        <v>0</v>
      </c>
      <c r="C252" s="14" t="s">
        <v>1</v>
      </c>
      <c r="D252" s="15"/>
      <c r="E252" s="16"/>
      <c r="F252" s="65" t="s">
        <v>22</v>
      </c>
      <c r="G252" s="17"/>
      <c r="J252" s="11"/>
      <c r="K252" s="7"/>
      <c r="L252" s="7"/>
      <c r="M252" s="7"/>
    </row>
    <row r="253" spans="1:13" s="8" customFormat="1" ht="20.100000000000001" customHeight="1" x14ac:dyDescent="0.5">
      <c r="A253" s="9"/>
      <c r="B253" s="18"/>
      <c r="C253" s="19"/>
      <c r="D253" s="12"/>
      <c r="E253" s="12"/>
      <c r="F253" s="66" t="s">
        <v>18</v>
      </c>
      <c r="J253" s="11"/>
      <c r="K253" s="7"/>
      <c r="L253" s="7"/>
      <c r="M253" s="7"/>
    </row>
    <row r="254" spans="1:13" s="8" customFormat="1" ht="23.45" customHeight="1" thickBot="1" x14ac:dyDescent="0.4">
      <c r="A254" s="9"/>
      <c r="B254" s="127" t="str">
        <f>B6</f>
        <v>工事名称：</v>
      </c>
      <c r="C254" s="127"/>
      <c r="D254" s="12"/>
      <c r="E254" s="12"/>
      <c r="F254" s="66" t="s">
        <v>19</v>
      </c>
      <c r="J254" s="11"/>
      <c r="K254" s="7"/>
      <c r="L254" s="7"/>
      <c r="M254" s="7"/>
    </row>
    <row r="255" spans="1:13" s="8" customFormat="1" ht="23.45" customHeight="1" thickBot="1" x14ac:dyDescent="0.2">
      <c r="A255" s="9"/>
      <c r="B255" s="128" t="str">
        <f>B7</f>
        <v>受渡場所：</v>
      </c>
      <c r="C255" s="128"/>
      <c r="D255" s="12"/>
      <c r="E255" s="12"/>
      <c r="F255" s="66" t="s">
        <v>21</v>
      </c>
      <c r="J255" s="11"/>
      <c r="K255" s="7"/>
      <c r="L255" s="7"/>
      <c r="M255" s="7"/>
    </row>
    <row r="256" spans="1:13" s="8" customFormat="1" ht="20.100000000000001" customHeight="1" x14ac:dyDescent="0.35">
      <c r="A256" s="9"/>
      <c r="B256" s="20" t="s">
        <v>4</v>
      </c>
      <c r="D256" s="12"/>
      <c r="E256" s="16"/>
      <c r="F256" s="66" t="s">
        <v>20</v>
      </c>
      <c r="G256" s="10"/>
      <c r="J256" s="11"/>
      <c r="K256" s="7"/>
      <c r="L256" s="7"/>
      <c r="M256" s="7"/>
    </row>
    <row r="257" spans="1:13" s="26" customFormat="1" ht="25.15" customHeight="1" x14ac:dyDescent="0.15">
      <c r="A257" s="21" t="s">
        <v>5</v>
      </c>
      <c r="B257" s="22" t="s">
        <v>6</v>
      </c>
      <c r="C257" s="23" t="s">
        <v>7</v>
      </c>
      <c r="D257" s="21" t="s">
        <v>8</v>
      </c>
      <c r="E257" s="21" t="s">
        <v>9</v>
      </c>
      <c r="F257" s="24" t="s">
        <v>10</v>
      </c>
      <c r="G257" s="24" t="s">
        <v>11</v>
      </c>
      <c r="H257" s="129" t="s">
        <v>12</v>
      </c>
      <c r="I257" s="129"/>
      <c r="J257" s="129"/>
      <c r="K257" s="25" t="s">
        <v>13</v>
      </c>
      <c r="L257" s="25" t="s">
        <v>14</v>
      </c>
      <c r="M257" s="25" t="s">
        <v>15</v>
      </c>
    </row>
    <row r="258" spans="1:13" s="8" customFormat="1" ht="25.15" customHeight="1" x14ac:dyDescent="0.15">
      <c r="A258" s="67"/>
      <c r="B258" s="37"/>
      <c r="C258" s="28"/>
      <c r="D258" s="50"/>
      <c r="E258" s="21"/>
      <c r="F258" s="68">
        <f>ROUND(K258*1.1,-1)</f>
        <v>0</v>
      </c>
      <c r="G258" s="31">
        <f>ROUNDDOWN((D258*F258),0)</f>
        <v>0</v>
      </c>
      <c r="H258" s="124"/>
      <c r="I258" s="125"/>
      <c r="J258" s="126"/>
      <c r="K258" s="32"/>
      <c r="L258" s="32"/>
      <c r="M258" s="32"/>
    </row>
    <row r="259" spans="1:13" s="8" customFormat="1" ht="25.15" customHeight="1" x14ac:dyDescent="0.15">
      <c r="A259" s="67"/>
      <c r="B259" s="37"/>
      <c r="C259" s="58"/>
      <c r="D259" s="39"/>
      <c r="E259" s="40"/>
      <c r="F259" s="68">
        <f t="shared" ref="F259:F278" si="17">ROUND(K259*1.1,-1)</f>
        <v>0</v>
      </c>
      <c r="G259" s="31">
        <f t="shared" ref="G259:G277" si="18">ROUNDDOWN((D259*F259),0)</f>
        <v>0</v>
      </c>
      <c r="H259" s="124"/>
      <c r="I259" s="125"/>
      <c r="J259" s="126"/>
      <c r="K259" s="36"/>
      <c r="L259" s="35"/>
      <c r="M259" s="32"/>
    </row>
    <row r="260" spans="1:13" s="8" customFormat="1" ht="25.15" customHeight="1" x14ac:dyDescent="0.15">
      <c r="A260" s="67"/>
      <c r="B260" s="37"/>
      <c r="C260" s="58"/>
      <c r="D260" s="39"/>
      <c r="E260" s="40"/>
      <c r="F260" s="68">
        <f t="shared" si="17"/>
        <v>0</v>
      </c>
      <c r="G260" s="31">
        <f t="shared" si="18"/>
        <v>0</v>
      </c>
      <c r="H260" s="124"/>
      <c r="I260" s="125"/>
      <c r="J260" s="126"/>
      <c r="K260" s="36"/>
      <c r="L260" s="35"/>
      <c r="M260" s="32"/>
    </row>
    <row r="261" spans="1:13" s="8" customFormat="1" ht="25.15" customHeight="1" x14ac:dyDescent="0.15">
      <c r="A261" s="67"/>
      <c r="B261" s="37"/>
      <c r="C261" s="51"/>
      <c r="D261" s="39"/>
      <c r="E261" s="40"/>
      <c r="F261" s="68">
        <f t="shared" si="17"/>
        <v>0</v>
      </c>
      <c r="G261" s="31">
        <f t="shared" si="18"/>
        <v>0</v>
      </c>
      <c r="H261" s="124"/>
      <c r="I261" s="125"/>
      <c r="J261" s="126"/>
      <c r="K261" s="36"/>
      <c r="L261" s="35"/>
      <c r="M261" s="32"/>
    </row>
    <row r="262" spans="1:13" s="8" customFormat="1" ht="25.15" customHeight="1" x14ac:dyDescent="0.15">
      <c r="A262" s="67"/>
      <c r="B262" s="37"/>
      <c r="C262" s="51"/>
      <c r="D262" s="39"/>
      <c r="E262" s="40"/>
      <c r="F262" s="68">
        <f t="shared" si="17"/>
        <v>0</v>
      </c>
      <c r="G262" s="31">
        <f t="shared" si="18"/>
        <v>0</v>
      </c>
      <c r="H262" s="124"/>
      <c r="I262" s="125"/>
      <c r="J262" s="126"/>
      <c r="K262" s="36"/>
      <c r="L262" s="35"/>
      <c r="M262" s="32"/>
    </row>
    <row r="263" spans="1:13" s="8" customFormat="1" ht="25.15" customHeight="1" x14ac:dyDescent="0.15">
      <c r="A263" s="67"/>
      <c r="B263" s="37"/>
      <c r="C263" s="51"/>
      <c r="D263" s="39"/>
      <c r="E263" s="40"/>
      <c r="F263" s="68">
        <f t="shared" si="17"/>
        <v>0</v>
      </c>
      <c r="G263" s="31">
        <f t="shared" si="18"/>
        <v>0</v>
      </c>
      <c r="H263" s="124"/>
      <c r="I263" s="125"/>
      <c r="J263" s="126"/>
      <c r="K263" s="36"/>
      <c r="L263" s="35"/>
      <c r="M263" s="32"/>
    </row>
    <row r="264" spans="1:13" s="8" customFormat="1" ht="25.15" customHeight="1" x14ac:dyDescent="0.15">
      <c r="A264" s="67"/>
      <c r="B264" s="37"/>
      <c r="C264" s="51"/>
      <c r="D264" s="39"/>
      <c r="E264" s="40"/>
      <c r="F264" s="68">
        <f t="shared" si="17"/>
        <v>0</v>
      </c>
      <c r="G264" s="31">
        <f t="shared" si="18"/>
        <v>0</v>
      </c>
      <c r="H264" s="124"/>
      <c r="I264" s="125"/>
      <c r="J264" s="126"/>
      <c r="K264" s="36"/>
      <c r="L264" s="35"/>
      <c r="M264" s="32"/>
    </row>
    <row r="265" spans="1:13" s="8" customFormat="1" ht="25.15" customHeight="1" x14ac:dyDescent="0.15">
      <c r="A265" s="67"/>
      <c r="B265" s="37"/>
      <c r="C265" s="51"/>
      <c r="D265" s="41"/>
      <c r="E265" s="42"/>
      <c r="F265" s="68">
        <f t="shared" si="17"/>
        <v>0</v>
      </c>
      <c r="G265" s="31">
        <f t="shared" si="18"/>
        <v>0</v>
      </c>
      <c r="H265" s="124"/>
      <c r="I265" s="125"/>
      <c r="J265" s="126"/>
      <c r="K265" s="36"/>
      <c r="L265" s="35"/>
      <c r="M265" s="32"/>
    </row>
    <row r="266" spans="1:13" s="8" customFormat="1" ht="25.15" customHeight="1" x14ac:dyDescent="0.15">
      <c r="A266" s="67"/>
      <c r="B266" s="37"/>
      <c r="C266" s="51"/>
      <c r="D266" s="41"/>
      <c r="E266" s="42"/>
      <c r="F266" s="68">
        <f t="shared" si="17"/>
        <v>0</v>
      </c>
      <c r="G266" s="31">
        <f t="shared" si="18"/>
        <v>0</v>
      </c>
      <c r="H266" s="124"/>
      <c r="I266" s="125"/>
      <c r="J266" s="126"/>
      <c r="K266" s="36"/>
      <c r="L266" s="35"/>
      <c r="M266" s="32"/>
    </row>
    <row r="267" spans="1:13" s="8" customFormat="1" ht="25.15" customHeight="1" x14ac:dyDescent="0.15">
      <c r="A267" s="67"/>
      <c r="B267" s="37"/>
      <c r="C267" s="51"/>
      <c r="D267" s="41"/>
      <c r="E267" s="42"/>
      <c r="F267" s="68">
        <f t="shared" si="17"/>
        <v>0</v>
      </c>
      <c r="G267" s="31">
        <f t="shared" si="18"/>
        <v>0</v>
      </c>
      <c r="H267" s="124"/>
      <c r="I267" s="125"/>
      <c r="J267" s="126"/>
      <c r="K267" s="36"/>
      <c r="L267" s="35"/>
      <c r="M267" s="32"/>
    </row>
    <row r="268" spans="1:13" s="8" customFormat="1" ht="25.15" customHeight="1" x14ac:dyDescent="0.15">
      <c r="A268" s="67"/>
      <c r="B268" s="37"/>
      <c r="C268" s="51"/>
      <c r="D268" s="41"/>
      <c r="E268" s="42"/>
      <c r="F268" s="68">
        <f t="shared" si="17"/>
        <v>0</v>
      </c>
      <c r="G268" s="31">
        <f t="shared" si="18"/>
        <v>0</v>
      </c>
      <c r="H268" s="124"/>
      <c r="I268" s="125"/>
      <c r="J268" s="126"/>
      <c r="K268" s="36"/>
      <c r="L268" s="35"/>
      <c r="M268" s="32"/>
    </row>
    <row r="269" spans="1:13" s="8" customFormat="1" ht="25.15" customHeight="1" x14ac:dyDescent="0.15">
      <c r="A269" s="67"/>
      <c r="B269" s="37"/>
      <c r="C269" s="51"/>
      <c r="D269" s="41"/>
      <c r="E269" s="42"/>
      <c r="F269" s="68">
        <f t="shared" si="17"/>
        <v>0</v>
      </c>
      <c r="G269" s="31">
        <f t="shared" si="18"/>
        <v>0</v>
      </c>
      <c r="H269" s="124"/>
      <c r="I269" s="125"/>
      <c r="J269" s="126"/>
      <c r="K269" s="36"/>
      <c r="L269" s="35"/>
      <c r="M269" s="32"/>
    </row>
    <row r="270" spans="1:13" s="8" customFormat="1" ht="25.15" customHeight="1" x14ac:dyDescent="0.15">
      <c r="A270" s="67"/>
      <c r="B270" s="37"/>
      <c r="C270" s="51"/>
      <c r="D270" s="41"/>
      <c r="E270" s="42"/>
      <c r="F270" s="68">
        <f t="shared" si="17"/>
        <v>0</v>
      </c>
      <c r="G270" s="31">
        <f t="shared" si="18"/>
        <v>0</v>
      </c>
      <c r="H270" s="124"/>
      <c r="I270" s="125"/>
      <c r="J270" s="126"/>
      <c r="K270" s="36"/>
      <c r="L270" s="35"/>
      <c r="M270" s="32"/>
    </row>
    <row r="271" spans="1:13" s="8" customFormat="1" ht="25.15" customHeight="1" x14ac:dyDescent="0.15">
      <c r="A271" s="67"/>
      <c r="B271" s="37"/>
      <c r="C271" s="51"/>
      <c r="D271" s="41"/>
      <c r="E271" s="42"/>
      <c r="F271" s="68">
        <f t="shared" si="17"/>
        <v>0</v>
      </c>
      <c r="G271" s="31">
        <f t="shared" si="18"/>
        <v>0</v>
      </c>
      <c r="H271" s="124"/>
      <c r="I271" s="125"/>
      <c r="J271" s="126"/>
      <c r="K271" s="36"/>
      <c r="L271" s="35"/>
      <c r="M271" s="32"/>
    </row>
    <row r="272" spans="1:13" s="8" customFormat="1" ht="25.15" customHeight="1" x14ac:dyDescent="0.15">
      <c r="A272" s="67"/>
      <c r="B272" s="37"/>
      <c r="C272" s="51"/>
      <c r="D272" s="41"/>
      <c r="E272" s="42"/>
      <c r="F272" s="68">
        <f t="shared" si="17"/>
        <v>0</v>
      </c>
      <c r="G272" s="31">
        <f t="shared" si="18"/>
        <v>0</v>
      </c>
      <c r="H272" s="124"/>
      <c r="I272" s="125"/>
      <c r="J272" s="126"/>
      <c r="K272" s="36"/>
      <c r="L272" s="35"/>
      <c r="M272" s="32"/>
    </row>
    <row r="273" spans="1:13" s="8" customFormat="1" ht="25.15" customHeight="1" x14ac:dyDescent="0.15">
      <c r="A273" s="67"/>
      <c r="B273" s="37"/>
      <c r="C273" s="51"/>
      <c r="D273" s="41"/>
      <c r="E273" s="42"/>
      <c r="F273" s="68">
        <f t="shared" si="17"/>
        <v>0</v>
      </c>
      <c r="G273" s="31">
        <f t="shared" si="18"/>
        <v>0</v>
      </c>
      <c r="H273" s="124"/>
      <c r="I273" s="125"/>
      <c r="J273" s="126"/>
      <c r="K273" s="36"/>
      <c r="L273" s="35"/>
      <c r="M273" s="32"/>
    </row>
    <row r="274" spans="1:13" s="8" customFormat="1" ht="25.15" customHeight="1" x14ac:dyDescent="0.15">
      <c r="A274" s="67"/>
      <c r="B274" s="37"/>
      <c r="C274" s="51"/>
      <c r="D274" s="41"/>
      <c r="E274" s="42"/>
      <c r="F274" s="68">
        <f t="shared" si="17"/>
        <v>0</v>
      </c>
      <c r="G274" s="31">
        <f t="shared" si="18"/>
        <v>0</v>
      </c>
      <c r="H274" s="124"/>
      <c r="I274" s="125"/>
      <c r="J274" s="126"/>
      <c r="K274" s="36"/>
      <c r="L274" s="35"/>
      <c r="M274" s="32"/>
    </row>
    <row r="275" spans="1:13" s="8" customFormat="1" ht="25.15" customHeight="1" x14ac:dyDescent="0.15">
      <c r="A275" s="67"/>
      <c r="B275" s="37"/>
      <c r="C275" s="51"/>
      <c r="D275" s="41"/>
      <c r="E275" s="42"/>
      <c r="F275" s="68">
        <f t="shared" si="17"/>
        <v>0</v>
      </c>
      <c r="G275" s="31">
        <f t="shared" si="18"/>
        <v>0</v>
      </c>
      <c r="H275" s="124"/>
      <c r="I275" s="125"/>
      <c r="J275" s="126"/>
      <c r="K275" s="36"/>
      <c r="L275" s="35"/>
      <c r="M275" s="32"/>
    </row>
    <row r="276" spans="1:13" s="8" customFormat="1" ht="25.15" customHeight="1" x14ac:dyDescent="0.15">
      <c r="A276" s="67"/>
      <c r="B276" s="37"/>
      <c r="C276" s="51"/>
      <c r="D276" s="41"/>
      <c r="E276" s="42"/>
      <c r="F276" s="68">
        <f t="shared" si="17"/>
        <v>0</v>
      </c>
      <c r="G276" s="31">
        <f t="shared" si="18"/>
        <v>0</v>
      </c>
      <c r="H276" s="124"/>
      <c r="I276" s="125"/>
      <c r="J276" s="126"/>
      <c r="K276" s="36"/>
      <c r="L276" s="35"/>
      <c r="M276" s="32"/>
    </row>
    <row r="277" spans="1:13" s="8" customFormat="1" ht="25.15" customHeight="1" x14ac:dyDescent="0.15">
      <c r="A277" s="67"/>
      <c r="B277" s="37"/>
      <c r="C277" s="51"/>
      <c r="D277" s="41"/>
      <c r="E277" s="42"/>
      <c r="F277" s="68">
        <f t="shared" si="17"/>
        <v>0</v>
      </c>
      <c r="G277" s="31">
        <f t="shared" si="18"/>
        <v>0</v>
      </c>
      <c r="H277" s="124"/>
      <c r="I277" s="125"/>
      <c r="J277" s="126"/>
      <c r="K277" s="36"/>
      <c r="L277" s="35"/>
      <c r="M277" s="32"/>
    </row>
    <row r="278" spans="1:13" s="8" customFormat="1" ht="25.15" customHeight="1" x14ac:dyDescent="0.15">
      <c r="A278" s="43"/>
      <c r="B278" s="44" t="s">
        <v>16</v>
      </c>
      <c r="C278" s="38"/>
      <c r="D278" s="39">
        <f>SUM(D258:D277)</f>
        <v>0</v>
      </c>
      <c r="E278" s="45"/>
      <c r="F278" s="68">
        <f t="shared" si="17"/>
        <v>0</v>
      </c>
      <c r="G278" s="39">
        <f>SUM(G258:G277)</f>
        <v>0</v>
      </c>
      <c r="H278" s="124"/>
      <c r="I278" s="125"/>
      <c r="J278" s="126"/>
      <c r="K278" s="46"/>
      <c r="L278" s="46"/>
      <c r="M278" s="46"/>
    </row>
    <row r="279" spans="1:13" ht="25.15" customHeight="1" x14ac:dyDescent="0.15">
      <c r="A279" s="123" t="s">
        <v>17</v>
      </c>
      <c r="B279" s="123"/>
      <c r="C279" s="123"/>
      <c r="D279" s="123"/>
      <c r="E279" s="123"/>
      <c r="F279" s="123"/>
      <c r="G279" s="123"/>
      <c r="H279" s="123"/>
      <c r="I279" s="123"/>
      <c r="J279" s="123"/>
    </row>
    <row r="280" spans="1:13" s="8" customFormat="1" ht="20.100000000000001" customHeight="1" x14ac:dyDescent="0.15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3" s="8" customFormat="1" ht="30" customHeight="1" x14ac:dyDescent="0.15">
      <c r="A281" s="9"/>
      <c r="C281" s="130" t="str">
        <f>C2</f>
        <v>注　　文　　書</v>
      </c>
      <c r="D281" s="130"/>
      <c r="E281" s="130"/>
      <c r="F281" s="130"/>
      <c r="G281" s="10"/>
      <c r="J281" s="11"/>
      <c r="K281" s="7"/>
      <c r="L281" s="7"/>
      <c r="M281" s="7"/>
    </row>
    <row r="282" spans="1:13" s="8" customFormat="1" ht="20.100000000000001" customHeight="1" x14ac:dyDescent="0.15">
      <c r="A282" s="9"/>
      <c r="D282" s="12"/>
      <c r="E282" s="12"/>
      <c r="F282" s="12"/>
      <c r="G282" s="131"/>
      <c r="H282" s="131"/>
      <c r="J282" s="11"/>
      <c r="K282" s="7"/>
      <c r="L282" s="7"/>
      <c r="M282" s="7"/>
    </row>
    <row r="283" spans="1:13" s="8" customFormat="1" ht="32.450000000000003" customHeight="1" thickBot="1" x14ac:dyDescent="0.25">
      <c r="A283" s="9"/>
      <c r="B283" s="13">
        <f>B4</f>
        <v>0</v>
      </c>
      <c r="C283" s="14" t="s">
        <v>1</v>
      </c>
      <c r="D283" s="15"/>
      <c r="E283" s="16"/>
      <c r="F283" s="65" t="s">
        <v>22</v>
      </c>
      <c r="G283" s="17"/>
      <c r="J283" s="11"/>
      <c r="K283" s="7"/>
      <c r="L283" s="7"/>
      <c r="M283" s="7"/>
    </row>
    <row r="284" spans="1:13" s="8" customFormat="1" ht="20.100000000000001" customHeight="1" x14ac:dyDescent="0.5">
      <c r="A284" s="9"/>
      <c r="B284" s="18"/>
      <c r="C284" s="19"/>
      <c r="D284" s="12"/>
      <c r="E284" s="12"/>
      <c r="F284" s="66" t="s">
        <v>18</v>
      </c>
      <c r="J284" s="11"/>
      <c r="K284" s="7"/>
      <c r="L284" s="7"/>
      <c r="M284" s="7"/>
    </row>
    <row r="285" spans="1:13" s="8" customFormat="1" ht="23.45" customHeight="1" thickBot="1" x14ac:dyDescent="0.4">
      <c r="A285" s="9"/>
      <c r="B285" s="127" t="str">
        <f>B6</f>
        <v>工事名称：</v>
      </c>
      <c r="C285" s="127"/>
      <c r="D285" s="12"/>
      <c r="E285" s="12"/>
      <c r="F285" s="66" t="s">
        <v>19</v>
      </c>
      <c r="J285" s="11"/>
      <c r="K285" s="7"/>
      <c r="L285" s="7"/>
      <c r="M285" s="7"/>
    </row>
    <row r="286" spans="1:13" s="8" customFormat="1" ht="23.45" customHeight="1" thickBot="1" x14ac:dyDescent="0.2">
      <c r="A286" s="9"/>
      <c r="B286" s="128" t="str">
        <f>B7</f>
        <v>受渡場所：</v>
      </c>
      <c r="C286" s="128"/>
      <c r="D286" s="12"/>
      <c r="E286" s="12"/>
      <c r="F286" s="66" t="s">
        <v>21</v>
      </c>
      <c r="J286" s="11"/>
      <c r="K286" s="7"/>
      <c r="L286" s="7"/>
      <c r="M286" s="7"/>
    </row>
    <row r="287" spans="1:13" s="8" customFormat="1" ht="20.100000000000001" customHeight="1" x14ac:dyDescent="0.35">
      <c r="A287" s="9"/>
      <c r="B287" s="20" t="s">
        <v>4</v>
      </c>
      <c r="D287" s="12"/>
      <c r="E287" s="16"/>
      <c r="F287" s="66" t="s">
        <v>20</v>
      </c>
      <c r="G287" s="10"/>
      <c r="J287" s="11"/>
      <c r="K287" s="7"/>
      <c r="L287" s="7"/>
      <c r="M287" s="7"/>
    </row>
    <row r="288" spans="1:13" s="26" customFormat="1" ht="25.15" customHeight="1" x14ac:dyDescent="0.15">
      <c r="A288" s="21" t="s">
        <v>5</v>
      </c>
      <c r="B288" s="22" t="s">
        <v>6</v>
      </c>
      <c r="C288" s="23" t="s">
        <v>7</v>
      </c>
      <c r="D288" s="21" t="s">
        <v>8</v>
      </c>
      <c r="E288" s="21" t="s">
        <v>9</v>
      </c>
      <c r="F288" s="24" t="s">
        <v>10</v>
      </c>
      <c r="G288" s="24" t="s">
        <v>11</v>
      </c>
      <c r="H288" s="129" t="s">
        <v>12</v>
      </c>
      <c r="I288" s="129"/>
      <c r="J288" s="129"/>
      <c r="K288" s="25" t="s">
        <v>13</v>
      </c>
      <c r="L288" s="25" t="s">
        <v>14</v>
      </c>
      <c r="M288" s="25" t="s">
        <v>15</v>
      </c>
    </row>
    <row r="289" spans="1:13" s="8" customFormat="1" ht="25.15" customHeight="1" x14ac:dyDescent="0.15">
      <c r="A289" s="67"/>
      <c r="B289" s="21"/>
      <c r="C289" s="28"/>
      <c r="D289" s="50"/>
      <c r="E289" s="21"/>
      <c r="F289" s="68">
        <f>ROUND(K289*1.1,-1)</f>
        <v>0</v>
      </c>
      <c r="G289" s="31">
        <f>ROUNDDOWN((D289*F289),0)</f>
        <v>0</v>
      </c>
      <c r="H289" s="124"/>
      <c r="I289" s="125"/>
      <c r="J289" s="126"/>
      <c r="K289" s="32"/>
      <c r="L289" s="32"/>
      <c r="M289" s="32"/>
    </row>
    <row r="290" spans="1:13" s="8" customFormat="1" ht="25.15" customHeight="1" x14ac:dyDescent="0.15">
      <c r="A290" s="67"/>
      <c r="B290" s="37"/>
      <c r="C290" s="58"/>
      <c r="D290" s="39"/>
      <c r="E290" s="40"/>
      <c r="F290" s="68">
        <f t="shared" ref="F290:F309" si="19">ROUND(K290*1.1,-1)</f>
        <v>0</v>
      </c>
      <c r="G290" s="31">
        <f t="shared" ref="G290:G308" si="20">ROUNDDOWN((D290*F290),0)</f>
        <v>0</v>
      </c>
      <c r="H290" s="124"/>
      <c r="I290" s="125"/>
      <c r="J290" s="126"/>
      <c r="K290" s="36"/>
      <c r="L290" s="35"/>
      <c r="M290" s="32"/>
    </row>
    <row r="291" spans="1:13" s="8" customFormat="1" ht="25.15" customHeight="1" x14ac:dyDescent="0.15">
      <c r="A291" s="67"/>
      <c r="B291" s="37"/>
      <c r="C291" s="58"/>
      <c r="D291" s="39"/>
      <c r="E291" s="40"/>
      <c r="F291" s="68">
        <f t="shared" si="19"/>
        <v>0</v>
      </c>
      <c r="G291" s="31">
        <f t="shared" si="20"/>
        <v>0</v>
      </c>
      <c r="H291" s="124"/>
      <c r="I291" s="125"/>
      <c r="J291" s="126"/>
      <c r="K291" s="36"/>
      <c r="L291" s="35"/>
      <c r="M291" s="32"/>
    </row>
    <row r="292" spans="1:13" s="8" customFormat="1" ht="25.15" customHeight="1" x14ac:dyDescent="0.15">
      <c r="A292" s="67"/>
      <c r="B292" s="37"/>
      <c r="C292" s="51"/>
      <c r="D292" s="39"/>
      <c r="E292" s="40"/>
      <c r="F292" s="68">
        <f t="shared" si="19"/>
        <v>0</v>
      </c>
      <c r="G292" s="31">
        <f t="shared" si="20"/>
        <v>0</v>
      </c>
      <c r="H292" s="124"/>
      <c r="I292" s="125"/>
      <c r="J292" s="126"/>
      <c r="K292" s="36"/>
      <c r="L292" s="35"/>
      <c r="M292" s="32"/>
    </row>
    <row r="293" spans="1:13" s="8" customFormat="1" ht="25.15" customHeight="1" x14ac:dyDescent="0.15">
      <c r="A293" s="67"/>
      <c r="B293" s="37"/>
      <c r="C293" s="51"/>
      <c r="D293" s="39"/>
      <c r="E293" s="40"/>
      <c r="F293" s="68">
        <f t="shared" si="19"/>
        <v>0</v>
      </c>
      <c r="G293" s="31">
        <f t="shared" si="20"/>
        <v>0</v>
      </c>
      <c r="H293" s="124"/>
      <c r="I293" s="125"/>
      <c r="J293" s="126"/>
      <c r="K293" s="36"/>
      <c r="L293" s="35"/>
      <c r="M293" s="32"/>
    </row>
    <row r="294" spans="1:13" s="8" customFormat="1" ht="25.15" customHeight="1" x14ac:dyDescent="0.15">
      <c r="A294" s="67"/>
      <c r="B294" s="37"/>
      <c r="C294" s="51"/>
      <c r="D294" s="39"/>
      <c r="E294" s="40"/>
      <c r="F294" s="68">
        <f t="shared" si="19"/>
        <v>0</v>
      </c>
      <c r="G294" s="31">
        <f t="shared" si="20"/>
        <v>0</v>
      </c>
      <c r="H294" s="124"/>
      <c r="I294" s="125"/>
      <c r="J294" s="126"/>
      <c r="K294" s="36"/>
      <c r="L294" s="35"/>
      <c r="M294" s="32"/>
    </row>
    <row r="295" spans="1:13" s="8" customFormat="1" ht="25.15" customHeight="1" x14ac:dyDescent="0.15">
      <c r="A295" s="67"/>
      <c r="B295" s="37"/>
      <c r="C295" s="51"/>
      <c r="D295" s="39"/>
      <c r="E295" s="40"/>
      <c r="F295" s="68">
        <f t="shared" si="19"/>
        <v>0</v>
      </c>
      <c r="G295" s="31">
        <f t="shared" si="20"/>
        <v>0</v>
      </c>
      <c r="H295" s="124"/>
      <c r="I295" s="125"/>
      <c r="J295" s="126"/>
      <c r="K295" s="36"/>
      <c r="L295" s="35"/>
      <c r="M295" s="32"/>
    </row>
    <row r="296" spans="1:13" s="8" customFormat="1" ht="25.15" customHeight="1" x14ac:dyDescent="0.15">
      <c r="A296" s="67"/>
      <c r="B296" s="37"/>
      <c r="C296" s="51"/>
      <c r="D296" s="41"/>
      <c r="E296" s="42"/>
      <c r="F296" s="68">
        <f t="shared" si="19"/>
        <v>0</v>
      </c>
      <c r="G296" s="31">
        <f t="shared" si="20"/>
        <v>0</v>
      </c>
      <c r="H296" s="124"/>
      <c r="I296" s="125"/>
      <c r="J296" s="126"/>
      <c r="K296" s="36"/>
      <c r="L296" s="35"/>
      <c r="M296" s="32"/>
    </row>
    <row r="297" spans="1:13" s="8" customFormat="1" ht="25.15" customHeight="1" x14ac:dyDescent="0.15">
      <c r="A297" s="67"/>
      <c r="B297" s="37"/>
      <c r="C297" s="51"/>
      <c r="D297" s="41"/>
      <c r="E297" s="42"/>
      <c r="F297" s="68">
        <f t="shared" si="19"/>
        <v>0</v>
      </c>
      <c r="G297" s="31">
        <f t="shared" si="20"/>
        <v>0</v>
      </c>
      <c r="H297" s="124"/>
      <c r="I297" s="125"/>
      <c r="J297" s="126"/>
      <c r="K297" s="36"/>
      <c r="L297" s="35"/>
      <c r="M297" s="32"/>
    </row>
    <row r="298" spans="1:13" s="8" customFormat="1" ht="25.15" customHeight="1" x14ac:dyDescent="0.15">
      <c r="A298" s="67"/>
      <c r="B298" s="37"/>
      <c r="C298" s="51"/>
      <c r="D298" s="41"/>
      <c r="E298" s="42"/>
      <c r="F298" s="68">
        <f t="shared" si="19"/>
        <v>0</v>
      </c>
      <c r="G298" s="31">
        <f t="shared" si="20"/>
        <v>0</v>
      </c>
      <c r="H298" s="124"/>
      <c r="I298" s="125"/>
      <c r="J298" s="126"/>
      <c r="K298" s="36"/>
      <c r="L298" s="35"/>
      <c r="M298" s="32"/>
    </row>
    <row r="299" spans="1:13" s="8" customFormat="1" ht="25.15" customHeight="1" x14ac:dyDescent="0.15">
      <c r="A299" s="67"/>
      <c r="B299" s="37"/>
      <c r="C299" s="51"/>
      <c r="D299" s="41"/>
      <c r="E299" s="42"/>
      <c r="F299" s="68">
        <f t="shared" si="19"/>
        <v>0</v>
      </c>
      <c r="G299" s="31">
        <f t="shared" si="20"/>
        <v>0</v>
      </c>
      <c r="H299" s="124"/>
      <c r="I299" s="125"/>
      <c r="J299" s="126"/>
      <c r="K299" s="36"/>
      <c r="L299" s="35"/>
      <c r="M299" s="32"/>
    </row>
    <row r="300" spans="1:13" s="8" customFormat="1" ht="25.15" customHeight="1" x14ac:dyDescent="0.15">
      <c r="A300" s="67"/>
      <c r="B300" s="37"/>
      <c r="C300" s="51"/>
      <c r="D300" s="41"/>
      <c r="E300" s="42"/>
      <c r="F300" s="68">
        <f t="shared" si="19"/>
        <v>0</v>
      </c>
      <c r="G300" s="31">
        <f t="shared" si="20"/>
        <v>0</v>
      </c>
      <c r="H300" s="124"/>
      <c r="I300" s="125"/>
      <c r="J300" s="126"/>
      <c r="K300" s="36"/>
      <c r="L300" s="35"/>
      <c r="M300" s="32"/>
    </row>
    <row r="301" spans="1:13" s="8" customFormat="1" ht="25.15" customHeight="1" x14ac:dyDescent="0.15">
      <c r="A301" s="67"/>
      <c r="B301" s="37"/>
      <c r="C301" s="51"/>
      <c r="D301" s="41"/>
      <c r="E301" s="42"/>
      <c r="F301" s="68">
        <f t="shared" si="19"/>
        <v>0</v>
      </c>
      <c r="G301" s="31">
        <f t="shared" si="20"/>
        <v>0</v>
      </c>
      <c r="H301" s="124"/>
      <c r="I301" s="125"/>
      <c r="J301" s="126"/>
      <c r="K301" s="36"/>
      <c r="L301" s="35"/>
      <c r="M301" s="32"/>
    </row>
    <row r="302" spans="1:13" s="8" customFormat="1" ht="25.15" customHeight="1" x14ac:dyDescent="0.15">
      <c r="A302" s="67"/>
      <c r="B302" s="37"/>
      <c r="C302" s="51"/>
      <c r="D302" s="41"/>
      <c r="E302" s="42"/>
      <c r="F302" s="68">
        <f t="shared" si="19"/>
        <v>0</v>
      </c>
      <c r="G302" s="31">
        <f t="shared" si="20"/>
        <v>0</v>
      </c>
      <c r="H302" s="124"/>
      <c r="I302" s="125"/>
      <c r="J302" s="126"/>
      <c r="K302" s="36"/>
      <c r="L302" s="35"/>
      <c r="M302" s="32"/>
    </row>
    <row r="303" spans="1:13" s="8" customFormat="1" ht="25.15" customHeight="1" x14ac:dyDescent="0.15">
      <c r="A303" s="67"/>
      <c r="B303" s="37"/>
      <c r="C303" s="51"/>
      <c r="D303" s="41"/>
      <c r="E303" s="42"/>
      <c r="F303" s="68">
        <f t="shared" si="19"/>
        <v>0</v>
      </c>
      <c r="G303" s="31">
        <f t="shared" si="20"/>
        <v>0</v>
      </c>
      <c r="H303" s="124"/>
      <c r="I303" s="125"/>
      <c r="J303" s="126"/>
      <c r="K303" s="36"/>
      <c r="L303" s="35"/>
      <c r="M303" s="32"/>
    </row>
    <row r="304" spans="1:13" s="8" customFormat="1" ht="25.15" customHeight="1" x14ac:dyDescent="0.15">
      <c r="A304" s="67"/>
      <c r="B304" s="37"/>
      <c r="C304" s="51"/>
      <c r="D304" s="41"/>
      <c r="E304" s="42"/>
      <c r="F304" s="68">
        <f t="shared" si="19"/>
        <v>0</v>
      </c>
      <c r="G304" s="31">
        <f t="shared" si="20"/>
        <v>0</v>
      </c>
      <c r="H304" s="124"/>
      <c r="I304" s="125"/>
      <c r="J304" s="126"/>
      <c r="K304" s="36"/>
      <c r="L304" s="35"/>
      <c r="M304" s="32"/>
    </row>
    <row r="305" spans="1:13" s="8" customFormat="1" ht="25.15" customHeight="1" x14ac:dyDescent="0.15">
      <c r="A305" s="67"/>
      <c r="B305" s="37"/>
      <c r="C305" s="51"/>
      <c r="D305" s="41"/>
      <c r="E305" s="42"/>
      <c r="F305" s="68">
        <f t="shared" si="19"/>
        <v>0</v>
      </c>
      <c r="G305" s="31">
        <f t="shared" si="20"/>
        <v>0</v>
      </c>
      <c r="H305" s="124"/>
      <c r="I305" s="125"/>
      <c r="J305" s="126"/>
      <c r="K305" s="36"/>
      <c r="L305" s="35"/>
      <c r="M305" s="32"/>
    </row>
    <row r="306" spans="1:13" s="8" customFormat="1" ht="25.15" customHeight="1" x14ac:dyDescent="0.15">
      <c r="A306" s="67"/>
      <c r="B306" s="37"/>
      <c r="C306" s="51"/>
      <c r="D306" s="41"/>
      <c r="E306" s="42"/>
      <c r="F306" s="68">
        <f t="shared" si="19"/>
        <v>0</v>
      </c>
      <c r="G306" s="31">
        <f t="shared" si="20"/>
        <v>0</v>
      </c>
      <c r="H306" s="124"/>
      <c r="I306" s="125"/>
      <c r="J306" s="126"/>
      <c r="K306" s="36"/>
      <c r="L306" s="35"/>
      <c r="M306" s="32"/>
    </row>
    <row r="307" spans="1:13" s="8" customFormat="1" ht="25.15" customHeight="1" x14ac:dyDescent="0.15">
      <c r="A307" s="67"/>
      <c r="B307" s="37"/>
      <c r="C307" s="51"/>
      <c r="D307" s="41"/>
      <c r="E307" s="42"/>
      <c r="F307" s="68">
        <f t="shared" si="19"/>
        <v>0</v>
      </c>
      <c r="G307" s="31">
        <f t="shared" si="20"/>
        <v>0</v>
      </c>
      <c r="H307" s="124"/>
      <c r="I307" s="125"/>
      <c r="J307" s="126"/>
      <c r="K307" s="36"/>
      <c r="L307" s="35"/>
      <c r="M307" s="32"/>
    </row>
    <row r="308" spans="1:13" s="8" customFormat="1" ht="25.15" customHeight="1" x14ac:dyDescent="0.15">
      <c r="A308" s="67"/>
      <c r="B308" s="37"/>
      <c r="C308" s="51"/>
      <c r="D308" s="41"/>
      <c r="E308" s="42"/>
      <c r="F308" s="68">
        <f t="shared" si="19"/>
        <v>0</v>
      </c>
      <c r="G308" s="31">
        <f t="shared" si="20"/>
        <v>0</v>
      </c>
      <c r="H308" s="124"/>
      <c r="I308" s="125"/>
      <c r="J308" s="126"/>
      <c r="K308" s="36"/>
      <c r="L308" s="35"/>
      <c r="M308" s="32"/>
    </row>
    <row r="309" spans="1:13" s="8" customFormat="1" ht="25.15" customHeight="1" x14ac:dyDescent="0.15">
      <c r="A309" s="43"/>
      <c r="B309" s="44" t="s">
        <v>16</v>
      </c>
      <c r="C309" s="38"/>
      <c r="D309" s="39">
        <f>SUM(D289:D308)</f>
        <v>0</v>
      </c>
      <c r="E309" s="45"/>
      <c r="F309" s="68">
        <f t="shared" si="19"/>
        <v>0</v>
      </c>
      <c r="G309" s="39">
        <f>SUM(G289:G308)</f>
        <v>0</v>
      </c>
      <c r="H309" s="124"/>
      <c r="I309" s="125"/>
      <c r="J309" s="126"/>
      <c r="K309" s="46"/>
      <c r="L309" s="46"/>
      <c r="M309" s="46"/>
    </row>
    <row r="310" spans="1:13" ht="25.15" customHeight="1" x14ac:dyDescent="0.15">
      <c r="A310" s="123" t="s">
        <v>17</v>
      </c>
      <c r="B310" s="123"/>
      <c r="C310" s="123"/>
      <c r="D310" s="123"/>
      <c r="E310" s="123"/>
      <c r="F310" s="123"/>
      <c r="G310" s="123"/>
      <c r="H310" s="123"/>
      <c r="I310" s="123"/>
      <c r="J310" s="123"/>
    </row>
    <row r="311" spans="1:13" s="47" customFormat="1" ht="30" customHeight="1" x14ac:dyDescent="0.15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</row>
  </sheetData>
  <mergeCells count="271"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honeticPr fontId="3" type="noConversion"/>
  <printOptions horizontalCentered="1"/>
  <pageMargins left="0.39370078740157483" right="0.27559055118110237" top="0.59055118110236227" bottom="0.23622047244094491" header="0" footer="0.39370078740157483"/>
  <pageSetup paperSize="9" scale="75" orientation="landscape" r:id="rId1"/>
  <headerFooter alignWithMargins="0">
    <oddFooter>&amp;RPage &amp;P</oddFooter>
  </headerFooter>
  <rowBreaks count="2" manualBreakCount="2">
    <brk id="31" max="9" man="1"/>
    <brk id="6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受領書</vt:lpstr>
      <vt:lpstr>受領書1</vt:lpstr>
      <vt:lpstr>受領書!Print_Area</vt:lpstr>
      <vt:lpstr>受領書1!Print_Area</vt:lpstr>
    </vt:vector>
  </TitlesOfParts>
  <Company>株式会社 中野建築事務所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cp:lastPrinted>2023-04-09T13:53:37Z</cp:lastPrinted>
  <dcterms:created xsi:type="dcterms:W3CDTF">2010-10-20T07:03:32Z</dcterms:created>
  <dcterms:modified xsi:type="dcterms:W3CDTF">2023-04-10T10:42:48Z</dcterms:modified>
</cp:coreProperties>
</file>