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7a2cbh-my.sharepoint.com/personal/phucdh0110_phucdh0110_localplayer_dev/Documents/"/>
    </mc:Choice>
  </mc:AlternateContent>
  <xr:revisionPtr revIDLastSave="6" documentId="8_{6FFE30AA-160E-42F7-B4A6-481AB48999F1}" xr6:coauthVersionLast="47" xr6:coauthVersionMax="47" xr10:uidLastSave="{E3C3FFC7-7A64-4F5A-8E43-D218E059BFDA}"/>
  <bookViews>
    <workbookView xWindow="-108" yWindow="-108" windowWidth="23256" windowHeight="12456" xr2:uid="{1724C843-8870-446C-ACB9-E91D1CDB3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<sst xmlns="http://schemas.openxmlformats.org/spreadsheetml/2006/main" count="15" uniqueCount="15">
  <si>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STT</t>
  </si>
  <si>
    <t>Tên hàng</t>
  </si>
  <si>
    <t>Số lượng</t>
  </si>
  <si>
    <t xml:space="preserve">Đơn giá </t>
  </si>
  <si>
    <t>Thành tiền</t>
  </si>
  <si>
    <t>Minecraft</t>
  </si>
  <si>
    <t>Windows 11 Pro</t>
  </si>
  <si>
    <t>Bông</t>
  </si>
  <si>
    <t>Hộp sữa</t>
  </si>
  <si>
    <t>Bim bim</t>
  </si>
  <si>
    <t>Giảm giá</t>
  </si>
  <si>
    <t>Phải trả</t>
  </si>
  <si>
    <t>Mặt hàng có số lượng 3 trở lên:</t>
  </si>
  <si>
    <t>Tổng tiền phải trả nếu mặt hàng có số lượng dưới 3 (đã giảm giá)</t>
  </si>
  <si>
    <t>Tổng tiền phải trả nếu mặt hàng có số lượng dưới 3 (chưa giảm giá)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</si>
</sst>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3" fontId="0" fillId="2" borderId="1" xfId="0" applyNumberFormat="1" applyFill="1" applyBorder="1"/>
    <xf numFmtId="0" fontId="2" fillId="3" borderId="1" xfId="0" applyFont="1" applyFill="1" applyBorder="1" applyAlignment="1">
      <alignment horizontal="center"/>
    </xf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58AF-0CCC-4E0F-A59B-CE20E3105B2D}">
  <dimension ref="A1:G9"/>
  <sheetViews>
    <sheetView tabSelected="1" workbookViewId="0">
      <selection activeCell="H13" sqref="H13"/>
    </sheetView>
  </sheetViews>
  <sheetFormatPr defaultRowHeight="14.4" x14ac:dyDescent="0.3"/>
  <cols>
    <col min="1" max="1" width="5.5546875" customWidth="1"/>
    <col min="2" max="2" width="14.88671875" customWidth="1"/>
    <col min="3" max="3" width="16.33203125" customWidth="1"/>
    <col min="4" max="4" width="14.21875" customWidth="1"/>
    <col min="5" max="5" width="13.5546875" customWidth="1"/>
    <col min="6" max="6" width="13.109375" customWidth="1"/>
    <col min="7" max="7" width="11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</row>
    <row r="2" spans="1:7" x14ac:dyDescent="0.3">
      <c r="A2" s="2">
        <v>1</v>
      </c>
      <c r="B2" s="2" t="s">
        <v>5</v>
      </c>
      <c r="C2" s="2">
        <v>2</v>
      </c>
      <c r="D2" s="3">
        <v>200000</v>
      </c>
      <c r="E2" s="3">
        <f>D2*C2</f>
        <v>400000</v>
      </c>
      <c r="F2" s="3">
        <f>IF(C2&gt;=5,E2/10*3, IF(C2&gt;=3, E2/10, 0))</f>
        <v>0</v>
      </c>
      <c r="G2" s="3">
        <f>E2-F2</f>
        <v>400000</v>
      </c>
    </row>
    <row r="3" spans="1:7" x14ac:dyDescent="0.3">
      <c r="A3" s="2">
        <v>2</v>
      </c>
      <c r="B3" s="2" t="s">
        <v>6</v>
      </c>
      <c r="C3" s="2">
        <v>1</v>
      </c>
      <c r="D3" s="3">
        <v>4000000</v>
      </c>
      <c r="E3" s="3">
        <f t="shared" ref="E3:E6" si="0">D3*C3</f>
        <v>4000000</v>
      </c>
      <c r="F3" s="3">
        <f t="shared" ref="F3:F6" si="1">IF(C3&gt;=5,E3/10*3, IF(C3&gt;=3, E3/10, 0))</f>
        <v>0</v>
      </c>
      <c r="G3" s="3">
        <f t="shared" ref="G3:G6" si="2">E3-F3</f>
        <v>4000000</v>
      </c>
    </row>
    <row r="4" spans="1:7" x14ac:dyDescent="0.3">
      <c r="A4" s="2">
        <v>3</v>
      </c>
      <c r="B4" s="2" t="s">
        <v>7</v>
      </c>
      <c r="C4" s="2">
        <v>5</v>
      </c>
      <c r="D4" s="3">
        <v>40000</v>
      </c>
      <c r="E4" s="3">
        <f t="shared" si="0"/>
        <v>200000</v>
      </c>
      <c r="F4" s="3">
        <f t="shared" si="1"/>
        <v>60000</v>
      </c>
      <c r="G4" s="3">
        <f t="shared" si="2"/>
        <v>140000</v>
      </c>
    </row>
    <row r="5" spans="1:7" x14ac:dyDescent="0.3">
      <c r="A5" s="2">
        <v>4</v>
      </c>
      <c r="B5" s="2" t="s">
        <v>8</v>
      </c>
      <c r="C5" s="2">
        <v>10</v>
      </c>
      <c r="D5" s="3">
        <v>10000</v>
      </c>
      <c r="E5" s="3">
        <f t="shared" si="0"/>
        <v>100000</v>
      </c>
      <c r="F5" s="3">
        <f t="shared" si="1"/>
        <v>30000</v>
      </c>
      <c r="G5" s="3">
        <f t="shared" si="2"/>
        <v>70000</v>
      </c>
    </row>
    <row r="6" spans="1:7" x14ac:dyDescent="0.3">
      <c r="A6" s="2">
        <v>5</v>
      </c>
      <c r="B6" s="2" t="s">
        <v>9</v>
      </c>
      <c r="C6" s="2">
        <v>7</v>
      </c>
      <c r="D6" s="3">
        <v>5000</v>
      </c>
      <c r="E6" s="3">
        <f t="shared" si="0"/>
        <v>35000</v>
      </c>
      <c r="F6" s="3">
        <f t="shared" si="1"/>
        <v>10500</v>
      </c>
      <c r="G6" s="3">
        <f t="shared" si="2"/>
        <v>24500</v>
      </c>
    </row>
    <row r="7" spans="1:7" ht="15.6" x14ac:dyDescent="0.3">
      <c r="B7" s="4" t="s">
        <v>12</v>
      </c>
      <c r="C7" s="4"/>
      <c r="D7" s="4"/>
      <c r="E7" s="4"/>
      <c r="F7" s="4"/>
      <c r="G7" s="5">
        <f>COUNTIF(C2:C6, "&gt;=3")</f>
        <v>3</v>
      </c>
    </row>
    <row r="8" spans="1:7" ht="15.6" x14ac:dyDescent="0.3">
      <c r="B8" s="4" t="s">
        <v>13</v>
      </c>
      <c r="C8" s="4"/>
      <c r="D8" s="4"/>
      <c r="E8" s="4"/>
      <c r="F8" s="4"/>
      <c r="G8" s="5">
        <f>SUMIF(C2:C6, "&lt;3", G2:G6)</f>
        <v>4400000</v>
      </c>
    </row>
    <row r="9" spans="1:7" ht="15.6" x14ac:dyDescent="0.3">
      <c r="B9" s="4" t="s">
        <v>14</v>
      </c>
      <c r="C9" s="4"/>
      <c r="D9" s="4"/>
      <c r="E9" s="4"/>
      <c r="F9" s="4"/>
      <c r="G9" s="5">
        <f>SUMIF(C2:C6, "&lt;3", E2:E6)</f>
        <v>4400000</v>
      </c>
    </row>
  </sheetData>
  <mergeCells count="3">
    <mergeCell ref="B7:F7"/>
    <mergeCell ref="B8:F8"/>
    <mergeCell ref="B9:F9"/>
  </mergeCells>
  <dataValidations count="2">
    <dataValidation type="textLength" operator="lessThan" allowBlank="1" showInputMessage="1" showErrorMessage="1" sqref="B2:B6" xr:uid="{A6FC8D10-B619-48C0-8120-A8195BB6FC6C}">
      <formula1>20</formula1>
    </dataValidation>
    <dataValidation type="whole" operator="greaterThan" allowBlank="1" showInputMessage="1" showErrorMessage="1" sqref="C2:D6" xr:uid="{92DFFEE7-3EA0-4049-9E0E-61A7CB6931D2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Hồng Phúc</dc:creator>
  <cp:lastModifiedBy>Hồng Phúc</cp:lastModifiedBy>
  <dcterms:created xsi:type="dcterms:W3CDTF">2024-12-12T14:10:36Z</dcterms:created>
  <dcterms:modified xsi:type="dcterms:W3CDTF">2024-12-12T14:24:24Z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2024-12-12T14:22:42Z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b6b3e23e-90b2-4550-8564-7479a2eb4f81</vt:lpwstr>
  </property>
  <property fmtid="{D5CDD505-2E9C-101B-9397-08002B2CF9AE}" pid="7" name="MSIP_Label_defa4170-0d19-0005-0004-bc88714345d2_ActionId">
    <vt:lpwstr>e11eebeb-b306-4b9e-a1c3-ac8f6a4e00d3</vt:lpwstr>
  </property>
  <property fmtid="{D5CDD505-2E9C-101B-9397-08002B2CF9AE}" pid="8" name="MSIP_Label_defa4170-0d19-0005-0004-bc88714345d2_ContentBits">
    <vt:lpwstr>0</vt:lpwstr>
  </property>
</Properties>
</file>