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5" yWindow="3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1" i="1"/>
  <c r="C12" i="1"/>
  <c r="C13" i="1"/>
  <c r="C14" i="1"/>
  <c r="C15" i="1"/>
  <c r="C16" i="1"/>
  <c r="C11" i="1"/>
  <c r="F3" i="1"/>
  <c r="F4" i="1"/>
  <c r="F5" i="1"/>
  <c r="F6" i="1"/>
  <c r="F7" i="1"/>
  <c r="F2" i="1"/>
  <c r="E3" i="1"/>
  <c r="E4" i="1"/>
  <c r="E5" i="1"/>
  <c r="E6" i="1"/>
  <c r="E7" i="1"/>
  <c r="E2" i="1"/>
  <c r="D3" i="1"/>
  <c r="D4" i="1"/>
  <c r="D5" i="1"/>
  <c r="D6" i="1"/>
  <c r="D7" i="1"/>
  <c r="D2" i="1"/>
  <c r="C3" i="1"/>
  <c r="C4" i="1"/>
  <c r="C5" i="1"/>
  <c r="C6" i="1"/>
  <c r="C7" i="1"/>
  <c r="C2" i="1"/>
  <c r="E13" i="1" l="1"/>
  <c r="F13" i="1" s="1"/>
  <c r="E11" i="1"/>
  <c r="F11" i="1" s="1"/>
  <c r="E15" i="1"/>
  <c r="F15" i="1" s="1"/>
  <c r="E12" i="1"/>
  <c r="F12" i="1" s="1"/>
  <c r="E14" i="1"/>
  <c r="F14" i="1" s="1"/>
  <c r="E16" i="1"/>
  <c r="F16" i="1" s="1"/>
</calcChain>
</file>

<file path=xl/sharedStrings.xml><?xml version="1.0" encoding="utf-8"?>
<sst xmlns="http://schemas.openxmlformats.org/spreadsheetml/2006/main" count="12" uniqueCount="6">
  <si>
    <t>fx</t>
  </si>
  <si>
    <t>fy</t>
  </si>
  <si>
    <t>fz</t>
  </si>
  <si>
    <t>fbar</t>
  </si>
  <si>
    <t>Plug ODT Voltage</t>
  </si>
  <si>
    <t>Computer ODT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</si>
</sst>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C11" sqref="C11"/>
    </sheetView>
  </sheetViews>
  <sheetFormatPr defaultRowHeight="15" x14ac:dyDescent="0.25"/>
  <cols>
    <col min="1" max="1" width="15.28515625" customWidth="1"/>
    <col min="2" max="2" width="19.5703125" customWidth="1"/>
  </cols>
  <sheetData>
    <row r="1" spans="1:6" ht="18.75" x14ac:dyDescent="0.3">
      <c r="A1" s="2" t="s">
        <v>4</v>
      </c>
      <c r="B1" s="3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8.75" x14ac:dyDescent="0.3">
      <c r="A2" s="1">
        <v>0.2</v>
      </c>
      <c r="B2" s="1">
        <v>0.2</v>
      </c>
      <c r="C2" s="1">
        <f>SQRT(B2*14530-34.4)</f>
        <v>53.587311931090554</v>
      </c>
      <c r="D2" s="1">
        <f>SQRT(A2*96626-1031)</f>
        <v>135.25605346896677</v>
      </c>
      <c r="E2" s="1">
        <f>SQRT(1.24*C2^2+0.92*D2^2)</f>
        <v>142.79862744438407</v>
      </c>
      <c r="F2" s="1">
        <f>(C2*D2*E2)^(1/3)</f>
        <v>101.15349796189513</v>
      </c>
    </row>
    <row r="3" spans="1:6" ht="18.75" x14ac:dyDescent="0.3">
      <c r="A3" s="1">
        <v>0.4</v>
      </c>
      <c r="B3" s="1">
        <v>0.6</v>
      </c>
      <c r="C3" s="1">
        <f t="shared" ref="C3:C7" si="0">SQRT(B3*14530-34.4)</f>
        <v>93.185835833564326</v>
      </c>
      <c r="D3" s="1">
        <f t="shared" ref="D3:D7" si="1">SQRT(A3*96626-1031)</f>
        <v>193.95721177620595</v>
      </c>
      <c r="E3" s="1">
        <f t="shared" ref="E3:E7" si="2">SQRT(1.24*C3^2+0.92*D3^2)</f>
        <v>213.01998028354055</v>
      </c>
      <c r="F3" s="1">
        <f t="shared" ref="F3:F7" si="3">(C3*D3*E3)^(1/3)</f>
        <v>156.73237904622476</v>
      </c>
    </row>
    <row r="4" spans="1:6" ht="18.75" x14ac:dyDescent="0.3">
      <c r="A4" s="1">
        <v>0.6</v>
      </c>
      <c r="B4" s="1">
        <v>0.8</v>
      </c>
      <c r="C4" s="1">
        <f t="shared" si="0"/>
        <v>107.65500452835437</v>
      </c>
      <c r="D4" s="1">
        <f t="shared" si="1"/>
        <v>238.63067698852132</v>
      </c>
      <c r="E4" s="1">
        <f t="shared" si="2"/>
        <v>258.37982893407138</v>
      </c>
      <c r="F4" s="1">
        <f t="shared" si="3"/>
        <v>187.93443720810569</v>
      </c>
    </row>
    <row r="5" spans="1:6" ht="18.75" x14ac:dyDescent="0.3">
      <c r="A5" s="1">
        <v>0.8</v>
      </c>
      <c r="B5" s="1">
        <v>1.2</v>
      </c>
      <c r="C5" s="1">
        <f t="shared" si="0"/>
        <v>131.91512422766391</v>
      </c>
      <c r="D5" s="1">
        <f t="shared" si="1"/>
        <v>276.16987525796509</v>
      </c>
      <c r="E5" s="1">
        <f t="shared" si="2"/>
        <v>302.8963519093619</v>
      </c>
      <c r="F5" s="1">
        <f t="shared" si="3"/>
        <v>222.63237147311921</v>
      </c>
    </row>
    <row r="6" spans="1:6" ht="18.75" x14ac:dyDescent="0.3">
      <c r="A6" s="1">
        <v>1</v>
      </c>
      <c r="B6" s="1">
        <v>1.6</v>
      </c>
      <c r="C6" s="1">
        <f t="shared" si="0"/>
        <v>152.36009976368484</v>
      </c>
      <c r="D6" s="1">
        <f t="shared" si="1"/>
        <v>309.18441099123999</v>
      </c>
      <c r="E6" s="1">
        <f t="shared" si="2"/>
        <v>341.66103670158236</v>
      </c>
      <c r="F6" s="1">
        <f t="shared" si="3"/>
        <v>252.48064857626889</v>
      </c>
    </row>
    <row r="7" spans="1:6" ht="18.75" x14ac:dyDescent="0.3">
      <c r="A7" s="1">
        <v>1.2</v>
      </c>
      <c r="B7" s="1">
        <v>2</v>
      </c>
      <c r="C7" s="1">
        <f t="shared" si="0"/>
        <v>170.36901126672069</v>
      </c>
      <c r="D7" s="1">
        <f t="shared" si="1"/>
        <v>338.99882005694354</v>
      </c>
      <c r="E7" s="1">
        <f t="shared" si="2"/>
        <v>376.4549481677721</v>
      </c>
      <c r="F7" s="1">
        <f t="shared" si="3"/>
        <v>279.10477494712455</v>
      </c>
    </row>
    <row r="10" spans="1:6" ht="18.75" x14ac:dyDescent="0.3">
      <c r="A10" s="2" t="s">
        <v>4</v>
      </c>
      <c r="B10" s="3" t="s">
        <v>5</v>
      </c>
      <c r="C10" s="1" t="s">
        <v>0</v>
      </c>
      <c r="D10" s="1" t="s">
        <v>1</v>
      </c>
      <c r="E10" s="1" t="s">
        <v>2</v>
      </c>
      <c r="F10" s="1" t="s">
        <v>3</v>
      </c>
    </row>
    <row r="11" spans="1:6" ht="18.75" x14ac:dyDescent="0.3">
      <c r="A11" s="1">
        <v>0.2</v>
      </c>
      <c r="B11" s="1">
        <v>0.2</v>
      </c>
      <c r="C11" s="1">
        <f>SQRT(B11*14530-34.4)*1.22</f>
        <v>65.376520555930469</v>
      </c>
      <c r="D11" s="1">
        <f>SQRT(A11*96626-1031)*1.22</f>
        <v>165.01238523213945</v>
      </c>
      <c r="E11" s="1">
        <f>SQRT(1.24*C11^2+0.92*D11^2)</f>
        <v>174.21432548214855</v>
      </c>
      <c r="F11" s="1">
        <f>(C11*D11*E11)^(1/3)</f>
        <v>123.40726751351202</v>
      </c>
    </row>
    <row r="12" spans="1:6" ht="18.75" x14ac:dyDescent="0.3">
      <c r="A12" s="1">
        <v>0.4</v>
      </c>
      <c r="B12" s="1">
        <v>0.6</v>
      </c>
      <c r="C12" s="1">
        <f t="shared" ref="C12:C16" si="4">SQRT(B12*14530-34.4)*1.22</f>
        <v>113.68671971694847</v>
      </c>
      <c r="D12" s="1">
        <f t="shared" ref="D12:D16" si="5">SQRT(A12*96626-1031)*1.22</f>
        <v>236.62779836697126</v>
      </c>
      <c r="E12" s="1">
        <f t="shared" ref="E12:E16" si="6">SQRT(1.24*C12^2+0.92*D12^2)</f>
        <v>259.88437594591949</v>
      </c>
      <c r="F12" s="1">
        <f t="shared" ref="F12:F16" si="7">(C12*D12*E12)^(1/3)</f>
        <v>191.21350243639418</v>
      </c>
    </row>
    <row r="13" spans="1:6" ht="18.75" x14ac:dyDescent="0.3">
      <c r="A13" s="1">
        <v>0.6</v>
      </c>
      <c r="B13" s="1">
        <v>0.8</v>
      </c>
      <c r="C13" s="1">
        <f t="shared" si="4"/>
        <v>131.33910552459233</v>
      </c>
      <c r="D13" s="1">
        <f t="shared" si="5"/>
        <v>291.12942592599597</v>
      </c>
      <c r="E13" s="1">
        <f t="shared" si="6"/>
        <v>315.22339129956708</v>
      </c>
      <c r="F13" s="1">
        <f t="shared" si="7"/>
        <v>229.28001339388911</v>
      </c>
    </row>
    <row r="14" spans="1:6" ht="18.75" x14ac:dyDescent="0.3">
      <c r="A14" s="1">
        <v>0.8</v>
      </c>
      <c r="B14" s="1">
        <v>1.2</v>
      </c>
      <c r="C14" s="1">
        <f t="shared" si="4"/>
        <v>160.93645155774996</v>
      </c>
      <c r="D14" s="1">
        <f t="shared" si="5"/>
        <v>336.92724781471742</v>
      </c>
      <c r="E14" s="1">
        <f t="shared" si="6"/>
        <v>369.53354932942153</v>
      </c>
      <c r="F14" s="1">
        <f t="shared" si="7"/>
        <v>271.61149319720562</v>
      </c>
    </row>
    <row r="15" spans="1:6" ht="18.75" x14ac:dyDescent="0.3">
      <c r="A15" s="1">
        <v>1</v>
      </c>
      <c r="B15" s="1">
        <v>1.6</v>
      </c>
      <c r="C15" s="1">
        <f t="shared" si="4"/>
        <v>185.8793217116955</v>
      </c>
      <c r="D15" s="1">
        <f t="shared" si="5"/>
        <v>377.20498140931278</v>
      </c>
      <c r="E15" s="1">
        <f t="shared" si="6"/>
        <v>416.82646477593045</v>
      </c>
      <c r="F15" s="1">
        <f t="shared" si="7"/>
        <v>308.02639126304825</v>
      </c>
    </row>
    <row r="16" spans="1:6" ht="18.75" x14ac:dyDescent="0.3">
      <c r="A16" s="1">
        <v>1.2</v>
      </c>
      <c r="B16" s="1">
        <v>2</v>
      </c>
      <c r="C16" s="1">
        <f t="shared" si="4"/>
        <v>207.85019374539922</v>
      </c>
      <c r="D16" s="1">
        <f t="shared" si="5"/>
        <v>413.57856046947114</v>
      </c>
      <c r="E16" s="1">
        <f t="shared" si="6"/>
        <v>459.275036764682</v>
      </c>
      <c r="F16" s="1">
        <f t="shared" si="7"/>
        <v>340.5078254354919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chenghsun</dc:creator>
  <cp:lastModifiedBy>chenghsun</cp:lastModifiedBy>
  <dcterms:created xsi:type="dcterms:W3CDTF">2012-03-15T00:32:13Z</dcterms:created>
  <dcterms:modified xsi:type="dcterms:W3CDTF">2012-03-15T00:55:31Z</dcterms:modified>
</cp:coreProperties>
</file>