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F6B301C4-C118-4104-9C31-D529F4BDAC29}" xr6:coauthVersionLast="47" xr6:coauthVersionMax="47" xr10:uidLastSave="{00000000-0000-0000-0000-000000000000}"/>
  <bookViews>
    <workbookView xWindow="-96" yWindow="-96" windowWidth="23232" windowHeight="13872" activeTab="3" xr2:uid="{8C19F33F-655B-4E9F-80F0-2C085DD8F685}"/>
  </bookViews>
  <sheets>
    <sheet name="Hyperparameters" sheetId="2" r:id="rId1"/>
    <sheet name="ML Results" sheetId="1" r:id="rId2"/>
    <sheet name="Training Results" sheetId="3" state="hidden" r:id="rId3"/>
    <sheet name="Label vs Predi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4" i="1" s="1"/>
  <c r="L19" i="1"/>
  <c r="L24" i="1" s="1"/>
  <c r="K21" i="1"/>
  <c r="L21" i="1"/>
  <c r="K22" i="1"/>
  <c r="L22" i="1"/>
  <c r="K8" i="1"/>
  <c r="K13" i="1" s="1"/>
  <c r="L8" i="1"/>
  <c r="L20" i="1" s="1"/>
  <c r="I19" i="1"/>
  <c r="I24" i="1" s="1"/>
  <c r="J19" i="1"/>
  <c r="J24" i="1" s="1"/>
  <c r="I21" i="1"/>
  <c r="J21" i="1"/>
  <c r="I22" i="1"/>
  <c r="I23" i="1" s="1"/>
  <c r="J22" i="1"/>
  <c r="I8" i="1"/>
  <c r="I14" i="1" s="1"/>
  <c r="J8" i="1"/>
  <c r="J20" i="1" s="1"/>
  <c r="H22" i="3"/>
  <c r="G22" i="3"/>
  <c r="F22" i="3"/>
  <c r="E22" i="3"/>
  <c r="D22" i="3"/>
  <c r="C22" i="3"/>
  <c r="H21" i="3"/>
  <c r="G21" i="3"/>
  <c r="F21" i="3"/>
  <c r="E21" i="3"/>
  <c r="E23" i="3" s="1"/>
  <c r="D21" i="3"/>
  <c r="D23" i="3" s="1"/>
  <c r="C21" i="3"/>
  <c r="H19" i="3"/>
  <c r="H24" i="3" s="1"/>
  <c r="G19" i="3"/>
  <c r="G24" i="3" s="1"/>
  <c r="F19" i="3"/>
  <c r="F24" i="3" s="1"/>
  <c r="E19" i="3"/>
  <c r="E24" i="3" s="1"/>
  <c r="D19" i="3"/>
  <c r="D24" i="3" s="1"/>
  <c r="C19" i="3"/>
  <c r="C24" i="3" s="1"/>
  <c r="H18" i="3"/>
  <c r="G18" i="3"/>
  <c r="F18" i="3"/>
  <c r="E18" i="3"/>
  <c r="D18" i="3"/>
  <c r="C18" i="3"/>
  <c r="A16" i="3"/>
  <c r="A15" i="3"/>
  <c r="A14" i="3"/>
  <c r="A13" i="3"/>
  <c r="H8" i="3"/>
  <c r="H20" i="3" s="1"/>
  <c r="G8" i="3"/>
  <c r="G13" i="3" s="1"/>
  <c r="F8" i="3"/>
  <c r="F16" i="3" s="1"/>
  <c r="E8" i="3"/>
  <c r="E16" i="3" s="1"/>
  <c r="D8" i="3"/>
  <c r="D16" i="3" s="1"/>
  <c r="C8" i="3"/>
  <c r="C16" i="3" s="1"/>
  <c r="H18" i="1"/>
  <c r="G18" i="1"/>
  <c r="F18" i="1"/>
  <c r="E18" i="1"/>
  <c r="D18" i="1"/>
  <c r="C18" i="1"/>
  <c r="G19" i="1"/>
  <c r="G24" i="1" s="1"/>
  <c r="L23" i="1" l="1"/>
  <c r="L15" i="1"/>
  <c r="L16" i="1"/>
  <c r="L14" i="1"/>
  <c r="L13" i="1"/>
  <c r="K23" i="1"/>
  <c r="K16" i="1"/>
  <c r="K14" i="1"/>
  <c r="K20" i="1"/>
  <c r="K15" i="1"/>
  <c r="I20" i="1"/>
  <c r="I16" i="1"/>
  <c r="I15" i="1"/>
  <c r="I13" i="1"/>
  <c r="J23" i="1"/>
  <c r="J16" i="1"/>
  <c r="J15" i="1"/>
  <c r="J14" i="1"/>
  <c r="J13" i="1"/>
  <c r="H13" i="3"/>
  <c r="H14" i="3"/>
  <c r="H23" i="3"/>
  <c r="H16" i="3"/>
  <c r="G23" i="3"/>
  <c r="G14" i="3"/>
  <c r="G16" i="3"/>
  <c r="F23" i="3"/>
  <c r="F14" i="3"/>
  <c r="E14" i="3"/>
  <c r="D14" i="3"/>
  <c r="C14" i="3"/>
  <c r="C23" i="3"/>
  <c r="E15" i="3"/>
  <c r="F15" i="3"/>
  <c r="G15" i="3"/>
  <c r="C20" i="3"/>
  <c r="C15" i="3"/>
  <c r="D15" i="3"/>
  <c r="H15" i="3"/>
  <c r="C13" i="3"/>
  <c r="D20" i="3"/>
  <c r="D13" i="3"/>
  <c r="E20" i="3"/>
  <c r="E13" i="3"/>
  <c r="F20" i="3"/>
  <c r="F13" i="3"/>
  <c r="G20" i="3"/>
  <c r="C22" i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<sst xmlns="http://schemas.openxmlformats.org/spreadsheetml/2006/main" count="117" uniqueCount="45">
  <si>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</si>
  <si>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</si>
  <si>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</si>
  <si>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</si>
  <si>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</si>
  <si>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</si>
  <si>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</si>
  <si>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</si>
  <si>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</si>
  <si>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</si>
  <si>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</si>
  <si>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</si>
  <si>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</si>
  <si>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</si>
  <si>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</si>
  <si>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</si>
  <si>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</si>
  <si>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</si>
  <si>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</si>
  <si>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</si>
  <si>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</si>
  <si>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</si>
  <si>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</si>
  <si>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</si>
  <si>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</si>
  <si>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</si>
  <si>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</si>
  <si>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Test Label</t>
  </si>
  <si>
    <t>C=0.1, class_weight="balanced", kernel="rbf", tolerance=0.0001</t>
  </si>
  <si>
    <t xml:space="preserve">Two hidden layers with 64 and 32 neurons, ReLU activation, sigmoid-activated output layer , add dropout, binary cross-entropy loss, the Adam optimizer, early stopping mechanism </t>
  </si>
  <si>
    <t>Stacking</t>
  </si>
  <si>
    <t xml:space="preserve">Stacking and Voting: </t>
  </si>
  <si>
    <t>LR, SVM, LightGBM</t>
  </si>
  <si>
    <t>B365_Pred</t>
  </si>
  <si>
    <t>WH_Pred</t>
  </si>
  <si>
    <t>PS_Pred</t>
  </si>
  <si>
    <t>Max_Pred</t>
  </si>
  <si>
    <t>Hard Voting</t>
  </si>
  <si>
    <t>Stacking_All</t>
  </si>
  <si>
    <t>Hard Voting All</t>
  </si>
  <si>
    <t>Stacking All</t>
  </si>
  <si>
    <t>regularizationstength=0.1, penalty="L2", solver="lbfgs", tolerance=0.001</t>
  </si>
  <si>
    <t>Maximum Depth=6, # estimators = 100, min_samples_leaf = 2, min_samples_split = 7</t>
  </si>
  <si>
    <t>Maximum Depth=3, learning rate = 0.01, # estimators = 150</t>
  </si>
  <si>
    <t>max depth=6, Cosample by tree=0.93, Learning Rate=0.026,  subsample= 0.53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</si>
</sst>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83893147282616E-2"/>
          <c:y val="4.7993022494745331E-2"/>
          <c:w val="0.88981515364708064"/>
          <c:h val="0.57474251932380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Results'!$C$18:$L$18</c:f>
              <c:strCache>
                <c:ptCount val="10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  <c:pt idx="8">
                  <c:v>Stacking_All</c:v>
                </c:pt>
                <c:pt idx="9">
                  <c:v>Hard Voting All</c:v>
                </c:pt>
              </c:strCache>
            </c:strRef>
          </c:cat>
          <c:val>
            <c:numRef>
              <c:f>'ML Results'!$C$19:$L$19</c:f>
              <c:numCache>
                <c:formatCode>0.0%</c:formatCode>
                <c:ptCount val="10"/>
                <c:pt idx="0">
                  <c:v>0.17176579771620418</c:v>
                </c:pt>
                <c:pt idx="1">
                  <c:v>0.16321532527381516</c:v>
                </c:pt>
                <c:pt idx="2">
                  <c:v>0.26176285002353916</c:v>
                </c:pt>
                <c:pt idx="3">
                  <c:v>0.13710618882432327</c:v>
                </c:pt>
                <c:pt idx="4">
                  <c:v>0.16403247538732454</c:v>
                </c:pt>
                <c:pt idx="5">
                  <c:v>0.19376270154783373</c:v>
                </c:pt>
                <c:pt idx="6">
                  <c:v>0.24060882955741986</c:v>
                </c:pt>
                <c:pt idx="7">
                  <c:v>0.25626054069015963</c:v>
                </c:pt>
                <c:pt idx="8">
                  <c:v>0.25268557704045408</c:v>
                </c:pt>
                <c:pt idx="9">
                  <c:v>0.19266658933613626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Results'!$C$18:$L$18</c:f>
              <c:strCache>
                <c:ptCount val="10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  <c:pt idx="8">
                  <c:v>Stacking_All</c:v>
                </c:pt>
                <c:pt idx="9">
                  <c:v>Hard Voting All</c:v>
                </c:pt>
              </c:strCache>
            </c:strRef>
          </c:cat>
          <c:val>
            <c:numRef>
              <c:f>'ML Results'!$C$20:$L$20</c:f>
              <c:numCache>
                <c:formatCode>0.0%</c:formatCode>
                <c:ptCount val="10"/>
                <c:pt idx="0">
                  <c:v>0.60857142857142854</c:v>
                </c:pt>
                <c:pt idx="1">
                  <c:v>0.60857142857142854</c:v>
                </c:pt>
                <c:pt idx="2">
                  <c:v>0.62857142857142856</c:v>
                </c:pt>
                <c:pt idx="3">
                  <c:v>0.6</c:v>
                </c:pt>
                <c:pt idx="4">
                  <c:v>0.60571428571428576</c:v>
                </c:pt>
                <c:pt idx="5">
                  <c:v>0.6171428571428571</c:v>
                </c:pt>
                <c:pt idx="6">
                  <c:v>0.6</c:v>
                </c:pt>
                <c:pt idx="7">
                  <c:v>0.6428571428571429</c:v>
                </c:pt>
                <c:pt idx="8">
                  <c:v>0.60285714285714287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Results'!$C$18:$L$18</c:f>
              <c:strCache>
                <c:ptCount val="10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  <c:pt idx="8">
                  <c:v>Stacking_All</c:v>
                </c:pt>
                <c:pt idx="9">
                  <c:v>Hard Voting All</c:v>
                </c:pt>
              </c:strCache>
            </c:strRef>
          </c:cat>
          <c:val>
            <c:numRef>
              <c:f>'ML Results'!$C$21:$L$21</c:f>
              <c:numCache>
                <c:formatCode>0.0%</c:formatCode>
                <c:ptCount val="10"/>
                <c:pt idx="0">
                  <c:v>0.56000000000000005</c:v>
                </c:pt>
                <c:pt idx="1">
                  <c:v>0.57894736842105265</c:v>
                </c:pt>
                <c:pt idx="2">
                  <c:v>0.5536723163841808</c:v>
                </c:pt>
                <c:pt idx="3">
                  <c:v>0.57627118644067798</c:v>
                </c:pt>
                <c:pt idx="4">
                  <c:v>0.55670103092783507</c:v>
                </c:pt>
                <c:pt idx="5">
                  <c:v>0.57009345794392519</c:v>
                </c:pt>
                <c:pt idx="6">
                  <c:v>0.52112676056338025</c:v>
                </c:pt>
                <c:pt idx="7">
                  <c:v>0.59677419354838712</c:v>
                </c:pt>
                <c:pt idx="8">
                  <c:v>0.52293577981651373</c:v>
                </c:pt>
                <c:pt idx="9">
                  <c:v>0.59523809523809523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Results'!$C$18:$L$18</c:f>
              <c:strCache>
                <c:ptCount val="10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  <c:pt idx="8">
                  <c:v>Stacking_All</c:v>
                </c:pt>
                <c:pt idx="9">
                  <c:v>Hard Voting All</c:v>
                </c:pt>
              </c:strCache>
            </c:strRef>
          </c:cat>
          <c:val>
            <c:numRef>
              <c:f>'ML Results'!$C$22:$L$22</c:f>
              <c:numCache>
                <c:formatCode>0.0%</c:formatCode>
                <c:ptCount val="10"/>
                <c:pt idx="0">
                  <c:v>0.37583892617449666</c:v>
                </c:pt>
                <c:pt idx="1">
                  <c:v>0.29530201342281881</c:v>
                </c:pt>
                <c:pt idx="2">
                  <c:v>0.65771812080536918</c:v>
                </c:pt>
                <c:pt idx="3">
                  <c:v>0.22818791946308725</c:v>
                </c:pt>
                <c:pt idx="4">
                  <c:v>0.36241610738255031</c:v>
                </c:pt>
                <c:pt idx="5">
                  <c:v>0.40939597315436244</c:v>
                </c:pt>
                <c:pt idx="6">
                  <c:v>0.74496644295302017</c:v>
                </c:pt>
                <c:pt idx="7">
                  <c:v>0.49664429530201343</c:v>
                </c:pt>
                <c:pt idx="8">
                  <c:v>0.7651006711409396</c:v>
                </c:pt>
                <c:pt idx="9">
                  <c:v>0.33557046979865773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Results'!$C$18:$L$18</c:f>
              <c:strCache>
                <c:ptCount val="10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  <c:pt idx="6">
                  <c:v>Stacking</c:v>
                </c:pt>
                <c:pt idx="7">
                  <c:v>Hard Voting</c:v>
                </c:pt>
                <c:pt idx="8">
                  <c:v>Stacking_All</c:v>
                </c:pt>
                <c:pt idx="9">
                  <c:v>Hard Voting All</c:v>
                </c:pt>
              </c:strCache>
            </c:strRef>
          </c:cat>
          <c:val>
            <c:numRef>
              <c:f>'ML Results'!$C$23:$L$23</c:f>
              <c:numCache>
                <c:formatCode>0.0%</c:formatCode>
                <c:ptCount val="10"/>
                <c:pt idx="0">
                  <c:v>0.44979919678714864</c:v>
                </c:pt>
                <c:pt idx="1">
                  <c:v>0.39111111111111113</c:v>
                </c:pt>
                <c:pt idx="2">
                  <c:v>0.60122699386503065</c:v>
                </c:pt>
                <c:pt idx="3">
                  <c:v>0.32692307692307693</c:v>
                </c:pt>
                <c:pt idx="4">
                  <c:v>0.43902439024390244</c:v>
                </c:pt>
                <c:pt idx="5">
                  <c:v>0.4765625</c:v>
                </c:pt>
                <c:pt idx="6">
                  <c:v>0.61325966850828739</c:v>
                </c:pt>
                <c:pt idx="7">
                  <c:v>0.54212454212454209</c:v>
                </c:pt>
                <c:pt idx="8">
                  <c:v>0.62125340599455037</c:v>
                </c:pt>
                <c:pt idx="9">
                  <c:v>0.42918454935622319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Results'!$C$19:$H$19</c:f>
              <c:numCache>
                <c:formatCode>0.0%</c:formatCode>
                <c:ptCount val="6"/>
                <c:pt idx="0">
                  <c:v>0.23761235379033829</c:v>
                </c:pt>
                <c:pt idx="1">
                  <c:v>0.59186336565039699</c:v>
                </c:pt>
                <c:pt idx="2">
                  <c:v>0.251263741864096</c:v>
                </c:pt>
                <c:pt idx="3">
                  <c:v>0.44879732762783464</c:v>
                </c:pt>
                <c:pt idx="4">
                  <c:v>0.51871690720172103</c:v>
                </c:pt>
                <c:pt idx="5">
                  <c:v>0.58482606341116772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743-A5BD-6A9DBEC80EF8}"/>
            </c:ext>
          </c:extLst>
        </c:ser>
        <c:ser>
          <c:idx val="1"/>
          <c:order val="1"/>
          <c:tx>
            <c:strRef>
              <c:f>'Training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Results'!$C$20:$H$20</c:f>
              <c:numCache>
                <c:formatCode>0.0%</c:formatCode>
                <c:ptCount val="6"/>
                <c:pt idx="0">
                  <c:v>0.63988919667590027</c:v>
                </c:pt>
                <c:pt idx="1">
                  <c:v>0.79224376731301938</c:v>
                </c:pt>
                <c:pt idx="2">
                  <c:v>0.60664819944598336</c:v>
                </c:pt>
                <c:pt idx="3">
                  <c:v>0.72160664819944598</c:v>
                </c:pt>
                <c:pt idx="4">
                  <c:v>0.76454293628808867</c:v>
                </c:pt>
                <c:pt idx="5">
                  <c:v>0.79916897506925211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743-A5BD-6A9DBEC80EF8}"/>
            </c:ext>
          </c:extLst>
        </c:ser>
        <c:ser>
          <c:idx val="2"/>
          <c:order val="2"/>
          <c:tx>
            <c:strRef>
              <c:f>'Training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Results'!$C$21:$H$21</c:f>
              <c:numCache>
                <c:formatCode>0.0%</c:formatCode>
                <c:ptCount val="6"/>
                <c:pt idx="0">
                  <c:v>0.60093896713615025</c:v>
                </c:pt>
                <c:pt idx="1">
                  <c:v>0.93220338983050843</c:v>
                </c:pt>
                <c:pt idx="2">
                  <c:v>0.52214452214452212</c:v>
                </c:pt>
                <c:pt idx="3">
                  <c:v>0.89230769230769236</c:v>
                </c:pt>
                <c:pt idx="4">
                  <c:v>0.8375634517766497</c:v>
                </c:pt>
                <c:pt idx="5">
                  <c:v>0.82113821138211385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743-A5BD-6A9DBEC80EF8}"/>
            </c:ext>
          </c:extLst>
        </c:ser>
        <c:ser>
          <c:idx val="3"/>
          <c:order val="3"/>
          <c:tx>
            <c:strRef>
              <c:f>'Training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Results'!$C$22:$H$22</c:f>
              <c:numCache>
                <c:formatCode>0.0%</c:formatCode>
                <c:ptCount val="6"/>
                <c:pt idx="0">
                  <c:v>0.42244224422442245</c:v>
                </c:pt>
                <c:pt idx="1">
                  <c:v>0.54455445544554459</c:v>
                </c:pt>
                <c:pt idx="2">
                  <c:v>0.73927392739273923</c:v>
                </c:pt>
                <c:pt idx="3">
                  <c:v>0.38283828382838286</c:v>
                </c:pt>
                <c:pt idx="4">
                  <c:v>0.54455445544554459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F-4743-A5BD-6A9DBEC80EF8}"/>
            </c:ext>
          </c:extLst>
        </c:ser>
        <c:ser>
          <c:idx val="4"/>
          <c:order val="4"/>
          <c:tx>
            <c:strRef>
              <c:f>'Training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Results'!$C$23:$H$23</c:f>
              <c:numCache>
                <c:formatCode>0.0%</c:formatCode>
                <c:ptCount val="6"/>
                <c:pt idx="0">
                  <c:v>0.49612403100775188</c:v>
                </c:pt>
                <c:pt idx="1">
                  <c:v>0.6875</c:v>
                </c:pt>
                <c:pt idx="2">
                  <c:v>0.61202185792349717</c:v>
                </c:pt>
                <c:pt idx="3">
                  <c:v>0.53579676674364896</c:v>
                </c:pt>
                <c:pt idx="4">
                  <c:v>0.66</c:v>
                </c:pt>
                <c:pt idx="5">
                  <c:v>0.73588342440801457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F-4743-A5BD-6A9DBEC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194827</xdr:colOff>
      <xdr:row>11</xdr:row>
      <xdr:rowOff>91788</xdr:rowOff>
    </xdr:from>
    <xdr:to>
      <xdr:col>24</xdr:col>
      <xdr:colOff>498764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755C-A397-40C2-A54D-37FA3FA4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11" sqref="B11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21</v>
      </c>
    </row>
    <row r="2" spans="1:2" x14ac:dyDescent="0.55000000000000004">
      <c r="A2" s="7" t="s">
        <v>2</v>
      </c>
      <c r="B2" s="8" t="s">
        <v>41</v>
      </c>
    </row>
    <row r="3" spans="1:2" x14ac:dyDescent="0.55000000000000004">
      <c r="A3" s="7" t="s">
        <v>20</v>
      </c>
      <c r="B3" s="8" t="s">
        <v>42</v>
      </c>
    </row>
    <row r="4" spans="1:2" x14ac:dyDescent="0.55000000000000004">
      <c r="A4" s="7" t="s">
        <v>4</v>
      </c>
      <c r="B4" s="8" t="s">
        <v>28</v>
      </c>
    </row>
    <row r="5" spans="1:2" x14ac:dyDescent="0.55000000000000004">
      <c r="A5" s="7" t="s">
        <v>1</v>
      </c>
      <c r="B5" s="8" t="s">
        <v>43</v>
      </c>
    </row>
    <row r="6" spans="1:2" x14ac:dyDescent="0.55000000000000004">
      <c r="A6" s="7" t="s">
        <v>3</v>
      </c>
      <c r="B6" s="8" t="s">
        <v>44</v>
      </c>
    </row>
    <row r="7" spans="1:2" ht="43.2" x14ac:dyDescent="0.55000000000000004">
      <c r="A7" s="7" t="s">
        <v>19</v>
      </c>
      <c r="B7" s="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O27"/>
  <sheetViews>
    <sheetView zoomScale="110" zoomScaleNormal="110" workbookViewId="0">
      <selection activeCell="E5" sqref="E5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0" max="10" width="10.83984375" bestFit="1" customWidth="1"/>
    <col min="11" max="11" width="10.83984375" customWidth="1"/>
    <col min="12" max="12" width="13.20703125" customWidth="1"/>
    <col min="16" max="16" width="9.578125" bestFit="1" customWidth="1"/>
    <col min="17" max="17" width="13.26171875" bestFit="1" customWidth="1"/>
    <col min="18" max="18" width="12.83984375" bestFit="1" customWidth="1"/>
  </cols>
  <sheetData>
    <row r="3" spans="1:15" x14ac:dyDescent="0.55000000000000004">
      <c r="A3" s="3" t="s">
        <v>0</v>
      </c>
      <c r="B3" s="3" t="s">
        <v>7</v>
      </c>
      <c r="C3" s="4" t="s">
        <v>2</v>
      </c>
      <c r="D3" s="4" t="s">
        <v>20</v>
      </c>
      <c r="E3" s="4" t="s">
        <v>4</v>
      </c>
      <c r="F3" s="4" t="s">
        <v>1</v>
      </c>
      <c r="G3" s="4" t="s">
        <v>3</v>
      </c>
      <c r="H3" s="4" t="s">
        <v>19</v>
      </c>
      <c r="I3" s="4" t="s">
        <v>30</v>
      </c>
      <c r="J3" s="4" t="s">
        <v>37</v>
      </c>
      <c r="K3" s="4" t="s">
        <v>38</v>
      </c>
      <c r="L3" s="4" t="s">
        <v>39</v>
      </c>
    </row>
    <row r="4" spans="1:15" x14ac:dyDescent="0.55000000000000004">
      <c r="A4" s="3" t="s">
        <v>8</v>
      </c>
      <c r="B4" s="1" t="s">
        <v>22</v>
      </c>
      <c r="C4" s="13">
        <v>56</v>
      </c>
      <c r="D4" s="13">
        <v>44</v>
      </c>
      <c r="E4" s="13">
        <v>98</v>
      </c>
      <c r="F4" s="13">
        <v>34</v>
      </c>
      <c r="G4" s="13">
        <v>54</v>
      </c>
      <c r="H4" s="13">
        <v>61</v>
      </c>
      <c r="I4" s="13">
        <v>111</v>
      </c>
      <c r="J4" s="13">
        <v>74</v>
      </c>
      <c r="K4" s="13">
        <v>114</v>
      </c>
      <c r="L4" s="13">
        <v>50</v>
      </c>
      <c r="O4" s="14" t="s">
        <v>26</v>
      </c>
    </row>
    <row r="5" spans="1:15" x14ac:dyDescent="0.55000000000000004">
      <c r="A5" s="3" t="s">
        <v>9</v>
      </c>
      <c r="B5" s="1" t="s">
        <v>23</v>
      </c>
      <c r="C5" s="13">
        <v>157</v>
      </c>
      <c r="D5" s="13">
        <v>169</v>
      </c>
      <c r="E5" s="13">
        <v>122</v>
      </c>
      <c r="F5" s="13">
        <v>176</v>
      </c>
      <c r="G5" s="13">
        <v>158</v>
      </c>
      <c r="H5" s="13">
        <v>155</v>
      </c>
      <c r="I5" s="13">
        <v>99</v>
      </c>
      <c r="J5" s="13">
        <v>151</v>
      </c>
      <c r="K5" s="13">
        <v>97</v>
      </c>
      <c r="L5" s="13">
        <v>167</v>
      </c>
    </row>
    <row r="6" spans="1:15" x14ac:dyDescent="0.55000000000000004">
      <c r="A6" s="3" t="s">
        <v>10</v>
      </c>
      <c r="B6" s="1" t="s">
        <v>24</v>
      </c>
      <c r="C6" s="13">
        <v>44</v>
      </c>
      <c r="D6" s="13">
        <v>32</v>
      </c>
      <c r="E6" s="13">
        <v>79</v>
      </c>
      <c r="F6" s="13">
        <v>25</v>
      </c>
      <c r="G6" s="13">
        <v>43</v>
      </c>
      <c r="H6" s="13">
        <v>46</v>
      </c>
      <c r="I6" s="13">
        <v>102</v>
      </c>
      <c r="J6" s="13">
        <v>50</v>
      </c>
      <c r="K6" s="13">
        <v>104</v>
      </c>
      <c r="L6" s="13">
        <v>34</v>
      </c>
    </row>
    <row r="7" spans="1:15" x14ac:dyDescent="0.55000000000000004">
      <c r="A7" s="3" t="s">
        <v>11</v>
      </c>
      <c r="B7" s="1" t="s">
        <v>25</v>
      </c>
      <c r="C7" s="13">
        <v>93</v>
      </c>
      <c r="D7" s="13">
        <v>105</v>
      </c>
      <c r="E7" s="13">
        <v>51</v>
      </c>
      <c r="F7" s="13">
        <v>115</v>
      </c>
      <c r="G7" s="13">
        <v>95</v>
      </c>
      <c r="H7" s="13">
        <v>88</v>
      </c>
      <c r="I7" s="13">
        <v>38</v>
      </c>
      <c r="J7" s="13">
        <v>75</v>
      </c>
      <c r="K7" s="13">
        <v>35</v>
      </c>
      <c r="L7" s="13">
        <v>99</v>
      </c>
    </row>
    <row r="8" spans="1:15" x14ac:dyDescent="0.55000000000000004">
      <c r="A8" s="10" t="s">
        <v>5</v>
      </c>
      <c r="B8" s="11"/>
      <c r="C8" s="12">
        <f t="shared" ref="C8:L8" si="0">SUM(C4:C7)</f>
        <v>350</v>
      </c>
      <c r="D8" s="12">
        <f t="shared" si="0"/>
        <v>350</v>
      </c>
      <c r="E8" s="12">
        <f>SUM(E4:E7)</f>
        <v>350</v>
      </c>
      <c r="F8" s="12">
        <f t="shared" si="0"/>
        <v>350</v>
      </c>
      <c r="G8" s="12">
        <f>SUM(G4:G7)</f>
        <v>350</v>
      </c>
      <c r="H8" s="12">
        <f t="shared" si="0"/>
        <v>350</v>
      </c>
      <c r="I8" s="12">
        <f t="shared" si="0"/>
        <v>350</v>
      </c>
      <c r="J8" s="12">
        <f t="shared" si="0"/>
        <v>350</v>
      </c>
      <c r="K8" s="12">
        <f t="shared" si="0"/>
        <v>350</v>
      </c>
      <c r="L8" s="12">
        <f t="shared" si="0"/>
        <v>350</v>
      </c>
    </row>
    <row r="12" spans="1:15" x14ac:dyDescent="0.55000000000000004">
      <c r="A12" s="3" t="s">
        <v>0</v>
      </c>
      <c r="B12" s="3" t="s">
        <v>7</v>
      </c>
      <c r="C12" s="4" t="s">
        <v>2</v>
      </c>
      <c r="D12" s="4" t="s">
        <v>20</v>
      </c>
      <c r="E12" s="4" t="s">
        <v>4</v>
      </c>
      <c r="F12" s="4" t="s">
        <v>1</v>
      </c>
      <c r="G12" s="4" t="s">
        <v>3</v>
      </c>
      <c r="H12" s="4" t="s">
        <v>19</v>
      </c>
      <c r="I12" s="4" t="s">
        <v>30</v>
      </c>
      <c r="J12" s="4" t="s">
        <v>37</v>
      </c>
      <c r="K12" s="4" t="s">
        <v>38</v>
      </c>
      <c r="L12" s="4" t="s">
        <v>39</v>
      </c>
    </row>
    <row r="13" spans="1:15" x14ac:dyDescent="0.55000000000000004">
      <c r="A13" s="3" t="str">
        <f>A4</f>
        <v>TP</v>
      </c>
      <c r="B13" s="1" t="s">
        <v>22</v>
      </c>
      <c r="C13" s="5">
        <f>C4/C$8</f>
        <v>0.16</v>
      </c>
      <c r="D13" s="5">
        <f t="shared" ref="D13:F13" si="1">D4/D$8</f>
        <v>0.12571428571428572</v>
      </c>
      <c r="E13" s="5">
        <f>E4/E$8</f>
        <v>0.28000000000000003</v>
      </c>
      <c r="F13" s="5">
        <f t="shared" si="1"/>
        <v>9.7142857142857142E-2</v>
      </c>
      <c r="G13" s="5">
        <f>G4/G$8</f>
        <v>0.15428571428571428</v>
      </c>
      <c r="H13" s="5">
        <f>H4/H$8</f>
        <v>0.17428571428571429</v>
      </c>
      <c r="I13" s="5">
        <f t="shared" ref="I13:J13" si="2">I4/I$8</f>
        <v>0.31714285714285712</v>
      </c>
      <c r="J13" s="5">
        <f t="shared" si="2"/>
        <v>0.21142857142857144</v>
      </c>
      <c r="K13" s="5">
        <f t="shared" ref="K13:L13" si="3">K4/K$8</f>
        <v>0.32571428571428573</v>
      </c>
      <c r="L13" s="5">
        <f t="shared" si="3"/>
        <v>0.14285714285714285</v>
      </c>
    </row>
    <row r="14" spans="1:15" x14ac:dyDescent="0.55000000000000004">
      <c r="A14" s="3" t="str">
        <f t="shared" ref="A14" si="4">A5</f>
        <v>TN</v>
      </c>
      <c r="B14" s="1" t="s">
        <v>23</v>
      </c>
      <c r="C14" s="5">
        <f t="shared" ref="C14:H14" si="5">C5/C$8</f>
        <v>0.44857142857142857</v>
      </c>
      <c r="D14" s="5">
        <f t="shared" si="5"/>
        <v>0.48285714285714287</v>
      </c>
      <c r="E14" s="5">
        <f>E5/E$8</f>
        <v>0.34857142857142859</v>
      </c>
      <c r="F14" s="5">
        <f t="shared" si="5"/>
        <v>0.50285714285714289</v>
      </c>
      <c r="G14" s="5">
        <f>G5/G$8</f>
        <v>0.4514285714285714</v>
      </c>
      <c r="H14" s="5">
        <f t="shared" si="5"/>
        <v>0.44285714285714284</v>
      </c>
      <c r="I14" s="5">
        <f t="shared" ref="I14:J14" si="6">I5/I$8</f>
        <v>0.28285714285714286</v>
      </c>
      <c r="J14" s="5">
        <f t="shared" si="6"/>
        <v>0.43142857142857144</v>
      </c>
      <c r="K14" s="5">
        <f t="shared" ref="K14:L14" si="7">K5/K$8</f>
        <v>0.27714285714285714</v>
      </c>
      <c r="L14" s="5">
        <f t="shared" si="7"/>
        <v>0.47714285714285715</v>
      </c>
    </row>
    <row r="15" spans="1:15" x14ac:dyDescent="0.55000000000000004">
      <c r="A15" s="3" t="str">
        <f t="shared" ref="A15" si="8">A6</f>
        <v>FP</v>
      </c>
      <c r="B15" s="1" t="s">
        <v>24</v>
      </c>
      <c r="C15" s="5">
        <f t="shared" ref="C15:H15" si="9">C6/C$8</f>
        <v>0.12571428571428572</v>
      </c>
      <c r="D15" s="5">
        <f t="shared" si="9"/>
        <v>9.1428571428571428E-2</v>
      </c>
      <c r="E15" s="5">
        <f>E6/E$8</f>
        <v>0.2257142857142857</v>
      </c>
      <c r="F15" s="5">
        <f t="shared" si="9"/>
        <v>7.1428571428571425E-2</v>
      </c>
      <c r="G15" s="5">
        <f>G6/G$8</f>
        <v>0.12285714285714286</v>
      </c>
      <c r="H15" s="5">
        <f t="shared" si="9"/>
        <v>0.13142857142857142</v>
      </c>
      <c r="I15" s="5">
        <f t="shared" ref="I15:J15" si="10">I6/I$8</f>
        <v>0.29142857142857143</v>
      </c>
      <c r="J15" s="5">
        <f t="shared" si="10"/>
        <v>0.14285714285714285</v>
      </c>
      <c r="K15" s="5">
        <f t="shared" ref="K15:L15" si="11">K6/K$8</f>
        <v>0.29714285714285715</v>
      </c>
      <c r="L15" s="5">
        <f t="shared" si="11"/>
        <v>9.7142857142857142E-2</v>
      </c>
    </row>
    <row r="16" spans="1:15" x14ac:dyDescent="0.55000000000000004">
      <c r="A16" s="3" t="str">
        <f t="shared" ref="A16" si="12">A7</f>
        <v>FN</v>
      </c>
      <c r="B16" s="1" t="s">
        <v>25</v>
      </c>
      <c r="C16" s="5">
        <f t="shared" ref="C16:H16" si="13">C7/C$8</f>
        <v>0.26571428571428574</v>
      </c>
      <c r="D16" s="5">
        <f t="shared" si="13"/>
        <v>0.3</v>
      </c>
      <c r="E16" s="5">
        <f>E7/E$8</f>
        <v>0.14571428571428571</v>
      </c>
      <c r="F16" s="5">
        <f t="shared" si="13"/>
        <v>0.32857142857142857</v>
      </c>
      <c r="G16" s="5">
        <f>G7/G$8</f>
        <v>0.27142857142857141</v>
      </c>
      <c r="H16" s="5">
        <f t="shared" si="13"/>
        <v>0.25142857142857145</v>
      </c>
      <c r="I16" s="5">
        <f t="shared" ref="I16:J16" si="14">I7/I$8</f>
        <v>0.10857142857142857</v>
      </c>
      <c r="J16" s="5">
        <f t="shared" si="14"/>
        <v>0.21428571428571427</v>
      </c>
      <c r="K16" s="5">
        <f t="shared" ref="K16:L16" si="15">K7/K$8</f>
        <v>0.1</v>
      </c>
      <c r="L16" s="5">
        <f t="shared" si="15"/>
        <v>0.28285714285714286</v>
      </c>
    </row>
    <row r="18" spans="2:12" x14ac:dyDescent="0.55000000000000004">
      <c r="B18" s="3" t="s">
        <v>17</v>
      </c>
      <c r="C18" s="4" t="str">
        <f>C12</f>
        <v>LR</v>
      </c>
      <c r="D18" s="4" t="str">
        <f t="shared" ref="D18:H18" si="16">D12</f>
        <v>RF</v>
      </c>
      <c r="E18" s="4" t="str">
        <f t="shared" si="16"/>
        <v>SVM</v>
      </c>
      <c r="F18" s="4" t="str">
        <f t="shared" si="16"/>
        <v>XGB</v>
      </c>
      <c r="G18" s="4" t="str">
        <f t="shared" si="16"/>
        <v>BO-LightGBM</v>
      </c>
      <c r="H18" s="4" t="str">
        <f t="shared" si="16"/>
        <v>CNN</v>
      </c>
      <c r="I18" s="4" t="s">
        <v>30</v>
      </c>
      <c r="J18" s="4" t="s">
        <v>37</v>
      </c>
      <c r="K18" s="4" t="s">
        <v>38</v>
      </c>
      <c r="L18" s="4" t="s">
        <v>39</v>
      </c>
    </row>
    <row r="19" spans="2:12" x14ac:dyDescent="0.55000000000000004">
      <c r="B19" s="1" t="s">
        <v>16</v>
      </c>
      <c r="C19" s="5">
        <f>(C4*C5-C6*C7)/SQRT((C4+C6)*(C4+C7)*(C5+C6)*(C5+C7))</f>
        <v>0.17176579771620418</v>
      </c>
      <c r="D19" s="5">
        <f>(D4*D5-D6*D7)/SQRT((D4+D6)*(D4+D7)*(D5+D6)*(D5+D7))</f>
        <v>0.16321532527381516</v>
      </c>
      <c r="E19" s="5">
        <f>(E4*E5-E6*E7)/SQRT((E4+E6)*(E4+E7)*(E5+E6)*(E5+E7))</f>
        <v>0.26176285002353916</v>
      </c>
      <c r="F19" s="5">
        <f t="shared" ref="F19:H19" si="17">(F4*F5-F6*F7)/SQRT((F4+F6)*(F4+F7)*(F5+F6)*(F5+F7))</f>
        <v>0.13710618882432327</v>
      </c>
      <c r="G19" s="5">
        <f>(G4*G5-G6*G7)/SQRT((G4+G6)*(G4+G7)*(G5+G6)*(G5+G7))</f>
        <v>0.16403247538732454</v>
      </c>
      <c r="H19" s="5">
        <f t="shared" si="17"/>
        <v>0.19376270154783373</v>
      </c>
      <c r="I19" s="5">
        <f t="shared" ref="I19:J19" si="18">(I4*I5-I6*I7)/SQRT((I4+I6)*(I4+I7)*(I5+I6)*(I5+I7))</f>
        <v>0.24060882955741986</v>
      </c>
      <c r="J19" s="5">
        <f t="shared" si="18"/>
        <v>0.25626054069015963</v>
      </c>
      <c r="K19" s="5">
        <f t="shared" ref="K19:L19" si="19">(K4*K5-K6*K7)/SQRT((K4+K6)*(K4+K7)*(K5+K6)*(K5+K7))</f>
        <v>0.25268557704045408</v>
      </c>
      <c r="L19" s="5">
        <f t="shared" si="19"/>
        <v>0.19266658933613626</v>
      </c>
    </row>
    <row r="20" spans="2:12" x14ac:dyDescent="0.55000000000000004">
      <c r="B20" s="1" t="s">
        <v>12</v>
      </c>
      <c r="C20" s="6">
        <f>(C4+C5)/C8</f>
        <v>0.60857142857142854</v>
      </c>
      <c r="D20" s="6">
        <f t="shared" ref="D20:H20" si="20">(D4+D5)/D8</f>
        <v>0.60857142857142854</v>
      </c>
      <c r="E20" s="6">
        <f>(E4+E5)/E8</f>
        <v>0.62857142857142856</v>
      </c>
      <c r="F20" s="6">
        <f t="shared" si="20"/>
        <v>0.6</v>
      </c>
      <c r="G20" s="6">
        <f>(G4+G5)/G8</f>
        <v>0.60571428571428576</v>
      </c>
      <c r="H20" s="6">
        <f t="shared" si="20"/>
        <v>0.6171428571428571</v>
      </c>
      <c r="I20" s="6">
        <f t="shared" ref="I20:J20" si="21">(I4+I5)/I8</f>
        <v>0.6</v>
      </c>
      <c r="J20" s="6">
        <f t="shared" si="21"/>
        <v>0.6428571428571429</v>
      </c>
      <c r="K20" s="6">
        <f t="shared" ref="K20:L20" si="22">(K4+K5)/K8</f>
        <v>0.60285714285714287</v>
      </c>
      <c r="L20" s="6">
        <f t="shared" si="22"/>
        <v>0.62</v>
      </c>
    </row>
    <row r="21" spans="2:12" x14ac:dyDescent="0.55000000000000004">
      <c r="B21" s="1" t="s">
        <v>13</v>
      </c>
      <c r="C21" s="6">
        <f>C4/(C4+C6)</f>
        <v>0.56000000000000005</v>
      </c>
      <c r="D21" s="6">
        <f>D4/(D4+D6)</f>
        <v>0.57894736842105265</v>
      </c>
      <c r="E21" s="6">
        <f>E4/(E4+E6)</f>
        <v>0.5536723163841808</v>
      </c>
      <c r="F21" s="6">
        <f t="shared" ref="F21:H21" si="23">F4/(F4+F6)</f>
        <v>0.57627118644067798</v>
      </c>
      <c r="G21" s="6">
        <f>G4/(G4+G6)</f>
        <v>0.55670103092783507</v>
      </c>
      <c r="H21" s="6">
        <f t="shared" si="23"/>
        <v>0.57009345794392519</v>
      </c>
      <c r="I21" s="6">
        <f t="shared" ref="I21:J21" si="24">I4/(I4+I6)</f>
        <v>0.52112676056338025</v>
      </c>
      <c r="J21" s="6">
        <f t="shared" si="24"/>
        <v>0.59677419354838712</v>
      </c>
      <c r="K21" s="6">
        <f t="shared" ref="K21:L21" si="25">K4/(K4+K6)</f>
        <v>0.52293577981651373</v>
      </c>
      <c r="L21" s="6">
        <f t="shared" si="25"/>
        <v>0.59523809523809523</v>
      </c>
    </row>
    <row r="22" spans="2:12" x14ac:dyDescent="0.55000000000000004">
      <c r="B22" s="1" t="s">
        <v>14</v>
      </c>
      <c r="C22" s="6">
        <f>C4/(C4+C7)</f>
        <v>0.37583892617449666</v>
      </c>
      <c r="D22" s="6">
        <f t="shared" ref="D22:H22" si="26">D4/(D4+D7)</f>
        <v>0.29530201342281881</v>
      </c>
      <c r="E22" s="6">
        <f>E4/(E4+E7)</f>
        <v>0.65771812080536918</v>
      </c>
      <c r="F22" s="6">
        <f t="shared" si="26"/>
        <v>0.22818791946308725</v>
      </c>
      <c r="G22" s="6">
        <f>G4/(G4+G7)</f>
        <v>0.36241610738255031</v>
      </c>
      <c r="H22" s="6">
        <f t="shared" si="26"/>
        <v>0.40939597315436244</v>
      </c>
      <c r="I22" s="6">
        <f t="shared" ref="I22:J22" si="27">I4/(I4+I7)</f>
        <v>0.74496644295302017</v>
      </c>
      <c r="J22" s="6">
        <f t="shared" si="27"/>
        <v>0.49664429530201343</v>
      </c>
      <c r="K22" s="6">
        <f t="shared" ref="K22:L22" si="28">K4/(K4+K7)</f>
        <v>0.7651006711409396</v>
      </c>
      <c r="L22" s="6">
        <f t="shared" si="28"/>
        <v>0.33557046979865773</v>
      </c>
    </row>
    <row r="23" spans="2:12" x14ac:dyDescent="0.55000000000000004">
      <c r="B23" s="1" t="s">
        <v>15</v>
      </c>
      <c r="C23" s="6">
        <f>(2*C21*C22)/(C21+C22)</f>
        <v>0.44979919678714864</v>
      </c>
      <c r="D23" s="6">
        <f t="shared" ref="D23:H23" si="29">(2*D21*D22)/(D21+D22)</f>
        <v>0.39111111111111113</v>
      </c>
      <c r="E23" s="6">
        <f>(2*E21*E22)/(E21+E22)</f>
        <v>0.60122699386503065</v>
      </c>
      <c r="F23" s="6">
        <f t="shared" si="29"/>
        <v>0.32692307692307693</v>
      </c>
      <c r="G23" s="6">
        <f>(2*G21*G22)/(G21+G22)</f>
        <v>0.43902439024390244</v>
      </c>
      <c r="H23" s="6">
        <f t="shared" si="29"/>
        <v>0.4765625</v>
      </c>
      <c r="I23" s="6">
        <f t="shared" ref="I23:J23" si="30">(2*I21*I22)/(I21+I22)</f>
        <v>0.61325966850828739</v>
      </c>
      <c r="J23" s="6">
        <f t="shared" si="30"/>
        <v>0.54212454212454209</v>
      </c>
      <c r="K23" s="6">
        <f t="shared" ref="K23:L23" si="31">(2*K21*K22)/(K21+K22)</f>
        <v>0.62125340599455037</v>
      </c>
      <c r="L23" s="6">
        <f t="shared" si="31"/>
        <v>0.42918454935622319</v>
      </c>
    </row>
    <row r="24" spans="2:12" x14ac:dyDescent="0.55000000000000004">
      <c r="B24" s="1" t="s">
        <v>18</v>
      </c>
      <c r="C24" s="5">
        <f>(C19+1)/2</f>
        <v>0.58588289885810207</v>
      </c>
      <c r="D24" s="5">
        <f t="shared" ref="D24:H24" si="32">(D19+1)/2</f>
        <v>0.58160766263690755</v>
      </c>
      <c r="E24" s="5">
        <f>(E19+1)/2</f>
        <v>0.63088142501176958</v>
      </c>
      <c r="F24" s="5">
        <f t="shared" si="32"/>
        <v>0.56855309441216162</v>
      </c>
      <c r="G24" s="5">
        <f>(G19+1)/2</f>
        <v>0.58201623769366229</v>
      </c>
      <c r="H24" s="5">
        <f t="shared" si="32"/>
        <v>0.59688135077391691</v>
      </c>
      <c r="I24" s="5">
        <f t="shared" ref="I24:J24" si="33">(I19+1)/2</f>
        <v>0.6203044147787099</v>
      </c>
      <c r="J24" s="5">
        <f t="shared" si="33"/>
        <v>0.62813027034507984</v>
      </c>
      <c r="K24" s="5">
        <f t="shared" ref="K24:L24" si="34">(K19+1)/2</f>
        <v>0.62634278852022707</v>
      </c>
      <c r="L24" s="5">
        <f t="shared" si="34"/>
        <v>0.59633329466806817</v>
      </c>
    </row>
    <row r="25" spans="2:12" x14ac:dyDescent="0.55000000000000004">
      <c r="C25" s="9"/>
      <c r="D25" s="9"/>
      <c r="E25" s="9"/>
      <c r="F25" s="9"/>
      <c r="G25" s="9"/>
      <c r="H25" s="9"/>
    </row>
    <row r="26" spans="2:12" x14ac:dyDescent="0.55000000000000004">
      <c r="C26" s="9"/>
      <c r="D26" s="9"/>
      <c r="E26" s="9"/>
      <c r="F26" s="9"/>
      <c r="G26" s="9"/>
      <c r="H26" s="9"/>
    </row>
    <row r="27" spans="2:12" x14ac:dyDescent="0.55000000000000004">
      <c r="B27" t="s">
        <v>31</v>
      </c>
      <c r="C27" s="15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5705-6657-4E75-890D-CB94B98AC72C}">
  <dimension ref="A3:K26"/>
  <sheetViews>
    <sheetView zoomScale="110" zoomScaleNormal="110" workbookViewId="0">
      <selection activeCell="I9" sqref="I9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8.83984375" style="2"/>
    <col min="4" max="4" width="12.83984375" style="2" bestFit="1" customWidth="1"/>
    <col min="5" max="5" width="8.83984375" style="2"/>
    <col min="6" max="6" width="11.83984375" style="2" customWidth="1"/>
    <col min="7" max="7" width="12.83984375" style="2" bestFit="1" customWidth="1"/>
    <col min="8" max="8" width="8.8398437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20</v>
      </c>
      <c r="E3" s="4" t="s">
        <v>4</v>
      </c>
      <c r="F3" s="4" t="s">
        <v>1</v>
      </c>
      <c r="G3" s="4" t="s">
        <v>3</v>
      </c>
      <c r="H3" s="4" t="s">
        <v>19</v>
      </c>
    </row>
    <row r="4" spans="1:11" x14ac:dyDescent="0.55000000000000004">
      <c r="A4" s="3" t="s">
        <v>8</v>
      </c>
      <c r="B4" s="1" t="s">
        <v>22</v>
      </c>
      <c r="C4" s="13">
        <v>128</v>
      </c>
      <c r="D4" s="13">
        <v>165</v>
      </c>
      <c r="E4" s="13">
        <v>224</v>
      </c>
      <c r="F4" s="13">
        <v>116</v>
      </c>
      <c r="G4" s="13">
        <v>165</v>
      </c>
      <c r="H4" s="13">
        <v>202</v>
      </c>
      <c r="K4" s="14" t="s">
        <v>26</v>
      </c>
    </row>
    <row r="5" spans="1:11" x14ac:dyDescent="0.55000000000000004">
      <c r="A5" s="3" t="s">
        <v>9</v>
      </c>
      <c r="B5" s="1" t="s">
        <v>23</v>
      </c>
      <c r="C5" s="13">
        <v>334</v>
      </c>
      <c r="D5" s="13">
        <v>407</v>
      </c>
      <c r="E5" s="13">
        <v>214</v>
      </c>
      <c r="F5" s="13">
        <v>405</v>
      </c>
      <c r="G5" s="13">
        <v>387</v>
      </c>
      <c r="H5" s="13">
        <v>375</v>
      </c>
    </row>
    <row r="6" spans="1:11" x14ac:dyDescent="0.55000000000000004">
      <c r="A6" s="3" t="s">
        <v>10</v>
      </c>
      <c r="B6" s="1" t="s">
        <v>24</v>
      </c>
      <c r="C6" s="13">
        <v>85</v>
      </c>
      <c r="D6" s="13">
        <v>12</v>
      </c>
      <c r="E6" s="13">
        <v>205</v>
      </c>
      <c r="F6" s="13">
        <v>14</v>
      </c>
      <c r="G6" s="13">
        <v>32</v>
      </c>
      <c r="H6" s="13">
        <v>44</v>
      </c>
    </row>
    <row r="7" spans="1:11" x14ac:dyDescent="0.55000000000000004">
      <c r="A7" s="3" t="s">
        <v>11</v>
      </c>
      <c r="B7" s="1" t="s">
        <v>25</v>
      </c>
      <c r="C7" s="13">
        <v>175</v>
      </c>
      <c r="D7" s="13">
        <v>138</v>
      </c>
      <c r="E7" s="13">
        <v>79</v>
      </c>
      <c r="F7" s="13">
        <v>187</v>
      </c>
      <c r="G7" s="13">
        <v>138</v>
      </c>
      <c r="H7" s="13">
        <v>101</v>
      </c>
    </row>
    <row r="8" spans="1:11" x14ac:dyDescent="0.55000000000000004">
      <c r="A8" s="10" t="s">
        <v>5</v>
      </c>
      <c r="B8" s="11"/>
      <c r="C8" s="12">
        <f t="shared" ref="C8:H8" si="0">SUM(C4:C7)</f>
        <v>722</v>
      </c>
      <c r="D8" s="12">
        <f t="shared" si="0"/>
        <v>722</v>
      </c>
      <c r="E8" s="12">
        <f>SUM(E4:E7)</f>
        <v>722</v>
      </c>
      <c r="F8" s="12">
        <f t="shared" si="0"/>
        <v>722</v>
      </c>
      <c r="G8" s="12">
        <f>SUM(G4:G7)</f>
        <v>722</v>
      </c>
      <c r="H8" s="12">
        <f t="shared" si="0"/>
        <v>722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20</v>
      </c>
      <c r="E12" s="4" t="s">
        <v>4</v>
      </c>
      <c r="F12" s="4" t="s">
        <v>1</v>
      </c>
      <c r="G12" s="4" t="s">
        <v>3</v>
      </c>
      <c r="H12" s="4" t="s">
        <v>19</v>
      </c>
    </row>
    <row r="13" spans="1:11" x14ac:dyDescent="0.55000000000000004">
      <c r="A13" s="3" t="str">
        <f>A4</f>
        <v>TP</v>
      </c>
      <c r="B13" s="1" t="s">
        <v>22</v>
      </c>
      <c r="C13" s="5">
        <f>C4/C$8</f>
        <v>0.17728531855955679</v>
      </c>
      <c r="D13" s="5">
        <f t="shared" ref="D13:F13" si="1">D4/D$8</f>
        <v>0.22853185595567868</v>
      </c>
      <c r="E13" s="5">
        <f>E4/E$8</f>
        <v>0.31024930747922436</v>
      </c>
      <c r="F13" s="5">
        <f t="shared" si="1"/>
        <v>0.16066481994459833</v>
      </c>
      <c r="G13" s="5">
        <f>G4/G$8</f>
        <v>0.22853185595567868</v>
      </c>
      <c r="H13" s="5">
        <f>H4/H$8</f>
        <v>0.27977839335180055</v>
      </c>
    </row>
    <row r="14" spans="1:11" x14ac:dyDescent="0.55000000000000004">
      <c r="A14" s="3" t="str">
        <f t="shared" ref="A14:A16" si="2">A5</f>
        <v>TN</v>
      </c>
      <c r="B14" s="1" t="s">
        <v>23</v>
      </c>
      <c r="C14" s="5">
        <f t="shared" ref="C14:H16" si="3">C5/C$8</f>
        <v>0.46260387811634351</v>
      </c>
      <c r="D14" s="5">
        <f t="shared" si="3"/>
        <v>0.56371191135734067</v>
      </c>
      <c r="E14" s="5">
        <f>E5/E$8</f>
        <v>0.296398891966759</v>
      </c>
      <c r="F14" s="5">
        <f t="shared" si="3"/>
        <v>0.56094182825484762</v>
      </c>
      <c r="G14" s="5">
        <f>G5/G$8</f>
        <v>0.53601108033240996</v>
      </c>
      <c r="H14" s="5">
        <f t="shared" si="3"/>
        <v>0.51939058171745156</v>
      </c>
    </row>
    <row r="15" spans="1:11" x14ac:dyDescent="0.55000000000000004">
      <c r="A15" s="3" t="str">
        <f t="shared" si="2"/>
        <v>FP</v>
      </c>
      <c r="B15" s="1" t="s">
        <v>24</v>
      </c>
      <c r="C15" s="5">
        <f t="shared" si="3"/>
        <v>0.11772853185595568</v>
      </c>
      <c r="D15" s="5">
        <f t="shared" si="3"/>
        <v>1.662049861495845E-2</v>
      </c>
      <c r="E15" s="5">
        <f>E6/E$8</f>
        <v>0.28393351800554018</v>
      </c>
      <c r="F15" s="5">
        <f t="shared" si="3"/>
        <v>1.9390581717451522E-2</v>
      </c>
      <c r="G15" s="5">
        <f>G6/G$8</f>
        <v>4.4321329639889197E-2</v>
      </c>
      <c r="H15" s="5">
        <f t="shared" si="3"/>
        <v>6.0941828254847646E-2</v>
      </c>
    </row>
    <row r="16" spans="1:11" x14ac:dyDescent="0.55000000000000004">
      <c r="A16" s="3" t="str">
        <f t="shared" si="2"/>
        <v>FN</v>
      </c>
      <c r="B16" s="1" t="s">
        <v>25</v>
      </c>
      <c r="C16" s="5">
        <f t="shared" si="3"/>
        <v>0.24238227146814403</v>
      </c>
      <c r="D16" s="5">
        <f t="shared" si="3"/>
        <v>0.19113573407202217</v>
      </c>
      <c r="E16" s="5">
        <f>E7/E$8</f>
        <v>0.10941828254847645</v>
      </c>
      <c r="F16" s="5">
        <f t="shared" si="3"/>
        <v>0.25900277008310252</v>
      </c>
      <c r="G16" s="5">
        <f>G7/G$8</f>
        <v>0.19113573407202217</v>
      </c>
      <c r="H16" s="5">
        <f t="shared" si="3"/>
        <v>0.13988919667590027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4">D12</f>
        <v>RF</v>
      </c>
      <c r="E18" s="4" t="str">
        <f t="shared" si="4"/>
        <v>SVM</v>
      </c>
      <c r="F18" s="4" t="str">
        <f t="shared" si="4"/>
        <v>XGB</v>
      </c>
      <c r="G18" s="4" t="str">
        <f t="shared" si="4"/>
        <v>BO-LightGBM</v>
      </c>
      <c r="H18" s="4" t="str">
        <f t="shared" si="4"/>
        <v>CNN</v>
      </c>
    </row>
    <row r="19" spans="2:8" x14ac:dyDescent="0.55000000000000004">
      <c r="B19" s="1" t="s">
        <v>16</v>
      </c>
      <c r="C19" s="5">
        <f>(C4*C5-C6*C7)/SQRT((C4+C6)*(C4+C7)*(C5+C6)*(C5+C7))</f>
        <v>0.23761235379033829</v>
      </c>
      <c r="D19" s="5">
        <f>(D4*D5-D6*D7)/SQRT((D4+D6)*(D4+D7)*(D5+D6)*(D5+D7))</f>
        <v>0.59186336565039699</v>
      </c>
      <c r="E19" s="5">
        <f>(E4*E5-E6*E7)/SQRT((E4+E6)*(E4+E7)*(E5+E6)*(E5+E7))</f>
        <v>0.251263741864096</v>
      </c>
      <c r="F19" s="5">
        <f t="shared" ref="F19:H19" si="5">(F4*F5-F6*F7)/SQRT((F4+F6)*(F4+F7)*(F5+F6)*(F5+F7))</f>
        <v>0.44879732762783464</v>
      </c>
      <c r="G19" s="5">
        <f>(G4*G5-G6*G7)/SQRT((G4+G6)*(G4+G7)*(G5+G6)*(G5+G7))</f>
        <v>0.51871690720172103</v>
      </c>
      <c r="H19" s="5">
        <f t="shared" si="5"/>
        <v>0.58482606341116772</v>
      </c>
    </row>
    <row r="20" spans="2:8" x14ac:dyDescent="0.55000000000000004">
      <c r="B20" s="1" t="s">
        <v>12</v>
      </c>
      <c r="C20" s="6">
        <f>(C4+C5)/C8</f>
        <v>0.63988919667590027</v>
      </c>
      <c r="D20" s="6">
        <f t="shared" ref="D20:H20" si="6">(D4+D5)/D8</f>
        <v>0.79224376731301938</v>
      </c>
      <c r="E20" s="6">
        <f>(E4+E5)/E8</f>
        <v>0.60664819944598336</v>
      </c>
      <c r="F20" s="6">
        <f t="shared" si="6"/>
        <v>0.72160664819944598</v>
      </c>
      <c r="G20" s="6">
        <f>(G4+G5)/G8</f>
        <v>0.76454293628808867</v>
      </c>
      <c r="H20" s="6">
        <f t="shared" si="6"/>
        <v>0.79916897506925211</v>
      </c>
    </row>
    <row r="21" spans="2:8" x14ac:dyDescent="0.55000000000000004">
      <c r="B21" s="1" t="s">
        <v>13</v>
      </c>
      <c r="C21" s="6">
        <f>C4/(C4+C6)</f>
        <v>0.60093896713615025</v>
      </c>
      <c r="D21" s="6">
        <f>D4/(D4+D6)</f>
        <v>0.93220338983050843</v>
      </c>
      <c r="E21" s="6">
        <f>E4/(E4+E6)</f>
        <v>0.52214452214452212</v>
      </c>
      <c r="F21" s="6">
        <f t="shared" ref="F21:H21" si="7">F4/(F4+F6)</f>
        <v>0.89230769230769236</v>
      </c>
      <c r="G21" s="6">
        <f>G4/(G4+G6)</f>
        <v>0.8375634517766497</v>
      </c>
      <c r="H21" s="6">
        <f t="shared" si="7"/>
        <v>0.82113821138211385</v>
      </c>
    </row>
    <row r="22" spans="2:8" x14ac:dyDescent="0.55000000000000004">
      <c r="B22" s="1" t="s">
        <v>14</v>
      </c>
      <c r="C22" s="6">
        <f>C4/(C4+C7)</f>
        <v>0.42244224422442245</v>
      </c>
      <c r="D22" s="6">
        <f t="shared" ref="D22:H22" si="8">D4/(D4+D7)</f>
        <v>0.54455445544554459</v>
      </c>
      <c r="E22" s="6">
        <f>E4/(E4+E7)</f>
        <v>0.73927392739273923</v>
      </c>
      <c r="F22" s="6">
        <f t="shared" si="8"/>
        <v>0.38283828382838286</v>
      </c>
      <c r="G22" s="6">
        <f>G4/(G4+G7)</f>
        <v>0.54455445544554459</v>
      </c>
      <c r="H22" s="6">
        <f t="shared" si="8"/>
        <v>0.66666666666666663</v>
      </c>
    </row>
    <row r="23" spans="2:8" x14ac:dyDescent="0.55000000000000004">
      <c r="B23" s="1" t="s">
        <v>15</v>
      </c>
      <c r="C23" s="6">
        <f>(2*C21*C22)/(C21+C22)</f>
        <v>0.49612403100775188</v>
      </c>
      <c r="D23" s="6">
        <f t="shared" ref="D23:H23" si="9">(2*D21*D22)/(D21+D22)</f>
        <v>0.6875</v>
      </c>
      <c r="E23" s="6">
        <f>(2*E21*E22)/(E21+E22)</f>
        <v>0.61202185792349717</v>
      </c>
      <c r="F23" s="6">
        <f t="shared" si="9"/>
        <v>0.53579676674364896</v>
      </c>
      <c r="G23" s="6">
        <f>(2*G21*G22)/(G21+G22)</f>
        <v>0.66</v>
      </c>
      <c r="H23" s="6">
        <f t="shared" si="9"/>
        <v>0.73588342440801457</v>
      </c>
    </row>
    <row r="24" spans="2:8" x14ac:dyDescent="0.55000000000000004">
      <c r="B24" s="1" t="s">
        <v>18</v>
      </c>
      <c r="C24" s="5">
        <f>(C19+1)/2</f>
        <v>0.61880617689516915</v>
      </c>
      <c r="D24" s="5">
        <f t="shared" ref="D24:H24" si="10">(D19+1)/2</f>
        <v>0.79593168282519855</v>
      </c>
      <c r="E24" s="5">
        <f>(E19+1)/2</f>
        <v>0.62563187093204797</v>
      </c>
      <c r="F24" s="5">
        <f t="shared" si="10"/>
        <v>0.72439866381391727</v>
      </c>
      <c r="G24" s="5">
        <f>(G19+1)/2</f>
        <v>0.75935845360086052</v>
      </c>
      <c r="H24" s="5">
        <f t="shared" si="10"/>
        <v>0.79241303170558386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DAC-B8A6-4193-B441-BABBDCA95665}">
  <dimension ref="A1:O351"/>
  <sheetViews>
    <sheetView tabSelected="1" topLeftCell="A128" zoomScaleNormal="100" workbookViewId="0">
      <selection activeCell="J2" sqref="J2:J351"/>
    </sheetView>
  </sheetViews>
  <sheetFormatPr defaultRowHeight="14.4" x14ac:dyDescent="0.55000000000000004"/>
  <cols>
    <col min="1" max="1" width="8.578125" bestFit="1" customWidth="1"/>
    <col min="6" max="6" width="11.578125" customWidth="1"/>
    <col min="9" max="9" width="10" bestFit="1" customWidth="1"/>
    <col min="10" max="10" width="11.41796875" customWidth="1"/>
    <col min="11" max="11" width="13.9453125" customWidth="1"/>
    <col min="12" max="12" width="9.3125" style="17" bestFit="1" customWidth="1"/>
    <col min="13" max="15" width="8.83984375" style="17"/>
  </cols>
  <sheetData>
    <row r="1" spans="1:15" x14ac:dyDescent="0.55000000000000004">
      <c r="A1" s="11" t="s">
        <v>27</v>
      </c>
      <c r="B1" s="11" t="s">
        <v>2</v>
      </c>
      <c r="C1" s="11" t="s">
        <v>20</v>
      </c>
      <c r="D1" s="11" t="s">
        <v>4</v>
      </c>
      <c r="E1" s="11" t="s">
        <v>1</v>
      </c>
      <c r="F1" s="11" t="s">
        <v>3</v>
      </c>
      <c r="G1" s="11" t="s">
        <v>19</v>
      </c>
      <c r="H1" s="11" t="s">
        <v>30</v>
      </c>
      <c r="I1" s="11" t="s">
        <v>37</v>
      </c>
      <c r="J1" s="11" t="s">
        <v>40</v>
      </c>
      <c r="K1" s="11" t="s">
        <v>39</v>
      </c>
      <c r="L1" s="16" t="s">
        <v>33</v>
      </c>
      <c r="M1" s="16" t="s">
        <v>34</v>
      </c>
      <c r="N1" s="16" t="s">
        <v>35</v>
      </c>
      <c r="O1" s="16" t="s">
        <v>36</v>
      </c>
    </row>
    <row r="2" spans="1:15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7">
        <v>0</v>
      </c>
      <c r="M2" s="17">
        <v>0</v>
      </c>
      <c r="N2" s="17">
        <v>0</v>
      </c>
      <c r="O2" s="17">
        <v>0</v>
      </c>
    </row>
    <row r="3" spans="1:15" x14ac:dyDescent="0.55000000000000004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 s="17">
        <v>1</v>
      </c>
      <c r="M3" s="17">
        <v>1</v>
      </c>
      <c r="N3" s="17">
        <v>1</v>
      </c>
      <c r="O3" s="17">
        <v>1</v>
      </c>
    </row>
    <row r="4" spans="1:15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7">
        <v>0</v>
      </c>
      <c r="M4" s="17">
        <v>0</v>
      </c>
      <c r="N4" s="17">
        <v>0</v>
      </c>
      <c r="O4" s="17">
        <v>0</v>
      </c>
    </row>
    <row r="5" spans="1:15" x14ac:dyDescent="0.55000000000000004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 s="17">
        <v>1</v>
      </c>
      <c r="M5" s="17">
        <v>1</v>
      </c>
      <c r="N5" s="17">
        <v>1</v>
      </c>
      <c r="O5" s="17">
        <v>1</v>
      </c>
    </row>
    <row r="6" spans="1:15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7">
        <v>0</v>
      </c>
      <c r="M6" s="17">
        <v>0</v>
      </c>
      <c r="N6" s="17">
        <v>0</v>
      </c>
      <c r="O6" s="17">
        <v>0</v>
      </c>
    </row>
    <row r="7" spans="1:15" x14ac:dyDescent="0.5500000000000000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7">
        <v>0</v>
      </c>
      <c r="M7" s="17">
        <v>0</v>
      </c>
      <c r="N7" s="17">
        <v>0</v>
      </c>
      <c r="O7" s="17">
        <v>0</v>
      </c>
    </row>
    <row r="8" spans="1:15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7">
        <v>0</v>
      </c>
      <c r="M8" s="17">
        <v>0</v>
      </c>
      <c r="N8" s="17">
        <v>0</v>
      </c>
      <c r="O8" s="17">
        <v>0</v>
      </c>
    </row>
    <row r="9" spans="1:15" x14ac:dyDescent="0.5500000000000000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 s="17">
        <v>1</v>
      </c>
      <c r="M9" s="17">
        <v>1</v>
      </c>
      <c r="N9" s="17">
        <v>1</v>
      </c>
      <c r="O9" s="17">
        <v>1</v>
      </c>
    </row>
    <row r="10" spans="1:15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7">
        <v>0</v>
      </c>
      <c r="M10" s="17">
        <v>0</v>
      </c>
      <c r="N10" s="17">
        <v>0</v>
      </c>
      <c r="O10" s="17">
        <v>0</v>
      </c>
    </row>
    <row r="11" spans="1:15" x14ac:dyDescent="0.55000000000000004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 s="17">
        <v>1</v>
      </c>
      <c r="M11" s="17">
        <v>1</v>
      </c>
      <c r="N11" s="17">
        <v>1</v>
      </c>
      <c r="O11" s="17">
        <v>1</v>
      </c>
    </row>
    <row r="12" spans="1:15" x14ac:dyDescent="0.55000000000000004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x14ac:dyDescent="0.5500000000000000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7">
        <v>1</v>
      </c>
      <c r="M13" s="17">
        <v>1</v>
      </c>
      <c r="N13" s="17">
        <v>1</v>
      </c>
      <c r="O13" s="17">
        <v>1</v>
      </c>
    </row>
    <row r="14" spans="1:15" x14ac:dyDescent="0.55000000000000004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17">
        <v>1</v>
      </c>
      <c r="M14" s="17">
        <v>1</v>
      </c>
      <c r="N14" s="17">
        <v>1</v>
      </c>
      <c r="O14" s="17">
        <v>1</v>
      </c>
    </row>
    <row r="15" spans="1:15" x14ac:dyDescent="0.55000000000000004">
      <c r="A15">
        <v>0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 s="17">
        <v>1</v>
      </c>
      <c r="M15" s="17">
        <v>1</v>
      </c>
      <c r="N15" s="17">
        <v>1</v>
      </c>
      <c r="O15" s="17">
        <v>1</v>
      </c>
    </row>
    <row r="16" spans="1:15" x14ac:dyDescent="0.55000000000000004">
      <c r="A16">
        <v>0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 s="17">
        <v>0</v>
      </c>
      <c r="M16" s="17">
        <v>0</v>
      </c>
      <c r="N16" s="17">
        <v>0</v>
      </c>
      <c r="O16" s="17">
        <v>0</v>
      </c>
    </row>
    <row r="17" spans="1:15" x14ac:dyDescent="0.55000000000000004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 s="17">
        <v>1</v>
      </c>
      <c r="M17" s="17">
        <v>1</v>
      </c>
      <c r="N17" s="17">
        <v>1</v>
      </c>
      <c r="O17" s="17">
        <v>1</v>
      </c>
    </row>
    <row r="18" spans="1:15" x14ac:dyDescent="0.5500000000000000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17">
        <v>1</v>
      </c>
      <c r="M18" s="17">
        <v>1</v>
      </c>
      <c r="N18" s="17">
        <v>1</v>
      </c>
      <c r="O18" s="17">
        <v>1</v>
      </c>
    </row>
    <row r="19" spans="1:15" x14ac:dyDescent="0.55000000000000004">
      <c r="A19">
        <v>1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 s="17">
        <v>1</v>
      </c>
      <c r="M19" s="17">
        <v>1</v>
      </c>
      <c r="N19" s="17">
        <v>0</v>
      </c>
      <c r="O19" s="17">
        <v>0</v>
      </c>
    </row>
    <row r="20" spans="1:15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7">
        <v>0</v>
      </c>
      <c r="M20" s="17">
        <v>0</v>
      </c>
      <c r="N20" s="17">
        <v>0</v>
      </c>
      <c r="O20" s="17">
        <v>0</v>
      </c>
    </row>
    <row r="21" spans="1:15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7">
        <v>0</v>
      </c>
      <c r="M21" s="17">
        <v>0</v>
      </c>
      <c r="N21" s="17">
        <v>0</v>
      </c>
      <c r="O21" s="17">
        <v>0</v>
      </c>
    </row>
    <row r="22" spans="1:15" x14ac:dyDescent="0.55000000000000004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 s="17">
        <v>0</v>
      </c>
      <c r="M22" s="17">
        <v>0</v>
      </c>
      <c r="N22" s="17">
        <v>0</v>
      </c>
      <c r="O22" s="17">
        <v>0</v>
      </c>
    </row>
    <row r="23" spans="1:15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 s="17">
        <v>1</v>
      </c>
      <c r="M23" s="17">
        <v>1</v>
      </c>
      <c r="N23" s="17">
        <v>1</v>
      </c>
      <c r="O23" s="17">
        <v>1</v>
      </c>
    </row>
    <row r="24" spans="1:15" x14ac:dyDescent="0.55000000000000004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 s="17">
        <v>1</v>
      </c>
      <c r="M24" s="17">
        <v>1</v>
      </c>
      <c r="N24" s="17">
        <v>1</v>
      </c>
      <c r="O24" s="17">
        <v>1</v>
      </c>
    </row>
    <row r="25" spans="1:15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7">
        <v>0</v>
      </c>
      <c r="M25" s="17">
        <v>0</v>
      </c>
      <c r="N25" s="17">
        <v>0</v>
      </c>
      <c r="O25" s="17">
        <v>0</v>
      </c>
    </row>
    <row r="26" spans="1:15" x14ac:dyDescent="0.55000000000000004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17">
        <v>1</v>
      </c>
      <c r="M26" s="17">
        <v>1</v>
      </c>
      <c r="N26" s="17">
        <v>1</v>
      </c>
      <c r="O26" s="17">
        <v>1</v>
      </c>
    </row>
    <row r="27" spans="1:15" x14ac:dyDescent="0.55000000000000004">
      <c r="A27">
        <v>1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 s="17">
        <v>1</v>
      </c>
      <c r="M27" s="17">
        <v>1</v>
      </c>
      <c r="N27" s="17">
        <v>1</v>
      </c>
      <c r="O27" s="17">
        <v>1</v>
      </c>
    </row>
    <row r="28" spans="1:15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7">
        <v>1</v>
      </c>
      <c r="M28" s="17">
        <v>1</v>
      </c>
      <c r="N28" s="17">
        <v>1</v>
      </c>
      <c r="O28" s="17">
        <v>1</v>
      </c>
    </row>
    <row r="29" spans="1:15" x14ac:dyDescent="0.5500000000000000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 s="17">
        <v>1</v>
      </c>
      <c r="M29" s="17">
        <v>1</v>
      </c>
      <c r="N29" s="17">
        <v>1</v>
      </c>
      <c r="O29" s="17">
        <v>1</v>
      </c>
    </row>
    <row r="30" spans="1:15" x14ac:dyDescent="0.55000000000000004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 s="17">
        <v>1</v>
      </c>
      <c r="M30" s="17">
        <v>1</v>
      </c>
      <c r="N30" s="17">
        <v>1</v>
      </c>
      <c r="O30" s="17">
        <v>1</v>
      </c>
    </row>
    <row r="31" spans="1:15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 s="17">
        <v>0</v>
      </c>
      <c r="M31" s="17">
        <v>0</v>
      </c>
      <c r="N31" s="17">
        <v>0</v>
      </c>
      <c r="O31" s="17">
        <v>0</v>
      </c>
    </row>
    <row r="32" spans="1:15" x14ac:dyDescent="0.55000000000000004">
      <c r="A32">
        <v>1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 s="17">
        <v>1</v>
      </c>
      <c r="M32" s="17">
        <v>1</v>
      </c>
      <c r="N32" s="17">
        <v>1</v>
      </c>
      <c r="O32" s="17">
        <v>1</v>
      </c>
    </row>
    <row r="33" spans="1:15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7">
        <v>1</v>
      </c>
      <c r="M33" s="17">
        <v>1</v>
      </c>
      <c r="N33" s="17">
        <v>1</v>
      </c>
      <c r="O33" s="17">
        <v>1</v>
      </c>
    </row>
    <row r="34" spans="1:15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7">
        <v>0</v>
      </c>
      <c r="M34" s="17">
        <v>0</v>
      </c>
      <c r="N34" s="17">
        <v>0</v>
      </c>
      <c r="O34" s="17">
        <v>0</v>
      </c>
    </row>
    <row r="35" spans="1:15" x14ac:dyDescent="0.55000000000000004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 s="17">
        <v>1</v>
      </c>
      <c r="M35" s="17">
        <v>1</v>
      </c>
      <c r="N35" s="17">
        <v>1</v>
      </c>
      <c r="O35" s="17">
        <v>1</v>
      </c>
    </row>
    <row r="36" spans="1:15" x14ac:dyDescent="0.55000000000000004">
      <c r="A36">
        <v>0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 s="17">
        <v>1</v>
      </c>
      <c r="M36" s="17">
        <v>1</v>
      </c>
      <c r="N36" s="17">
        <v>1</v>
      </c>
      <c r="O36" s="17">
        <v>1</v>
      </c>
    </row>
    <row r="37" spans="1:15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7">
        <v>1</v>
      </c>
      <c r="M37" s="17">
        <v>1</v>
      </c>
      <c r="N37" s="17">
        <v>1</v>
      </c>
      <c r="O37" s="17">
        <v>1</v>
      </c>
    </row>
    <row r="38" spans="1:15" x14ac:dyDescent="0.55000000000000004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  <c r="L38" s="17">
        <v>1</v>
      </c>
      <c r="M38" s="17">
        <v>1</v>
      </c>
      <c r="N38" s="17">
        <v>1</v>
      </c>
      <c r="O38" s="17">
        <v>1</v>
      </c>
    </row>
    <row r="39" spans="1:15" x14ac:dyDescent="0.55000000000000004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s="17">
        <v>0</v>
      </c>
      <c r="M39" s="17">
        <v>0</v>
      </c>
      <c r="N39" s="17">
        <v>0</v>
      </c>
      <c r="O39" s="17">
        <v>0</v>
      </c>
    </row>
    <row r="40" spans="1:15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7">
        <v>1</v>
      </c>
      <c r="M40" s="17">
        <v>1</v>
      </c>
      <c r="N40" s="17">
        <v>1</v>
      </c>
      <c r="O40" s="17">
        <v>1</v>
      </c>
    </row>
    <row r="41" spans="1:15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7">
        <v>0</v>
      </c>
      <c r="M41" s="17">
        <v>0</v>
      </c>
      <c r="N41" s="17">
        <v>0</v>
      </c>
      <c r="O41" s="17">
        <v>0</v>
      </c>
    </row>
    <row r="42" spans="1:15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7">
        <v>0</v>
      </c>
      <c r="M42" s="17">
        <v>0</v>
      </c>
      <c r="N42" s="17">
        <v>0</v>
      </c>
      <c r="O42" s="17">
        <v>0</v>
      </c>
    </row>
    <row r="43" spans="1:15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7">
        <v>1</v>
      </c>
      <c r="M43" s="17">
        <v>1</v>
      </c>
      <c r="N43" s="17">
        <v>1</v>
      </c>
      <c r="O43" s="17">
        <v>1</v>
      </c>
    </row>
    <row r="44" spans="1:15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7">
        <v>0</v>
      </c>
      <c r="M44" s="17">
        <v>0</v>
      </c>
      <c r="N44" s="17">
        <v>0</v>
      </c>
      <c r="O44" s="17">
        <v>0</v>
      </c>
    </row>
    <row r="45" spans="1:15" x14ac:dyDescent="0.55000000000000004">
      <c r="A45">
        <v>1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 s="17">
        <v>1</v>
      </c>
      <c r="M45" s="17">
        <v>1</v>
      </c>
      <c r="N45" s="17">
        <v>1</v>
      </c>
      <c r="O45" s="17">
        <v>1</v>
      </c>
    </row>
    <row r="46" spans="1:15" x14ac:dyDescent="0.55000000000000004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7">
        <v>0</v>
      </c>
      <c r="M46" s="17">
        <v>0</v>
      </c>
      <c r="N46" s="17">
        <v>0</v>
      </c>
      <c r="O46" s="17">
        <v>0</v>
      </c>
    </row>
    <row r="47" spans="1:15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7">
        <v>0</v>
      </c>
      <c r="M47" s="17">
        <v>0</v>
      </c>
      <c r="N47" s="17">
        <v>0</v>
      </c>
      <c r="O47" s="17">
        <v>0</v>
      </c>
    </row>
    <row r="48" spans="1:15" x14ac:dyDescent="0.55000000000000004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 s="17">
        <v>1</v>
      </c>
      <c r="M48" s="17">
        <v>1</v>
      </c>
      <c r="N48" s="17">
        <v>1</v>
      </c>
      <c r="O48" s="17">
        <v>1</v>
      </c>
    </row>
    <row r="49" spans="1:15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7">
        <v>1</v>
      </c>
      <c r="M49" s="17">
        <v>1</v>
      </c>
      <c r="N49" s="17">
        <v>1</v>
      </c>
      <c r="O49" s="17">
        <v>1</v>
      </c>
    </row>
    <row r="50" spans="1:15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7">
        <v>0</v>
      </c>
      <c r="M50" s="17">
        <v>0</v>
      </c>
      <c r="N50" s="17">
        <v>0</v>
      </c>
      <c r="O50" s="17">
        <v>0</v>
      </c>
    </row>
    <row r="51" spans="1:15" x14ac:dyDescent="0.55000000000000004">
      <c r="A51">
        <v>0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 s="17">
        <v>1</v>
      </c>
      <c r="M51" s="17">
        <v>1</v>
      </c>
      <c r="N51" s="17">
        <v>1</v>
      </c>
      <c r="O51" s="17">
        <v>1</v>
      </c>
    </row>
    <row r="52" spans="1:15" x14ac:dyDescent="0.55000000000000004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 s="17">
        <v>1</v>
      </c>
      <c r="M52" s="17">
        <v>1</v>
      </c>
      <c r="N52" s="17">
        <v>1</v>
      </c>
      <c r="O52" s="17">
        <v>1</v>
      </c>
    </row>
    <row r="53" spans="1:15" x14ac:dyDescent="0.55000000000000004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 s="17">
        <v>1</v>
      </c>
      <c r="M53" s="17">
        <v>1</v>
      </c>
      <c r="N53" s="17">
        <v>1</v>
      </c>
      <c r="O53" s="17">
        <v>1</v>
      </c>
    </row>
    <row r="54" spans="1:15" x14ac:dyDescent="0.55000000000000004">
      <c r="A54">
        <v>0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 s="17">
        <v>1</v>
      </c>
      <c r="M54" s="17">
        <v>1</v>
      </c>
      <c r="N54" s="17">
        <v>1</v>
      </c>
      <c r="O54" s="17">
        <v>1</v>
      </c>
    </row>
    <row r="55" spans="1:15" x14ac:dyDescent="0.55000000000000004">
      <c r="A55">
        <v>0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 s="17">
        <v>1</v>
      </c>
      <c r="M55" s="17">
        <v>1</v>
      </c>
      <c r="N55" s="17">
        <v>1</v>
      </c>
      <c r="O55" s="17">
        <v>1</v>
      </c>
    </row>
    <row r="56" spans="1:15" x14ac:dyDescent="0.55000000000000004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7">
        <v>1</v>
      </c>
      <c r="M56" s="17">
        <v>1</v>
      </c>
      <c r="N56" s="17">
        <v>1</v>
      </c>
      <c r="O56" s="17">
        <v>1</v>
      </c>
    </row>
    <row r="57" spans="1:15" x14ac:dyDescent="0.55000000000000004">
      <c r="A57">
        <v>0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 s="17">
        <v>1</v>
      </c>
      <c r="M57" s="17">
        <v>1</v>
      </c>
      <c r="N57" s="17">
        <v>1</v>
      </c>
      <c r="O57" s="17">
        <v>1</v>
      </c>
    </row>
    <row r="58" spans="1:15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7">
        <v>0</v>
      </c>
      <c r="M58" s="17">
        <v>0</v>
      </c>
      <c r="N58" s="17">
        <v>0</v>
      </c>
      <c r="O58" s="17">
        <v>0</v>
      </c>
    </row>
    <row r="59" spans="1:15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7">
        <v>1</v>
      </c>
      <c r="M59" s="17">
        <v>1</v>
      </c>
      <c r="N59" s="17">
        <v>1</v>
      </c>
      <c r="O59" s="17">
        <v>1</v>
      </c>
    </row>
    <row r="60" spans="1:15" x14ac:dyDescent="0.55000000000000004">
      <c r="A60">
        <v>1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 s="17">
        <v>1</v>
      </c>
      <c r="M60" s="17">
        <v>1</v>
      </c>
      <c r="N60" s="17">
        <v>1</v>
      </c>
      <c r="O60" s="17">
        <v>1</v>
      </c>
    </row>
    <row r="61" spans="1:15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7">
        <v>0</v>
      </c>
      <c r="M61" s="17">
        <v>0</v>
      </c>
      <c r="N61" s="17">
        <v>0</v>
      </c>
      <c r="O61" s="17">
        <v>0</v>
      </c>
    </row>
    <row r="62" spans="1:15" x14ac:dyDescent="0.55000000000000004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0</v>
      </c>
      <c r="J62">
        <v>1</v>
      </c>
      <c r="K62">
        <v>0</v>
      </c>
      <c r="L62" s="17">
        <v>0</v>
      </c>
      <c r="M62" s="17">
        <v>0</v>
      </c>
      <c r="N62" s="17">
        <v>0</v>
      </c>
      <c r="O62" s="17">
        <v>0</v>
      </c>
    </row>
    <row r="63" spans="1:15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 s="17">
        <v>1</v>
      </c>
      <c r="M63" s="17">
        <v>1</v>
      </c>
      <c r="N63" s="17">
        <v>1</v>
      </c>
      <c r="O63" s="17">
        <v>1</v>
      </c>
    </row>
    <row r="64" spans="1:15" x14ac:dyDescent="0.55000000000000004">
      <c r="A64">
        <v>0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 s="17">
        <v>1</v>
      </c>
      <c r="M64" s="17">
        <v>1</v>
      </c>
      <c r="N64" s="17">
        <v>1</v>
      </c>
      <c r="O64" s="17">
        <v>1</v>
      </c>
    </row>
    <row r="65" spans="1:15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7">
        <v>0</v>
      </c>
      <c r="M65" s="17">
        <v>0</v>
      </c>
      <c r="N65" s="17">
        <v>0</v>
      </c>
      <c r="O65" s="17">
        <v>0</v>
      </c>
    </row>
    <row r="66" spans="1:15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 s="17">
        <v>1</v>
      </c>
      <c r="M66" s="17">
        <v>1</v>
      </c>
      <c r="N66" s="17">
        <v>1</v>
      </c>
      <c r="O66" s="17">
        <v>1</v>
      </c>
    </row>
    <row r="67" spans="1:15" x14ac:dyDescent="0.55000000000000004">
      <c r="A67">
        <v>0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 s="17">
        <v>1</v>
      </c>
      <c r="M67" s="17">
        <v>1</v>
      </c>
      <c r="N67" s="17">
        <v>1</v>
      </c>
      <c r="O67" s="17">
        <v>1</v>
      </c>
    </row>
    <row r="68" spans="1:15" x14ac:dyDescent="0.55000000000000004">
      <c r="A68">
        <v>0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 s="17">
        <v>0</v>
      </c>
      <c r="M68" s="17">
        <v>0</v>
      </c>
      <c r="N68" s="17">
        <v>0</v>
      </c>
      <c r="O68" s="17">
        <v>0</v>
      </c>
    </row>
    <row r="69" spans="1:15" x14ac:dyDescent="0.55000000000000004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17">
        <v>0</v>
      </c>
      <c r="M69" s="17">
        <v>0</v>
      </c>
      <c r="N69" s="17">
        <v>0</v>
      </c>
      <c r="O69" s="17">
        <v>0</v>
      </c>
    </row>
    <row r="70" spans="1:15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7">
        <v>0</v>
      </c>
      <c r="M70" s="17">
        <v>0</v>
      </c>
      <c r="N70" s="17">
        <v>0</v>
      </c>
      <c r="O70" s="17">
        <v>0</v>
      </c>
    </row>
    <row r="71" spans="1:15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1</v>
      </c>
      <c r="K71">
        <v>0</v>
      </c>
      <c r="L71" s="17">
        <v>1</v>
      </c>
      <c r="M71" s="17">
        <v>1</v>
      </c>
      <c r="N71" s="17">
        <v>1</v>
      </c>
      <c r="O71" s="17">
        <v>1</v>
      </c>
    </row>
    <row r="72" spans="1:15" x14ac:dyDescent="0.55000000000000004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 s="17">
        <v>1</v>
      </c>
      <c r="M72" s="17">
        <v>1</v>
      </c>
      <c r="N72" s="17">
        <v>1</v>
      </c>
      <c r="O72" s="17">
        <v>1</v>
      </c>
    </row>
    <row r="73" spans="1:15" x14ac:dyDescent="0.55000000000000004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 s="17">
        <v>0</v>
      </c>
      <c r="M73" s="17">
        <v>0</v>
      </c>
      <c r="N73" s="17">
        <v>0</v>
      </c>
      <c r="O73" s="17">
        <v>0</v>
      </c>
    </row>
    <row r="74" spans="1:15" x14ac:dyDescent="0.55000000000000004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 s="17">
        <v>1</v>
      </c>
      <c r="M74" s="17">
        <v>1</v>
      </c>
      <c r="N74" s="17">
        <v>1</v>
      </c>
      <c r="O74" s="17">
        <v>1</v>
      </c>
    </row>
    <row r="75" spans="1:15" x14ac:dyDescent="0.55000000000000004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 s="17">
        <v>1</v>
      </c>
      <c r="M75" s="17">
        <v>1</v>
      </c>
      <c r="N75" s="17">
        <v>1</v>
      </c>
      <c r="O75" s="17">
        <v>1</v>
      </c>
    </row>
    <row r="76" spans="1:15" x14ac:dyDescent="0.55000000000000004">
      <c r="A76">
        <v>1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 s="17">
        <v>1</v>
      </c>
      <c r="M76" s="17">
        <v>1</v>
      </c>
      <c r="N76" s="17">
        <v>1</v>
      </c>
      <c r="O76" s="17">
        <v>1</v>
      </c>
    </row>
    <row r="77" spans="1:15" x14ac:dyDescent="0.55000000000000004">
      <c r="A77">
        <v>0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 s="17">
        <v>1</v>
      </c>
      <c r="M77" s="17">
        <v>1</v>
      </c>
      <c r="N77" s="17">
        <v>1</v>
      </c>
      <c r="O77" s="17">
        <v>1</v>
      </c>
    </row>
    <row r="78" spans="1:15" x14ac:dyDescent="0.55000000000000004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 s="17">
        <v>1</v>
      </c>
      <c r="M78" s="17">
        <v>1</v>
      </c>
      <c r="N78" s="17">
        <v>1</v>
      </c>
      <c r="O78" s="17">
        <v>1</v>
      </c>
    </row>
    <row r="79" spans="1:15" x14ac:dyDescent="0.55000000000000004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 s="17">
        <v>0</v>
      </c>
      <c r="M79" s="17">
        <v>0</v>
      </c>
      <c r="N79" s="17">
        <v>0</v>
      </c>
      <c r="O79" s="17">
        <v>0</v>
      </c>
    </row>
    <row r="80" spans="1:15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7">
        <v>0</v>
      </c>
      <c r="M80" s="17">
        <v>0</v>
      </c>
      <c r="N80" s="17">
        <v>0</v>
      </c>
      <c r="O80" s="17">
        <v>0</v>
      </c>
    </row>
    <row r="81" spans="1:15" x14ac:dyDescent="0.55000000000000004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 s="17">
        <v>0</v>
      </c>
      <c r="M81" s="17">
        <v>0</v>
      </c>
      <c r="N81" s="17">
        <v>0</v>
      </c>
      <c r="O81" s="17">
        <v>0</v>
      </c>
    </row>
    <row r="82" spans="1:15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7">
        <v>1</v>
      </c>
      <c r="M82" s="17">
        <v>1</v>
      </c>
      <c r="N82" s="17">
        <v>1</v>
      </c>
      <c r="O82" s="17">
        <v>1</v>
      </c>
    </row>
    <row r="83" spans="1:15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7">
        <v>0</v>
      </c>
      <c r="M83" s="17">
        <v>0</v>
      </c>
      <c r="N83" s="17">
        <v>0</v>
      </c>
      <c r="O83" s="17">
        <v>0</v>
      </c>
    </row>
    <row r="84" spans="1:15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7">
        <v>0</v>
      </c>
      <c r="M84" s="17">
        <v>0</v>
      </c>
      <c r="N84" s="17">
        <v>0</v>
      </c>
      <c r="O84" s="17">
        <v>0</v>
      </c>
    </row>
    <row r="85" spans="1:15" x14ac:dyDescent="0.55000000000000004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 s="17">
        <v>1</v>
      </c>
      <c r="M85" s="17">
        <v>1</v>
      </c>
      <c r="N85" s="17">
        <v>1</v>
      </c>
      <c r="O85" s="17">
        <v>1</v>
      </c>
    </row>
    <row r="86" spans="1:15" x14ac:dyDescent="0.55000000000000004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 s="17">
        <v>0</v>
      </c>
      <c r="M86" s="17">
        <v>0</v>
      </c>
      <c r="N86" s="17">
        <v>0</v>
      </c>
      <c r="O86" s="17">
        <v>0</v>
      </c>
    </row>
    <row r="87" spans="1:15" x14ac:dyDescent="0.55000000000000004">
      <c r="A87">
        <v>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 s="17">
        <v>1</v>
      </c>
      <c r="M87" s="17">
        <v>1</v>
      </c>
      <c r="N87" s="17">
        <v>1</v>
      </c>
      <c r="O87" s="17">
        <v>1</v>
      </c>
    </row>
    <row r="88" spans="1:15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17">
        <v>0</v>
      </c>
      <c r="M88" s="17">
        <v>0</v>
      </c>
      <c r="N88" s="17">
        <v>0</v>
      </c>
      <c r="O88" s="17">
        <v>0</v>
      </c>
    </row>
    <row r="89" spans="1:15" x14ac:dyDescent="0.55000000000000004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17">
        <v>0</v>
      </c>
      <c r="M89" s="17">
        <v>0</v>
      </c>
      <c r="N89" s="17">
        <v>0</v>
      </c>
      <c r="O89" s="17">
        <v>0</v>
      </c>
    </row>
    <row r="90" spans="1:15" x14ac:dyDescent="0.55000000000000004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  <c r="I90">
        <v>1</v>
      </c>
      <c r="J90">
        <v>1</v>
      </c>
      <c r="K90">
        <v>0</v>
      </c>
      <c r="L90" s="17">
        <v>1</v>
      </c>
      <c r="M90" s="17">
        <v>1</v>
      </c>
      <c r="N90" s="17">
        <v>1</v>
      </c>
      <c r="O90" s="17">
        <v>1</v>
      </c>
    </row>
    <row r="91" spans="1:15" x14ac:dyDescent="0.55000000000000004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17">
        <v>1</v>
      </c>
      <c r="M91" s="17">
        <v>1</v>
      </c>
      <c r="N91" s="17">
        <v>1</v>
      </c>
      <c r="O91" s="17">
        <v>1</v>
      </c>
    </row>
    <row r="92" spans="1:15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7">
        <v>1</v>
      </c>
      <c r="M92" s="17">
        <v>1</v>
      </c>
      <c r="N92" s="17">
        <v>1</v>
      </c>
      <c r="O92" s="17">
        <v>1</v>
      </c>
    </row>
    <row r="93" spans="1:15" x14ac:dyDescent="0.55000000000000004">
      <c r="A93">
        <v>0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1</v>
      </c>
      <c r="K93">
        <v>0</v>
      </c>
      <c r="L93" s="17">
        <v>1</v>
      </c>
      <c r="M93" s="17">
        <v>1</v>
      </c>
      <c r="N93" s="17">
        <v>1</v>
      </c>
      <c r="O93" s="17">
        <v>1</v>
      </c>
    </row>
    <row r="94" spans="1:15" x14ac:dyDescent="0.55000000000000004">
      <c r="A94">
        <v>1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 s="17">
        <v>1</v>
      </c>
      <c r="M94" s="17">
        <v>1</v>
      </c>
      <c r="N94" s="17">
        <v>1</v>
      </c>
      <c r="O94" s="17">
        <v>1</v>
      </c>
    </row>
    <row r="95" spans="1:15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7">
        <v>0</v>
      </c>
      <c r="M95" s="17">
        <v>0</v>
      </c>
      <c r="N95" s="17">
        <v>0</v>
      </c>
      <c r="O95" s="17">
        <v>0</v>
      </c>
    </row>
    <row r="96" spans="1:15" x14ac:dyDescent="0.55000000000000004">
      <c r="A96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17">
        <v>1</v>
      </c>
      <c r="M96" s="17">
        <v>1</v>
      </c>
      <c r="N96" s="17">
        <v>1</v>
      </c>
      <c r="O96" s="17">
        <v>1</v>
      </c>
    </row>
    <row r="97" spans="1:15" x14ac:dyDescent="0.55000000000000004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 s="17">
        <v>1</v>
      </c>
      <c r="M97" s="17">
        <v>1</v>
      </c>
      <c r="N97" s="17">
        <v>1</v>
      </c>
      <c r="O97" s="17">
        <v>1</v>
      </c>
    </row>
    <row r="98" spans="1:15" x14ac:dyDescent="0.55000000000000004">
      <c r="A98">
        <v>1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 s="17">
        <v>1</v>
      </c>
      <c r="M98" s="17">
        <v>1</v>
      </c>
      <c r="N98" s="17">
        <v>1</v>
      </c>
      <c r="O98" s="17">
        <v>1</v>
      </c>
    </row>
    <row r="99" spans="1:15" x14ac:dyDescent="0.55000000000000004">
      <c r="A99">
        <v>1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 s="17">
        <v>1</v>
      </c>
      <c r="M99" s="17">
        <v>1</v>
      </c>
      <c r="N99" s="17">
        <v>1</v>
      </c>
      <c r="O99" s="17">
        <v>1</v>
      </c>
    </row>
    <row r="100" spans="1:15" x14ac:dyDescent="0.5500000000000000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7">
        <v>1</v>
      </c>
      <c r="M100" s="17">
        <v>1</v>
      </c>
      <c r="N100" s="17">
        <v>1</v>
      </c>
      <c r="O100" s="17">
        <v>1</v>
      </c>
    </row>
    <row r="101" spans="1:15" x14ac:dyDescent="0.55000000000000004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 s="17">
        <v>1</v>
      </c>
      <c r="M101" s="17">
        <v>1</v>
      </c>
      <c r="N101" s="17">
        <v>1</v>
      </c>
      <c r="O101" s="17">
        <v>1</v>
      </c>
    </row>
    <row r="102" spans="1:15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17">
        <v>1</v>
      </c>
      <c r="M102" s="17">
        <v>1</v>
      </c>
      <c r="N102" s="17">
        <v>1</v>
      </c>
      <c r="O102" s="17">
        <v>1</v>
      </c>
    </row>
    <row r="103" spans="1:15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7">
        <v>1</v>
      </c>
      <c r="M103" s="17">
        <v>1</v>
      </c>
      <c r="N103" s="17">
        <v>1</v>
      </c>
      <c r="O103" s="17">
        <v>1</v>
      </c>
    </row>
    <row r="104" spans="1:15" x14ac:dyDescent="0.55000000000000004">
      <c r="A104">
        <v>0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 s="17">
        <v>0</v>
      </c>
      <c r="M104" s="17">
        <v>0</v>
      </c>
      <c r="N104" s="17">
        <v>0</v>
      </c>
      <c r="O104" s="17">
        <v>0</v>
      </c>
    </row>
    <row r="105" spans="1:15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7">
        <v>1</v>
      </c>
      <c r="M105" s="17">
        <v>1</v>
      </c>
      <c r="N105" s="17">
        <v>1</v>
      </c>
      <c r="O105" s="17">
        <v>1</v>
      </c>
    </row>
    <row r="106" spans="1:15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7">
        <v>1</v>
      </c>
      <c r="M106" s="17">
        <v>1</v>
      </c>
      <c r="N106" s="17">
        <v>1</v>
      </c>
      <c r="O106" s="17">
        <v>1</v>
      </c>
    </row>
    <row r="107" spans="1:15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17">
        <v>0</v>
      </c>
      <c r="M107" s="17">
        <v>0</v>
      </c>
      <c r="N107" s="17">
        <v>0</v>
      </c>
      <c r="O107" s="17">
        <v>0</v>
      </c>
    </row>
    <row r="108" spans="1:15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17">
        <v>0</v>
      </c>
      <c r="M108" s="17">
        <v>0</v>
      </c>
      <c r="N108" s="17">
        <v>0</v>
      </c>
      <c r="O108" s="17">
        <v>0</v>
      </c>
    </row>
    <row r="109" spans="1:15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17">
        <v>1</v>
      </c>
      <c r="M109" s="17">
        <v>1</v>
      </c>
      <c r="N109" s="17">
        <v>1</v>
      </c>
      <c r="O109" s="17">
        <v>1</v>
      </c>
    </row>
    <row r="110" spans="1:15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17">
        <v>1</v>
      </c>
      <c r="M110" s="17">
        <v>1</v>
      </c>
      <c r="N110" s="17">
        <v>1</v>
      </c>
      <c r="O110" s="17">
        <v>1</v>
      </c>
    </row>
    <row r="111" spans="1:15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17">
        <v>0</v>
      </c>
      <c r="M111" s="17">
        <v>0</v>
      </c>
      <c r="N111" s="17">
        <v>0</v>
      </c>
      <c r="O111" s="17">
        <v>0</v>
      </c>
    </row>
    <row r="112" spans="1:15" x14ac:dyDescent="0.55000000000000004">
      <c r="A112">
        <v>1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 s="17">
        <v>1</v>
      </c>
      <c r="M112" s="17">
        <v>1</v>
      </c>
      <c r="N112" s="17">
        <v>1</v>
      </c>
      <c r="O112" s="17">
        <v>1</v>
      </c>
    </row>
    <row r="113" spans="1:15" x14ac:dyDescent="0.55000000000000004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 s="17">
        <v>1</v>
      </c>
      <c r="M113" s="17">
        <v>1</v>
      </c>
      <c r="N113" s="17">
        <v>1</v>
      </c>
      <c r="O113" s="17">
        <v>1</v>
      </c>
    </row>
    <row r="114" spans="1:15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17">
        <v>0</v>
      </c>
      <c r="M114" s="17">
        <v>0</v>
      </c>
      <c r="N114" s="17">
        <v>0</v>
      </c>
      <c r="O114" s="17">
        <v>0</v>
      </c>
    </row>
    <row r="115" spans="1:15" x14ac:dyDescent="0.55000000000000004">
      <c r="A115">
        <v>1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 s="17">
        <v>0</v>
      </c>
      <c r="M115" s="17">
        <v>0</v>
      </c>
      <c r="N115" s="17">
        <v>0</v>
      </c>
      <c r="O115" s="17">
        <v>0</v>
      </c>
    </row>
    <row r="116" spans="1:15" x14ac:dyDescent="0.55000000000000004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 s="17">
        <v>1</v>
      </c>
      <c r="M116" s="17">
        <v>1</v>
      </c>
      <c r="N116" s="17">
        <v>1</v>
      </c>
      <c r="O116" s="17">
        <v>1</v>
      </c>
    </row>
    <row r="117" spans="1:15" x14ac:dyDescent="0.55000000000000004">
      <c r="A117">
        <v>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 s="17">
        <v>1</v>
      </c>
      <c r="M117" s="17">
        <v>1</v>
      </c>
      <c r="N117" s="17">
        <v>1</v>
      </c>
      <c r="O117" s="17">
        <v>1</v>
      </c>
    </row>
    <row r="118" spans="1:15" x14ac:dyDescent="0.55000000000000004">
      <c r="A118">
        <v>0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 s="17">
        <v>1</v>
      </c>
      <c r="M118" s="17">
        <v>1</v>
      </c>
      <c r="N118" s="17">
        <v>1</v>
      </c>
      <c r="O118" s="17">
        <v>1</v>
      </c>
    </row>
    <row r="119" spans="1:15" x14ac:dyDescent="0.55000000000000004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 s="17">
        <v>1</v>
      </c>
      <c r="M119" s="17">
        <v>1</v>
      </c>
      <c r="N119" s="17">
        <v>1</v>
      </c>
      <c r="O119" s="17">
        <v>1</v>
      </c>
    </row>
    <row r="120" spans="1:15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17">
        <v>0</v>
      </c>
      <c r="M120" s="17">
        <v>0</v>
      </c>
      <c r="N120" s="17">
        <v>0</v>
      </c>
      <c r="O120" s="17">
        <v>0</v>
      </c>
    </row>
    <row r="121" spans="1:15" x14ac:dyDescent="0.55000000000000004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17">
        <v>1</v>
      </c>
      <c r="M121" s="17">
        <v>1</v>
      </c>
      <c r="N121" s="17">
        <v>1</v>
      </c>
      <c r="O121" s="17">
        <v>1</v>
      </c>
    </row>
    <row r="122" spans="1:15" x14ac:dyDescent="0.55000000000000004">
      <c r="A122">
        <v>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1</v>
      </c>
      <c r="L122" s="17">
        <v>0</v>
      </c>
      <c r="M122" s="17">
        <v>0</v>
      </c>
      <c r="N122" s="17">
        <v>0</v>
      </c>
      <c r="O122" s="17">
        <v>0</v>
      </c>
    </row>
    <row r="123" spans="1:15" x14ac:dyDescent="0.55000000000000004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 s="17">
        <v>1</v>
      </c>
      <c r="M123" s="17">
        <v>1</v>
      </c>
      <c r="N123" s="17">
        <v>1</v>
      </c>
      <c r="O123" s="17">
        <v>1</v>
      </c>
    </row>
    <row r="124" spans="1:15" x14ac:dyDescent="0.55000000000000004">
      <c r="A124">
        <v>1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 s="17">
        <v>1</v>
      </c>
      <c r="M124" s="17">
        <v>1</v>
      </c>
      <c r="N124" s="17">
        <v>1</v>
      </c>
      <c r="O124" s="17">
        <v>1</v>
      </c>
    </row>
    <row r="125" spans="1:15" x14ac:dyDescent="0.55000000000000004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s="17">
        <v>1</v>
      </c>
      <c r="M125" s="17">
        <v>1</v>
      </c>
      <c r="N125" s="17">
        <v>1</v>
      </c>
      <c r="O125" s="17">
        <v>1</v>
      </c>
    </row>
    <row r="126" spans="1:15" x14ac:dyDescent="0.55000000000000004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 s="17">
        <v>1</v>
      </c>
      <c r="M126" s="17">
        <v>1</v>
      </c>
      <c r="N126" s="17">
        <v>1</v>
      </c>
      <c r="O126" s="17">
        <v>1</v>
      </c>
    </row>
    <row r="127" spans="1:15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 s="17">
        <v>0</v>
      </c>
      <c r="M127" s="17">
        <v>0</v>
      </c>
      <c r="N127" s="17">
        <v>0</v>
      </c>
      <c r="O127" s="17">
        <v>0</v>
      </c>
    </row>
    <row r="128" spans="1:15" x14ac:dyDescent="0.55000000000000004">
      <c r="A128">
        <v>1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 s="17">
        <v>1</v>
      </c>
      <c r="M128" s="17">
        <v>1</v>
      </c>
      <c r="N128" s="17">
        <v>1</v>
      </c>
      <c r="O128" s="17">
        <v>1</v>
      </c>
    </row>
    <row r="129" spans="1:15" x14ac:dyDescent="0.55000000000000004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 s="17">
        <v>1</v>
      </c>
      <c r="M129" s="17">
        <v>1</v>
      </c>
      <c r="N129" s="17">
        <v>1</v>
      </c>
      <c r="O129" s="17">
        <v>1</v>
      </c>
    </row>
    <row r="130" spans="1:15" x14ac:dyDescent="0.55000000000000004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 s="17">
        <v>0</v>
      </c>
      <c r="M130" s="17">
        <v>0</v>
      </c>
      <c r="N130" s="17">
        <v>0</v>
      </c>
      <c r="O130" s="17">
        <v>0</v>
      </c>
    </row>
    <row r="131" spans="1:15" x14ac:dyDescent="0.55000000000000004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 s="17">
        <v>1</v>
      </c>
      <c r="M131" s="17">
        <v>1</v>
      </c>
      <c r="N131" s="17">
        <v>1</v>
      </c>
      <c r="O131" s="17">
        <v>1</v>
      </c>
    </row>
    <row r="132" spans="1:15" x14ac:dyDescent="0.55000000000000004">
      <c r="A132">
        <v>0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0</v>
      </c>
      <c r="L132" s="17">
        <v>1</v>
      </c>
      <c r="M132" s="17">
        <v>1</v>
      </c>
      <c r="N132" s="17">
        <v>1</v>
      </c>
      <c r="O132" s="17">
        <v>1</v>
      </c>
    </row>
    <row r="133" spans="1:15" x14ac:dyDescent="0.55000000000000004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 s="17">
        <v>1</v>
      </c>
      <c r="M133" s="17">
        <v>1</v>
      </c>
      <c r="N133" s="17">
        <v>1</v>
      </c>
      <c r="O133" s="17">
        <v>1</v>
      </c>
    </row>
    <row r="134" spans="1:15" x14ac:dyDescent="0.55000000000000004">
      <c r="A134">
        <v>1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 s="17">
        <v>1</v>
      </c>
      <c r="M134" s="17">
        <v>1</v>
      </c>
      <c r="N134" s="17">
        <v>1</v>
      </c>
      <c r="O134" s="17">
        <v>1</v>
      </c>
    </row>
    <row r="135" spans="1:15" x14ac:dyDescent="0.55000000000000004">
      <c r="A135">
        <v>1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1</v>
      </c>
      <c r="L135" s="17">
        <v>1</v>
      </c>
      <c r="M135" s="17">
        <v>1</v>
      </c>
      <c r="N135" s="17">
        <v>1</v>
      </c>
      <c r="O135" s="17">
        <v>1</v>
      </c>
    </row>
    <row r="136" spans="1:15" x14ac:dyDescent="0.55000000000000004">
      <c r="A136">
        <v>0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1</v>
      </c>
      <c r="L136" s="17">
        <v>1</v>
      </c>
      <c r="M136" s="17">
        <v>1</v>
      </c>
      <c r="N136" s="17">
        <v>1</v>
      </c>
      <c r="O136" s="17">
        <v>1</v>
      </c>
    </row>
    <row r="137" spans="1:15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17">
        <v>0</v>
      </c>
      <c r="M137" s="17">
        <v>0</v>
      </c>
      <c r="N137" s="17">
        <v>0</v>
      </c>
      <c r="O137" s="17">
        <v>0</v>
      </c>
    </row>
    <row r="138" spans="1:15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17">
        <v>0</v>
      </c>
      <c r="M138" s="17">
        <v>0</v>
      </c>
      <c r="N138" s="17">
        <v>0</v>
      </c>
      <c r="O138" s="17">
        <v>0</v>
      </c>
    </row>
    <row r="139" spans="1:15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17">
        <v>0</v>
      </c>
      <c r="M139" s="17">
        <v>0</v>
      </c>
      <c r="N139" s="17">
        <v>0</v>
      </c>
      <c r="O139" s="17">
        <v>0</v>
      </c>
    </row>
    <row r="140" spans="1:15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 s="17">
        <v>0</v>
      </c>
      <c r="M140" s="17">
        <v>0</v>
      </c>
      <c r="N140" s="17">
        <v>0</v>
      </c>
      <c r="O140" s="17">
        <v>0</v>
      </c>
    </row>
    <row r="141" spans="1:15" x14ac:dyDescent="0.55000000000000004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 s="17">
        <v>1</v>
      </c>
      <c r="M141" s="17">
        <v>1</v>
      </c>
      <c r="N141" s="17">
        <v>1</v>
      </c>
      <c r="O141" s="17">
        <v>1</v>
      </c>
    </row>
    <row r="142" spans="1:15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17">
        <v>0</v>
      </c>
      <c r="M142" s="17">
        <v>0</v>
      </c>
      <c r="N142" s="17">
        <v>0</v>
      </c>
      <c r="O142" s="17">
        <v>0</v>
      </c>
    </row>
    <row r="143" spans="1:15" x14ac:dyDescent="0.55000000000000004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 s="17">
        <v>1</v>
      </c>
      <c r="M143" s="17">
        <v>1</v>
      </c>
      <c r="N143" s="17">
        <v>1</v>
      </c>
      <c r="O143" s="17">
        <v>1</v>
      </c>
    </row>
    <row r="144" spans="1:15" x14ac:dyDescent="0.55000000000000004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1</v>
      </c>
      <c r="L144" s="17">
        <v>1</v>
      </c>
      <c r="M144" s="17">
        <v>1</v>
      </c>
      <c r="N144" s="17">
        <v>1</v>
      </c>
      <c r="O144" s="17">
        <v>1</v>
      </c>
    </row>
    <row r="145" spans="1:15" x14ac:dyDescent="0.55000000000000004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 s="17">
        <v>0</v>
      </c>
      <c r="M145" s="17">
        <v>0</v>
      </c>
      <c r="N145" s="17">
        <v>0</v>
      </c>
      <c r="O145" s="17">
        <v>0</v>
      </c>
    </row>
    <row r="146" spans="1:15" x14ac:dyDescent="0.55000000000000004">
      <c r="A146">
        <v>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 s="17">
        <v>1</v>
      </c>
      <c r="M146" s="17">
        <v>1</v>
      </c>
      <c r="N146" s="17">
        <v>1</v>
      </c>
      <c r="O146" s="17">
        <v>1</v>
      </c>
    </row>
    <row r="147" spans="1:15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17">
        <v>0</v>
      </c>
      <c r="M147" s="17">
        <v>0</v>
      </c>
      <c r="N147" s="17">
        <v>0</v>
      </c>
      <c r="O147" s="17">
        <v>0</v>
      </c>
    </row>
    <row r="148" spans="1:15" x14ac:dyDescent="0.55000000000000004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 s="17">
        <v>1</v>
      </c>
      <c r="M148" s="17">
        <v>1</v>
      </c>
      <c r="N148" s="17">
        <v>1</v>
      </c>
      <c r="O148" s="17">
        <v>1</v>
      </c>
    </row>
    <row r="149" spans="1:15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 s="17">
        <v>0</v>
      </c>
      <c r="M149" s="17">
        <v>0</v>
      </c>
      <c r="N149" s="17">
        <v>0</v>
      </c>
      <c r="O149" s="17">
        <v>0</v>
      </c>
    </row>
    <row r="150" spans="1:15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17">
        <v>0</v>
      </c>
      <c r="M150" s="17">
        <v>0</v>
      </c>
      <c r="N150" s="17">
        <v>0</v>
      </c>
      <c r="O150" s="17">
        <v>0</v>
      </c>
    </row>
    <row r="151" spans="1:15" x14ac:dyDescent="0.55000000000000004">
      <c r="A151">
        <v>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 s="17">
        <v>0</v>
      </c>
      <c r="M151" s="17">
        <v>0</v>
      </c>
      <c r="N151" s="17">
        <v>0</v>
      </c>
      <c r="O151" s="17">
        <v>0</v>
      </c>
    </row>
    <row r="152" spans="1:15" x14ac:dyDescent="0.55000000000000004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 s="17">
        <v>1</v>
      </c>
      <c r="M152" s="17">
        <v>1</v>
      </c>
      <c r="N152" s="17">
        <v>1</v>
      </c>
      <c r="O152" s="17">
        <v>1</v>
      </c>
    </row>
    <row r="153" spans="1:15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s="17">
        <v>0</v>
      </c>
      <c r="M153" s="17">
        <v>0</v>
      </c>
      <c r="N153" s="17">
        <v>0</v>
      </c>
      <c r="O153" s="17">
        <v>0</v>
      </c>
    </row>
    <row r="154" spans="1:15" x14ac:dyDescent="0.55000000000000004">
      <c r="A154">
        <v>1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 s="17">
        <v>1</v>
      </c>
      <c r="M154" s="17">
        <v>1</v>
      </c>
      <c r="N154" s="17">
        <v>1</v>
      </c>
      <c r="O154" s="17">
        <v>1</v>
      </c>
    </row>
    <row r="155" spans="1:15" x14ac:dyDescent="0.55000000000000004">
      <c r="A155">
        <v>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0</v>
      </c>
      <c r="L155" s="17">
        <v>0</v>
      </c>
      <c r="M155" s="17">
        <v>0</v>
      </c>
      <c r="N155" s="17">
        <v>0</v>
      </c>
      <c r="O155" s="17">
        <v>0</v>
      </c>
    </row>
    <row r="156" spans="1:15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s="17">
        <v>0</v>
      </c>
      <c r="M156" s="17">
        <v>0</v>
      </c>
      <c r="N156" s="17">
        <v>0</v>
      </c>
      <c r="O156" s="17">
        <v>0</v>
      </c>
    </row>
    <row r="157" spans="1:15" x14ac:dyDescent="0.55000000000000004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0</v>
      </c>
      <c r="L157" s="17">
        <v>0</v>
      </c>
      <c r="M157" s="17">
        <v>0</v>
      </c>
      <c r="N157" s="17">
        <v>0</v>
      </c>
      <c r="O157" s="17">
        <v>0</v>
      </c>
    </row>
    <row r="158" spans="1:15" x14ac:dyDescent="0.55000000000000004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 s="17">
        <v>1</v>
      </c>
      <c r="M158" s="17">
        <v>1</v>
      </c>
      <c r="N158" s="17">
        <v>1</v>
      </c>
      <c r="O158" s="17">
        <v>1</v>
      </c>
    </row>
    <row r="159" spans="1:15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 s="17">
        <v>0</v>
      </c>
      <c r="M159" s="17">
        <v>0</v>
      </c>
      <c r="N159" s="17">
        <v>0</v>
      </c>
      <c r="O159" s="17">
        <v>0</v>
      </c>
    </row>
    <row r="160" spans="1:15" x14ac:dyDescent="0.55000000000000004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 s="17">
        <v>0</v>
      </c>
      <c r="M160" s="17">
        <v>0</v>
      </c>
      <c r="N160" s="17">
        <v>0</v>
      </c>
      <c r="O160" s="17">
        <v>0</v>
      </c>
    </row>
    <row r="161" spans="1:15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17">
        <v>0</v>
      </c>
      <c r="M161" s="17">
        <v>0</v>
      </c>
      <c r="N161" s="17">
        <v>0</v>
      </c>
      <c r="O161" s="17">
        <v>0</v>
      </c>
    </row>
    <row r="162" spans="1:15" x14ac:dyDescent="0.55000000000000004">
      <c r="A162">
        <v>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1</v>
      </c>
      <c r="L162" s="17">
        <v>1</v>
      </c>
      <c r="M162" s="17">
        <v>1</v>
      </c>
      <c r="N162" s="17">
        <v>1</v>
      </c>
      <c r="O162" s="17">
        <v>1</v>
      </c>
    </row>
    <row r="163" spans="1:15" x14ac:dyDescent="0.55000000000000004">
      <c r="A163">
        <v>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 s="17">
        <v>1</v>
      </c>
      <c r="M163" s="17">
        <v>1</v>
      </c>
      <c r="N163" s="17">
        <v>1</v>
      </c>
      <c r="O163" s="17">
        <v>1</v>
      </c>
    </row>
    <row r="164" spans="1:15" x14ac:dyDescent="0.55000000000000004">
      <c r="A164">
        <v>1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 s="17">
        <v>1</v>
      </c>
      <c r="M164" s="17">
        <v>1</v>
      </c>
      <c r="N164" s="17">
        <v>1</v>
      </c>
      <c r="O164" s="17">
        <v>1</v>
      </c>
    </row>
    <row r="165" spans="1:15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 s="17">
        <v>1</v>
      </c>
      <c r="M165" s="17">
        <v>1</v>
      </c>
      <c r="N165" s="17">
        <v>1</v>
      </c>
      <c r="O165" s="17">
        <v>1</v>
      </c>
    </row>
    <row r="166" spans="1:15" x14ac:dyDescent="0.55000000000000004">
      <c r="A166">
        <v>1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 s="17">
        <v>1</v>
      </c>
      <c r="M166" s="17">
        <v>1</v>
      </c>
      <c r="N166" s="17">
        <v>1</v>
      </c>
      <c r="O166" s="17">
        <v>1</v>
      </c>
    </row>
    <row r="167" spans="1:15" x14ac:dyDescent="0.55000000000000004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1</v>
      </c>
      <c r="K167">
        <v>0</v>
      </c>
      <c r="L167" s="17">
        <v>1</v>
      </c>
      <c r="M167" s="17">
        <v>1</v>
      </c>
      <c r="N167" s="17">
        <v>1</v>
      </c>
      <c r="O167" s="17">
        <v>1</v>
      </c>
    </row>
    <row r="168" spans="1:15" x14ac:dyDescent="0.55000000000000004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17">
        <v>0</v>
      </c>
      <c r="M168" s="17">
        <v>0</v>
      </c>
      <c r="N168" s="17">
        <v>0</v>
      </c>
      <c r="O168" s="17">
        <v>0</v>
      </c>
    </row>
    <row r="169" spans="1:15" x14ac:dyDescent="0.55000000000000004">
      <c r="A169">
        <v>1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0</v>
      </c>
      <c r="L169" s="17">
        <v>1</v>
      </c>
      <c r="M169" s="17">
        <v>1</v>
      </c>
      <c r="N169" s="17">
        <v>1</v>
      </c>
      <c r="O169" s="17">
        <v>1</v>
      </c>
    </row>
    <row r="170" spans="1:15" x14ac:dyDescent="0.55000000000000004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0</v>
      </c>
      <c r="L170" s="17">
        <v>0</v>
      </c>
      <c r="M170" s="17">
        <v>0</v>
      </c>
      <c r="N170" s="17">
        <v>0</v>
      </c>
      <c r="O170" s="17">
        <v>0</v>
      </c>
    </row>
    <row r="171" spans="1:15" x14ac:dyDescent="0.55000000000000004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 s="17">
        <v>1</v>
      </c>
      <c r="M171" s="17">
        <v>1</v>
      </c>
      <c r="N171" s="17">
        <v>1</v>
      </c>
      <c r="O171" s="17">
        <v>1</v>
      </c>
    </row>
    <row r="172" spans="1:15" x14ac:dyDescent="0.55000000000000004">
      <c r="A172">
        <v>1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 s="17">
        <v>1</v>
      </c>
      <c r="M172" s="17">
        <v>1</v>
      </c>
      <c r="N172" s="17">
        <v>1</v>
      </c>
      <c r="O172" s="17">
        <v>1</v>
      </c>
    </row>
    <row r="173" spans="1:15" x14ac:dyDescent="0.55000000000000004">
      <c r="A173">
        <v>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 s="17">
        <v>0</v>
      </c>
      <c r="M173" s="17">
        <v>0</v>
      </c>
      <c r="N173" s="17">
        <v>0</v>
      </c>
      <c r="O173" s="17">
        <v>0</v>
      </c>
    </row>
    <row r="174" spans="1:15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17">
        <v>0</v>
      </c>
      <c r="M174" s="17">
        <v>0</v>
      </c>
      <c r="N174" s="17">
        <v>0</v>
      </c>
      <c r="O174" s="17">
        <v>0</v>
      </c>
    </row>
    <row r="175" spans="1:15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17">
        <v>0</v>
      </c>
      <c r="M175" s="17">
        <v>0</v>
      </c>
      <c r="N175" s="17">
        <v>0</v>
      </c>
      <c r="O175" s="17">
        <v>0</v>
      </c>
    </row>
    <row r="176" spans="1:15" x14ac:dyDescent="0.55000000000000004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 s="17">
        <v>1</v>
      </c>
      <c r="M176" s="17">
        <v>1</v>
      </c>
      <c r="N176" s="17">
        <v>1</v>
      </c>
      <c r="O176" s="17">
        <v>1</v>
      </c>
    </row>
    <row r="177" spans="1:15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17">
        <v>0</v>
      </c>
      <c r="M177" s="17">
        <v>0</v>
      </c>
      <c r="N177" s="17">
        <v>0</v>
      </c>
      <c r="O177" s="17">
        <v>0</v>
      </c>
    </row>
    <row r="178" spans="1:15" x14ac:dyDescent="0.55000000000000004">
      <c r="A178">
        <v>0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1</v>
      </c>
      <c r="L178" s="17">
        <v>0</v>
      </c>
      <c r="M178" s="17">
        <v>0</v>
      </c>
      <c r="N178" s="17">
        <v>0</v>
      </c>
      <c r="O178" s="17">
        <v>0</v>
      </c>
    </row>
    <row r="179" spans="1:15" x14ac:dyDescent="0.55000000000000004">
      <c r="A179">
        <v>0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 s="17">
        <v>1</v>
      </c>
      <c r="M179" s="17">
        <v>1</v>
      </c>
      <c r="N179" s="17">
        <v>1</v>
      </c>
      <c r="O179" s="17">
        <v>1</v>
      </c>
    </row>
    <row r="180" spans="1:15" x14ac:dyDescent="0.55000000000000004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 s="17">
        <v>1</v>
      </c>
      <c r="M180" s="17">
        <v>1</v>
      </c>
      <c r="N180" s="17">
        <v>1</v>
      </c>
      <c r="O180" s="17">
        <v>1</v>
      </c>
    </row>
    <row r="181" spans="1:15" x14ac:dyDescent="0.55000000000000004">
      <c r="A181">
        <v>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1</v>
      </c>
      <c r="K181">
        <v>0</v>
      </c>
      <c r="L181" s="17">
        <v>0</v>
      </c>
      <c r="M181" s="17">
        <v>0</v>
      </c>
      <c r="N181" s="17">
        <v>0</v>
      </c>
      <c r="O181" s="17">
        <v>0</v>
      </c>
    </row>
    <row r="182" spans="1:15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17">
        <v>0</v>
      </c>
      <c r="M182" s="17">
        <v>0</v>
      </c>
      <c r="N182" s="17">
        <v>0</v>
      </c>
      <c r="O182" s="17">
        <v>0</v>
      </c>
    </row>
    <row r="183" spans="1:15" x14ac:dyDescent="0.55000000000000004">
      <c r="A183">
        <v>0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1</v>
      </c>
      <c r="L183" s="17">
        <v>1</v>
      </c>
      <c r="M183" s="17">
        <v>1</v>
      </c>
      <c r="N183" s="17">
        <v>1</v>
      </c>
      <c r="O183" s="17">
        <v>1</v>
      </c>
    </row>
    <row r="184" spans="1:15" x14ac:dyDescent="0.55000000000000004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17">
        <v>1</v>
      </c>
      <c r="M184" s="17">
        <v>1</v>
      </c>
      <c r="N184" s="17">
        <v>1</v>
      </c>
      <c r="O184" s="17">
        <v>1</v>
      </c>
    </row>
    <row r="185" spans="1:15" x14ac:dyDescent="0.55000000000000004">
      <c r="A185">
        <v>0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0</v>
      </c>
      <c r="L185" s="17">
        <v>1</v>
      </c>
      <c r="M185" s="17">
        <v>1</v>
      </c>
      <c r="N185" s="17">
        <v>1</v>
      </c>
      <c r="O185" s="17">
        <v>1</v>
      </c>
    </row>
    <row r="186" spans="1:15" x14ac:dyDescent="0.55000000000000004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 s="17">
        <v>1</v>
      </c>
      <c r="M186" s="17">
        <v>1</v>
      </c>
      <c r="N186" s="17">
        <v>1</v>
      </c>
      <c r="O186" s="17">
        <v>1</v>
      </c>
    </row>
    <row r="187" spans="1:15" x14ac:dyDescent="0.55000000000000004">
      <c r="A187">
        <v>1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 s="17">
        <v>1</v>
      </c>
      <c r="M187" s="17">
        <v>1</v>
      </c>
      <c r="N187" s="17">
        <v>1</v>
      </c>
      <c r="O187" s="17">
        <v>1</v>
      </c>
    </row>
    <row r="188" spans="1:15" x14ac:dyDescent="0.55000000000000004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17">
        <v>1</v>
      </c>
      <c r="M188" s="17">
        <v>1</v>
      </c>
      <c r="N188" s="17">
        <v>1</v>
      </c>
      <c r="O188" s="17">
        <v>1</v>
      </c>
    </row>
    <row r="189" spans="1:15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17">
        <v>0</v>
      </c>
      <c r="M189" s="17">
        <v>0</v>
      </c>
      <c r="N189" s="17">
        <v>0</v>
      </c>
      <c r="O189" s="17">
        <v>0</v>
      </c>
    </row>
    <row r="190" spans="1:15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17">
        <v>1</v>
      </c>
      <c r="M190" s="17">
        <v>1</v>
      </c>
      <c r="N190" s="17">
        <v>1</v>
      </c>
      <c r="O190" s="17">
        <v>1</v>
      </c>
    </row>
    <row r="191" spans="1:15" x14ac:dyDescent="0.55000000000000004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 s="17">
        <v>1</v>
      </c>
      <c r="M191" s="17">
        <v>1</v>
      </c>
      <c r="N191" s="17">
        <v>1</v>
      </c>
      <c r="O191" s="17">
        <v>1</v>
      </c>
    </row>
    <row r="192" spans="1:15" x14ac:dyDescent="0.55000000000000004">
      <c r="A192">
        <v>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 s="17">
        <v>0</v>
      </c>
      <c r="M192" s="17">
        <v>0</v>
      </c>
      <c r="N192" s="17">
        <v>0</v>
      </c>
      <c r="O192" s="17">
        <v>0</v>
      </c>
    </row>
    <row r="193" spans="1:15" x14ac:dyDescent="0.55000000000000004">
      <c r="A193">
        <v>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0</v>
      </c>
      <c r="L193" s="17">
        <v>1</v>
      </c>
      <c r="M193" s="17">
        <v>1</v>
      </c>
      <c r="N193" s="17">
        <v>1</v>
      </c>
      <c r="O193" s="17">
        <v>1</v>
      </c>
    </row>
    <row r="194" spans="1:15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17">
        <v>0</v>
      </c>
      <c r="M194" s="17">
        <v>0</v>
      </c>
      <c r="N194" s="17">
        <v>0</v>
      </c>
      <c r="O194" s="17">
        <v>0</v>
      </c>
    </row>
    <row r="195" spans="1:15" x14ac:dyDescent="0.55000000000000004">
      <c r="A195">
        <v>1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 s="17">
        <v>1</v>
      </c>
      <c r="M195" s="17">
        <v>1</v>
      </c>
      <c r="N195" s="17">
        <v>1</v>
      </c>
      <c r="O195" s="17">
        <v>1</v>
      </c>
    </row>
    <row r="196" spans="1:15" x14ac:dyDescent="0.55000000000000004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0</v>
      </c>
      <c r="L196" s="17">
        <v>1</v>
      </c>
      <c r="M196" s="17">
        <v>1</v>
      </c>
      <c r="N196" s="17">
        <v>1</v>
      </c>
      <c r="O196" s="17">
        <v>1</v>
      </c>
    </row>
    <row r="197" spans="1:15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s="17">
        <v>0</v>
      </c>
      <c r="M197" s="17">
        <v>0</v>
      </c>
      <c r="N197" s="17">
        <v>0</v>
      </c>
      <c r="O197" s="17">
        <v>0</v>
      </c>
    </row>
    <row r="198" spans="1:15" x14ac:dyDescent="0.55000000000000004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17">
        <v>1</v>
      </c>
      <c r="M198" s="17">
        <v>1</v>
      </c>
      <c r="N198" s="17">
        <v>1</v>
      </c>
      <c r="O198" s="17">
        <v>1</v>
      </c>
    </row>
    <row r="199" spans="1:15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 s="17">
        <v>1</v>
      </c>
      <c r="M199" s="17">
        <v>1</v>
      </c>
      <c r="N199" s="17">
        <v>1</v>
      </c>
      <c r="O199" s="17">
        <v>1</v>
      </c>
    </row>
    <row r="200" spans="1:15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17">
        <v>0</v>
      </c>
      <c r="M200" s="17">
        <v>0</v>
      </c>
      <c r="N200" s="17">
        <v>0</v>
      </c>
      <c r="O200" s="17">
        <v>0</v>
      </c>
    </row>
    <row r="201" spans="1:15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0</v>
      </c>
      <c r="L201" s="17">
        <v>1</v>
      </c>
      <c r="M201" s="17">
        <v>1</v>
      </c>
      <c r="N201" s="17">
        <v>1</v>
      </c>
      <c r="O201" s="17">
        <v>1</v>
      </c>
    </row>
    <row r="202" spans="1:15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 s="17">
        <v>0</v>
      </c>
      <c r="M202" s="17">
        <v>0</v>
      </c>
      <c r="N202" s="17">
        <v>0</v>
      </c>
      <c r="O202" s="17">
        <v>0</v>
      </c>
    </row>
    <row r="203" spans="1:15" x14ac:dyDescent="0.55000000000000004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0</v>
      </c>
      <c r="L203" s="17">
        <v>0</v>
      </c>
      <c r="M203" s="17">
        <v>0</v>
      </c>
      <c r="N203" s="17">
        <v>0</v>
      </c>
      <c r="O203" s="17">
        <v>0</v>
      </c>
    </row>
    <row r="204" spans="1:15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s="17">
        <v>0</v>
      </c>
      <c r="M204" s="17">
        <v>0</v>
      </c>
      <c r="N204" s="17">
        <v>0</v>
      </c>
      <c r="O204" s="17">
        <v>0</v>
      </c>
    </row>
    <row r="205" spans="1:15" x14ac:dyDescent="0.55000000000000004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 s="17">
        <v>1</v>
      </c>
      <c r="M205" s="17">
        <v>1</v>
      </c>
      <c r="N205" s="17">
        <v>1</v>
      </c>
      <c r="O205" s="17">
        <v>1</v>
      </c>
    </row>
    <row r="206" spans="1:15" x14ac:dyDescent="0.55000000000000004">
      <c r="A206">
        <v>0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0</v>
      </c>
      <c r="L206" s="17">
        <v>1</v>
      </c>
      <c r="M206" s="17">
        <v>1</v>
      </c>
      <c r="N206" s="17">
        <v>1</v>
      </c>
      <c r="O206" s="17">
        <v>1</v>
      </c>
    </row>
    <row r="207" spans="1:15" x14ac:dyDescent="0.55000000000000004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0</v>
      </c>
      <c r="L207" s="17">
        <v>1</v>
      </c>
      <c r="M207" s="17">
        <v>1</v>
      </c>
      <c r="N207" s="17">
        <v>1</v>
      </c>
      <c r="O207" s="17">
        <v>1</v>
      </c>
    </row>
    <row r="208" spans="1:15" x14ac:dyDescent="0.55000000000000004">
      <c r="A208">
        <v>1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1</v>
      </c>
      <c r="K208">
        <v>0</v>
      </c>
      <c r="L208" s="17">
        <v>1</v>
      </c>
      <c r="M208" s="17">
        <v>1</v>
      </c>
      <c r="N208" s="17">
        <v>1</v>
      </c>
      <c r="O208" s="17">
        <v>1</v>
      </c>
    </row>
    <row r="209" spans="1:15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 s="17">
        <v>1</v>
      </c>
      <c r="M209" s="17">
        <v>1</v>
      </c>
      <c r="N209" s="17">
        <v>1</v>
      </c>
      <c r="O209" s="17">
        <v>1</v>
      </c>
    </row>
    <row r="210" spans="1:15" x14ac:dyDescent="0.55000000000000004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s="17">
        <v>1</v>
      </c>
      <c r="M210" s="17">
        <v>1</v>
      </c>
      <c r="N210" s="17">
        <v>1</v>
      </c>
      <c r="O210" s="17">
        <v>1</v>
      </c>
    </row>
    <row r="211" spans="1:15" x14ac:dyDescent="0.5500000000000000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 s="17">
        <v>1</v>
      </c>
      <c r="M211" s="17">
        <v>1</v>
      </c>
      <c r="N211" s="17">
        <v>1</v>
      </c>
      <c r="O211" s="17">
        <v>1</v>
      </c>
    </row>
    <row r="212" spans="1:15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 s="17">
        <v>0</v>
      </c>
      <c r="M212" s="17">
        <v>0</v>
      </c>
      <c r="N212" s="17">
        <v>0</v>
      </c>
      <c r="O212" s="17">
        <v>0</v>
      </c>
    </row>
    <row r="213" spans="1:15" x14ac:dyDescent="0.55000000000000004">
      <c r="A213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 s="17">
        <v>1</v>
      </c>
      <c r="M213" s="17">
        <v>1</v>
      </c>
      <c r="N213" s="17">
        <v>1</v>
      </c>
      <c r="O213" s="17">
        <v>1</v>
      </c>
    </row>
    <row r="214" spans="1:15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s="17">
        <v>0</v>
      </c>
      <c r="M214" s="17">
        <v>0</v>
      </c>
      <c r="N214" s="17">
        <v>0</v>
      </c>
      <c r="O214" s="17">
        <v>0</v>
      </c>
    </row>
    <row r="215" spans="1:15" x14ac:dyDescent="0.55000000000000004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1</v>
      </c>
      <c r="I215">
        <v>0</v>
      </c>
      <c r="J215">
        <v>1</v>
      </c>
      <c r="K215">
        <v>0</v>
      </c>
      <c r="L215" s="17">
        <v>1</v>
      </c>
      <c r="M215" s="17">
        <v>1</v>
      </c>
      <c r="N215" s="17">
        <v>1</v>
      </c>
      <c r="O215" s="17">
        <v>1</v>
      </c>
    </row>
    <row r="216" spans="1:15" x14ac:dyDescent="0.55000000000000004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 s="17">
        <v>0</v>
      </c>
      <c r="M216" s="17">
        <v>0</v>
      </c>
      <c r="N216" s="17">
        <v>0</v>
      </c>
      <c r="O216" s="17">
        <v>0</v>
      </c>
    </row>
    <row r="217" spans="1:15" x14ac:dyDescent="0.55000000000000004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0</v>
      </c>
      <c r="L217" s="17">
        <v>0</v>
      </c>
      <c r="M217" s="17">
        <v>0</v>
      </c>
      <c r="N217" s="17">
        <v>0</v>
      </c>
      <c r="O217" s="17">
        <v>0</v>
      </c>
    </row>
    <row r="218" spans="1:15" x14ac:dyDescent="0.55000000000000004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 s="17">
        <v>1</v>
      </c>
      <c r="M218" s="17">
        <v>1</v>
      </c>
      <c r="N218" s="17">
        <v>1</v>
      </c>
      <c r="O218" s="17">
        <v>1</v>
      </c>
    </row>
    <row r="219" spans="1:15" x14ac:dyDescent="0.55000000000000004">
      <c r="A219">
        <v>1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1</v>
      </c>
      <c r="K219">
        <v>1</v>
      </c>
      <c r="L219" s="17">
        <v>1</v>
      </c>
      <c r="M219" s="17">
        <v>1</v>
      </c>
      <c r="N219" s="17">
        <v>1</v>
      </c>
      <c r="O219" s="17">
        <v>1</v>
      </c>
    </row>
    <row r="220" spans="1:15" x14ac:dyDescent="0.55000000000000004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 s="17">
        <v>1</v>
      </c>
      <c r="M220" s="17">
        <v>1</v>
      </c>
      <c r="N220" s="17">
        <v>1</v>
      </c>
      <c r="O220" s="17">
        <v>1</v>
      </c>
    </row>
    <row r="221" spans="1:15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17">
        <v>0</v>
      </c>
      <c r="M221" s="17">
        <v>0</v>
      </c>
      <c r="N221" s="17">
        <v>0</v>
      </c>
      <c r="O221" s="17">
        <v>0</v>
      </c>
    </row>
    <row r="222" spans="1:15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 s="17">
        <v>1</v>
      </c>
      <c r="M222" s="17">
        <v>1</v>
      </c>
      <c r="N222" s="17">
        <v>1</v>
      </c>
      <c r="O222" s="17">
        <v>1</v>
      </c>
    </row>
    <row r="223" spans="1:15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17">
        <v>1</v>
      </c>
      <c r="M223" s="17">
        <v>1</v>
      </c>
      <c r="N223" s="17">
        <v>1</v>
      </c>
      <c r="O223" s="17">
        <v>1</v>
      </c>
    </row>
    <row r="224" spans="1:15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17">
        <v>0</v>
      </c>
      <c r="M224" s="17">
        <v>0</v>
      </c>
      <c r="N224" s="17">
        <v>0</v>
      </c>
      <c r="O224" s="17">
        <v>0</v>
      </c>
    </row>
    <row r="225" spans="1:15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s="17">
        <v>1</v>
      </c>
      <c r="M225" s="17">
        <v>1</v>
      </c>
      <c r="N225" s="17">
        <v>1</v>
      </c>
      <c r="O225" s="17">
        <v>1</v>
      </c>
    </row>
    <row r="226" spans="1:15" x14ac:dyDescent="0.55000000000000004">
      <c r="A226">
        <v>0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1</v>
      </c>
      <c r="L226" s="17">
        <v>1</v>
      </c>
      <c r="M226" s="17">
        <v>1</v>
      </c>
      <c r="N226" s="17">
        <v>1</v>
      </c>
      <c r="O226" s="17">
        <v>1</v>
      </c>
    </row>
    <row r="227" spans="1:15" x14ac:dyDescent="0.55000000000000004">
      <c r="A227">
        <v>1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1</v>
      </c>
      <c r="K227">
        <v>1</v>
      </c>
      <c r="L227" s="17">
        <v>1</v>
      </c>
      <c r="M227" s="17">
        <v>1</v>
      </c>
      <c r="N227" s="17">
        <v>1</v>
      </c>
      <c r="O227" s="17">
        <v>1</v>
      </c>
    </row>
    <row r="228" spans="1:15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 s="17">
        <v>0</v>
      </c>
      <c r="M228" s="17">
        <v>0</v>
      </c>
      <c r="N228" s="17">
        <v>0</v>
      </c>
      <c r="O228" s="17">
        <v>0</v>
      </c>
    </row>
    <row r="229" spans="1:15" x14ac:dyDescent="0.55000000000000004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 s="17">
        <v>0</v>
      </c>
      <c r="M229" s="17">
        <v>1</v>
      </c>
      <c r="N229" s="17">
        <v>0</v>
      </c>
      <c r="O229" s="17">
        <v>0</v>
      </c>
    </row>
    <row r="230" spans="1:15" x14ac:dyDescent="0.55000000000000004">
      <c r="A230">
        <v>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0</v>
      </c>
      <c r="L230" s="17">
        <v>0</v>
      </c>
      <c r="M230" s="17">
        <v>0</v>
      </c>
      <c r="N230" s="17">
        <v>0</v>
      </c>
      <c r="O230" s="17">
        <v>0</v>
      </c>
    </row>
    <row r="231" spans="1:15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 s="17">
        <v>1</v>
      </c>
      <c r="M231" s="17">
        <v>1</v>
      </c>
      <c r="N231" s="17">
        <v>1</v>
      </c>
      <c r="O231" s="17">
        <v>1</v>
      </c>
    </row>
    <row r="232" spans="1:15" x14ac:dyDescent="0.55000000000000004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17">
        <v>1</v>
      </c>
      <c r="M232" s="17">
        <v>1</v>
      </c>
      <c r="N232" s="17">
        <v>1</v>
      </c>
      <c r="O232" s="17">
        <v>1</v>
      </c>
    </row>
    <row r="233" spans="1:15" x14ac:dyDescent="0.55000000000000004">
      <c r="A233">
        <v>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 s="17">
        <v>1</v>
      </c>
      <c r="M233" s="17">
        <v>1</v>
      </c>
      <c r="N233" s="17">
        <v>1</v>
      </c>
      <c r="O233" s="17">
        <v>1</v>
      </c>
    </row>
    <row r="234" spans="1:15" x14ac:dyDescent="0.55000000000000004">
      <c r="A234">
        <v>0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 s="17">
        <v>0</v>
      </c>
      <c r="M234" s="17">
        <v>0</v>
      </c>
      <c r="N234" s="17">
        <v>0</v>
      </c>
      <c r="O234" s="17">
        <v>0</v>
      </c>
    </row>
    <row r="235" spans="1:15" x14ac:dyDescent="0.55000000000000004">
      <c r="A235">
        <v>1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s="17">
        <v>1</v>
      </c>
      <c r="M235" s="17">
        <v>1</v>
      </c>
      <c r="N235" s="17">
        <v>1</v>
      </c>
      <c r="O235" s="17">
        <v>1</v>
      </c>
    </row>
    <row r="236" spans="1:15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17">
        <v>0</v>
      </c>
      <c r="M236" s="17">
        <v>0</v>
      </c>
      <c r="N236" s="17">
        <v>0</v>
      </c>
      <c r="O236" s="17">
        <v>0</v>
      </c>
    </row>
    <row r="237" spans="1:15" x14ac:dyDescent="0.55000000000000004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 s="17">
        <v>1</v>
      </c>
      <c r="M237" s="17">
        <v>1</v>
      </c>
      <c r="N237" s="17">
        <v>1</v>
      </c>
      <c r="O237" s="17">
        <v>1</v>
      </c>
    </row>
    <row r="238" spans="1:15" x14ac:dyDescent="0.55000000000000004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0</v>
      </c>
      <c r="L238" s="17">
        <v>1</v>
      </c>
      <c r="M238" s="17">
        <v>1</v>
      </c>
      <c r="N238" s="17">
        <v>1</v>
      </c>
      <c r="O238" s="17">
        <v>1</v>
      </c>
    </row>
    <row r="239" spans="1:15" x14ac:dyDescent="0.55000000000000004">
      <c r="A239">
        <v>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1</v>
      </c>
      <c r="K239">
        <v>0</v>
      </c>
      <c r="L239" s="17">
        <v>0</v>
      </c>
      <c r="M239" s="17">
        <v>0</v>
      </c>
      <c r="N239" s="17">
        <v>0</v>
      </c>
      <c r="O239" s="17">
        <v>0</v>
      </c>
    </row>
    <row r="240" spans="1:15" x14ac:dyDescent="0.55000000000000004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 s="17">
        <v>1</v>
      </c>
      <c r="M240" s="17">
        <v>1</v>
      </c>
      <c r="N240" s="17">
        <v>1</v>
      </c>
      <c r="O240" s="17">
        <v>1</v>
      </c>
    </row>
    <row r="241" spans="1:15" x14ac:dyDescent="0.55000000000000004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0</v>
      </c>
      <c r="J241">
        <v>1</v>
      </c>
      <c r="K241">
        <v>0</v>
      </c>
      <c r="L241" s="17">
        <v>1</v>
      </c>
      <c r="M241" s="17">
        <v>1</v>
      </c>
      <c r="N241" s="17">
        <v>1</v>
      </c>
      <c r="O241" s="17">
        <v>1</v>
      </c>
    </row>
    <row r="242" spans="1:15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17">
        <v>0</v>
      </c>
      <c r="M242" s="17">
        <v>0</v>
      </c>
      <c r="N242" s="17">
        <v>0</v>
      </c>
      <c r="O242" s="17">
        <v>0</v>
      </c>
    </row>
    <row r="243" spans="1:15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17">
        <v>0</v>
      </c>
      <c r="M243" s="17">
        <v>0</v>
      </c>
      <c r="N243" s="17">
        <v>0</v>
      </c>
      <c r="O243" s="17">
        <v>0</v>
      </c>
    </row>
    <row r="244" spans="1:15" x14ac:dyDescent="0.55000000000000004">
      <c r="A244">
        <v>1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 s="17">
        <v>1</v>
      </c>
      <c r="M244" s="17">
        <v>1</v>
      </c>
      <c r="N244" s="17">
        <v>1</v>
      </c>
      <c r="O244" s="17">
        <v>1</v>
      </c>
    </row>
    <row r="245" spans="1:15" x14ac:dyDescent="0.55000000000000004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17">
        <v>1</v>
      </c>
      <c r="M245" s="17">
        <v>1</v>
      </c>
      <c r="N245" s="17">
        <v>1</v>
      </c>
      <c r="O245" s="17">
        <v>1</v>
      </c>
    </row>
    <row r="246" spans="1:15" x14ac:dyDescent="0.55000000000000004">
      <c r="A246">
        <v>1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 s="17">
        <v>1</v>
      </c>
      <c r="M246" s="17">
        <v>1</v>
      </c>
      <c r="N246" s="17">
        <v>1</v>
      </c>
      <c r="O246" s="17">
        <v>1</v>
      </c>
    </row>
    <row r="247" spans="1:15" x14ac:dyDescent="0.55000000000000004">
      <c r="A247">
        <v>0</v>
      </c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1</v>
      </c>
      <c r="K247">
        <v>1</v>
      </c>
      <c r="L247" s="17">
        <v>1</v>
      </c>
      <c r="M247" s="17">
        <v>1</v>
      </c>
      <c r="N247" s="17">
        <v>1</v>
      </c>
      <c r="O247" s="17">
        <v>1</v>
      </c>
    </row>
    <row r="248" spans="1:15" x14ac:dyDescent="0.55000000000000004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s="17">
        <v>1</v>
      </c>
      <c r="M248" s="17">
        <v>1</v>
      </c>
      <c r="N248" s="17">
        <v>1</v>
      </c>
      <c r="O248" s="17">
        <v>1</v>
      </c>
    </row>
    <row r="249" spans="1:15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 s="17">
        <v>1</v>
      </c>
      <c r="M249" s="17">
        <v>1</v>
      </c>
      <c r="N249" s="17">
        <v>1</v>
      </c>
      <c r="O249" s="17">
        <v>1</v>
      </c>
    </row>
    <row r="250" spans="1:15" x14ac:dyDescent="0.55000000000000004">
      <c r="A250">
        <v>1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 s="17">
        <v>1</v>
      </c>
      <c r="M250" s="17">
        <v>1</v>
      </c>
      <c r="N250" s="17">
        <v>1</v>
      </c>
      <c r="O250" s="17">
        <v>1</v>
      </c>
    </row>
    <row r="251" spans="1:15" x14ac:dyDescent="0.55000000000000004">
      <c r="A251">
        <v>1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  <c r="K251">
        <v>0</v>
      </c>
      <c r="L251" s="17">
        <v>1</v>
      </c>
      <c r="M251" s="17">
        <v>1</v>
      </c>
      <c r="N251" s="17">
        <v>1</v>
      </c>
      <c r="O251" s="17">
        <v>1</v>
      </c>
    </row>
    <row r="252" spans="1:15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s="17">
        <v>0</v>
      </c>
      <c r="M252" s="17">
        <v>0</v>
      </c>
      <c r="N252" s="17">
        <v>0</v>
      </c>
      <c r="O252" s="17">
        <v>0</v>
      </c>
    </row>
    <row r="253" spans="1:15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s="17">
        <v>0</v>
      </c>
      <c r="M253" s="17">
        <v>0</v>
      </c>
      <c r="N253" s="17">
        <v>0</v>
      </c>
      <c r="O253" s="17">
        <v>0</v>
      </c>
    </row>
    <row r="254" spans="1:15" x14ac:dyDescent="0.55000000000000004">
      <c r="A254">
        <v>0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0</v>
      </c>
      <c r="L254" s="17">
        <v>0</v>
      </c>
      <c r="M254" s="17">
        <v>0</v>
      </c>
      <c r="N254" s="17">
        <v>0</v>
      </c>
      <c r="O254" s="17">
        <v>0</v>
      </c>
    </row>
    <row r="255" spans="1:15" x14ac:dyDescent="0.55000000000000004">
      <c r="A255">
        <v>1</v>
      </c>
      <c r="B255">
        <v>1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1</v>
      </c>
      <c r="L255" s="17">
        <v>1</v>
      </c>
      <c r="M255" s="17">
        <v>1</v>
      </c>
      <c r="N255" s="17">
        <v>1</v>
      </c>
      <c r="O255" s="17">
        <v>1</v>
      </c>
    </row>
    <row r="256" spans="1:15" x14ac:dyDescent="0.55000000000000004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 s="17">
        <v>1</v>
      </c>
      <c r="M256" s="17">
        <v>1</v>
      </c>
      <c r="N256" s="17">
        <v>1</v>
      </c>
      <c r="O256" s="17">
        <v>1</v>
      </c>
    </row>
    <row r="257" spans="1:15" x14ac:dyDescent="0.55000000000000004">
      <c r="A257">
        <v>0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 s="17">
        <v>0</v>
      </c>
      <c r="M257" s="17">
        <v>0</v>
      </c>
      <c r="N257" s="17">
        <v>0</v>
      </c>
      <c r="O257" s="17">
        <v>0</v>
      </c>
    </row>
    <row r="258" spans="1:15" x14ac:dyDescent="0.55000000000000004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 s="17">
        <v>1</v>
      </c>
      <c r="M258" s="17">
        <v>1</v>
      </c>
      <c r="N258" s="17">
        <v>1</v>
      </c>
      <c r="O258" s="17">
        <v>1</v>
      </c>
    </row>
    <row r="259" spans="1:15" x14ac:dyDescent="0.55000000000000004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0</v>
      </c>
      <c r="L259" s="17">
        <v>1</v>
      </c>
      <c r="M259" s="17">
        <v>1</v>
      </c>
      <c r="N259" s="17">
        <v>1</v>
      </c>
      <c r="O259" s="17">
        <v>1</v>
      </c>
    </row>
    <row r="260" spans="1:15" x14ac:dyDescent="0.55000000000000004">
      <c r="A260">
        <v>1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 s="17">
        <v>1</v>
      </c>
      <c r="M260" s="17">
        <v>1</v>
      </c>
      <c r="N260" s="17">
        <v>1</v>
      </c>
      <c r="O260" s="17">
        <v>1</v>
      </c>
    </row>
    <row r="261" spans="1:15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s="17">
        <v>1</v>
      </c>
      <c r="M261" s="17">
        <v>1</v>
      </c>
      <c r="N261" s="17">
        <v>1</v>
      </c>
      <c r="O261" s="17">
        <v>1</v>
      </c>
    </row>
    <row r="262" spans="1:15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s="17">
        <v>0</v>
      </c>
      <c r="M262" s="17">
        <v>0</v>
      </c>
      <c r="N262" s="17">
        <v>0</v>
      </c>
      <c r="O262" s="17">
        <v>0</v>
      </c>
    </row>
    <row r="263" spans="1:15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17">
        <v>1</v>
      </c>
      <c r="M263" s="17">
        <v>1</v>
      </c>
      <c r="N263" s="17">
        <v>1</v>
      </c>
      <c r="O263" s="17">
        <v>1</v>
      </c>
    </row>
    <row r="264" spans="1:15" x14ac:dyDescent="0.55000000000000004">
      <c r="A264">
        <v>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1</v>
      </c>
      <c r="K264">
        <v>0</v>
      </c>
      <c r="L264" s="17">
        <v>1</v>
      </c>
      <c r="M264" s="17">
        <v>1</v>
      </c>
      <c r="N264" s="17">
        <v>1</v>
      </c>
      <c r="O264" s="17">
        <v>1</v>
      </c>
    </row>
    <row r="265" spans="1:15" x14ac:dyDescent="0.55000000000000004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1</v>
      </c>
      <c r="K265">
        <v>0</v>
      </c>
      <c r="L265" s="17">
        <v>0</v>
      </c>
      <c r="M265" s="17">
        <v>0</v>
      </c>
      <c r="N265" s="17">
        <v>0</v>
      </c>
      <c r="O265" s="17">
        <v>0</v>
      </c>
    </row>
    <row r="266" spans="1:15" x14ac:dyDescent="0.55000000000000004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1</v>
      </c>
      <c r="K266">
        <v>0</v>
      </c>
      <c r="L266" s="17">
        <v>1</v>
      </c>
      <c r="M266" s="17">
        <v>1</v>
      </c>
      <c r="N266" s="17">
        <v>1</v>
      </c>
      <c r="O266" s="17">
        <v>1</v>
      </c>
    </row>
    <row r="267" spans="1:15" x14ac:dyDescent="0.55000000000000004">
      <c r="A267">
        <v>1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 s="17">
        <v>1</v>
      </c>
      <c r="M267" s="17">
        <v>1</v>
      </c>
      <c r="N267" s="17">
        <v>1</v>
      </c>
      <c r="O267" s="17">
        <v>1</v>
      </c>
    </row>
    <row r="268" spans="1:15" x14ac:dyDescent="0.55000000000000004">
      <c r="A268">
        <v>1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1</v>
      </c>
      <c r="L268" s="17">
        <v>1</v>
      </c>
      <c r="M268" s="17">
        <v>1</v>
      </c>
      <c r="N268" s="17">
        <v>1</v>
      </c>
      <c r="O268" s="17">
        <v>1</v>
      </c>
    </row>
    <row r="269" spans="1:15" x14ac:dyDescent="0.55000000000000004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17">
        <v>0</v>
      </c>
      <c r="M269" s="17">
        <v>0</v>
      </c>
      <c r="N269" s="17">
        <v>0</v>
      </c>
      <c r="O269" s="17">
        <v>0</v>
      </c>
    </row>
    <row r="270" spans="1:15" x14ac:dyDescent="0.55000000000000004">
      <c r="A270">
        <v>1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 s="17">
        <v>1</v>
      </c>
      <c r="M270" s="17">
        <v>1</v>
      </c>
      <c r="N270" s="17">
        <v>1</v>
      </c>
      <c r="O270" s="17">
        <v>1</v>
      </c>
    </row>
    <row r="271" spans="1:15" x14ac:dyDescent="0.55000000000000004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 s="17">
        <v>1</v>
      </c>
      <c r="M271" s="17">
        <v>1</v>
      </c>
      <c r="N271" s="17">
        <v>1</v>
      </c>
      <c r="O271" s="17">
        <v>1</v>
      </c>
    </row>
    <row r="272" spans="1:15" x14ac:dyDescent="0.55000000000000004">
      <c r="A272">
        <v>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0</v>
      </c>
      <c r="L272" s="17">
        <v>0</v>
      </c>
      <c r="M272" s="17">
        <v>0</v>
      </c>
      <c r="N272" s="17">
        <v>0</v>
      </c>
      <c r="O272" s="17">
        <v>0</v>
      </c>
    </row>
    <row r="273" spans="1:15" x14ac:dyDescent="0.55000000000000004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0</v>
      </c>
      <c r="L273" s="17">
        <v>0</v>
      </c>
      <c r="M273" s="17">
        <v>0</v>
      </c>
      <c r="N273" s="17">
        <v>0</v>
      </c>
      <c r="O273" s="17">
        <v>0</v>
      </c>
    </row>
    <row r="274" spans="1:15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s="17">
        <v>0</v>
      </c>
      <c r="M274" s="17">
        <v>0</v>
      </c>
      <c r="N274" s="17">
        <v>0</v>
      </c>
      <c r="O274" s="17">
        <v>0</v>
      </c>
    </row>
    <row r="275" spans="1:15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17">
        <v>1</v>
      </c>
      <c r="M275" s="17">
        <v>1</v>
      </c>
      <c r="N275" s="17">
        <v>1</v>
      </c>
      <c r="O275" s="17">
        <v>1</v>
      </c>
    </row>
    <row r="276" spans="1:15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 s="17">
        <v>0</v>
      </c>
      <c r="M276" s="17">
        <v>0</v>
      </c>
      <c r="N276" s="17">
        <v>0</v>
      </c>
      <c r="O276" s="17">
        <v>0</v>
      </c>
    </row>
    <row r="277" spans="1:15" x14ac:dyDescent="0.55000000000000004">
      <c r="A277">
        <v>1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0</v>
      </c>
      <c r="L277" s="17">
        <v>0</v>
      </c>
      <c r="M277" s="17">
        <v>0</v>
      </c>
      <c r="N277" s="17">
        <v>0</v>
      </c>
      <c r="O277" s="17">
        <v>0</v>
      </c>
    </row>
    <row r="278" spans="1:15" x14ac:dyDescent="0.55000000000000004">
      <c r="A278">
        <v>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 s="17">
        <v>1</v>
      </c>
      <c r="M278" s="17">
        <v>1</v>
      </c>
      <c r="N278" s="17">
        <v>1</v>
      </c>
      <c r="O278" s="17">
        <v>1</v>
      </c>
    </row>
    <row r="279" spans="1:15" x14ac:dyDescent="0.55000000000000004">
      <c r="A279">
        <v>1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v>0</v>
      </c>
      <c r="L279" s="17">
        <v>1</v>
      </c>
      <c r="M279" s="17">
        <v>1</v>
      </c>
      <c r="N279" s="17">
        <v>1</v>
      </c>
      <c r="O279" s="17">
        <v>1</v>
      </c>
    </row>
    <row r="280" spans="1:15" x14ac:dyDescent="0.55000000000000004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 s="17">
        <v>0</v>
      </c>
      <c r="M280" s="17">
        <v>0</v>
      </c>
      <c r="N280" s="17">
        <v>1</v>
      </c>
      <c r="O280" s="17">
        <v>1</v>
      </c>
    </row>
    <row r="281" spans="1:15" x14ac:dyDescent="0.55000000000000004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17">
        <v>0</v>
      </c>
      <c r="M281" s="17">
        <v>0</v>
      </c>
      <c r="N281" s="17">
        <v>0</v>
      </c>
      <c r="O281" s="17">
        <v>0</v>
      </c>
    </row>
    <row r="282" spans="1:15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17">
        <v>0</v>
      </c>
      <c r="M282" s="17">
        <v>0</v>
      </c>
      <c r="N282" s="17">
        <v>0</v>
      </c>
      <c r="O282" s="17">
        <v>0</v>
      </c>
    </row>
    <row r="283" spans="1:15" x14ac:dyDescent="0.55000000000000004">
      <c r="A283">
        <v>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0</v>
      </c>
      <c r="L283" s="17">
        <v>1</v>
      </c>
      <c r="M283" s="17">
        <v>1</v>
      </c>
      <c r="N283" s="17">
        <v>1</v>
      </c>
      <c r="O283" s="17">
        <v>1</v>
      </c>
    </row>
    <row r="284" spans="1:15" x14ac:dyDescent="0.55000000000000004">
      <c r="A284">
        <v>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 s="17">
        <v>1</v>
      </c>
      <c r="M284" s="17">
        <v>1</v>
      </c>
      <c r="N284" s="17">
        <v>1</v>
      </c>
      <c r="O284" s="17">
        <v>1</v>
      </c>
    </row>
    <row r="285" spans="1:15" x14ac:dyDescent="0.55000000000000004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 s="17">
        <v>1</v>
      </c>
      <c r="M285" s="17">
        <v>1</v>
      </c>
      <c r="N285" s="17">
        <v>1</v>
      </c>
      <c r="O285" s="17">
        <v>1</v>
      </c>
    </row>
    <row r="286" spans="1:15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17">
        <v>1</v>
      </c>
      <c r="M286" s="17">
        <v>1</v>
      </c>
      <c r="N286" s="17">
        <v>1</v>
      </c>
      <c r="O286" s="17">
        <v>1</v>
      </c>
    </row>
    <row r="287" spans="1:15" x14ac:dyDescent="0.55000000000000004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17">
        <v>1</v>
      </c>
      <c r="M287" s="17">
        <v>1</v>
      </c>
      <c r="N287" s="17">
        <v>1</v>
      </c>
      <c r="O287" s="17">
        <v>1</v>
      </c>
    </row>
    <row r="288" spans="1:15" x14ac:dyDescent="0.55000000000000004">
      <c r="A288">
        <v>1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0</v>
      </c>
      <c r="L288" s="17">
        <v>1</v>
      </c>
      <c r="M288" s="17">
        <v>1</v>
      </c>
      <c r="N288" s="17">
        <v>1</v>
      </c>
      <c r="O288" s="17">
        <v>1</v>
      </c>
    </row>
    <row r="289" spans="1:15" x14ac:dyDescent="0.55000000000000004">
      <c r="A289">
        <v>1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1</v>
      </c>
      <c r="J289">
        <v>1</v>
      </c>
      <c r="K289">
        <v>0</v>
      </c>
      <c r="L289" s="17">
        <v>1</v>
      </c>
      <c r="M289" s="17">
        <v>1</v>
      </c>
      <c r="N289" s="17">
        <v>1</v>
      </c>
      <c r="O289" s="17">
        <v>1</v>
      </c>
    </row>
    <row r="290" spans="1:15" x14ac:dyDescent="0.55000000000000004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 s="17">
        <v>1</v>
      </c>
      <c r="M290" s="17">
        <v>1</v>
      </c>
      <c r="N290" s="17">
        <v>1</v>
      </c>
      <c r="O290" s="17">
        <v>1</v>
      </c>
    </row>
    <row r="291" spans="1:15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 s="17">
        <v>1</v>
      </c>
      <c r="M291" s="17">
        <v>1</v>
      </c>
      <c r="N291" s="17">
        <v>1</v>
      </c>
      <c r="O291" s="17">
        <v>1</v>
      </c>
    </row>
    <row r="292" spans="1:15" x14ac:dyDescent="0.55000000000000004">
      <c r="A292">
        <v>1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0</v>
      </c>
      <c r="L292" s="17">
        <v>0</v>
      </c>
      <c r="M292" s="17">
        <v>0</v>
      </c>
      <c r="N292" s="17">
        <v>0</v>
      </c>
      <c r="O292" s="17">
        <v>0</v>
      </c>
    </row>
    <row r="293" spans="1:15" x14ac:dyDescent="0.55000000000000004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1</v>
      </c>
      <c r="J293">
        <v>1</v>
      </c>
      <c r="K293">
        <v>1</v>
      </c>
      <c r="L293" s="17">
        <v>1</v>
      </c>
      <c r="M293" s="17">
        <v>1</v>
      </c>
      <c r="N293" s="17">
        <v>1</v>
      </c>
      <c r="O293" s="17">
        <v>1</v>
      </c>
    </row>
    <row r="294" spans="1:15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0</v>
      </c>
      <c r="L294" s="17">
        <v>0</v>
      </c>
      <c r="M294" s="17">
        <v>0</v>
      </c>
      <c r="N294" s="17">
        <v>0</v>
      </c>
      <c r="O294" s="17">
        <v>0</v>
      </c>
    </row>
    <row r="295" spans="1:15" x14ac:dyDescent="0.55000000000000004">
      <c r="A295">
        <v>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 s="17">
        <v>0</v>
      </c>
      <c r="M295" s="17">
        <v>0</v>
      </c>
      <c r="N295" s="17">
        <v>0</v>
      </c>
      <c r="O295" s="17">
        <v>0</v>
      </c>
    </row>
    <row r="296" spans="1:15" x14ac:dyDescent="0.55000000000000004">
      <c r="A296">
        <v>1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1</v>
      </c>
      <c r="J296">
        <v>1</v>
      </c>
      <c r="K296">
        <v>1</v>
      </c>
      <c r="L296" s="17">
        <v>1</v>
      </c>
      <c r="M296" s="17">
        <v>1</v>
      </c>
      <c r="N296" s="17">
        <v>1</v>
      </c>
      <c r="O296" s="17">
        <v>1</v>
      </c>
    </row>
    <row r="297" spans="1:15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0</v>
      </c>
      <c r="L297" s="17">
        <v>0</v>
      </c>
      <c r="M297" s="17">
        <v>0</v>
      </c>
      <c r="N297" s="17">
        <v>0</v>
      </c>
      <c r="O297" s="17">
        <v>0</v>
      </c>
    </row>
    <row r="298" spans="1:15" x14ac:dyDescent="0.55000000000000004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 s="17">
        <v>1</v>
      </c>
      <c r="M298" s="17">
        <v>1</v>
      </c>
      <c r="N298" s="17">
        <v>1</v>
      </c>
      <c r="O298" s="17">
        <v>1</v>
      </c>
    </row>
    <row r="299" spans="1:15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17">
        <v>1</v>
      </c>
      <c r="M299" s="17">
        <v>1</v>
      </c>
      <c r="N299" s="17">
        <v>1</v>
      </c>
      <c r="O299" s="17">
        <v>1</v>
      </c>
    </row>
    <row r="300" spans="1:15" x14ac:dyDescent="0.55000000000000004">
      <c r="A300">
        <v>1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1</v>
      </c>
      <c r="K300">
        <v>1</v>
      </c>
      <c r="L300" s="17">
        <v>1</v>
      </c>
      <c r="M300" s="17">
        <v>1</v>
      </c>
      <c r="N300" s="17">
        <v>1</v>
      </c>
      <c r="O300" s="17">
        <v>1</v>
      </c>
    </row>
    <row r="301" spans="1:15" x14ac:dyDescent="0.55000000000000004">
      <c r="A301">
        <v>1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 s="17">
        <v>1</v>
      </c>
      <c r="M301" s="17">
        <v>1</v>
      </c>
      <c r="N301" s="17">
        <v>1</v>
      </c>
      <c r="O301" s="17">
        <v>1</v>
      </c>
    </row>
    <row r="302" spans="1:15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17">
        <v>1</v>
      </c>
      <c r="M302" s="17">
        <v>1</v>
      </c>
      <c r="N302" s="17">
        <v>1</v>
      </c>
      <c r="O302" s="17">
        <v>1</v>
      </c>
    </row>
    <row r="303" spans="1:15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7">
        <v>0</v>
      </c>
      <c r="M303" s="17">
        <v>0</v>
      </c>
      <c r="N303" s="17">
        <v>0</v>
      </c>
      <c r="O303" s="17">
        <v>0</v>
      </c>
    </row>
    <row r="304" spans="1:15" x14ac:dyDescent="0.55000000000000004">
      <c r="A304">
        <v>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 s="17">
        <v>1</v>
      </c>
      <c r="M304" s="17">
        <v>1</v>
      </c>
      <c r="N304" s="17">
        <v>1</v>
      </c>
      <c r="O304" s="17">
        <v>1</v>
      </c>
    </row>
    <row r="305" spans="1:15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s="17">
        <v>1</v>
      </c>
      <c r="M305" s="17">
        <v>1</v>
      </c>
      <c r="N305" s="17">
        <v>1</v>
      </c>
      <c r="O305" s="17">
        <v>1</v>
      </c>
    </row>
    <row r="306" spans="1:15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1</v>
      </c>
      <c r="K306">
        <v>0</v>
      </c>
      <c r="L306" s="17">
        <v>1</v>
      </c>
      <c r="M306" s="17">
        <v>1</v>
      </c>
      <c r="N306" s="17">
        <v>1</v>
      </c>
      <c r="O306" s="17">
        <v>1</v>
      </c>
    </row>
    <row r="307" spans="1:15" x14ac:dyDescent="0.55000000000000004">
      <c r="A307">
        <v>0</v>
      </c>
      <c r="B307">
        <v>1</v>
      </c>
      <c r="C307">
        <v>1</v>
      </c>
      <c r="D307">
        <v>1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 s="17">
        <v>0</v>
      </c>
      <c r="M307" s="17">
        <v>0</v>
      </c>
      <c r="N307" s="17">
        <v>0</v>
      </c>
      <c r="O307" s="17">
        <v>0</v>
      </c>
    </row>
    <row r="308" spans="1:15" x14ac:dyDescent="0.55000000000000004">
      <c r="A308">
        <v>1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 s="17">
        <v>1</v>
      </c>
      <c r="M308" s="17">
        <v>1</v>
      </c>
      <c r="N308" s="17">
        <v>1</v>
      </c>
      <c r="O308" s="17">
        <v>1</v>
      </c>
    </row>
    <row r="309" spans="1:15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s="17">
        <v>0</v>
      </c>
      <c r="M309" s="17">
        <v>0</v>
      </c>
      <c r="N309" s="17">
        <v>0</v>
      </c>
      <c r="O309" s="17">
        <v>0</v>
      </c>
    </row>
    <row r="310" spans="1:15" x14ac:dyDescent="0.55000000000000004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s="17">
        <v>0</v>
      </c>
      <c r="M310" s="17">
        <v>0</v>
      </c>
      <c r="N310" s="17">
        <v>0</v>
      </c>
      <c r="O310" s="17">
        <v>0</v>
      </c>
    </row>
    <row r="311" spans="1:15" x14ac:dyDescent="0.55000000000000004">
      <c r="A311">
        <v>1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0</v>
      </c>
      <c r="L311" s="17">
        <v>1</v>
      </c>
      <c r="M311" s="17">
        <v>1</v>
      </c>
      <c r="N311" s="17">
        <v>1</v>
      </c>
      <c r="O311" s="17">
        <v>1</v>
      </c>
    </row>
    <row r="312" spans="1:15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s="17">
        <v>0</v>
      </c>
      <c r="M312" s="17">
        <v>0</v>
      </c>
      <c r="N312" s="17">
        <v>0</v>
      </c>
      <c r="O312" s="17">
        <v>0</v>
      </c>
    </row>
    <row r="313" spans="1:15" x14ac:dyDescent="0.55000000000000004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s="17">
        <v>1</v>
      </c>
      <c r="M313" s="17">
        <v>1</v>
      </c>
      <c r="N313" s="17">
        <v>1</v>
      </c>
      <c r="O313" s="17">
        <v>1</v>
      </c>
    </row>
    <row r="314" spans="1:15" x14ac:dyDescent="0.55000000000000004">
      <c r="A314">
        <v>0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 s="17">
        <v>0</v>
      </c>
      <c r="M314" s="17">
        <v>0</v>
      </c>
      <c r="N314" s="17">
        <v>0</v>
      </c>
      <c r="O314" s="17">
        <v>0</v>
      </c>
    </row>
    <row r="315" spans="1:15" x14ac:dyDescent="0.55000000000000004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 s="17">
        <v>1</v>
      </c>
      <c r="M315" s="17">
        <v>1</v>
      </c>
      <c r="N315" s="17">
        <v>1</v>
      </c>
      <c r="O315" s="17">
        <v>1</v>
      </c>
    </row>
    <row r="316" spans="1:15" x14ac:dyDescent="0.55000000000000004">
      <c r="A316">
        <v>1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 s="17">
        <v>1</v>
      </c>
      <c r="M316" s="17">
        <v>1</v>
      </c>
      <c r="N316" s="17">
        <v>1</v>
      </c>
      <c r="O316" s="17">
        <v>1</v>
      </c>
    </row>
    <row r="317" spans="1:15" x14ac:dyDescent="0.55000000000000004">
      <c r="A317">
        <v>1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0</v>
      </c>
      <c r="L317" s="17">
        <v>0</v>
      </c>
      <c r="M317" s="17">
        <v>0</v>
      </c>
      <c r="N317" s="17">
        <v>0</v>
      </c>
      <c r="O317" s="17">
        <v>0</v>
      </c>
    </row>
    <row r="318" spans="1:15" x14ac:dyDescent="0.55000000000000004">
      <c r="A318">
        <v>1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1</v>
      </c>
      <c r="K318">
        <v>0</v>
      </c>
      <c r="L318" s="17">
        <v>1</v>
      </c>
      <c r="M318" s="17">
        <v>1</v>
      </c>
      <c r="N318" s="17">
        <v>1</v>
      </c>
      <c r="O318" s="17">
        <v>1</v>
      </c>
    </row>
    <row r="319" spans="1:15" x14ac:dyDescent="0.55000000000000004">
      <c r="A319">
        <v>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 s="17">
        <v>1</v>
      </c>
      <c r="M319" s="17">
        <v>1</v>
      </c>
      <c r="N319" s="17">
        <v>1</v>
      </c>
      <c r="O319" s="17">
        <v>1</v>
      </c>
    </row>
    <row r="320" spans="1:15" x14ac:dyDescent="0.55000000000000004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 s="17">
        <v>1</v>
      </c>
      <c r="M320" s="17">
        <v>1</v>
      </c>
      <c r="N320" s="17">
        <v>1</v>
      </c>
      <c r="O320" s="17">
        <v>1</v>
      </c>
    </row>
    <row r="321" spans="1:15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s="17">
        <v>1</v>
      </c>
      <c r="M321" s="17">
        <v>1</v>
      </c>
      <c r="N321" s="17">
        <v>1</v>
      </c>
      <c r="O321" s="17">
        <v>1</v>
      </c>
    </row>
    <row r="322" spans="1:15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 s="17">
        <v>0</v>
      </c>
      <c r="M322" s="17">
        <v>0</v>
      </c>
      <c r="N322" s="17">
        <v>0</v>
      </c>
      <c r="O322" s="17">
        <v>0</v>
      </c>
    </row>
    <row r="323" spans="1:15" x14ac:dyDescent="0.55000000000000004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 s="17">
        <v>1</v>
      </c>
      <c r="M323" s="17">
        <v>1</v>
      </c>
      <c r="N323" s="17">
        <v>1</v>
      </c>
      <c r="O323" s="17">
        <v>1</v>
      </c>
    </row>
    <row r="324" spans="1:15" x14ac:dyDescent="0.55000000000000004">
      <c r="A324">
        <v>0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1</v>
      </c>
      <c r="L324" s="17">
        <v>0</v>
      </c>
      <c r="M324" s="17">
        <v>0</v>
      </c>
      <c r="N324" s="17">
        <v>0</v>
      </c>
      <c r="O324" s="17">
        <v>0</v>
      </c>
    </row>
    <row r="325" spans="1:15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s="17">
        <v>0</v>
      </c>
      <c r="M325" s="17">
        <v>0</v>
      </c>
      <c r="N325" s="17">
        <v>0</v>
      </c>
      <c r="O325" s="17">
        <v>0</v>
      </c>
    </row>
    <row r="326" spans="1:15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s="17">
        <v>0</v>
      </c>
      <c r="M326" s="17">
        <v>0</v>
      </c>
      <c r="N326" s="17">
        <v>0</v>
      </c>
      <c r="O326" s="17">
        <v>0</v>
      </c>
    </row>
    <row r="327" spans="1:15" x14ac:dyDescent="0.55000000000000004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 s="17">
        <v>1</v>
      </c>
      <c r="M327" s="17">
        <v>1</v>
      </c>
      <c r="N327" s="17">
        <v>1</v>
      </c>
      <c r="O327" s="17">
        <v>1</v>
      </c>
    </row>
    <row r="328" spans="1:15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s="17">
        <v>0</v>
      </c>
      <c r="M328" s="17">
        <v>0</v>
      </c>
      <c r="N328" s="17">
        <v>0</v>
      </c>
      <c r="O328" s="17">
        <v>0</v>
      </c>
    </row>
    <row r="329" spans="1:15" x14ac:dyDescent="0.55000000000000004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s="17">
        <v>1</v>
      </c>
      <c r="M329" s="17">
        <v>1</v>
      </c>
      <c r="N329" s="17">
        <v>1</v>
      </c>
      <c r="O329" s="17">
        <v>1</v>
      </c>
    </row>
    <row r="330" spans="1:15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s="17">
        <v>0</v>
      </c>
      <c r="M330" s="17">
        <v>0</v>
      </c>
      <c r="N330" s="17">
        <v>0</v>
      </c>
      <c r="O330" s="17">
        <v>0</v>
      </c>
    </row>
    <row r="331" spans="1:15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 s="17">
        <v>0</v>
      </c>
      <c r="M331" s="17">
        <v>0</v>
      </c>
      <c r="N331" s="17">
        <v>0</v>
      </c>
      <c r="O331" s="17">
        <v>0</v>
      </c>
    </row>
    <row r="332" spans="1:15" x14ac:dyDescent="0.55000000000000004">
      <c r="A332">
        <v>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  <c r="K332">
        <v>0</v>
      </c>
      <c r="L332" s="17">
        <v>1</v>
      </c>
      <c r="M332" s="17">
        <v>1</v>
      </c>
      <c r="N332" s="17">
        <v>1</v>
      </c>
      <c r="O332" s="17">
        <v>1</v>
      </c>
    </row>
    <row r="333" spans="1:15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s="17">
        <v>1</v>
      </c>
      <c r="M333" s="17">
        <v>1</v>
      </c>
      <c r="N333" s="17">
        <v>1</v>
      </c>
      <c r="O333" s="17">
        <v>1</v>
      </c>
    </row>
    <row r="334" spans="1:15" x14ac:dyDescent="0.55000000000000004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0</v>
      </c>
      <c r="L334" s="17">
        <v>1</v>
      </c>
      <c r="M334" s="17">
        <v>1</v>
      </c>
      <c r="N334" s="17">
        <v>1</v>
      </c>
      <c r="O334" s="17">
        <v>1</v>
      </c>
    </row>
    <row r="335" spans="1:15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s="17">
        <v>0</v>
      </c>
      <c r="M335" s="17">
        <v>0</v>
      </c>
      <c r="N335" s="17">
        <v>0</v>
      </c>
      <c r="O335" s="17">
        <v>0</v>
      </c>
    </row>
    <row r="336" spans="1:15" x14ac:dyDescent="0.55000000000000004">
      <c r="A336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1</v>
      </c>
      <c r="K336">
        <v>0</v>
      </c>
      <c r="L336" s="17">
        <v>1</v>
      </c>
      <c r="M336" s="17">
        <v>1</v>
      </c>
      <c r="N336" s="17">
        <v>1</v>
      </c>
      <c r="O336" s="17">
        <v>1</v>
      </c>
    </row>
    <row r="337" spans="1:15" x14ac:dyDescent="0.55000000000000004">
      <c r="A337">
        <v>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s="17">
        <v>0</v>
      </c>
      <c r="M337" s="17">
        <v>0</v>
      </c>
      <c r="N337" s="17">
        <v>0</v>
      </c>
      <c r="O337" s="17">
        <v>0</v>
      </c>
    </row>
    <row r="338" spans="1:15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17">
        <v>0</v>
      </c>
      <c r="M338" s="17">
        <v>0</v>
      </c>
      <c r="N338" s="17">
        <v>0</v>
      </c>
      <c r="O338" s="17">
        <v>0</v>
      </c>
    </row>
    <row r="339" spans="1:15" x14ac:dyDescent="0.55000000000000004">
      <c r="A339">
        <v>1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0</v>
      </c>
      <c r="L339" s="17">
        <v>1</v>
      </c>
      <c r="M339" s="17">
        <v>1</v>
      </c>
      <c r="N339" s="17">
        <v>1</v>
      </c>
      <c r="O339" s="17">
        <v>1</v>
      </c>
    </row>
    <row r="340" spans="1:15" x14ac:dyDescent="0.55000000000000004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1</v>
      </c>
      <c r="K340">
        <v>0</v>
      </c>
      <c r="L340" s="17">
        <v>1</v>
      </c>
      <c r="M340" s="17">
        <v>1</v>
      </c>
      <c r="N340" s="17">
        <v>1</v>
      </c>
      <c r="O340" s="17">
        <v>1</v>
      </c>
    </row>
    <row r="341" spans="1:15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 s="17">
        <v>1</v>
      </c>
      <c r="M341" s="17">
        <v>1</v>
      </c>
      <c r="N341" s="17">
        <v>1</v>
      </c>
      <c r="O341" s="17">
        <v>1</v>
      </c>
    </row>
    <row r="342" spans="1:15" x14ac:dyDescent="0.55000000000000004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1</v>
      </c>
      <c r="K342">
        <v>0</v>
      </c>
      <c r="L342" s="17">
        <v>1</v>
      </c>
      <c r="M342" s="17">
        <v>1</v>
      </c>
      <c r="N342" s="17">
        <v>1</v>
      </c>
      <c r="O342" s="17">
        <v>1</v>
      </c>
    </row>
    <row r="343" spans="1:15" x14ac:dyDescent="0.55000000000000004">
      <c r="A343">
        <v>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1</v>
      </c>
      <c r="K343">
        <v>1</v>
      </c>
      <c r="L343" s="17">
        <v>1</v>
      </c>
      <c r="M343" s="17">
        <v>1</v>
      </c>
      <c r="N343" s="17">
        <v>1</v>
      </c>
      <c r="O343" s="17">
        <v>1</v>
      </c>
    </row>
    <row r="344" spans="1:15" x14ac:dyDescent="0.55000000000000004">
      <c r="A344">
        <v>1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1</v>
      </c>
      <c r="I344">
        <v>1</v>
      </c>
      <c r="J344">
        <v>1</v>
      </c>
      <c r="K344">
        <v>1</v>
      </c>
      <c r="L344" s="17">
        <v>1</v>
      </c>
      <c r="M344" s="17">
        <v>1</v>
      </c>
      <c r="N344" s="17">
        <v>1</v>
      </c>
      <c r="O344" s="17">
        <v>1</v>
      </c>
    </row>
    <row r="345" spans="1:15" x14ac:dyDescent="0.55000000000000004">
      <c r="A345">
        <v>0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 s="17">
        <v>1</v>
      </c>
      <c r="M345" s="17">
        <v>1</v>
      </c>
      <c r="N345" s="17">
        <v>1</v>
      </c>
      <c r="O345" s="17">
        <v>1</v>
      </c>
    </row>
    <row r="346" spans="1:15" x14ac:dyDescent="0.55000000000000004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1</v>
      </c>
      <c r="K346">
        <v>1</v>
      </c>
      <c r="L346" s="17">
        <v>1</v>
      </c>
      <c r="M346" s="17">
        <v>1</v>
      </c>
      <c r="N346" s="17">
        <v>1</v>
      </c>
      <c r="O346" s="17">
        <v>1</v>
      </c>
    </row>
    <row r="347" spans="1:15" x14ac:dyDescent="0.55000000000000004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17">
        <v>0</v>
      </c>
      <c r="M347" s="17">
        <v>0</v>
      </c>
      <c r="N347" s="17">
        <v>0</v>
      </c>
      <c r="O347" s="17">
        <v>0</v>
      </c>
    </row>
    <row r="348" spans="1:15" x14ac:dyDescent="0.55000000000000004">
      <c r="A348">
        <v>1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 s="17">
        <v>1</v>
      </c>
      <c r="M348" s="17">
        <v>1</v>
      </c>
      <c r="N348" s="17">
        <v>1</v>
      </c>
      <c r="O348" s="17">
        <v>1</v>
      </c>
    </row>
    <row r="349" spans="1:15" x14ac:dyDescent="0.55000000000000004">
      <c r="A349">
        <v>1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1</v>
      </c>
      <c r="L349" s="17">
        <v>1</v>
      </c>
      <c r="M349" s="17">
        <v>1</v>
      </c>
      <c r="N349" s="17">
        <v>1</v>
      </c>
      <c r="O349" s="17">
        <v>1</v>
      </c>
    </row>
    <row r="350" spans="1:15" x14ac:dyDescent="0.55000000000000004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 s="17">
        <v>1</v>
      </c>
      <c r="M350" s="17">
        <v>1</v>
      </c>
      <c r="N350" s="17">
        <v>1</v>
      </c>
      <c r="O350" s="17">
        <v>1</v>
      </c>
    </row>
    <row r="351" spans="1:15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17">
        <v>0</v>
      </c>
      <c r="M351" s="17">
        <v>0</v>
      </c>
      <c r="N351" s="17">
        <v>0</v>
      </c>
      <c r="O351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Hyperparameters</vt:lpstr>
      <vt:lpstr>ML Results</vt:lpstr>
      <vt:lpstr>Training Results</vt:lpstr>
      <vt:lpstr>Label vs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2024-09-18T01:26:38Z</dcterms:modified>
</cp:coreProperties>
</file>