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40" windowHeight="900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18" i="2" l="1"/>
  <c r="D18" i="2" s="1"/>
  <c r="C17" i="2"/>
  <c r="D17" i="2" s="1"/>
  <c r="C16" i="2"/>
  <c r="D16" i="2" s="1"/>
  <c r="C15" i="2"/>
  <c r="D15" i="2" s="1"/>
  <c r="C10" i="2"/>
  <c r="D10" i="2" s="1"/>
  <c r="C9" i="2"/>
  <c r="D9" i="2" s="1"/>
  <c r="C8" i="2"/>
  <c r="D8" i="2" s="1"/>
  <c r="C7" i="2"/>
  <c r="D7" i="2" s="1"/>
</calcChain>
</file>

<file path=xl/sharedStrings.xml><?xml version="1.0" encoding="utf-8"?>
<sst xmlns="http://schemas.openxmlformats.org/spreadsheetml/2006/main" count="240" uniqueCount="108">
  <si>
    <t>功能类别</t>
  </si>
  <si>
    <t>子功能</t>
  </si>
  <si>
    <t>任务完成</t>
  </si>
  <si>
    <t>编号</t>
  </si>
  <si>
    <t>类别</t>
  </si>
  <si>
    <t>原型</t>
  </si>
  <si>
    <t>完成情况</t>
  </si>
  <si>
    <t>原型二版</t>
  </si>
  <si>
    <t>9-17/9-22</t>
  </si>
  <si>
    <t>9-23/10-6</t>
  </si>
  <si>
    <t>10-7/10-17</t>
  </si>
  <si>
    <t>分类管理</t>
  </si>
  <si>
    <t>机构业务分类</t>
  </si>
  <si>
    <t>白</t>
  </si>
  <si>
    <t>机构业务明细</t>
  </si>
  <si>
    <t>业务办理</t>
  </si>
  <si>
    <t>租用登记</t>
  </si>
  <si>
    <t>徐</t>
  </si>
  <si>
    <t>张</t>
  </si>
  <si>
    <t>合葬登记</t>
  </si>
  <si>
    <t>续租登记</t>
  </si>
  <si>
    <t>迁出登记</t>
  </si>
  <si>
    <t>费用管理</t>
  </si>
  <si>
    <t>费用分类管理</t>
  </si>
  <si>
    <t>费用明细管理</t>
  </si>
  <si>
    <t>日常查询</t>
  </si>
  <si>
    <t>公墓租用业务查询</t>
  </si>
  <si>
    <t>焦</t>
  </si>
  <si>
    <t>公墓续租业务查询</t>
  </si>
  <si>
    <t>公墓合葬业务查询</t>
  </si>
  <si>
    <t>公墓迁出业务查询</t>
  </si>
  <si>
    <t>综合统计</t>
  </si>
  <si>
    <t>公墓租用业务统计</t>
  </si>
  <si>
    <t>公墓续机构业务办理统计</t>
  </si>
  <si>
    <t>公墓机构墓型收费统计</t>
  </si>
  <si>
    <t>系统维护管理</t>
  </si>
  <si>
    <t>机构管理</t>
  </si>
  <si>
    <t>区域管理</t>
  </si>
  <si>
    <t>用户管理</t>
  </si>
  <si>
    <t>角色管理</t>
  </si>
  <si>
    <t>墓型管理</t>
  </si>
  <si>
    <t>墓位区排管理</t>
  </si>
  <si>
    <t>墓位管理</t>
  </si>
  <si>
    <t>公墓数据对接</t>
  </si>
  <si>
    <t>公墓基础信息</t>
  </si>
  <si>
    <t>公墓费用信息</t>
  </si>
  <si>
    <t>公墓安葬信息</t>
  </si>
  <si>
    <t>业务预警</t>
  </si>
  <si>
    <t>调查</t>
  </si>
  <si>
    <t>报表调查</t>
  </si>
  <si>
    <t>webService Demo</t>
  </si>
  <si>
    <t>项目框架</t>
  </si>
  <si>
    <t>数据库</t>
  </si>
  <si>
    <t>程序框架</t>
  </si>
  <si>
    <t>文档</t>
  </si>
  <si>
    <t>需求规格说明书</t>
  </si>
  <si>
    <t>详细设计</t>
  </si>
  <si>
    <t>数据库设计书</t>
  </si>
  <si>
    <t xml:space="preserve">1(V2) </t>
  </si>
  <si>
    <t>售前管理</t>
  </si>
  <si>
    <t>墓区快速查询</t>
  </si>
  <si>
    <t>来访登记</t>
  </si>
  <si>
    <t xml:space="preserve">2(V2) </t>
  </si>
  <si>
    <t xml:space="preserve">3(V2) </t>
  </si>
  <si>
    <t>售后管理</t>
  </si>
  <si>
    <t xml:space="preserve">4(V2) </t>
  </si>
  <si>
    <t>档案管理</t>
  </si>
  <si>
    <t>档案查询</t>
  </si>
  <si>
    <t>档案补录</t>
  </si>
  <si>
    <t xml:space="preserve">5(V2) </t>
  </si>
  <si>
    <t>墓区信息一览表</t>
  </si>
  <si>
    <t>业务情况统计表(公墓)</t>
  </si>
  <si>
    <t>业务情况统计表(市级)</t>
  </si>
  <si>
    <t>同期业务对比表</t>
  </si>
  <si>
    <t>土地使用情况统计</t>
  </si>
  <si>
    <t xml:space="preserve">6(V2) </t>
  </si>
  <si>
    <t>墓区管理</t>
  </si>
  <si>
    <t>区排管理</t>
  </si>
  <si>
    <t xml:space="preserve">7(V2) </t>
  </si>
  <si>
    <t>商品管理</t>
  </si>
  <si>
    <t>入库信息</t>
  </si>
  <si>
    <t>出库信息</t>
  </si>
  <si>
    <t xml:space="preserve">8(V2) </t>
  </si>
  <si>
    <t>费用分类维护</t>
  </si>
  <si>
    <t>费用明细维护</t>
  </si>
  <si>
    <t xml:space="preserve">9(V2) </t>
  </si>
  <si>
    <t xml:space="preserve">10(V2) </t>
  </si>
  <si>
    <t>系统管理</t>
  </si>
  <si>
    <t>字典管理</t>
  </si>
  <si>
    <t>首页</t>
  </si>
  <si>
    <t>注：</t>
  </si>
  <si>
    <t>没有开发0%，进入开发1%-89%，开发完成为90%，check完成为100%,check有bug改为50%</t>
  </si>
  <si>
    <t>原型完成情况</t>
  </si>
  <si>
    <t>人员</t>
  </si>
  <si>
    <t>任务数</t>
  </si>
  <si>
    <t>总进度%</t>
  </si>
  <si>
    <t>开发完成情况</t>
  </si>
  <si>
    <t>徐</t>
    <phoneticPr fontId="6" type="noConversion"/>
  </si>
  <si>
    <t>徐</t>
    <phoneticPr fontId="6" type="noConversion"/>
  </si>
  <si>
    <t>张</t>
    <phoneticPr fontId="6" type="noConversion"/>
  </si>
  <si>
    <t>白</t>
    <phoneticPr fontId="6" type="noConversion"/>
  </si>
  <si>
    <t>张</t>
    <phoneticPr fontId="6" type="noConversion"/>
  </si>
  <si>
    <t>焦</t>
    <phoneticPr fontId="6" type="noConversion"/>
  </si>
  <si>
    <t>张</t>
    <phoneticPr fontId="6" type="noConversion"/>
  </si>
  <si>
    <t>白/徐</t>
    <phoneticPr fontId="6" type="noConversion"/>
  </si>
  <si>
    <t>承租人信息变更</t>
    <phoneticPr fontId="6" type="noConversion"/>
  </si>
  <si>
    <t>补证书业务登记</t>
    <phoneticPr fontId="6" type="noConversion"/>
  </si>
  <si>
    <t>服务事项登记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</si>
</sst>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indexed="8"/>
      <name val="Times New Roman"/>
      <family val="1"/>
      <charset val="134"/>
    </font>
    <font>
      <sz val="9"/>
      <color indexed="8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 applyAlignment="1"/>
    <xf numFmtId="49" fontId="0" fillId="0" borderId="0" xfId="0" applyNumberForma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justify" vertical="center" wrapText="1"/>
    </xf>
    <xf numFmtId="9" fontId="5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9" fontId="5" fillId="0" borderId="8" xfId="0" applyNumberFormat="1" applyFont="1" applyBorder="1" applyAlignment="1">
      <alignment horizontal="justify" vertical="center" wrapText="1"/>
    </xf>
    <xf numFmtId="0" fontId="3" fillId="2" borderId="1" xfId="0" applyFont="1" applyFill="1" applyBorder="1" applyAlignment="1"/>
    <xf numFmtId="0" fontId="3" fillId="2" borderId="9" xfId="0" applyFont="1" applyFill="1" applyBorder="1" applyAlignment="1"/>
    <xf numFmtId="0" fontId="4" fillId="0" borderId="4" xfId="0" applyFont="1" applyBorder="1" applyAlignment="1">
      <alignment horizontal="justify" vertical="center" wrapText="1"/>
    </xf>
    <xf numFmtId="0" fontId="3" fillId="2" borderId="8" xfId="0" applyFont="1" applyFill="1" applyBorder="1" applyAlignment="1"/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58" fontId="3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7"/>
  <sheetViews>
    <sheetView topLeftCell="C48" workbookViewId="0">
      <selection activeCell="L63" sqref="L63"/>
    </sheetView>
  </sheetViews>
  <sheetFormatPr defaultColWidth="9" defaultRowHeight="13.5" x14ac:dyDescent="0.15"/>
  <cols>
    <col min="1" max="1" width="21.25" style="7" customWidth="1"/>
    <col min="2" max="2" width="20.5" style="7" customWidth="1"/>
    <col min="4" max="4" width="27.25" customWidth="1"/>
    <col min="6" max="6" width="10.75" customWidth="1"/>
    <col min="7" max="8" width="9.75" customWidth="1"/>
    <col min="10" max="10" width="11.875" customWidth="1"/>
  </cols>
  <sheetData>
    <row r="1" spans="1:17" x14ac:dyDescent="0.15">
      <c r="A1" s="33" t="s">
        <v>0</v>
      </c>
      <c r="B1" s="33"/>
      <c r="C1" s="33" t="s">
        <v>1</v>
      </c>
      <c r="D1" s="33"/>
      <c r="E1" s="34" t="s">
        <v>2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15">
      <c r="A2" s="8" t="s">
        <v>3</v>
      </c>
      <c r="B2" s="8" t="s">
        <v>4</v>
      </c>
      <c r="C2" s="8" t="s">
        <v>3</v>
      </c>
      <c r="D2" s="8" t="s">
        <v>4</v>
      </c>
      <c r="E2" s="4" t="s">
        <v>5</v>
      </c>
      <c r="F2" s="4" t="s">
        <v>6</v>
      </c>
      <c r="G2" s="4" t="s">
        <v>7</v>
      </c>
      <c r="H2" s="35" t="s">
        <v>8</v>
      </c>
      <c r="I2" s="35"/>
      <c r="J2" s="22" t="s">
        <v>9</v>
      </c>
      <c r="K2" s="34" t="s">
        <v>10</v>
      </c>
      <c r="L2" s="34"/>
      <c r="M2" s="4" t="s">
        <v>6</v>
      </c>
      <c r="N2" s="23"/>
      <c r="O2" s="23"/>
      <c r="P2" s="23"/>
      <c r="Q2" s="25"/>
    </row>
    <row r="3" spans="1:17" ht="21.75" hidden="1" customHeight="1" x14ac:dyDescent="0.15">
      <c r="A3" s="27">
        <v>1</v>
      </c>
      <c r="B3" s="27" t="s">
        <v>11</v>
      </c>
      <c r="C3" s="9">
        <v>1.1000000000000001</v>
      </c>
      <c r="D3" s="9" t="s">
        <v>12</v>
      </c>
      <c r="E3" s="9" t="s">
        <v>13</v>
      </c>
      <c r="F3" s="9"/>
      <c r="G3" s="9" t="s">
        <v>13</v>
      </c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21.75" hidden="1" customHeight="1" x14ac:dyDescent="0.15">
      <c r="A4" s="28"/>
      <c r="B4" s="28"/>
      <c r="C4" s="9">
        <v>1.2</v>
      </c>
      <c r="D4" s="9" t="s">
        <v>14</v>
      </c>
      <c r="E4" s="9" t="s">
        <v>13</v>
      </c>
      <c r="F4" s="9"/>
      <c r="G4" s="9" t="s">
        <v>13</v>
      </c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21.75" hidden="1" customHeight="1" x14ac:dyDescent="0.15">
      <c r="A5" s="27">
        <v>2</v>
      </c>
      <c r="B5" s="27" t="s">
        <v>15</v>
      </c>
      <c r="C5" s="9">
        <v>2.1</v>
      </c>
      <c r="D5" s="9" t="s">
        <v>16</v>
      </c>
      <c r="E5" s="9" t="s">
        <v>17</v>
      </c>
      <c r="F5" s="9"/>
      <c r="G5" s="9" t="s">
        <v>18</v>
      </c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21.75" hidden="1" customHeight="1" x14ac:dyDescent="0.15">
      <c r="A6" s="29"/>
      <c r="B6" s="29"/>
      <c r="C6" s="9">
        <v>2.2000000000000002</v>
      </c>
      <c r="D6" s="9" t="s">
        <v>19</v>
      </c>
      <c r="E6" s="9" t="s">
        <v>17</v>
      </c>
      <c r="F6" s="9"/>
      <c r="G6" s="9" t="s">
        <v>18</v>
      </c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21.75" hidden="1" customHeight="1" x14ac:dyDescent="0.15">
      <c r="A7" s="29"/>
      <c r="B7" s="29"/>
      <c r="C7" s="9">
        <v>2.2999999999999998</v>
      </c>
      <c r="D7" s="9" t="s">
        <v>20</v>
      </c>
      <c r="E7" s="9" t="s">
        <v>17</v>
      </c>
      <c r="F7" s="9"/>
      <c r="G7" s="9" t="s">
        <v>18</v>
      </c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21.75" hidden="1" customHeight="1" x14ac:dyDescent="0.15">
      <c r="A8" s="28"/>
      <c r="B8" s="28"/>
      <c r="C8" s="9">
        <v>2.4</v>
      </c>
      <c r="D8" s="9" t="s">
        <v>21</v>
      </c>
      <c r="E8" s="9"/>
      <c r="F8" s="9"/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21.75" hidden="1" customHeight="1" x14ac:dyDescent="0.15">
      <c r="A9" s="27">
        <v>3</v>
      </c>
      <c r="B9" s="27" t="s">
        <v>22</v>
      </c>
      <c r="C9" s="9">
        <v>3.1</v>
      </c>
      <c r="D9" s="9" t="s">
        <v>23</v>
      </c>
      <c r="E9" s="9" t="s">
        <v>13</v>
      </c>
      <c r="F9" s="9"/>
      <c r="G9" s="9" t="s">
        <v>13</v>
      </c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21.75" hidden="1" customHeight="1" x14ac:dyDescent="0.15">
      <c r="A10" s="28"/>
      <c r="B10" s="28"/>
      <c r="C10" s="9">
        <v>3.2</v>
      </c>
      <c r="D10" s="9" t="s">
        <v>24</v>
      </c>
      <c r="E10" s="9" t="s">
        <v>13</v>
      </c>
      <c r="F10" s="9"/>
      <c r="G10" s="9" t="s">
        <v>13</v>
      </c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21.75" hidden="1" customHeight="1" x14ac:dyDescent="0.15">
      <c r="A11" s="27">
        <v>4</v>
      </c>
      <c r="B11" s="27" t="s">
        <v>25</v>
      </c>
      <c r="C11" s="9">
        <v>4.0999999999999996</v>
      </c>
      <c r="D11" s="9" t="s">
        <v>26</v>
      </c>
      <c r="E11" s="9" t="s">
        <v>27</v>
      </c>
      <c r="F11" s="9"/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1.75" hidden="1" customHeight="1" x14ac:dyDescent="0.15">
      <c r="A12" s="29"/>
      <c r="B12" s="29"/>
      <c r="C12" s="9">
        <v>4.2</v>
      </c>
      <c r="D12" s="9" t="s">
        <v>28</v>
      </c>
      <c r="E12" s="9" t="s">
        <v>27</v>
      </c>
      <c r="F12" s="9"/>
      <c r="G12" s="9" t="s">
        <v>18</v>
      </c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21.75" hidden="1" customHeight="1" x14ac:dyDescent="0.15">
      <c r="A13" s="29"/>
      <c r="B13" s="29"/>
      <c r="C13" s="9">
        <v>4.3</v>
      </c>
      <c r="D13" s="9" t="s">
        <v>29</v>
      </c>
      <c r="E13" s="9" t="s">
        <v>27</v>
      </c>
      <c r="F13" s="9"/>
      <c r="G13" s="9" t="s">
        <v>18</v>
      </c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21.75" hidden="1" customHeight="1" x14ac:dyDescent="0.15">
      <c r="A14" s="28"/>
      <c r="B14" s="28"/>
      <c r="C14" s="9">
        <v>4.4000000000000004</v>
      </c>
      <c r="D14" s="9" t="s">
        <v>30</v>
      </c>
      <c r="E14" s="9"/>
      <c r="F14" s="9"/>
      <c r="G14" s="9" t="s">
        <v>18</v>
      </c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21.75" hidden="1" customHeight="1" x14ac:dyDescent="0.15">
      <c r="A15" s="27">
        <v>5</v>
      </c>
      <c r="B15" s="27" t="s">
        <v>31</v>
      </c>
      <c r="C15" s="9">
        <v>5.0999999999999996</v>
      </c>
      <c r="D15" s="9" t="s">
        <v>32</v>
      </c>
      <c r="E15" s="9" t="s">
        <v>27</v>
      </c>
      <c r="F15" s="9"/>
      <c r="G15" s="9" t="s">
        <v>18</v>
      </c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21.75" hidden="1" customHeight="1" x14ac:dyDescent="0.15">
      <c r="A16" s="29"/>
      <c r="B16" s="29"/>
      <c r="C16" s="9">
        <v>5.2</v>
      </c>
      <c r="D16" s="9" t="s">
        <v>33</v>
      </c>
      <c r="E16" s="9" t="s">
        <v>27</v>
      </c>
      <c r="F16" s="9"/>
      <c r="G16" s="9" t="s">
        <v>18</v>
      </c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21.75" hidden="1" customHeight="1" x14ac:dyDescent="0.15">
      <c r="A17" s="28"/>
      <c r="B17" s="28"/>
      <c r="C17" s="9">
        <v>5.3</v>
      </c>
      <c r="D17" s="9" t="s">
        <v>34</v>
      </c>
      <c r="E17" s="9" t="s">
        <v>27</v>
      </c>
      <c r="F17" s="9"/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21.75" hidden="1" customHeight="1" x14ac:dyDescent="0.15">
      <c r="A18" s="27">
        <v>6</v>
      </c>
      <c r="B18" s="27" t="s">
        <v>35</v>
      </c>
      <c r="C18" s="9">
        <v>6.1</v>
      </c>
      <c r="D18" s="9" t="s">
        <v>36</v>
      </c>
      <c r="E18" s="9" t="s">
        <v>13</v>
      </c>
      <c r="F18" s="9"/>
      <c r="G18" s="9" t="s">
        <v>13</v>
      </c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21.75" hidden="1" customHeight="1" x14ac:dyDescent="0.15">
      <c r="A19" s="29"/>
      <c r="B19" s="29"/>
      <c r="C19" s="9">
        <v>6.2</v>
      </c>
      <c r="D19" s="9" t="s">
        <v>37</v>
      </c>
      <c r="E19" s="9" t="s">
        <v>13</v>
      </c>
      <c r="F19" s="9"/>
      <c r="G19" s="9" t="s">
        <v>13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21.75" hidden="1" customHeight="1" x14ac:dyDescent="0.15">
      <c r="A20" s="29"/>
      <c r="B20" s="29"/>
      <c r="C20" s="9">
        <v>6.2</v>
      </c>
      <c r="D20" s="9" t="s">
        <v>38</v>
      </c>
      <c r="E20" s="9" t="s">
        <v>18</v>
      </c>
      <c r="F20" s="9"/>
      <c r="G20" s="9" t="s">
        <v>18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21.75" hidden="1" customHeight="1" x14ac:dyDescent="0.15">
      <c r="A21" s="29"/>
      <c r="B21" s="29"/>
      <c r="C21" s="9">
        <v>6.3</v>
      </c>
      <c r="D21" s="9" t="s">
        <v>39</v>
      </c>
      <c r="E21" s="9" t="s">
        <v>18</v>
      </c>
      <c r="F21" s="9"/>
      <c r="G21" s="9" t="s">
        <v>18</v>
      </c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ht="21.75" hidden="1" customHeight="1" x14ac:dyDescent="0.15">
      <c r="A22" s="29"/>
      <c r="B22" s="29"/>
      <c r="C22" s="9">
        <v>6.4</v>
      </c>
      <c r="D22" s="9" t="s">
        <v>40</v>
      </c>
      <c r="E22" s="9" t="s">
        <v>13</v>
      </c>
      <c r="F22" s="9"/>
      <c r="G22" s="9" t="s">
        <v>13</v>
      </c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ht="21.75" hidden="1" customHeight="1" x14ac:dyDescent="0.15">
      <c r="A23" s="29"/>
      <c r="B23" s="29"/>
      <c r="C23" s="9">
        <v>6.5</v>
      </c>
      <c r="D23" s="9" t="s">
        <v>41</v>
      </c>
      <c r="E23" s="9" t="s">
        <v>13</v>
      </c>
      <c r="F23" s="9"/>
      <c r="G23" s="9" t="s"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21.75" hidden="1" customHeight="1" x14ac:dyDescent="0.15">
      <c r="A24" s="28"/>
      <c r="B24" s="28"/>
      <c r="C24" s="9">
        <v>6.6</v>
      </c>
      <c r="D24" s="9" t="s">
        <v>42</v>
      </c>
      <c r="E24" s="9" t="s">
        <v>13</v>
      </c>
      <c r="F24" s="9"/>
      <c r="G24" s="9" t="s">
        <v>13</v>
      </c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ht="21.75" hidden="1" customHeight="1" x14ac:dyDescent="0.15">
      <c r="A25" s="27">
        <v>7</v>
      </c>
      <c r="B25" s="27" t="s">
        <v>43</v>
      </c>
      <c r="C25" s="9">
        <v>7.1</v>
      </c>
      <c r="D25" s="9" t="s">
        <v>44</v>
      </c>
      <c r="E25" s="9" t="s">
        <v>17</v>
      </c>
      <c r="F25" s="9"/>
      <c r="G25" s="9" t="s">
        <v>13</v>
      </c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21.75" hidden="1" customHeight="1" x14ac:dyDescent="0.15">
      <c r="A26" s="29"/>
      <c r="B26" s="29"/>
      <c r="C26" s="9">
        <v>7.2</v>
      </c>
      <c r="D26" s="9" t="s">
        <v>45</v>
      </c>
      <c r="E26" s="9" t="s">
        <v>17</v>
      </c>
      <c r="F26" s="9"/>
      <c r="G26" s="9" t="s">
        <v>13</v>
      </c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ht="21.75" hidden="1" customHeight="1" x14ac:dyDescent="0.15">
      <c r="A27" s="28"/>
      <c r="B27" s="28"/>
      <c r="C27" s="9">
        <v>7.3</v>
      </c>
      <c r="D27" s="9" t="s">
        <v>46</v>
      </c>
      <c r="E27" s="9" t="s">
        <v>17</v>
      </c>
      <c r="F27" s="9"/>
      <c r="G27" s="9" t="s">
        <v>13</v>
      </c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ht="18" hidden="1" customHeight="1" x14ac:dyDescent="0.15">
      <c r="A28" s="11">
        <v>8</v>
      </c>
      <c r="B28" s="11" t="s">
        <v>47</v>
      </c>
      <c r="C28" s="9">
        <v>8</v>
      </c>
      <c r="D28" s="9" t="s">
        <v>47</v>
      </c>
      <c r="E28" s="9"/>
      <c r="F28" s="9"/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ht="16.5" hidden="1" customHeight="1" x14ac:dyDescent="0.15">
      <c r="A29" s="27">
        <v>9</v>
      </c>
      <c r="B29" s="27" t="s">
        <v>48</v>
      </c>
      <c r="C29" s="9">
        <v>9.1</v>
      </c>
      <c r="D29" s="12" t="s">
        <v>49</v>
      </c>
      <c r="E29" s="9" t="s">
        <v>27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ht="17.25" hidden="1" customHeight="1" x14ac:dyDescent="0.15">
      <c r="A30" s="28"/>
      <c r="B30" s="28"/>
      <c r="C30" s="9">
        <v>9.1999999999999993</v>
      </c>
      <c r="D30" s="12" t="s">
        <v>50</v>
      </c>
      <c r="E30" s="9" t="s">
        <v>17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7.25" hidden="1" customHeight="1" x14ac:dyDescent="0.15">
      <c r="A31" s="27">
        <v>10</v>
      </c>
      <c r="B31" s="30" t="s">
        <v>51</v>
      </c>
      <c r="C31" s="9">
        <v>10.1</v>
      </c>
      <c r="D31" s="13" t="s">
        <v>52</v>
      </c>
      <c r="E31" s="9" t="s">
        <v>17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hidden="1" x14ac:dyDescent="0.15">
      <c r="A32" s="28"/>
      <c r="B32" s="28"/>
      <c r="C32" s="9">
        <v>10.199999999999999</v>
      </c>
      <c r="D32" s="13" t="s">
        <v>53</v>
      </c>
      <c r="E32" s="9" t="s">
        <v>17</v>
      </c>
      <c r="F32" s="9"/>
      <c r="G32" s="9" t="s">
        <v>13</v>
      </c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idden="1" x14ac:dyDescent="0.15">
      <c r="A33" s="27">
        <v>11</v>
      </c>
      <c r="B33" s="27" t="s">
        <v>54</v>
      </c>
      <c r="C33" s="9">
        <v>11.1</v>
      </c>
      <c r="D33" s="13" t="s">
        <v>55</v>
      </c>
      <c r="E33" s="9" t="s">
        <v>13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idden="1" x14ac:dyDescent="0.15">
      <c r="A34" s="29"/>
      <c r="B34" s="29"/>
      <c r="C34" s="9">
        <v>11.2</v>
      </c>
      <c r="D34" s="13" t="s">
        <v>56</v>
      </c>
      <c r="E34" s="9" t="s">
        <v>27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s="6" customFormat="1" hidden="1" x14ac:dyDescent="0.15">
      <c r="A35" s="31"/>
      <c r="B35" s="31"/>
      <c r="C35" s="14">
        <v>11.3</v>
      </c>
      <c r="D35" s="15" t="s">
        <v>57</v>
      </c>
      <c r="E35" s="14" t="s">
        <v>18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15">
      <c r="A36" s="32" t="s">
        <v>58</v>
      </c>
      <c r="B36" s="32" t="s">
        <v>59</v>
      </c>
      <c r="C36" s="16">
        <v>1.1000000000000001</v>
      </c>
      <c r="D36" s="16" t="s">
        <v>60</v>
      </c>
      <c r="E36" s="9" t="s">
        <v>18</v>
      </c>
      <c r="F36" s="17">
        <v>1</v>
      </c>
      <c r="G36" s="9"/>
      <c r="H36" s="18"/>
      <c r="I36" s="24"/>
      <c r="J36" s="9"/>
      <c r="K36" s="9"/>
      <c r="L36" s="18" t="s">
        <v>18</v>
      </c>
      <c r="M36" s="17">
        <v>0.8</v>
      </c>
      <c r="N36" s="24"/>
      <c r="O36" s="24"/>
      <c r="P36" s="24"/>
      <c r="Q36" s="24"/>
    </row>
    <row r="37" spans="1:17" x14ac:dyDescent="0.15">
      <c r="A37" s="26"/>
      <c r="B37" s="26"/>
      <c r="C37" s="18">
        <v>1.2</v>
      </c>
      <c r="D37" s="18" t="s">
        <v>61</v>
      </c>
      <c r="E37" s="9" t="s">
        <v>18</v>
      </c>
      <c r="F37" s="17">
        <v>1</v>
      </c>
      <c r="G37" s="9"/>
      <c r="H37" s="18"/>
      <c r="I37" s="9"/>
      <c r="K37" s="9"/>
      <c r="L37" s="18" t="s">
        <v>18</v>
      </c>
      <c r="M37" s="17">
        <v>0.8</v>
      </c>
      <c r="N37" s="9"/>
      <c r="O37" s="9"/>
      <c r="P37" s="9"/>
      <c r="Q37" s="9"/>
    </row>
    <row r="38" spans="1:17" x14ac:dyDescent="0.15">
      <c r="A38" s="26" t="s">
        <v>62</v>
      </c>
      <c r="B38" s="26" t="s">
        <v>15</v>
      </c>
      <c r="C38" s="18">
        <v>2.1</v>
      </c>
      <c r="D38" s="18" t="s">
        <v>16</v>
      </c>
      <c r="E38" s="20" t="s">
        <v>17</v>
      </c>
      <c r="F38" s="21">
        <v>1</v>
      </c>
      <c r="G38" s="9"/>
      <c r="H38" s="18"/>
      <c r="I38" s="9"/>
      <c r="J38" s="20" t="s">
        <v>104</v>
      </c>
      <c r="K38" s="9"/>
      <c r="L38" s="9"/>
      <c r="M38" s="17">
        <v>0.8</v>
      </c>
      <c r="N38" s="9"/>
      <c r="O38" s="9"/>
      <c r="P38" s="9"/>
      <c r="Q38" s="9"/>
    </row>
    <row r="39" spans="1:17" x14ac:dyDescent="0.15">
      <c r="A39" s="26"/>
      <c r="B39" s="26"/>
      <c r="C39" s="18">
        <v>2.2000000000000002</v>
      </c>
      <c r="D39" s="18" t="s">
        <v>20</v>
      </c>
      <c r="E39" s="9" t="s">
        <v>27</v>
      </c>
      <c r="F39" s="21">
        <v>1</v>
      </c>
      <c r="G39" s="9"/>
      <c r="H39" s="18"/>
      <c r="I39" s="9"/>
      <c r="J39" s="20" t="s">
        <v>100</v>
      </c>
      <c r="K39" s="9"/>
      <c r="L39" s="9"/>
      <c r="M39" s="17">
        <v>0.8</v>
      </c>
      <c r="N39" s="9"/>
      <c r="O39" s="9"/>
      <c r="P39" s="9"/>
      <c r="Q39" s="9"/>
    </row>
    <row r="40" spans="1:17" x14ac:dyDescent="0.15">
      <c r="A40" s="26"/>
      <c r="B40" s="26"/>
      <c r="C40" s="18">
        <v>2.2999999999999998</v>
      </c>
      <c r="D40" s="18" t="s">
        <v>19</v>
      </c>
      <c r="E40" s="9" t="s">
        <v>18</v>
      </c>
      <c r="F40" s="21">
        <v>1</v>
      </c>
      <c r="G40" s="9"/>
      <c r="H40" s="18"/>
      <c r="I40" s="9"/>
      <c r="J40" s="20" t="s">
        <v>100</v>
      </c>
      <c r="K40" s="20"/>
      <c r="L40" s="9"/>
      <c r="M40" s="17">
        <v>0.8</v>
      </c>
      <c r="N40" s="9"/>
      <c r="O40" s="9"/>
      <c r="P40" s="9"/>
      <c r="Q40" s="9"/>
    </row>
    <row r="41" spans="1:17" x14ac:dyDescent="0.15">
      <c r="A41" s="26"/>
      <c r="B41" s="26"/>
      <c r="C41" s="18">
        <v>2.4</v>
      </c>
      <c r="D41" s="18" t="s">
        <v>21</v>
      </c>
      <c r="E41" s="20" t="s">
        <v>17</v>
      </c>
      <c r="F41" s="21">
        <v>1</v>
      </c>
      <c r="G41" s="9"/>
      <c r="H41" s="18"/>
      <c r="I41" s="9"/>
      <c r="J41" s="9"/>
      <c r="K41" s="20" t="s">
        <v>100</v>
      </c>
      <c r="L41" s="9"/>
      <c r="M41" s="17">
        <v>0.8</v>
      </c>
      <c r="N41" s="9"/>
      <c r="O41" s="9"/>
      <c r="P41" s="9"/>
      <c r="Q41" s="9"/>
    </row>
    <row r="42" spans="1:17" x14ac:dyDescent="0.15">
      <c r="A42" s="26" t="s">
        <v>63</v>
      </c>
      <c r="B42" s="26" t="s">
        <v>64</v>
      </c>
      <c r="C42" s="18">
        <v>3.1</v>
      </c>
      <c r="D42" s="18" t="s">
        <v>105</v>
      </c>
      <c r="E42" s="9" t="s">
        <v>18</v>
      </c>
      <c r="F42" s="21">
        <v>1</v>
      </c>
      <c r="G42" s="9"/>
      <c r="H42" s="18"/>
      <c r="I42" s="9"/>
      <c r="J42" s="18"/>
      <c r="K42" s="18" t="s">
        <v>97</v>
      </c>
      <c r="L42" s="9"/>
      <c r="M42" s="17">
        <v>0.8</v>
      </c>
      <c r="N42" s="9"/>
      <c r="O42" s="9"/>
      <c r="P42" s="9"/>
      <c r="Q42" s="9"/>
    </row>
    <row r="43" spans="1:17" x14ac:dyDescent="0.15">
      <c r="A43" s="26"/>
      <c r="B43" s="26"/>
      <c r="C43" s="18">
        <v>3.2</v>
      </c>
      <c r="D43" s="18" t="s">
        <v>106</v>
      </c>
      <c r="E43" s="20" t="s">
        <v>17</v>
      </c>
      <c r="F43" s="21">
        <v>1</v>
      </c>
      <c r="G43" s="9"/>
      <c r="H43" s="18"/>
      <c r="I43" s="9"/>
      <c r="J43" s="18" t="s">
        <v>18</v>
      </c>
      <c r="K43" s="18"/>
      <c r="L43" s="9"/>
      <c r="M43" s="17">
        <v>0.8</v>
      </c>
      <c r="N43" s="9"/>
      <c r="O43" s="9"/>
      <c r="P43" s="9"/>
      <c r="Q43" s="9"/>
    </row>
    <row r="44" spans="1:17" x14ac:dyDescent="0.15">
      <c r="A44" s="26"/>
      <c r="B44" s="26"/>
      <c r="C44" s="18">
        <v>3.2</v>
      </c>
      <c r="D44" s="18" t="s">
        <v>107</v>
      </c>
      <c r="E44" s="9" t="s">
        <v>27</v>
      </c>
      <c r="F44" s="21">
        <v>1</v>
      </c>
      <c r="G44" s="9"/>
      <c r="H44" s="18"/>
      <c r="I44" s="9"/>
      <c r="J44" s="18" t="s">
        <v>98</v>
      </c>
      <c r="K44" s="18"/>
      <c r="L44" s="9"/>
      <c r="M44" s="17">
        <v>0.8</v>
      </c>
      <c r="N44" s="9"/>
      <c r="O44" s="9"/>
      <c r="P44" s="9"/>
      <c r="Q44" s="9"/>
    </row>
    <row r="45" spans="1:17" x14ac:dyDescent="0.15">
      <c r="A45" s="26" t="s">
        <v>65</v>
      </c>
      <c r="B45" s="26" t="s">
        <v>66</v>
      </c>
      <c r="C45" s="18">
        <v>4.0999999999999996</v>
      </c>
      <c r="D45" s="18" t="s">
        <v>67</v>
      </c>
      <c r="E45" s="9" t="s">
        <v>27</v>
      </c>
      <c r="F45" s="21">
        <v>1</v>
      </c>
      <c r="G45" s="9"/>
      <c r="H45" s="18"/>
      <c r="I45" s="9"/>
      <c r="J45" s="18" t="s">
        <v>99</v>
      </c>
      <c r="K45" s="9"/>
      <c r="L45" s="9"/>
      <c r="M45" s="17">
        <v>0.8</v>
      </c>
      <c r="N45" s="9"/>
      <c r="O45" s="9"/>
      <c r="P45" s="9"/>
      <c r="Q45" s="9"/>
    </row>
    <row r="46" spans="1:17" x14ac:dyDescent="0.15">
      <c r="A46" s="26"/>
      <c r="B46" s="26"/>
      <c r="C46" s="18">
        <v>4.2</v>
      </c>
      <c r="D46" s="18" t="s">
        <v>68</v>
      </c>
      <c r="E46" s="9" t="s">
        <v>18</v>
      </c>
      <c r="F46" s="21">
        <v>1</v>
      </c>
      <c r="G46" s="9"/>
      <c r="H46" s="18"/>
      <c r="I46" s="9"/>
      <c r="J46" s="20" t="s">
        <v>100</v>
      </c>
      <c r="L46" s="9"/>
      <c r="M46" s="17">
        <v>0.8</v>
      </c>
      <c r="N46" s="9"/>
      <c r="O46" s="9"/>
      <c r="P46" s="9"/>
      <c r="Q46" s="9"/>
    </row>
    <row r="47" spans="1:17" x14ac:dyDescent="0.15">
      <c r="A47" s="26" t="s">
        <v>69</v>
      </c>
      <c r="B47" s="26" t="s">
        <v>31</v>
      </c>
      <c r="C47" s="18">
        <v>5.0999999999999996</v>
      </c>
      <c r="D47" s="18" t="s">
        <v>70</v>
      </c>
      <c r="E47" s="9" t="s">
        <v>27</v>
      </c>
      <c r="F47" s="21">
        <v>1</v>
      </c>
      <c r="G47" s="9"/>
      <c r="H47" s="18"/>
      <c r="I47" s="9"/>
      <c r="J47" s="9"/>
      <c r="K47" s="18" t="s">
        <v>27</v>
      </c>
      <c r="L47" s="9"/>
      <c r="M47" s="17">
        <v>0</v>
      </c>
      <c r="N47" s="9"/>
      <c r="O47" s="9"/>
      <c r="P47" s="9"/>
      <c r="Q47" s="9"/>
    </row>
    <row r="48" spans="1:17" x14ac:dyDescent="0.15">
      <c r="A48" s="26"/>
      <c r="B48" s="26"/>
      <c r="C48" s="18">
        <v>5.2</v>
      </c>
      <c r="D48" s="18" t="s">
        <v>71</v>
      </c>
      <c r="E48" s="9" t="s">
        <v>27</v>
      </c>
      <c r="F48" s="21">
        <v>1</v>
      </c>
      <c r="G48" s="9"/>
      <c r="H48" s="18"/>
      <c r="I48" s="9"/>
      <c r="J48" s="9"/>
      <c r="K48" s="18"/>
      <c r="L48" s="18" t="s">
        <v>27</v>
      </c>
      <c r="M48" s="17">
        <v>0</v>
      </c>
      <c r="N48" s="9"/>
      <c r="O48" s="9"/>
      <c r="P48" s="9"/>
      <c r="Q48" s="9"/>
    </row>
    <row r="49" spans="1:17" x14ac:dyDescent="0.15">
      <c r="A49" s="26"/>
      <c r="B49" s="26"/>
      <c r="C49" s="18">
        <v>5.3</v>
      </c>
      <c r="D49" s="18" t="s">
        <v>72</v>
      </c>
      <c r="E49" s="9" t="s">
        <v>27</v>
      </c>
      <c r="F49" s="21">
        <v>1</v>
      </c>
      <c r="G49" s="9"/>
      <c r="H49" s="18"/>
      <c r="I49" s="9"/>
      <c r="J49" s="9"/>
      <c r="K49" s="9"/>
      <c r="L49" s="18" t="s">
        <v>27</v>
      </c>
      <c r="M49" s="17">
        <v>0</v>
      </c>
      <c r="N49" s="9"/>
      <c r="O49" s="9"/>
      <c r="P49" s="9"/>
      <c r="Q49" s="9"/>
    </row>
    <row r="50" spans="1:17" x14ac:dyDescent="0.15">
      <c r="A50" s="26"/>
      <c r="B50" s="26"/>
      <c r="C50" s="18">
        <v>5.4</v>
      </c>
      <c r="D50" s="18" t="s">
        <v>73</v>
      </c>
      <c r="E50" s="18" t="s">
        <v>27</v>
      </c>
      <c r="F50" s="21">
        <v>1</v>
      </c>
      <c r="G50" s="9"/>
      <c r="H50" s="18"/>
      <c r="I50" s="9"/>
      <c r="J50" s="9"/>
      <c r="K50" s="9"/>
      <c r="L50" s="18" t="s">
        <v>27</v>
      </c>
      <c r="M50" s="17">
        <v>0</v>
      </c>
      <c r="N50" s="9"/>
      <c r="O50" s="9"/>
      <c r="P50" s="9"/>
      <c r="Q50" s="9"/>
    </row>
    <row r="51" spans="1:17" x14ac:dyDescent="0.15">
      <c r="A51" s="26"/>
      <c r="B51" s="26"/>
      <c r="C51" s="18">
        <v>5.5</v>
      </c>
      <c r="D51" s="18" t="s">
        <v>74</v>
      </c>
      <c r="E51" s="9" t="s">
        <v>27</v>
      </c>
      <c r="F51" s="21">
        <v>1</v>
      </c>
      <c r="G51" s="9"/>
      <c r="H51" s="18"/>
      <c r="I51" s="9"/>
      <c r="J51" s="9"/>
      <c r="K51" s="18" t="s">
        <v>27</v>
      </c>
      <c r="L51" s="18"/>
      <c r="M51" s="17">
        <v>0</v>
      </c>
      <c r="N51" s="9"/>
      <c r="O51" s="9"/>
      <c r="P51" s="9"/>
      <c r="Q51" s="9"/>
    </row>
    <row r="52" spans="1:17" x14ac:dyDescent="0.15">
      <c r="A52" s="26" t="s">
        <v>75</v>
      </c>
      <c r="B52" s="26" t="s">
        <v>76</v>
      </c>
      <c r="C52" s="18">
        <v>6.1</v>
      </c>
      <c r="D52" s="18" t="s">
        <v>40</v>
      </c>
      <c r="E52" s="9" t="s">
        <v>27</v>
      </c>
      <c r="F52" s="21">
        <v>1</v>
      </c>
      <c r="G52" s="9"/>
      <c r="H52" s="18"/>
      <c r="I52" s="20" t="s">
        <v>103</v>
      </c>
      <c r="J52" s="9"/>
      <c r="K52" s="9"/>
      <c r="L52" s="9"/>
      <c r="M52" s="17">
        <v>0.8</v>
      </c>
      <c r="N52" s="9"/>
      <c r="O52" s="9"/>
      <c r="P52" s="9"/>
      <c r="Q52" s="9"/>
    </row>
    <row r="53" spans="1:17" x14ac:dyDescent="0.15">
      <c r="A53" s="26"/>
      <c r="B53" s="26"/>
      <c r="C53" s="18">
        <v>6.2</v>
      </c>
      <c r="D53" s="18" t="s">
        <v>77</v>
      </c>
      <c r="E53" s="20" t="s">
        <v>17</v>
      </c>
      <c r="F53" s="21">
        <v>1</v>
      </c>
      <c r="G53" s="9"/>
      <c r="H53" s="18"/>
      <c r="I53" s="20" t="s">
        <v>17</v>
      </c>
      <c r="J53" s="9"/>
      <c r="K53" s="9"/>
      <c r="L53" s="9"/>
      <c r="M53" s="17">
        <v>0.8</v>
      </c>
      <c r="N53" s="9"/>
      <c r="O53" s="9"/>
      <c r="P53" s="9"/>
      <c r="Q53" s="9"/>
    </row>
    <row r="54" spans="1:17" x14ac:dyDescent="0.15">
      <c r="A54" s="26"/>
      <c r="B54" s="26"/>
      <c r="C54" s="18">
        <v>6.3</v>
      </c>
      <c r="D54" s="18" t="s">
        <v>42</v>
      </c>
      <c r="E54" s="9" t="s">
        <v>18</v>
      </c>
      <c r="F54" s="21">
        <v>1</v>
      </c>
      <c r="G54" s="9"/>
      <c r="H54" s="18"/>
      <c r="I54" s="18" t="s">
        <v>101</v>
      </c>
      <c r="J54" s="9"/>
      <c r="K54" s="9"/>
      <c r="L54" s="9"/>
      <c r="M54" s="17">
        <v>0.8</v>
      </c>
      <c r="N54" s="9"/>
      <c r="O54" s="9"/>
      <c r="P54" s="9"/>
      <c r="Q54" s="9"/>
    </row>
    <row r="55" spans="1:17" x14ac:dyDescent="0.15">
      <c r="A55" s="26" t="s">
        <v>78</v>
      </c>
      <c r="B55" s="26" t="s">
        <v>79</v>
      </c>
      <c r="C55" s="18">
        <v>7.1</v>
      </c>
      <c r="D55" s="18" t="s">
        <v>80</v>
      </c>
      <c r="E55" s="20" t="s">
        <v>17</v>
      </c>
      <c r="F55" s="21">
        <v>1</v>
      </c>
      <c r="G55" s="9"/>
      <c r="H55" s="18" t="s">
        <v>18</v>
      </c>
      <c r="J55" s="9"/>
      <c r="K55" s="18"/>
      <c r="L55" s="9"/>
      <c r="M55" s="17">
        <v>0.8</v>
      </c>
      <c r="N55" s="9"/>
      <c r="O55" s="9"/>
      <c r="P55" s="9"/>
      <c r="Q55" s="9"/>
    </row>
    <row r="56" spans="1:17" x14ac:dyDescent="0.15">
      <c r="A56" s="26"/>
      <c r="B56" s="26"/>
      <c r="C56" s="18">
        <v>7.2</v>
      </c>
      <c r="D56" s="18" t="s">
        <v>81</v>
      </c>
      <c r="E56" s="9" t="s">
        <v>27</v>
      </c>
      <c r="F56" s="21">
        <v>1</v>
      </c>
      <c r="G56" s="9"/>
      <c r="H56" s="9"/>
      <c r="I56" s="9"/>
      <c r="J56" s="18" t="s">
        <v>18</v>
      </c>
      <c r="L56" s="9"/>
      <c r="M56" s="17">
        <v>0.8</v>
      </c>
      <c r="N56" s="9"/>
      <c r="O56" s="9"/>
      <c r="P56" s="9"/>
      <c r="Q56" s="9"/>
    </row>
    <row r="57" spans="1:17" x14ac:dyDescent="0.15">
      <c r="A57" s="19" t="s">
        <v>82</v>
      </c>
      <c r="B57" s="19" t="s">
        <v>22</v>
      </c>
      <c r="C57" s="18">
        <v>8.1</v>
      </c>
      <c r="D57" s="18" t="s">
        <v>83</v>
      </c>
      <c r="E57" s="9" t="s">
        <v>18</v>
      </c>
      <c r="F57" s="21">
        <v>1</v>
      </c>
      <c r="G57" s="9"/>
      <c r="H57" s="20" t="s">
        <v>102</v>
      </c>
      <c r="I57" s="9"/>
      <c r="J57" s="9"/>
      <c r="K57" s="9"/>
      <c r="L57" s="9"/>
      <c r="M57" s="17">
        <v>0.8</v>
      </c>
      <c r="N57" s="9"/>
      <c r="O57" s="9"/>
      <c r="P57" s="9"/>
      <c r="Q57" s="9"/>
    </row>
    <row r="58" spans="1:17" x14ac:dyDescent="0.15">
      <c r="A58" s="19"/>
      <c r="B58" s="19"/>
      <c r="C58" s="18">
        <v>8.1999999999999993</v>
      </c>
      <c r="D58" s="18" t="s">
        <v>84</v>
      </c>
      <c r="E58" s="9" t="s">
        <v>18</v>
      </c>
      <c r="F58" s="21">
        <v>1</v>
      </c>
      <c r="G58" s="9"/>
      <c r="H58" s="18" t="s">
        <v>100</v>
      </c>
      <c r="I58" s="9"/>
      <c r="J58" s="9"/>
      <c r="K58" s="9"/>
      <c r="L58" s="9"/>
      <c r="M58" s="17">
        <v>0.8</v>
      </c>
      <c r="N58" s="9"/>
      <c r="O58" s="9"/>
      <c r="P58" s="9"/>
      <c r="Q58" s="9"/>
    </row>
    <row r="59" spans="1:17" x14ac:dyDescent="0.15">
      <c r="A59" s="19" t="s">
        <v>85</v>
      </c>
      <c r="B59" s="19" t="s">
        <v>11</v>
      </c>
      <c r="C59" s="18">
        <v>9.1</v>
      </c>
      <c r="D59" s="18" t="s">
        <v>11</v>
      </c>
      <c r="E59" s="9" t="s">
        <v>18</v>
      </c>
      <c r="F59" s="21">
        <v>1</v>
      </c>
      <c r="G59" s="9"/>
      <c r="H59" s="18" t="s">
        <v>18</v>
      </c>
      <c r="I59" s="9"/>
      <c r="J59" s="9"/>
      <c r="K59" s="9"/>
      <c r="L59" s="9"/>
      <c r="M59" s="17">
        <v>0.8</v>
      </c>
      <c r="N59" s="9"/>
      <c r="O59" s="9"/>
      <c r="P59" s="9"/>
      <c r="Q59" s="9"/>
    </row>
    <row r="60" spans="1:17" x14ac:dyDescent="0.15">
      <c r="A60" s="26" t="s">
        <v>86</v>
      </c>
      <c r="B60" s="26" t="s">
        <v>87</v>
      </c>
      <c r="C60" s="18">
        <v>10.1</v>
      </c>
      <c r="D60" s="18" t="s">
        <v>36</v>
      </c>
      <c r="E60" s="18" t="s">
        <v>13</v>
      </c>
      <c r="F60" s="21">
        <v>1</v>
      </c>
      <c r="G60" s="9"/>
      <c r="H60" s="9"/>
      <c r="I60" s="9"/>
      <c r="J60" s="18" t="s">
        <v>13</v>
      </c>
      <c r="K60" s="9"/>
      <c r="L60" s="9"/>
      <c r="M60" s="17">
        <v>0.5</v>
      </c>
      <c r="N60" s="9"/>
      <c r="O60" s="9"/>
      <c r="P60" s="9"/>
      <c r="Q60" s="9"/>
    </row>
    <row r="61" spans="1:17" x14ac:dyDescent="0.15">
      <c r="A61" s="26"/>
      <c r="B61" s="26"/>
      <c r="C61" s="18">
        <v>10.199999999999999</v>
      </c>
      <c r="D61" s="18" t="s">
        <v>39</v>
      </c>
      <c r="E61" s="18" t="s">
        <v>13</v>
      </c>
      <c r="F61" s="21">
        <v>1</v>
      </c>
      <c r="G61" s="9"/>
      <c r="H61" s="9"/>
      <c r="I61" s="9"/>
      <c r="J61" s="18" t="s">
        <v>13</v>
      </c>
      <c r="K61" s="9"/>
      <c r="L61" s="9"/>
      <c r="M61" s="17">
        <v>0.5</v>
      </c>
      <c r="N61" s="9"/>
      <c r="O61" s="9"/>
      <c r="P61" s="9"/>
      <c r="Q61" s="9"/>
    </row>
    <row r="62" spans="1:17" x14ac:dyDescent="0.15">
      <c r="A62" s="26"/>
      <c r="B62" s="26"/>
      <c r="C62" s="18">
        <v>10.3</v>
      </c>
      <c r="D62" s="18" t="s">
        <v>38</v>
      </c>
      <c r="E62" s="18" t="s">
        <v>13</v>
      </c>
      <c r="F62" s="21">
        <v>1</v>
      </c>
      <c r="G62" s="9"/>
      <c r="H62" s="9"/>
      <c r="I62" s="9"/>
      <c r="J62" s="18" t="s">
        <v>13</v>
      </c>
      <c r="K62" s="9"/>
      <c r="L62" s="9"/>
      <c r="M62" s="17">
        <v>0.5</v>
      </c>
      <c r="N62" s="9"/>
      <c r="O62" s="9"/>
      <c r="P62" s="9"/>
      <c r="Q62" s="9"/>
    </row>
    <row r="63" spans="1:17" x14ac:dyDescent="0.15">
      <c r="A63" s="26"/>
      <c r="B63" s="26"/>
      <c r="C63" s="18">
        <v>10.4</v>
      </c>
      <c r="D63" s="18" t="s">
        <v>88</v>
      </c>
      <c r="E63" s="20" t="s">
        <v>17</v>
      </c>
      <c r="F63" s="21">
        <v>1</v>
      </c>
      <c r="G63" s="9"/>
      <c r="H63" s="20" t="s">
        <v>17</v>
      </c>
      <c r="I63" s="9"/>
      <c r="J63" s="9"/>
      <c r="K63" s="9"/>
      <c r="L63" s="9"/>
      <c r="M63" s="17">
        <v>0.8</v>
      </c>
      <c r="N63" s="9"/>
      <c r="O63" s="9"/>
      <c r="P63" s="9"/>
      <c r="Q63" s="9"/>
    </row>
    <row r="64" spans="1:17" x14ac:dyDescent="0.15">
      <c r="A64" s="26"/>
      <c r="B64" s="26"/>
      <c r="C64" s="18">
        <v>10.5</v>
      </c>
      <c r="D64" s="18" t="s">
        <v>89</v>
      </c>
      <c r="E64" s="9" t="s">
        <v>18</v>
      </c>
      <c r="F64" s="21">
        <v>1</v>
      </c>
      <c r="G64" s="9"/>
      <c r="H64" s="9"/>
      <c r="I64" s="9"/>
      <c r="J64" s="9"/>
      <c r="K64" s="9"/>
      <c r="L64" s="18" t="s">
        <v>99</v>
      </c>
      <c r="M64" s="17">
        <v>0</v>
      </c>
      <c r="N64" s="9"/>
      <c r="O64" s="9"/>
      <c r="P64" s="9"/>
      <c r="Q64" s="9"/>
    </row>
    <row r="65" spans="1:17" x14ac:dyDescent="0.15">
      <c r="A65" s="10"/>
      <c r="B65" s="10"/>
      <c r="C65" s="24"/>
      <c r="D65" s="24"/>
      <c r="E65" s="9"/>
      <c r="F65" s="9"/>
      <c r="G65" s="9"/>
      <c r="H65" s="9"/>
      <c r="I65" s="9"/>
      <c r="J65" s="9"/>
      <c r="K65" s="9"/>
      <c r="L65" s="9"/>
      <c r="M65" s="17"/>
      <c r="N65" s="9"/>
      <c r="O65" s="9"/>
      <c r="P65" s="9"/>
      <c r="Q65" s="9"/>
    </row>
    <row r="66" spans="1:17" x14ac:dyDescent="0.15">
      <c r="A66" s="11"/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x14ac:dyDescent="0.15">
      <c r="A67" s="11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x14ac:dyDescent="0.15">
      <c r="A68" s="11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x14ac:dyDescent="0.15">
      <c r="A69" s="11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x14ac:dyDescent="0.15">
      <c r="A70" s="11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x14ac:dyDescent="0.15">
      <c r="A71" s="11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x14ac:dyDescent="0.15">
      <c r="A72" s="11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x14ac:dyDescent="0.15">
      <c r="A73" s="11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x14ac:dyDescent="0.15">
      <c r="A74" s="11"/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1:17" x14ac:dyDescent="0.15">
      <c r="A75" s="11"/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x14ac:dyDescent="0.15">
      <c r="A76" s="11"/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1:17" x14ac:dyDescent="0.15">
      <c r="A77" s="11"/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x14ac:dyDescent="0.15">
      <c r="A78" s="11"/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1:17" x14ac:dyDescent="0.15">
      <c r="A79" s="11"/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1:17" x14ac:dyDescent="0.15">
      <c r="A80" s="11"/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x14ac:dyDescent="0.15">
      <c r="A81" s="11"/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x14ac:dyDescent="0.15">
      <c r="A82" s="11"/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x14ac:dyDescent="0.15">
      <c r="A83" s="11"/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x14ac:dyDescent="0.15">
      <c r="A84" s="11"/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x14ac:dyDescent="0.15">
      <c r="A85" s="11"/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x14ac:dyDescent="0.15">
      <c r="A86" s="11"/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x14ac:dyDescent="0.15">
      <c r="A87" s="11"/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x14ac:dyDescent="0.15">
      <c r="A88" s="11"/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x14ac:dyDescent="0.15">
      <c r="A89" s="11"/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x14ac:dyDescent="0.15">
      <c r="A90" s="11"/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x14ac:dyDescent="0.15">
      <c r="A91" s="11"/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x14ac:dyDescent="0.15">
      <c r="A92" s="11"/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x14ac:dyDescent="0.15">
      <c r="A93" s="11"/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x14ac:dyDescent="0.15">
      <c r="A94" s="11"/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x14ac:dyDescent="0.15">
      <c r="A95" s="11"/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x14ac:dyDescent="0.15">
      <c r="A96" s="11"/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x14ac:dyDescent="0.15">
      <c r="A97" s="11"/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x14ac:dyDescent="0.15">
      <c r="A98" s="11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x14ac:dyDescent="0.15">
      <c r="A99" s="11"/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x14ac:dyDescent="0.15">
      <c r="A100" s="11"/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x14ac:dyDescent="0.15">
      <c r="A101" s="11"/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x14ac:dyDescent="0.15">
      <c r="A102" s="11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x14ac:dyDescent="0.15">
      <c r="A103" s="11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x14ac:dyDescent="0.15">
      <c r="A104" s="11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x14ac:dyDescent="0.15">
      <c r="A105" s="11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 x14ac:dyDescent="0.15">
      <c r="A106" s="11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x14ac:dyDescent="0.15">
      <c r="A107" s="11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x14ac:dyDescent="0.15">
      <c r="A108" s="11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x14ac:dyDescent="0.15">
      <c r="A109" s="11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x14ac:dyDescent="0.15">
      <c r="A110" s="11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x14ac:dyDescent="0.15">
      <c r="A111" s="11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x14ac:dyDescent="0.15">
      <c r="A112" s="11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x14ac:dyDescent="0.15">
      <c r="A113" s="11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x14ac:dyDescent="0.15">
      <c r="A114" s="11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x14ac:dyDescent="0.15">
      <c r="A115" s="11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x14ac:dyDescent="0.15">
      <c r="A116" s="11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x14ac:dyDescent="0.15">
      <c r="A117" s="11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x14ac:dyDescent="0.15">
      <c r="A118" s="11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x14ac:dyDescent="0.15">
      <c r="A119" s="11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x14ac:dyDescent="0.15">
      <c r="A120" s="11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x14ac:dyDescent="0.15">
      <c r="A121" s="11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x14ac:dyDescent="0.15">
      <c r="A122" s="11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x14ac:dyDescent="0.15">
      <c r="A123" s="11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x14ac:dyDescent="0.15">
      <c r="A124" s="11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x14ac:dyDescent="0.15">
      <c r="A125" s="11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x14ac:dyDescent="0.15">
      <c r="A126" s="11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x14ac:dyDescent="0.15">
      <c r="A127" s="11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x14ac:dyDescent="0.15">
      <c r="A128" s="11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x14ac:dyDescent="0.15">
      <c r="A129" s="11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x14ac:dyDescent="0.15">
      <c r="A130" s="11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x14ac:dyDescent="0.15">
      <c r="A131" s="11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x14ac:dyDescent="0.15">
      <c r="A132" s="11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x14ac:dyDescent="0.15">
      <c r="A133" s="11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x14ac:dyDescent="0.15">
      <c r="A134" s="11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x14ac:dyDescent="0.15">
      <c r="A135" s="11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x14ac:dyDescent="0.15">
      <c r="A136" s="11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x14ac:dyDescent="0.15">
      <c r="A137" s="11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x14ac:dyDescent="0.15">
      <c r="A138" s="11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x14ac:dyDescent="0.15">
      <c r="A139" s="11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x14ac:dyDescent="0.15">
      <c r="A140" s="11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x14ac:dyDescent="0.15">
      <c r="A141" s="11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x14ac:dyDescent="0.15">
      <c r="A142" s="11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x14ac:dyDescent="0.15">
      <c r="A143" s="11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x14ac:dyDescent="0.15">
      <c r="A144" s="11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x14ac:dyDescent="0.15">
      <c r="A145" s="11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x14ac:dyDescent="0.15">
      <c r="A146" s="11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x14ac:dyDescent="0.15">
      <c r="A147" s="11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x14ac:dyDescent="0.15">
      <c r="A148" s="11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x14ac:dyDescent="0.15">
      <c r="A149" s="11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x14ac:dyDescent="0.15">
      <c r="A150" s="11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x14ac:dyDescent="0.15">
      <c r="A151" s="11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x14ac:dyDescent="0.15">
      <c r="A152" s="11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x14ac:dyDescent="0.15">
      <c r="A153" s="11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x14ac:dyDescent="0.15">
      <c r="A154" s="11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x14ac:dyDescent="0.15">
      <c r="A155" s="11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x14ac:dyDescent="0.15">
      <c r="A156" s="11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x14ac:dyDescent="0.15">
      <c r="A157" s="11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x14ac:dyDescent="0.15">
      <c r="A158" s="11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x14ac:dyDescent="0.15">
      <c r="A159" s="11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x14ac:dyDescent="0.15">
      <c r="A160" s="11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x14ac:dyDescent="0.15">
      <c r="A161" s="11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x14ac:dyDescent="0.15">
      <c r="A162" s="11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x14ac:dyDescent="0.15">
      <c r="A163" s="11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x14ac:dyDescent="0.15">
      <c r="A164" s="11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x14ac:dyDescent="0.15">
      <c r="A165" s="11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x14ac:dyDescent="0.15">
      <c r="A166" s="11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x14ac:dyDescent="0.15">
      <c r="A167" s="11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x14ac:dyDescent="0.15">
      <c r="A168" s="11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x14ac:dyDescent="0.15">
      <c r="A169" s="11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x14ac:dyDescent="0.15">
      <c r="A170" s="11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x14ac:dyDescent="0.15">
      <c r="A171" s="11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x14ac:dyDescent="0.15">
      <c r="A172" s="11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x14ac:dyDescent="0.15">
      <c r="A173" s="11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x14ac:dyDescent="0.15">
      <c r="A174" s="11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x14ac:dyDescent="0.15">
      <c r="A175" s="11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x14ac:dyDescent="0.15">
      <c r="A176" s="11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x14ac:dyDescent="0.15">
      <c r="A177" s="11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x14ac:dyDescent="0.15">
      <c r="A178" s="11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x14ac:dyDescent="0.15">
      <c r="A179" s="11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x14ac:dyDescent="0.15">
      <c r="A180" s="11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x14ac:dyDescent="0.15">
      <c r="A181" s="11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x14ac:dyDescent="0.15">
      <c r="A182" s="11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x14ac:dyDescent="0.15">
      <c r="A183" s="11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x14ac:dyDescent="0.15">
      <c r="A184" s="11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x14ac:dyDescent="0.15">
      <c r="A185" s="11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x14ac:dyDescent="0.15">
      <c r="A186" s="11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x14ac:dyDescent="0.15">
      <c r="A187" s="11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x14ac:dyDescent="0.15">
      <c r="A188" s="11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x14ac:dyDescent="0.15">
      <c r="A189" s="11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x14ac:dyDescent="0.15">
      <c r="A190" s="11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x14ac:dyDescent="0.15">
      <c r="A191" s="11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x14ac:dyDescent="0.15">
      <c r="A192" s="11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x14ac:dyDescent="0.15">
      <c r="A193" s="11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x14ac:dyDescent="0.15">
      <c r="A194" s="11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x14ac:dyDescent="0.15">
      <c r="A195" s="11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x14ac:dyDescent="0.15">
      <c r="A196" s="11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x14ac:dyDescent="0.15">
      <c r="A197" s="11"/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x14ac:dyDescent="0.15">
      <c r="A198" s="11"/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x14ac:dyDescent="0.15">
      <c r="A199" s="11"/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x14ac:dyDescent="0.15">
      <c r="A200" s="11"/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x14ac:dyDescent="0.15">
      <c r="A201" s="11"/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x14ac:dyDescent="0.15">
      <c r="A202" s="11"/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x14ac:dyDescent="0.15">
      <c r="A203" s="11"/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x14ac:dyDescent="0.15">
      <c r="A204" s="11"/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x14ac:dyDescent="0.15">
      <c r="A205" s="11"/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x14ac:dyDescent="0.15">
      <c r="A206" s="11"/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x14ac:dyDescent="0.15">
      <c r="A207" s="11"/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x14ac:dyDescent="0.15">
      <c r="A208" s="11"/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x14ac:dyDescent="0.15">
      <c r="A209" s="11"/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x14ac:dyDescent="0.15">
      <c r="A210" s="11"/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x14ac:dyDescent="0.15">
      <c r="A211" s="11"/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x14ac:dyDescent="0.15">
      <c r="A212" s="11"/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x14ac:dyDescent="0.15">
      <c r="A213" s="11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x14ac:dyDescent="0.15">
      <c r="A214" s="11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x14ac:dyDescent="0.15">
      <c r="A215" s="11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x14ac:dyDescent="0.15">
      <c r="A216" s="11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x14ac:dyDescent="0.15">
      <c r="A217" s="11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x14ac:dyDescent="0.15">
      <c r="A218" s="11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x14ac:dyDescent="0.15">
      <c r="A219" s="11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x14ac:dyDescent="0.15">
      <c r="A220" s="11"/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x14ac:dyDescent="0.15">
      <c r="A221" s="11"/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x14ac:dyDescent="0.15">
      <c r="A222" s="11"/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x14ac:dyDescent="0.15">
      <c r="A223" s="11"/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x14ac:dyDescent="0.15">
      <c r="A224" s="11"/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x14ac:dyDescent="0.15">
      <c r="A225" s="11"/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x14ac:dyDescent="0.15">
      <c r="A226" s="11"/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x14ac:dyDescent="0.15">
      <c r="A227" s="11"/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x14ac:dyDescent="0.15">
      <c r="A228" s="11"/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x14ac:dyDescent="0.15">
      <c r="A229" s="11"/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x14ac:dyDescent="0.15">
      <c r="A230" s="11"/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x14ac:dyDescent="0.15">
      <c r="A231" s="11"/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x14ac:dyDescent="0.15">
      <c r="A232" s="11"/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x14ac:dyDescent="0.15">
      <c r="A233" s="11"/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x14ac:dyDescent="0.15">
      <c r="A234" s="11"/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x14ac:dyDescent="0.15">
      <c r="A235" s="11"/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x14ac:dyDescent="0.15">
      <c r="A236" s="11"/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x14ac:dyDescent="0.15">
      <c r="A237" s="11"/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x14ac:dyDescent="0.15">
      <c r="A238" s="11"/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x14ac:dyDescent="0.15">
      <c r="A239" s="11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x14ac:dyDescent="0.15">
      <c r="A240" s="11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x14ac:dyDescent="0.15">
      <c r="A241" s="11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x14ac:dyDescent="0.15">
      <c r="A242" s="11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x14ac:dyDescent="0.15">
      <c r="A243" s="11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x14ac:dyDescent="0.15">
      <c r="A244" s="11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x14ac:dyDescent="0.15">
      <c r="A245" s="11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x14ac:dyDescent="0.15">
      <c r="A246" s="11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x14ac:dyDescent="0.15">
      <c r="A247" s="11"/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x14ac:dyDescent="0.15">
      <c r="A248" s="11"/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x14ac:dyDescent="0.15">
      <c r="A249" s="11"/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x14ac:dyDescent="0.15">
      <c r="A250" s="11"/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x14ac:dyDescent="0.15">
      <c r="A251" s="11"/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x14ac:dyDescent="0.15">
      <c r="A252" s="11"/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x14ac:dyDescent="0.15">
      <c r="A253" s="11"/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x14ac:dyDescent="0.15">
      <c r="A254" s="11"/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x14ac:dyDescent="0.15">
      <c r="A255" s="11"/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x14ac:dyDescent="0.15">
      <c r="A256" s="11"/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x14ac:dyDescent="0.15">
      <c r="A257" s="11"/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x14ac:dyDescent="0.15">
      <c r="A258" s="11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x14ac:dyDescent="0.15">
      <c r="A259" s="11"/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x14ac:dyDescent="0.15">
      <c r="A260" s="11"/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x14ac:dyDescent="0.15">
      <c r="A261" s="11"/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x14ac:dyDescent="0.15">
      <c r="A262" s="11"/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x14ac:dyDescent="0.15">
      <c r="A263" s="11"/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x14ac:dyDescent="0.15">
      <c r="A264" s="11"/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x14ac:dyDescent="0.15">
      <c r="A265" s="11"/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x14ac:dyDescent="0.15">
      <c r="A266" s="11"/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x14ac:dyDescent="0.15">
      <c r="A267" s="11"/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x14ac:dyDescent="0.15">
      <c r="A268" s="11"/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x14ac:dyDescent="0.15">
      <c r="A269" s="11"/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x14ac:dyDescent="0.15">
      <c r="A270" s="11"/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x14ac:dyDescent="0.15">
      <c r="A271" s="11"/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x14ac:dyDescent="0.15">
      <c r="A272" s="11"/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x14ac:dyDescent="0.15">
      <c r="A273" s="11"/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x14ac:dyDescent="0.15">
      <c r="A274" s="11"/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x14ac:dyDescent="0.15">
      <c r="A275" s="11"/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x14ac:dyDescent="0.15">
      <c r="A276" s="11"/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x14ac:dyDescent="0.15">
      <c r="A277" s="11"/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x14ac:dyDescent="0.15">
      <c r="A278" s="11"/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x14ac:dyDescent="0.15">
      <c r="A279" s="11"/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x14ac:dyDescent="0.15">
      <c r="A280" s="11"/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x14ac:dyDescent="0.15">
      <c r="A281" s="11"/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x14ac:dyDescent="0.15">
      <c r="A282" s="11"/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x14ac:dyDescent="0.15">
      <c r="A283" s="11"/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x14ac:dyDescent="0.15">
      <c r="A284" s="11"/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x14ac:dyDescent="0.15">
      <c r="A285" s="11"/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x14ac:dyDescent="0.15">
      <c r="A286" s="11"/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x14ac:dyDescent="0.15">
      <c r="A287" s="11"/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x14ac:dyDescent="0.15">
      <c r="A288" s="11"/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x14ac:dyDescent="0.15">
      <c r="A289" s="11"/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x14ac:dyDescent="0.15">
      <c r="A290" s="11"/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x14ac:dyDescent="0.15">
      <c r="A291" s="11"/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x14ac:dyDescent="0.15">
      <c r="A292" s="11"/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x14ac:dyDescent="0.15">
      <c r="A293" s="11"/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x14ac:dyDescent="0.15">
      <c r="A294" s="11"/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x14ac:dyDescent="0.15">
      <c r="A295" s="11"/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x14ac:dyDescent="0.15">
      <c r="A296" s="11"/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x14ac:dyDescent="0.15">
      <c r="A297" s="11"/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x14ac:dyDescent="0.15">
      <c r="A298" s="11"/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x14ac:dyDescent="0.15">
      <c r="A299" s="11"/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x14ac:dyDescent="0.15">
      <c r="A300" s="11"/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x14ac:dyDescent="0.15">
      <c r="A301" s="11"/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x14ac:dyDescent="0.15">
      <c r="A302" s="11"/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x14ac:dyDescent="0.15">
      <c r="A303" s="11"/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x14ac:dyDescent="0.15">
      <c r="A304" s="11"/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x14ac:dyDescent="0.15">
      <c r="A305" s="11"/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x14ac:dyDescent="0.15">
      <c r="A306" s="11"/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x14ac:dyDescent="0.15">
      <c r="A307" s="11"/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x14ac:dyDescent="0.15">
      <c r="A308" s="11"/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x14ac:dyDescent="0.15">
      <c r="A309" s="11"/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x14ac:dyDescent="0.15">
      <c r="A310" s="11"/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x14ac:dyDescent="0.15">
      <c r="A311" s="11"/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x14ac:dyDescent="0.15">
      <c r="A312" s="11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x14ac:dyDescent="0.15">
      <c r="A313" s="11"/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x14ac:dyDescent="0.15">
      <c r="A314" s="11"/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x14ac:dyDescent="0.15">
      <c r="A315" s="11"/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x14ac:dyDescent="0.15">
      <c r="A316" s="11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x14ac:dyDescent="0.15">
      <c r="A317" s="11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x14ac:dyDescent="0.15">
      <c r="A318" s="11"/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x14ac:dyDescent="0.15">
      <c r="A319" s="11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x14ac:dyDescent="0.15">
      <c r="A320" s="11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x14ac:dyDescent="0.15">
      <c r="A321" s="11"/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x14ac:dyDescent="0.15">
      <c r="A322" s="11"/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x14ac:dyDescent="0.15">
      <c r="A323" s="11"/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x14ac:dyDescent="0.15">
      <c r="A324" s="11"/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x14ac:dyDescent="0.15">
      <c r="A325" s="11"/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x14ac:dyDescent="0.15">
      <c r="A326" s="11"/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x14ac:dyDescent="0.15">
      <c r="A327" s="11"/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x14ac:dyDescent="0.15">
      <c r="A328" s="11"/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x14ac:dyDescent="0.15">
      <c r="A329" s="11"/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x14ac:dyDescent="0.15">
      <c r="A330" s="11"/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x14ac:dyDescent="0.15">
      <c r="A331" s="11"/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x14ac:dyDescent="0.15">
      <c r="A332" s="11"/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x14ac:dyDescent="0.15">
      <c r="A333" s="11"/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x14ac:dyDescent="0.15">
      <c r="A334" s="11"/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x14ac:dyDescent="0.15">
      <c r="A335" s="11"/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x14ac:dyDescent="0.15">
      <c r="A336" s="11"/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x14ac:dyDescent="0.15">
      <c r="A337" s="11"/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x14ac:dyDescent="0.15">
      <c r="A338" s="11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x14ac:dyDescent="0.15">
      <c r="A339" s="11"/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x14ac:dyDescent="0.15">
      <c r="A340" s="11"/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x14ac:dyDescent="0.15">
      <c r="A341" s="11"/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x14ac:dyDescent="0.15">
      <c r="A342" s="11"/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x14ac:dyDescent="0.15">
      <c r="A343" s="11"/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x14ac:dyDescent="0.15">
      <c r="A344" s="11"/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x14ac:dyDescent="0.15">
      <c r="A345" s="11"/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x14ac:dyDescent="0.15">
      <c r="A346" s="11"/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x14ac:dyDescent="0.15">
      <c r="A347" s="11"/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x14ac:dyDescent="0.15">
      <c r="A348" s="11"/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x14ac:dyDescent="0.15">
      <c r="A349" s="11"/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x14ac:dyDescent="0.15">
      <c r="A350" s="11"/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x14ac:dyDescent="0.15">
      <c r="A351" s="11"/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x14ac:dyDescent="0.15">
      <c r="A352" s="11"/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x14ac:dyDescent="0.15">
      <c r="A353" s="11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x14ac:dyDescent="0.15">
      <c r="A354" s="11"/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x14ac:dyDescent="0.15">
      <c r="A355" s="11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x14ac:dyDescent="0.15">
      <c r="A356" s="11"/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x14ac:dyDescent="0.15">
      <c r="A357" s="11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x14ac:dyDescent="0.15">
      <c r="A358" s="11"/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x14ac:dyDescent="0.15">
      <c r="A359" s="11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x14ac:dyDescent="0.15">
      <c r="A360" s="11"/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x14ac:dyDescent="0.15">
      <c r="A361" s="11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x14ac:dyDescent="0.15">
      <c r="A362" s="11"/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x14ac:dyDescent="0.15">
      <c r="A363" s="11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x14ac:dyDescent="0.15">
      <c r="A364" s="11"/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x14ac:dyDescent="0.15">
      <c r="A365" s="11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x14ac:dyDescent="0.15">
      <c r="A366" s="11"/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x14ac:dyDescent="0.15">
      <c r="A367" s="11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x14ac:dyDescent="0.15">
      <c r="A368" s="11"/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x14ac:dyDescent="0.15">
      <c r="A369" s="11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x14ac:dyDescent="0.15">
      <c r="A370" s="11"/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x14ac:dyDescent="0.15">
      <c r="A371" s="11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x14ac:dyDescent="0.15">
      <c r="A372" s="11"/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x14ac:dyDescent="0.15">
      <c r="A373" s="11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x14ac:dyDescent="0.15">
      <c r="A374" s="11"/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x14ac:dyDescent="0.15">
      <c r="A375" s="11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x14ac:dyDescent="0.15">
      <c r="A376" s="11"/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x14ac:dyDescent="0.15">
      <c r="A377" s="11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x14ac:dyDescent="0.15">
      <c r="A378" s="11"/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x14ac:dyDescent="0.15">
      <c r="A379" s="11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x14ac:dyDescent="0.15">
      <c r="A380" s="11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x14ac:dyDescent="0.15">
      <c r="A381" s="11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x14ac:dyDescent="0.15">
      <c r="A382" s="11"/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x14ac:dyDescent="0.15">
      <c r="A383" s="11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x14ac:dyDescent="0.15">
      <c r="A384" s="11"/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x14ac:dyDescent="0.15">
      <c r="A385" s="11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x14ac:dyDescent="0.15">
      <c r="A386" s="11"/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x14ac:dyDescent="0.15">
      <c r="A387" s="11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x14ac:dyDescent="0.15">
      <c r="A388" s="11"/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x14ac:dyDescent="0.15">
      <c r="A389" s="11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x14ac:dyDescent="0.15">
      <c r="A390" s="11"/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x14ac:dyDescent="0.15">
      <c r="A391" s="11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x14ac:dyDescent="0.15">
      <c r="A392" s="11"/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x14ac:dyDescent="0.15">
      <c r="A393" s="11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x14ac:dyDescent="0.15">
      <c r="A394" s="11"/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x14ac:dyDescent="0.15">
      <c r="A395" s="11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x14ac:dyDescent="0.15">
      <c r="A396" s="11"/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x14ac:dyDescent="0.15">
      <c r="A397" s="11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x14ac:dyDescent="0.15">
      <c r="A398" s="11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x14ac:dyDescent="0.15">
      <c r="A399" s="11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x14ac:dyDescent="0.15">
      <c r="A400" s="11"/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x14ac:dyDescent="0.15">
      <c r="A401" s="11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x14ac:dyDescent="0.15">
      <c r="A402" s="11"/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x14ac:dyDescent="0.15">
      <c r="A403" s="11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x14ac:dyDescent="0.15">
      <c r="A404" s="11"/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x14ac:dyDescent="0.15">
      <c r="A405" s="11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x14ac:dyDescent="0.15">
      <c r="A406" s="11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x14ac:dyDescent="0.15">
      <c r="A407" s="11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x14ac:dyDescent="0.15">
      <c r="A408" s="11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x14ac:dyDescent="0.15">
      <c r="A409" s="11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x14ac:dyDescent="0.15">
      <c r="A410" s="11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x14ac:dyDescent="0.15">
      <c r="A411" s="11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x14ac:dyDescent="0.15">
      <c r="A412" s="11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x14ac:dyDescent="0.15">
      <c r="A413" s="11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x14ac:dyDescent="0.15">
      <c r="A414" s="11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x14ac:dyDescent="0.15">
      <c r="A415" s="11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x14ac:dyDescent="0.15">
      <c r="A416" s="11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x14ac:dyDescent="0.15">
      <c r="A417" s="11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x14ac:dyDescent="0.15">
      <c r="A418" s="11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x14ac:dyDescent="0.15">
      <c r="A419" s="11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x14ac:dyDescent="0.15">
      <c r="A420" s="11"/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x14ac:dyDescent="0.15">
      <c r="A421" s="11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x14ac:dyDescent="0.15">
      <c r="A422" s="11"/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x14ac:dyDescent="0.15">
      <c r="A423" s="11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x14ac:dyDescent="0.15">
      <c r="A424" s="11"/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x14ac:dyDescent="0.15">
      <c r="A425" s="11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x14ac:dyDescent="0.15">
      <c r="A426" s="11"/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x14ac:dyDescent="0.15">
      <c r="A427" s="11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x14ac:dyDescent="0.15">
      <c r="A428" s="11"/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x14ac:dyDescent="0.15">
      <c r="A429" s="11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x14ac:dyDescent="0.15">
      <c r="A430" s="11"/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x14ac:dyDescent="0.15">
      <c r="A431" s="11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x14ac:dyDescent="0.15">
      <c r="A432" s="11"/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x14ac:dyDescent="0.15">
      <c r="A433" s="11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x14ac:dyDescent="0.15">
      <c r="A434" s="11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x14ac:dyDescent="0.15">
      <c r="A435" s="11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x14ac:dyDescent="0.15">
      <c r="A436" s="11"/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x14ac:dyDescent="0.15">
      <c r="A437" s="11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x14ac:dyDescent="0.15">
      <c r="A438" s="11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x14ac:dyDescent="0.15">
      <c r="A439" s="11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x14ac:dyDescent="0.15">
      <c r="A440" s="11"/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x14ac:dyDescent="0.15">
      <c r="A441" s="11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x14ac:dyDescent="0.15">
      <c r="A442" s="11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x14ac:dyDescent="0.15">
      <c r="A443" s="11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x14ac:dyDescent="0.15">
      <c r="A444" s="11"/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x14ac:dyDescent="0.15">
      <c r="A445" s="11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x14ac:dyDescent="0.15">
      <c r="A446" s="11"/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x14ac:dyDescent="0.15">
      <c r="A447" s="11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x14ac:dyDescent="0.15">
      <c r="A448" s="11"/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x14ac:dyDescent="0.15">
      <c r="A449" s="11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x14ac:dyDescent="0.15">
      <c r="A450" s="11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x14ac:dyDescent="0.15">
      <c r="A451" s="11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x14ac:dyDescent="0.15">
      <c r="A452" s="11"/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x14ac:dyDescent="0.15">
      <c r="A453" s="11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x14ac:dyDescent="0.15">
      <c r="A454" s="11"/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x14ac:dyDescent="0.15">
      <c r="A455" s="11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x14ac:dyDescent="0.15">
      <c r="A456" s="11"/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x14ac:dyDescent="0.15">
      <c r="A457" s="11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x14ac:dyDescent="0.15">
      <c r="A458" s="11"/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x14ac:dyDescent="0.15">
      <c r="A459" s="11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x14ac:dyDescent="0.15">
      <c r="A460" s="11"/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x14ac:dyDescent="0.15">
      <c r="A461" s="11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x14ac:dyDescent="0.15">
      <c r="A462" s="11"/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x14ac:dyDescent="0.15">
      <c r="A463" s="11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x14ac:dyDescent="0.15">
      <c r="A464" s="11"/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x14ac:dyDescent="0.15">
      <c r="A465" s="11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x14ac:dyDescent="0.15">
      <c r="A466" s="11"/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x14ac:dyDescent="0.15">
      <c r="A467" s="11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x14ac:dyDescent="0.15">
      <c r="A468" s="11"/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x14ac:dyDescent="0.15">
      <c r="A469" s="11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x14ac:dyDescent="0.15">
      <c r="A470" s="11"/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x14ac:dyDescent="0.15">
      <c r="A471" s="11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x14ac:dyDescent="0.15">
      <c r="A472" s="11"/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x14ac:dyDescent="0.15">
      <c r="A473" s="11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x14ac:dyDescent="0.15">
      <c r="A474" s="11"/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x14ac:dyDescent="0.15">
      <c r="A475" s="11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x14ac:dyDescent="0.15">
      <c r="A476" s="11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x14ac:dyDescent="0.15">
      <c r="A477" s="11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x14ac:dyDescent="0.15">
      <c r="A478" s="11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x14ac:dyDescent="0.15">
      <c r="A479" s="11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x14ac:dyDescent="0.15">
      <c r="A480" s="11"/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x14ac:dyDescent="0.15">
      <c r="A481" s="11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x14ac:dyDescent="0.15">
      <c r="A482" s="11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x14ac:dyDescent="0.15">
      <c r="A483" s="11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x14ac:dyDescent="0.15">
      <c r="A484" s="11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x14ac:dyDescent="0.15">
      <c r="A485" s="11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x14ac:dyDescent="0.15">
      <c r="A486" s="11"/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x14ac:dyDescent="0.15">
      <c r="A487" s="11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x14ac:dyDescent="0.15">
      <c r="A488" s="11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x14ac:dyDescent="0.15">
      <c r="A489" s="11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x14ac:dyDescent="0.15">
      <c r="A490" s="11"/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x14ac:dyDescent="0.15">
      <c r="A491" s="11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x14ac:dyDescent="0.15">
      <c r="A492" s="11"/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x14ac:dyDescent="0.15">
      <c r="A493" s="11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x14ac:dyDescent="0.15">
      <c r="A494" s="11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x14ac:dyDescent="0.15">
      <c r="A495" s="11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x14ac:dyDescent="0.15">
      <c r="A496" s="11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x14ac:dyDescent="0.15">
      <c r="A497" s="11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x14ac:dyDescent="0.15">
      <c r="A498" s="11"/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x14ac:dyDescent="0.15">
      <c r="A499" s="11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x14ac:dyDescent="0.15">
      <c r="A500" s="11"/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x14ac:dyDescent="0.15">
      <c r="A501" s="11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x14ac:dyDescent="0.15">
      <c r="A502" s="11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x14ac:dyDescent="0.15">
      <c r="A503" s="11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x14ac:dyDescent="0.15">
      <c r="A504" s="11"/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x14ac:dyDescent="0.15">
      <c r="A505" s="11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x14ac:dyDescent="0.15">
      <c r="A506" s="11"/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x14ac:dyDescent="0.15">
      <c r="A507" s="11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x14ac:dyDescent="0.15">
      <c r="A508" s="11"/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x14ac:dyDescent="0.15">
      <c r="A509" s="11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x14ac:dyDescent="0.15">
      <c r="A510" s="11"/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x14ac:dyDescent="0.15">
      <c r="A511" s="11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x14ac:dyDescent="0.15">
      <c r="A512" s="11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x14ac:dyDescent="0.15">
      <c r="A513" s="11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x14ac:dyDescent="0.15">
      <c r="A514" s="11"/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x14ac:dyDescent="0.15">
      <c r="A515" s="11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x14ac:dyDescent="0.15">
      <c r="A516" s="11"/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x14ac:dyDescent="0.15">
      <c r="A517" s="11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x14ac:dyDescent="0.15">
      <c r="A518" s="11"/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x14ac:dyDescent="0.15">
      <c r="A519" s="11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x14ac:dyDescent="0.15">
      <c r="A520" s="11"/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x14ac:dyDescent="0.15">
      <c r="A521" s="11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x14ac:dyDescent="0.15">
      <c r="A522" s="11"/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x14ac:dyDescent="0.15">
      <c r="A523" s="11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x14ac:dyDescent="0.15">
      <c r="A524" s="11"/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x14ac:dyDescent="0.15">
      <c r="A525" s="11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x14ac:dyDescent="0.15">
      <c r="A526" s="11"/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x14ac:dyDescent="0.15">
      <c r="A527" s="11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x14ac:dyDescent="0.15">
      <c r="A528" s="11"/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x14ac:dyDescent="0.15">
      <c r="A529" s="11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x14ac:dyDescent="0.15">
      <c r="A530" s="11"/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x14ac:dyDescent="0.15">
      <c r="A531" s="11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x14ac:dyDescent="0.15">
      <c r="A532" s="11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x14ac:dyDescent="0.15">
      <c r="A533" s="11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x14ac:dyDescent="0.15">
      <c r="A534" s="11"/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x14ac:dyDescent="0.15">
      <c r="A535" s="11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x14ac:dyDescent="0.15">
      <c r="A536" s="11"/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x14ac:dyDescent="0.15">
      <c r="A537" s="11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x14ac:dyDescent="0.15">
      <c r="A538" s="11"/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x14ac:dyDescent="0.15">
      <c r="A539" s="11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x14ac:dyDescent="0.15">
      <c r="A540" s="11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x14ac:dyDescent="0.15">
      <c r="A541" s="11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x14ac:dyDescent="0.15">
      <c r="A542" s="11"/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x14ac:dyDescent="0.15">
      <c r="A543" s="11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x14ac:dyDescent="0.15">
      <c r="A544" s="11"/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x14ac:dyDescent="0.15">
      <c r="A545" s="11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x14ac:dyDescent="0.15">
      <c r="A546" s="11"/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x14ac:dyDescent="0.15">
      <c r="A547" s="11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x14ac:dyDescent="0.15">
      <c r="A548" s="11"/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x14ac:dyDescent="0.15">
      <c r="A549" s="11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x14ac:dyDescent="0.15">
      <c r="A550" s="11"/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x14ac:dyDescent="0.15">
      <c r="A551" s="11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x14ac:dyDescent="0.15">
      <c r="A552" s="11"/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x14ac:dyDescent="0.15">
      <c r="A553" s="11"/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x14ac:dyDescent="0.15">
      <c r="A554" s="11"/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x14ac:dyDescent="0.15">
      <c r="A555" s="11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x14ac:dyDescent="0.15">
      <c r="A556" s="11"/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x14ac:dyDescent="0.15">
      <c r="A557" s="11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x14ac:dyDescent="0.15">
      <c r="A558" s="11"/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x14ac:dyDescent="0.15">
      <c r="A559" s="11"/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x14ac:dyDescent="0.15">
      <c r="A560" s="11"/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x14ac:dyDescent="0.15">
      <c r="A561" s="11"/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x14ac:dyDescent="0.15">
      <c r="A562" s="11"/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x14ac:dyDescent="0.15">
      <c r="A563" s="11"/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x14ac:dyDescent="0.15">
      <c r="A564" s="11"/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x14ac:dyDescent="0.15">
      <c r="A565" s="11"/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x14ac:dyDescent="0.15">
      <c r="A566" s="11"/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x14ac:dyDescent="0.15">
      <c r="A567" s="11"/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x14ac:dyDescent="0.15">
      <c r="A568" s="11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x14ac:dyDescent="0.15">
      <c r="A569" s="11"/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x14ac:dyDescent="0.15">
      <c r="A570" s="11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x14ac:dyDescent="0.15">
      <c r="A571" s="11"/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x14ac:dyDescent="0.15">
      <c r="A572" s="11"/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x14ac:dyDescent="0.15">
      <c r="A573" s="11"/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x14ac:dyDescent="0.15">
      <c r="A574" s="11"/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x14ac:dyDescent="0.15">
      <c r="A575" s="11"/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x14ac:dyDescent="0.15">
      <c r="A576" s="11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x14ac:dyDescent="0.15">
      <c r="A577" s="11"/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x14ac:dyDescent="0.15">
      <c r="A578" s="11"/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x14ac:dyDescent="0.15">
      <c r="A579" s="11"/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x14ac:dyDescent="0.15">
      <c r="A580" s="11"/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x14ac:dyDescent="0.15">
      <c r="A581" s="11"/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x14ac:dyDescent="0.15">
      <c r="A582" s="11"/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x14ac:dyDescent="0.15">
      <c r="A583" s="11"/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x14ac:dyDescent="0.15">
      <c r="A584" s="11"/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x14ac:dyDescent="0.15">
      <c r="A585" s="11"/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x14ac:dyDescent="0.15">
      <c r="A586" s="11"/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x14ac:dyDescent="0.15">
      <c r="A587" s="11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x14ac:dyDescent="0.15">
      <c r="A588" s="11"/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x14ac:dyDescent="0.15">
      <c r="A589" s="11"/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x14ac:dyDescent="0.15">
      <c r="A590" s="11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x14ac:dyDescent="0.15">
      <c r="A591" s="11"/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x14ac:dyDescent="0.15">
      <c r="A592" s="11"/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x14ac:dyDescent="0.15">
      <c r="A593" s="11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x14ac:dyDescent="0.15">
      <c r="A594" s="11"/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x14ac:dyDescent="0.15">
      <c r="A595" s="11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x14ac:dyDescent="0.15">
      <c r="A596" s="11"/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x14ac:dyDescent="0.15">
      <c r="A597" s="11"/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x14ac:dyDescent="0.15">
      <c r="A598" s="11"/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x14ac:dyDescent="0.15">
      <c r="A599" s="11"/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x14ac:dyDescent="0.15">
      <c r="A600" s="11"/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x14ac:dyDescent="0.15">
      <c r="A601" s="11"/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x14ac:dyDescent="0.15">
      <c r="A602" s="11"/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x14ac:dyDescent="0.15">
      <c r="A603" s="11"/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x14ac:dyDescent="0.15">
      <c r="A604" s="11"/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x14ac:dyDescent="0.15">
      <c r="A605" s="11"/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x14ac:dyDescent="0.15">
      <c r="A606" s="11"/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x14ac:dyDescent="0.15">
      <c r="A607" s="11"/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x14ac:dyDescent="0.15">
      <c r="A608" s="11"/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x14ac:dyDescent="0.15">
      <c r="A609" s="11"/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x14ac:dyDescent="0.15">
      <c r="A610" s="11"/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x14ac:dyDescent="0.15">
      <c r="A611" s="11"/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x14ac:dyDescent="0.15">
      <c r="A612" s="11"/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x14ac:dyDescent="0.15">
      <c r="A613" s="11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x14ac:dyDescent="0.15">
      <c r="A614" s="11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x14ac:dyDescent="0.15">
      <c r="A615" s="11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x14ac:dyDescent="0.15">
      <c r="A616" s="11"/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x14ac:dyDescent="0.15">
      <c r="A617" s="11"/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x14ac:dyDescent="0.15">
      <c r="A618" s="11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x14ac:dyDescent="0.15">
      <c r="A619" s="11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x14ac:dyDescent="0.15">
      <c r="A620" s="11"/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x14ac:dyDescent="0.15">
      <c r="A621" s="11"/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x14ac:dyDescent="0.15">
      <c r="A622" s="11"/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x14ac:dyDescent="0.15">
      <c r="A623" s="11"/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x14ac:dyDescent="0.15">
      <c r="A624" s="11"/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x14ac:dyDescent="0.15">
      <c r="A625" s="11"/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x14ac:dyDescent="0.15">
      <c r="A626" s="11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x14ac:dyDescent="0.15">
      <c r="A627" s="11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x14ac:dyDescent="0.15">
      <c r="A628" s="11"/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x14ac:dyDescent="0.15">
      <c r="A629" s="11"/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x14ac:dyDescent="0.15">
      <c r="A630" s="11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x14ac:dyDescent="0.15">
      <c r="A631" s="11"/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x14ac:dyDescent="0.15">
      <c r="A632" s="11"/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x14ac:dyDescent="0.15">
      <c r="A633" s="11"/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x14ac:dyDescent="0.15">
      <c r="A634" s="11"/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x14ac:dyDescent="0.15">
      <c r="A635" s="11"/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x14ac:dyDescent="0.15">
      <c r="A636" s="11"/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x14ac:dyDescent="0.15">
      <c r="A637" s="11"/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x14ac:dyDescent="0.15">
      <c r="A638" s="11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x14ac:dyDescent="0.15">
      <c r="A639" s="11"/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x14ac:dyDescent="0.15">
      <c r="A640" s="11"/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x14ac:dyDescent="0.15">
      <c r="A641" s="11"/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x14ac:dyDescent="0.15">
      <c r="A642" s="11"/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x14ac:dyDescent="0.15">
      <c r="A643" s="11"/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x14ac:dyDescent="0.15">
      <c r="A644" s="11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x14ac:dyDescent="0.15">
      <c r="A645" s="11"/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x14ac:dyDescent="0.15">
      <c r="A646" s="11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x14ac:dyDescent="0.15">
      <c r="A647" s="11"/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x14ac:dyDescent="0.15">
      <c r="A648" s="11"/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x14ac:dyDescent="0.15">
      <c r="A649" s="11"/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x14ac:dyDescent="0.15">
      <c r="A650" s="11"/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x14ac:dyDescent="0.15">
      <c r="A651" s="11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x14ac:dyDescent="0.15">
      <c r="A652" s="11"/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x14ac:dyDescent="0.15">
      <c r="A653" s="11"/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x14ac:dyDescent="0.15">
      <c r="A654" s="11"/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x14ac:dyDescent="0.15">
      <c r="A655" s="11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x14ac:dyDescent="0.15">
      <c r="A656" s="11"/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x14ac:dyDescent="0.15">
      <c r="A657" s="11"/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x14ac:dyDescent="0.15">
      <c r="A658" s="11"/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x14ac:dyDescent="0.15">
      <c r="A659" s="11"/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x14ac:dyDescent="0.15">
      <c r="A660" s="11"/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x14ac:dyDescent="0.15">
      <c r="A661" s="11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x14ac:dyDescent="0.15">
      <c r="A662" s="11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x14ac:dyDescent="0.15">
      <c r="A663" s="11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x14ac:dyDescent="0.15">
      <c r="A664" s="11"/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x14ac:dyDescent="0.15">
      <c r="A665" s="11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x14ac:dyDescent="0.15">
      <c r="A666" s="11"/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x14ac:dyDescent="0.15">
      <c r="A667" s="11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x14ac:dyDescent="0.15">
      <c r="A668" s="11"/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x14ac:dyDescent="0.15">
      <c r="A669" s="11"/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x14ac:dyDescent="0.15">
      <c r="A670" s="11"/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x14ac:dyDescent="0.15">
      <c r="A671" s="11"/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x14ac:dyDescent="0.15">
      <c r="A672" s="11"/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x14ac:dyDescent="0.15">
      <c r="A673" s="11"/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x14ac:dyDescent="0.15">
      <c r="A674" s="11"/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x14ac:dyDescent="0.15">
      <c r="A675" s="11"/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x14ac:dyDescent="0.15">
      <c r="A676" s="11"/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x14ac:dyDescent="0.15">
      <c r="A677" s="11"/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x14ac:dyDescent="0.15">
      <c r="A678" s="11"/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x14ac:dyDescent="0.15">
      <c r="A679" s="11"/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x14ac:dyDescent="0.15">
      <c r="A680" s="11"/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x14ac:dyDescent="0.15">
      <c r="A681" s="11"/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x14ac:dyDescent="0.15">
      <c r="A682" s="11"/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x14ac:dyDescent="0.15">
      <c r="A683" s="11"/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x14ac:dyDescent="0.15">
      <c r="A684" s="11"/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x14ac:dyDescent="0.15">
      <c r="A685" s="11"/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x14ac:dyDescent="0.15">
      <c r="A686" s="11"/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x14ac:dyDescent="0.15">
      <c r="A687" s="11"/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x14ac:dyDescent="0.15">
      <c r="A688" s="11"/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x14ac:dyDescent="0.15">
      <c r="A689" s="11"/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x14ac:dyDescent="0.15">
      <c r="A690" s="11"/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x14ac:dyDescent="0.15">
      <c r="A691" s="11"/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x14ac:dyDescent="0.15">
      <c r="A692" s="11"/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x14ac:dyDescent="0.15">
      <c r="A693" s="11"/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x14ac:dyDescent="0.15">
      <c r="A694" s="11"/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x14ac:dyDescent="0.15">
      <c r="A695" s="11"/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x14ac:dyDescent="0.15">
      <c r="A696" s="11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x14ac:dyDescent="0.15">
      <c r="A697" s="11"/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x14ac:dyDescent="0.15">
      <c r="A698" s="11"/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x14ac:dyDescent="0.15">
      <c r="A699" s="11"/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x14ac:dyDescent="0.15">
      <c r="A700" s="11"/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x14ac:dyDescent="0.15">
      <c r="A701" s="11"/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x14ac:dyDescent="0.15">
      <c r="A702" s="11"/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x14ac:dyDescent="0.15">
      <c r="A703" s="11"/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x14ac:dyDescent="0.15">
      <c r="A704" s="11"/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x14ac:dyDescent="0.15">
      <c r="A705" s="11"/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x14ac:dyDescent="0.15">
      <c r="A706" s="11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x14ac:dyDescent="0.15">
      <c r="A707" s="11"/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x14ac:dyDescent="0.15">
      <c r="A708" s="11"/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x14ac:dyDescent="0.15">
      <c r="A709" s="11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x14ac:dyDescent="0.15">
      <c r="A710" s="11"/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x14ac:dyDescent="0.15">
      <c r="A711" s="11"/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x14ac:dyDescent="0.15">
      <c r="A712" s="11"/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x14ac:dyDescent="0.15">
      <c r="A713" s="11"/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x14ac:dyDescent="0.15">
      <c r="A714" s="11"/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x14ac:dyDescent="0.15">
      <c r="A715" s="11"/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x14ac:dyDescent="0.15">
      <c r="A716" s="11"/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x14ac:dyDescent="0.15">
      <c r="A717" s="11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</sheetData>
  <mergeCells count="41">
    <mergeCell ref="A1:B1"/>
    <mergeCell ref="C1:D1"/>
    <mergeCell ref="E1:Q1"/>
    <mergeCell ref="H2:I2"/>
    <mergeCell ref="K2:L2"/>
    <mergeCell ref="A3:A4"/>
    <mergeCell ref="A5:A8"/>
    <mergeCell ref="A9:A10"/>
    <mergeCell ref="A11:A14"/>
    <mergeCell ref="A15:A17"/>
    <mergeCell ref="A18:A24"/>
    <mergeCell ref="A25:A27"/>
    <mergeCell ref="A29:A30"/>
    <mergeCell ref="A31:A32"/>
    <mergeCell ref="A33:A35"/>
    <mergeCell ref="A36:A37"/>
    <mergeCell ref="A38:A41"/>
    <mergeCell ref="A42:A44"/>
    <mergeCell ref="A45:A46"/>
    <mergeCell ref="A47:A51"/>
    <mergeCell ref="A52:A54"/>
    <mergeCell ref="A55:A56"/>
    <mergeCell ref="A60:A64"/>
    <mergeCell ref="B3:B4"/>
    <mergeCell ref="B5:B8"/>
    <mergeCell ref="B9:B10"/>
    <mergeCell ref="B11:B14"/>
    <mergeCell ref="B15:B17"/>
    <mergeCell ref="B18:B24"/>
    <mergeCell ref="B25:B27"/>
    <mergeCell ref="B29:B30"/>
    <mergeCell ref="B31:B32"/>
    <mergeCell ref="B33:B35"/>
    <mergeCell ref="B36:B37"/>
    <mergeCell ref="B38:B41"/>
    <mergeCell ref="B42:B44"/>
    <mergeCell ref="B45:B46"/>
    <mergeCell ref="B47:B51"/>
    <mergeCell ref="B52:B54"/>
    <mergeCell ref="B55:B56"/>
    <mergeCell ref="B60:B64"/>
  </mergeCells>
  <phoneticPr fontId="6" type="noConversion"/>
  <conditionalFormatting sqref="M36:M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{4AC318D5-171A-4362-A38B-FD94322051F7}</x14:id>
        </ext>
      </extLst>
    </cfRule>
  </conditionalFormatting>
  <pageMargins left="0.69930555555555596" right="0.69930555555555596" top="0.75" bottom="0.75" header="0.3" footer="0.3"/>
  <pageSetup paperSize="9" orientation="portrait" horizontalDpi="305" verticalDpi="30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C318D5-171A-4362-A38B-FD9432205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M36:M64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C8" sqref="C8"/>
    </sheetView>
  </sheetViews>
  <sheetFormatPr defaultColWidth="9" defaultRowHeight="13.5" x14ac:dyDescent="0.15"/>
  <cols>
    <col min="1" max="1" width="4.375" customWidth="1"/>
    <col min="2" max="2" width="13" customWidth="1"/>
    <col min="3" max="3" width="12" customWidth="1"/>
    <col min="4" max="4" width="84.625" customWidth="1"/>
    <col min="7" max="7" width="9" style="1"/>
  </cols>
  <sheetData>
    <row r="2" spans="2:4" x14ac:dyDescent="0.15">
      <c r="B2" t="s">
        <v>90</v>
      </c>
      <c r="C2" s="2" t="s">
        <v>91</v>
      </c>
    </row>
    <row r="4" spans="2:4" x14ac:dyDescent="0.15">
      <c r="B4" t="s">
        <v>92</v>
      </c>
      <c r="D4" s="3"/>
    </row>
    <row r="6" spans="2:4" x14ac:dyDescent="0.15">
      <c r="B6" s="4" t="s">
        <v>93</v>
      </c>
      <c r="C6" s="4" t="s">
        <v>94</v>
      </c>
      <c r="D6" s="4" t="s">
        <v>95</v>
      </c>
    </row>
    <row r="7" spans="2:4" x14ac:dyDescent="0.15">
      <c r="B7" s="5" t="s">
        <v>18</v>
      </c>
      <c r="C7" s="5">
        <f>COUNTIF(Sheet1!$E$36:$E$64,B7)</f>
        <v>10</v>
      </c>
      <c r="D7" s="5">
        <f>SUMIF(Sheet1!$E$36:$E$64,B7,Sheet1!$F$36:$F$64)/C7*100</f>
        <v>100</v>
      </c>
    </row>
    <row r="8" spans="2:4" x14ac:dyDescent="0.15">
      <c r="B8" s="5" t="s">
        <v>27</v>
      </c>
      <c r="C8" s="5">
        <f>COUNTIF(Sheet1!$E$36:$E$64,B8)</f>
        <v>10</v>
      </c>
      <c r="D8" s="5">
        <f>SUMIF(Sheet1!$E$36:$E$64,B8,Sheet1!$F$36:$F$64)/C8*100</f>
        <v>100</v>
      </c>
    </row>
    <row r="9" spans="2:4" x14ac:dyDescent="0.15">
      <c r="B9" s="5" t="s">
        <v>17</v>
      </c>
      <c r="C9" s="5">
        <f>COUNTIF(Sheet1!$E$36:$E$64,B9)</f>
        <v>6</v>
      </c>
      <c r="D9" s="5">
        <f>SUMIF(Sheet1!$E$36:$E$64,B9,Sheet1!$F$36:$F$64)/C9*100</f>
        <v>100</v>
      </c>
    </row>
    <row r="10" spans="2:4" x14ac:dyDescent="0.15">
      <c r="B10" s="5" t="s">
        <v>13</v>
      </c>
      <c r="C10" s="5">
        <f>COUNTIF(Sheet1!$E$36:$E$64,B10)</f>
        <v>3</v>
      </c>
      <c r="D10" s="5">
        <f>SUMIF(Sheet1!$E$36:$E$64,B10,Sheet1!$F$36:$F$64)/C10*100</f>
        <v>100</v>
      </c>
    </row>
    <row r="12" spans="2:4" x14ac:dyDescent="0.15">
      <c r="B12" t="s">
        <v>96</v>
      </c>
    </row>
    <row r="14" spans="2:4" x14ac:dyDescent="0.15">
      <c r="B14" s="4" t="s">
        <v>93</v>
      </c>
      <c r="C14" s="4" t="s">
        <v>94</v>
      </c>
      <c r="D14" s="4" t="s">
        <v>95</v>
      </c>
    </row>
    <row r="15" spans="2:4" x14ac:dyDescent="0.15">
      <c r="B15" s="5" t="s">
        <v>18</v>
      </c>
      <c r="C15" s="5">
        <f>COUNTIF(Sheet1!$H$36:$L$64,B15)</f>
        <v>10</v>
      </c>
      <c r="D15" s="5">
        <f>(SUMIF(Sheet1!$H$36:$H$64,B15,Sheet1!$M$36:$M$64)+SUMIF(Sheet1!$I$36:$I$64,B15,Sheet1!$M$36:$M$64)+SUMIF(Sheet1!$J$36:$J$64,B15,Sheet1!$M$36:$M$64)+SUMIF(Sheet1!$K$36:$K$64,B15,Sheet1!$M$36:$M$64)+SUMIF(Sheet1!$L$36:$L$64,B15,Sheet1!$M$36:$M$64))/C15*100</f>
        <v>72.000000000000014</v>
      </c>
    </row>
    <row r="16" spans="2:4" x14ac:dyDescent="0.15">
      <c r="B16" s="5" t="s">
        <v>27</v>
      </c>
      <c r="C16" s="5">
        <f>COUNTIF(Sheet1!$H$36:$L$64,B16)</f>
        <v>6</v>
      </c>
      <c r="D16" s="5">
        <f>(SUMIF(Sheet1!$H$36:$H$64,B16,Sheet1!$M$36:$M$64)+SUMIF(Sheet1!$I$36:$I$64,B16,Sheet1!$M$36:$M$64)+SUMIF(Sheet1!$J$36:$J$64,B16,Sheet1!$M$36:$M$64)+SUMIF(Sheet1!$K$36:$K$64,B16,Sheet1!$M$36:$M$64)+SUMIF(Sheet1!$L$36:$L$64,B16,Sheet1!$M$36:$M$64))/C16*100</f>
        <v>13.333333333333334</v>
      </c>
    </row>
    <row r="17" spans="2:4" x14ac:dyDescent="0.15">
      <c r="B17" s="5" t="s">
        <v>17</v>
      </c>
      <c r="C17" s="5">
        <f>COUNTIF(Sheet1!$H$36:$L$64,B17)</f>
        <v>4</v>
      </c>
      <c r="D17" s="5">
        <f>(SUMIF(Sheet1!$H$36:$H$64,B17,Sheet1!$M$36:$M$64)+SUMIF(Sheet1!$I$36:$I$64,B17,Sheet1!$M$36:$M$64)+SUMIF(Sheet1!$J$36:$J$64,B17,Sheet1!$M$36:$M$64)+SUMIF(Sheet1!$K$36:$K$64,B17,Sheet1!$M$36:$M$64)+SUMIF(Sheet1!$L$36:$L$64,B17,Sheet1!$M$36:$M$64))/C17*100</f>
        <v>80</v>
      </c>
    </row>
    <row r="18" spans="2:4" x14ac:dyDescent="0.15">
      <c r="B18" s="5" t="s">
        <v>13</v>
      </c>
      <c r="C18" s="5">
        <f>COUNTIF(Sheet1!$H$36:$L$64,B18)</f>
        <v>8</v>
      </c>
      <c r="D18" s="5">
        <f>(SUMIF(Sheet1!$H$36:$H$64,B18,Sheet1!$M$36:$M$64)+SUMIF(Sheet1!$I$36:$I$64,B18,Sheet1!$M$36:$M$64)+SUMIF(Sheet1!$J$36:$J$64,B18,Sheet1!$M$36:$M$64)+SUMIF(Sheet1!$K$36:$K$64,B18,Sheet1!$M$36:$M$64)+SUMIF(Sheet1!$L$36:$L$64,B18,Sheet1!$M$36:$M$64))/C18*100</f>
        <v>68.75</v>
      </c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远锋</dc:creator>
  <cp:lastModifiedBy>baiweiming</cp:lastModifiedBy>
  <dcterms:created xsi:type="dcterms:W3CDTF">2006-09-16T00:00:00Z</dcterms:created>
  <dcterms:modified xsi:type="dcterms:W3CDTF">2014-12-15T14:37:29Z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