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autotest-pr\PERD\data\"/>
    </mc:Choice>
  </mc:AlternateContent>
  <xr:revisionPtr revIDLastSave="0" documentId="13_ncr:1_{56B00A0F-ABD0-4E46-884F-0556AE0F34B0}" xr6:coauthVersionLast="47" xr6:coauthVersionMax="47" xr10:uidLastSave="{00000000-0000-0000-0000-000000000000}"/>
  <bookViews>
    <workbookView xWindow="-110" yWindow="-110" windowWidth="19420" windowHeight="11620" tabRatio="863" xr2:uid="{00000000-000D-0000-FFFF-FFFF00000000}"/>
  </bookViews>
  <sheets>
    <sheet name="1200x1000mm栈板" sheetId="2" r:id="rId1"/>
    <sheet name="1200x800mm栈板" sheetId="4" r:id="rId2"/>
    <sheet name="Sheet1" sheetId="5" r:id="rId3"/>
    <sheet name="components and materials" sheetId="3" state="hidden"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4" l="1"/>
  <c r="D29" i="4"/>
  <c r="D45" i="4" s="1"/>
  <c r="D46" i="4" s="1"/>
  <c r="D43" i="2"/>
  <c r="D29" i="2"/>
  <c r="D45" i="2" s="1"/>
  <c r="D46" i="2" s="1"/>
</calcChain>
</file>

<file path=xl/sharedStrings.xml><?xml version="1.0" encoding="utf-8"?>
<sst xmlns="http://schemas.openxmlformats.org/spreadsheetml/2006/main" count="133" uniqueCount="65">
  <si>
    <t>MT</t>
  </si>
  <si>
    <t>Marketing Name</t>
  </si>
  <si>
    <t>拯救者 7.1声卡 H7游戏耳机
Legion Virtual 7.1 Channel Gaming Earbuds</t>
  </si>
  <si>
    <t>Brand</t>
  </si>
  <si>
    <t>LEONOVO</t>
  </si>
  <si>
    <t>Brand in detail</t>
  </si>
  <si>
    <t>Total Units on Pallet</t>
  </si>
  <si>
    <t>Units per Repack</t>
  </si>
  <si>
    <t>Unit net weight (kg)</t>
  </si>
  <si>
    <t>sales packaging</t>
  </si>
  <si>
    <t>Component</t>
  </si>
  <si>
    <t>Material</t>
  </si>
  <si>
    <t>weight  (g)</t>
  </si>
  <si>
    <t>PCC %</t>
  </si>
  <si>
    <t>Box</t>
  </si>
  <si>
    <t>Paper - Cardboard</t>
  </si>
  <si>
    <t>Label</t>
  </si>
  <si>
    <t>Paper - Bamboo molded pulp(Bamboo fiber)</t>
  </si>
  <si>
    <t>Plastic - PS(polystyrene)</t>
  </si>
  <si>
    <t>Documents</t>
  </si>
  <si>
    <t>Plastic - Laminated(Fabricated)EPE (Expanded polyethylene)</t>
  </si>
  <si>
    <t>total weight of sales packaging</t>
  </si>
  <si>
    <t>transport packaging</t>
  </si>
  <si>
    <t>Pallet</t>
  </si>
  <si>
    <t>Wood</t>
  </si>
  <si>
    <t>Paper - Corrugated Double wall</t>
  </si>
  <si>
    <t>Strapping belt</t>
  </si>
  <si>
    <t>Plastic - LDPE (Low density polyethylene)</t>
  </si>
  <si>
    <t>Corner Post</t>
  </si>
  <si>
    <t>Paper - Molded pulp</t>
  </si>
  <si>
    <t>Banding Clip</t>
  </si>
  <si>
    <t>Metal - Steel</t>
  </si>
  <si>
    <t>total weight of transport packaging</t>
  </si>
  <si>
    <t>Weight of one unit with packaging (kg)</t>
  </si>
  <si>
    <t>Weight of whole pallet with all units (kg)</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</si>
  <si>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</si>
  <si>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</si>
  <si>
    <t>Bag</t>
  </si>
  <si>
    <t>Cushion</t>
  </si>
  <si>
    <t>Cap</t>
  </si>
  <si>
    <t>Paper - Corrugated single wall</t>
  </si>
  <si>
    <t>Handle</t>
  </si>
  <si>
    <t>Sleve (Tube)</t>
  </si>
  <si>
    <t>Plastic - Arcel (expandable copolymer of Polystyrene &amp; Polyethylene)</t>
  </si>
  <si>
    <t>Tape</t>
  </si>
  <si>
    <t>Plastic - EPP (expanded polypropylene)</t>
  </si>
  <si>
    <t>Stretch-Wrap</t>
  </si>
  <si>
    <t>Plastic - EPS (expanded polystyrene)</t>
  </si>
  <si>
    <t>Plastic - HDPE (High density polyethylene)</t>
  </si>
  <si>
    <t>Plastic - NWC (Non-woven cloth)</t>
  </si>
  <si>
    <t>Plastic - PE (Polyethylene)</t>
  </si>
  <si>
    <t>Plastic - PP(polypropylene)</t>
  </si>
  <si>
    <t>Plastic - PU/EPU (Polyurethane)</t>
  </si>
  <si>
    <t>Plastic - Solid EPE (solid Expanded polyethylene)</t>
  </si>
  <si>
    <t>Plastic - Thermoformed LDPE (Thermoformed low density polyethylene)</t>
  </si>
  <si>
    <t>Metal - Aluminium</t>
  </si>
  <si>
    <t>Plastic - PS(polystyrene)</t>
    <phoneticPr fontId="3" type="noConversion"/>
  </si>
  <si>
    <t>Plastic - Laminated(Fabricated)EPE (Expanded polyethylene)</t>
    <phoneticPr fontId="3" type="noConversion"/>
  </si>
  <si>
    <t>Overall size of sales package</t>
    <phoneticPr fontId="3" type="noConversion"/>
  </si>
  <si>
    <t>Width(mm)</t>
    <phoneticPr fontId="3" type="noConversion"/>
  </si>
  <si>
    <t>Height(mm)</t>
    <phoneticPr fontId="3" type="noConversion"/>
  </si>
  <si>
    <t>Length(mm)</t>
    <phoneticPr fontId="3" type="noConversion"/>
  </si>
  <si>
    <t>Paper - molded pulp</t>
    <phoneticPr fontId="3" type="noConversion"/>
  </si>
  <si>
    <t>Paper - Bamboo molded pulp (Bamboo fiber)</t>
    <phoneticPr fontId="3" type="noConversion"/>
  </si>
  <si>
    <t>Paper - Bamboo molded pulp(Bamboo fiber)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</si>
</sst>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3"/>
      <color theme="1"/>
      <name val="Calibri"/>
      <family val="2"/>
    </font>
    <font>
      <sz val="8"/>
      <color theme="1"/>
      <name val="宋体"/>
      <family val="3"/>
      <charset val="134"/>
      <scheme val="minor"/>
    </font>
    <font>
      <sz val="9"/>
      <name val="宋体"/>
      <family val="3"/>
      <charset val="134"/>
      <scheme val="minor"/>
    </font>
    <font>
      <sz val="11"/>
      <color theme="1"/>
      <name val="宋体"/>
      <family val="3"/>
      <charset val="134"/>
      <scheme val="minor"/>
    </font>
    <font>
      <sz val="10"/>
      <color rgb="FF202124"/>
      <name val="Consolas"/>
      <family val="3"/>
    </font>
  </fonts>
  <fills count="4">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xf numFmtId="0" fontId="1" fillId="0" borderId="0" xfId="0" applyFont="1" applyAlignment="1">
      <alignment vertical="center" wrapText="1"/>
    </xf>
    <xf numFmtId="0" fontId="0" fillId="0" borderId="0" xfId="0" applyAlignment="1">
      <alignment horizontal="right"/>
    </xf>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xf>
    <xf numFmtId="0" fontId="2" fillId="3" borderId="0" xfId="0" applyFont="1" applyFill="1" applyAlignment="1">
      <alignment horizontal="left" vertical="center" indent="1"/>
    </xf>
    <xf numFmtId="0" fontId="0" fillId="3" borderId="0" xfId="0" applyFill="1"/>
    <xf numFmtId="0" fontId="0" fillId="0" borderId="0" xfId="0" applyAlignment="1">
      <alignment horizontal="center"/>
    </xf>
    <xf numFmtId="0" fontId="2" fillId="0" borderId="0" xfId="0" applyFont="1" applyAlignment="1">
      <alignment horizontal="center"/>
    </xf>
    <xf numFmtId="0" fontId="0" fillId="2" borderId="0" xfId="0" applyFill="1"/>
    <xf numFmtId="0" fontId="0" fillId="2" borderId="0" xfId="0" applyFill="1" applyAlignment="1">
      <alignment horizontal="center"/>
    </xf>
    <xf numFmtId="10" fontId="0" fillId="2" borderId="0" xfId="0" applyNumberFormat="1" applyFill="1"/>
    <xf numFmtId="2" fontId="0" fillId="0" borderId="0" xfId="0" applyNumberFormat="1" applyAlignment="1">
      <alignment horizontal="right"/>
    </xf>
    <xf numFmtId="0" fontId="0" fillId="0" borderId="0" xfId="0" applyFill="1" applyAlignment="1">
      <alignment horizontal="center" vertical="center"/>
    </xf>
    <xf numFmtId="0" fontId="4" fillId="2" borderId="0" xfId="0" applyFont="1" applyFill="1"/>
    <xf numFmtId="0" fontId="4" fillId="0" borderId="0" xfId="0" applyFont="1" applyAlignment="1">
      <alignment horizontal="left" vertical="center" wrapText="1"/>
    </xf>
    <xf numFmtId="0" fontId="0" fillId="0" borderId="0" xfId="0" applyAlignment="1">
      <alignment horizontal="left" vertical="center" wrapText="1"/>
    </xf>
    <xf numFmtId="0" fontId="4" fillId="2" borderId="0" xfId="0" applyFont="1" applyFill="1" applyAlignment="1">
      <alignment horizontal="center"/>
    </xf>
    <xf numFmtId="0" fontId="5" fillId="0" borderId="0" xfId="0" applyFont="1"/>
    <xf numFmtId="0" fontId="4" fillId="0" borderId="0" xfId="0" applyFont="1"/>
  </cellXfs>
  <cellStyles count="1">
    <cellStyle name="常规" xfId="0" builtinId="0"/>
  </cellStyles>
  <dxfs count="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6"/>
  <sheetViews>
    <sheetView tabSelected="1" topLeftCell="A12" zoomScaleNormal="100" workbookViewId="0">
      <selection activeCell="F25" sqref="F25"/>
    </sheetView>
  </sheetViews>
  <sheetFormatPr defaultColWidth="9" defaultRowHeight="14" x14ac:dyDescent="0.25"/>
  <cols>
    <col min="2" max="2" width="13.6328125" customWidth="1"/>
    <col min="3" max="3" width="55.08984375" customWidth="1"/>
    <col min="4" max="4" width="10.36328125" customWidth="1"/>
    <col min="5" max="5" width="14" customWidth="1"/>
  </cols>
  <sheetData>
    <row r="2" spans="2:3" x14ac:dyDescent="0.25">
      <c r="B2" s="3" t="s">
        <v>0</v>
      </c>
      <c r="C2" s="15"/>
    </row>
    <row r="3" spans="2:3" ht="28" x14ac:dyDescent="0.25">
      <c r="B3" s="3" t="s">
        <v>1</v>
      </c>
      <c r="C3" s="4" t="s">
        <v>2</v>
      </c>
    </row>
    <row r="4" spans="2:3" x14ac:dyDescent="0.25">
      <c r="B4" s="3" t="s">
        <v>3</v>
      </c>
      <c r="C4" s="5" t="s">
        <v>4</v>
      </c>
    </row>
    <row r="5" spans="2:3" x14ac:dyDescent="0.25">
      <c r="B5" s="3" t="s">
        <v>5</v>
      </c>
      <c r="C5" s="5"/>
    </row>
    <row r="6" spans="2:3" ht="42" x14ac:dyDescent="0.25">
      <c r="B6" s="17" t="s">
        <v>58</v>
      </c>
    </row>
    <row r="7" spans="2:3" x14ac:dyDescent="0.25">
      <c r="B7" s="17" t="s">
        <v>59</v>
      </c>
      <c r="C7" s="18">
        <v>139</v>
      </c>
    </row>
    <row r="8" spans="2:3" x14ac:dyDescent="0.25">
      <c r="B8" s="17" t="s">
        <v>60</v>
      </c>
      <c r="C8" s="18">
        <v>57.5</v>
      </c>
    </row>
    <row r="9" spans="2:3" x14ac:dyDescent="0.25">
      <c r="B9" s="17" t="s">
        <v>61</v>
      </c>
      <c r="C9" s="18">
        <v>174</v>
      </c>
    </row>
    <row r="10" spans="2:3" x14ac:dyDescent="0.25">
      <c r="B10" s="3"/>
      <c r="C10" s="5"/>
    </row>
    <row r="11" spans="2:3" x14ac:dyDescent="0.25">
      <c r="B11" s="3" t="s">
        <v>6</v>
      </c>
      <c r="C11" s="6">
        <v>840</v>
      </c>
    </row>
    <row r="12" spans="2:3" x14ac:dyDescent="0.25">
      <c r="B12" s="3" t="s">
        <v>7</v>
      </c>
      <c r="C12" s="6">
        <v>42</v>
      </c>
    </row>
    <row r="13" spans="2:3" x14ac:dyDescent="0.25">
      <c r="B13" s="3" t="s">
        <v>8</v>
      </c>
      <c r="C13" s="5">
        <v>2.5999999999999999E-2</v>
      </c>
    </row>
    <row r="16" spans="2:3" ht="14.5" x14ac:dyDescent="0.3">
      <c r="C16" s="20" t="s">
        <v>63</v>
      </c>
    </row>
    <row r="17" spans="1:9" x14ac:dyDescent="0.25">
      <c r="A17" s="7" t="s">
        <v>9</v>
      </c>
      <c r="B17" s="8"/>
      <c r="C17" s="8"/>
      <c r="D17" s="8"/>
      <c r="E17" s="8"/>
    </row>
    <row r="18" spans="1:9" x14ac:dyDescent="0.25">
      <c r="B18" s="9" t="s">
        <v>10</v>
      </c>
      <c r="C18" s="9" t="s">
        <v>11</v>
      </c>
      <c r="D18" s="9" t="s">
        <v>12</v>
      </c>
      <c r="E18" s="9" t="s">
        <v>13</v>
      </c>
    </row>
    <row r="19" spans="1:9" x14ac:dyDescent="0.25">
      <c r="A19" s="10">
        <v>1</v>
      </c>
      <c r="B19" s="11" t="s">
        <v>14</v>
      </c>
      <c r="C19" s="19" t="s">
        <v>15</v>
      </c>
      <c r="D19" s="11">
        <v>130</v>
      </c>
      <c r="E19" s="13">
        <v>0</v>
      </c>
      <c r="I19" s="21"/>
    </row>
    <row r="20" spans="1:9" x14ac:dyDescent="0.25">
      <c r="A20" s="10">
        <v>2</v>
      </c>
      <c r="B20" s="11" t="s">
        <v>16</v>
      </c>
      <c r="C20" s="16" t="s">
        <v>64</v>
      </c>
      <c r="D20" s="11">
        <v>0.6</v>
      </c>
      <c r="E20" s="13">
        <v>0</v>
      </c>
    </row>
    <row r="21" spans="1:9" x14ac:dyDescent="0.25">
      <c r="A21" s="10">
        <v>3</v>
      </c>
      <c r="B21" s="11" t="s">
        <v>38</v>
      </c>
      <c r="C21" s="16" t="s">
        <v>56</v>
      </c>
      <c r="D21" s="11">
        <v>33</v>
      </c>
      <c r="E21" s="13">
        <v>0</v>
      </c>
    </row>
    <row r="22" spans="1:9" x14ac:dyDescent="0.25">
      <c r="A22" s="10">
        <v>4</v>
      </c>
      <c r="B22" s="11" t="s">
        <v>19</v>
      </c>
      <c r="C22" s="11" t="s">
        <v>17</v>
      </c>
      <c r="D22" s="11">
        <v>2.6</v>
      </c>
      <c r="E22" s="13">
        <v>0</v>
      </c>
    </row>
    <row r="23" spans="1:9" x14ac:dyDescent="0.25">
      <c r="A23" s="10">
        <v>5</v>
      </c>
      <c r="B23" s="11" t="s">
        <v>37</v>
      </c>
      <c r="C23" s="11" t="s">
        <v>53</v>
      </c>
      <c r="D23" s="11">
        <v>43.6</v>
      </c>
      <c r="E23" s="13">
        <v>0</v>
      </c>
    </row>
    <row r="24" spans="1:9" x14ac:dyDescent="0.25">
      <c r="A24" s="10">
        <v>6</v>
      </c>
      <c r="B24" s="11"/>
      <c r="C24" s="11"/>
      <c r="D24" s="11"/>
      <c r="E24" s="11"/>
    </row>
    <row r="25" spans="1:9" x14ac:dyDescent="0.25">
      <c r="A25" s="10">
        <v>7</v>
      </c>
      <c r="B25" s="11"/>
      <c r="C25" s="11"/>
      <c r="D25" s="11"/>
      <c r="E25" s="11"/>
    </row>
    <row r="26" spans="1:9" x14ac:dyDescent="0.25">
      <c r="A26" s="10">
        <v>8</v>
      </c>
      <c r="B26" s="11"/>
      <c r="C26" s="11"/>
      <c r="D26" s="11"/>
      <c r="E26" s="11"/>
    </row>
    <row r="27" spans="1:9" x14ac:dyDescent="0.25">
      <c r="A27" s="10">
        <v>9</v>
      </c>
      <c r="B27" s="11"/>
      <c r="C27" s="11"/>
      <c r="D27" s="11"/>
      <c r="E27" s="11"/>
    </row>
    <row r="28" spans="1:9" x14ac:dyDescent="0.25">
      <c r="A28" s="10">
        <v>10</v>
      </c>
      <c r="B28" s="11"/>
      <c r="C28" s="11"/>
      <c r="D28" s="11"/>
      <c r="E28" s="11"/>
    </row>
    <row r="29" spans="1:9" ht="22" customHeight="1" x14ac:dyDescent="0.25">
      <c r="C29" s="3" t="s">
        <v>21</v>
      </c>
      <c r="D29">
        <f>SUM(D19:D28)</f>
        <v>209.79999999999998</v>
      </c>
    </row>
    <row r="31" spans="1:9" x14ac:dyDescent="0.25">
      <c r="A31" s="7" t="s">
        <v>22</v>
      </c>
      <c r="B31" s="8"/>
      <c r="C31" s="8"/>
      <c r="D31" s="8"/>
      <c r="E31" s="8"/>
    </row>
    <row r="32" spans="1:9" x14ac:dyDescent="0.25">
      <c r="B32" s="9" t="s">
        <v>10</v>
      </c>
      <c r="C32" s="9" t="s">
        <v>11</v>
      </c>
      <c r="D32" s="9" t="s">
        <v>12</v>
      </c>
      <c r="E32" s="9" t="s">
        <v>13</v>
      </c>
    </row>
    <row r="33" spans="1:5" x14ac:dyDescent="0.25">
      <c r="A33" s="10">
        <v>1</v>
      </c>
      <c r="B33" s="11" t="s">
        <v>23</v>
      </c>
      <c r="C33" s="12" t="s">
        <v>24</v>
      </c>
      <c r="D33" s="11">
        <v>16.95</v>
      </c>
      <c r="E33" s="13">
        <v>0</v>
      </c>
    </row>
    <row r="34" spans="1:5" x14ac:dyDescent="0.25">
      <c r="A34" s="10">
        <v>2</v>
      </c>
      <c r="B34" s="11" t="s">
        <v>14</v>
      </c>
      <c r="C34" s="12" t="s">
        <v>25</v>
      </c>
      <c r="D34" s="11">
        <v>33.5</v>
      </c>
      <c r="E34" s="13">
        <v>0</v>
      </c>
    </row>
    <row r="35" spans="1:5" x14ac:dyDescent="0.25">
      <c r="A35" s="10">
        <v>3</v>
      </c>
      <c r="B35" s="11" t="s">
        <v>26</v>
      </c>
      <c r="C35" s="12" t="s">
        <v>27</v>
      </c>
      <c r="D35" s="11">
        <v>0.06</v>
      </c>
      <c r="E35" s="13">
        <v>0</v>
      </c>
    </row>
    <row r="36" spans="1:5" x14ac:dyDescent="0.25">
      <c r="A36" s="10">
        <v>4</v>
      </c>
      <c r="B36" s="11" t="s">
        <v>28</v>
      </c>
      <c r="C36" s="19" t="s">
        <v>62</v>
      </c>
      <c r="D36" s="11">
        <v>1.31</v>
      </c>
      <c r="E36" s="13">
        <v>0</v>
      </c>
    </row>
    <row r="37" spans="1:5" x14ac:dyDescent="0.25">
      <c r="A37" s="10">
        <v>5</v>
      </c>
      <c r="B37" s="11" t="s">
        <v>30</v>
      </c>
      <c r="C37" s="12" t="s">
        <v>31</v>
      </c>
      <c r="D37" s="11">
        <v>2.4E-2</v>
      </c>
      <c r="E37" s="13">
        <v>0</v>
      </c>
    </row>
    <row r="38" spans="1:5" x14ac:dyDescent="0.25">
      <c r="A38" s="10">
        <v>6</v>
      </c>
      <c r="B38" s="11"/>
      <c r="C38" s="12"/>
      <c r="D38" s="11"/>
      <c r="E38" s="11"/>
    </row>
    <row r="39" spans="1:5" x14ac:dyDescent="0.25">
      <c r="A39" s="10">
        <v>7</v>
      </c>
      <c r="B39" s="11"/>
      <c r="C39" s="12"/>
      <c r="D39" s="11"/>
      <c r="E39" s="11"/>
    </row>
    <row r="40" spans="1:5" x14ac:dyDescent="0.25">
      <c r="A40" s="10">
        <v>8</v>
      </c>
      <c r="B40" s="11"/>
      <c r="C40" s="12"/>
      <c r="D40" s="11"/>
      <c r="E40" s="11"/>
    </row>
    <row r="41" spans="1:5" x14ac:dyDescent="0.25">
      <c r="A41" s="10">
        <v>9</v>
      </c>
      <c r="B41" s="11"/>
      <c r="C41" s="12"/>
      <c r="D41" s="11"/>
      <c r="E41" s="11"/>
    </row>
    <row r="42" spans="1:5" x14ac:dyDescent="0.25">
      <c r="A42" s="10">
        <v>10</v>
      </c>
      <c r="B42" s="11"/>
      <c r="C42" s="12"/>
      <c r="D42" s="11"/>
      <c r="E42" s="11"/>
    </row>
    <row r="43" spans="1:5" ht="22" customHeight="1" x14ac:dyDescent="0.25">
      <c r="C43" s="3" t="s">
        <v>32</v>
      </c>
      <c r="D43">
        <f>SUM(D33:D42)</f>
        <v>51.844000000000008</v>
      </c>
    </row>
    <row r="45" spans="1:5" x14ac:dyDescent="0.25">
      <c r="C45" s="3" t="s">
        <v>33</v>
      </c>
      <c r="D45" s="14">
        <f>((D29+D43)/1000)+C13</f>
        <v>0.28764400000000001</v>
      </c>
    </row>
    <row r="46" spans="1:5" x14ac:dyDescent="0.25">
      <c r="C46" s="3" t="s">
        <v>34</v>
      </c>
      <c r="D46" s="14">
        <f>D45*C11</f>
        <v>241.62096</v>
      </c>
    </row>
  </sheetData>
  <phoneticPr fontId="3"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'components and materials'!$A$1:$A$7</xm:f>
          </x14:formula1>
          <xm:sqref>B19:B28</xm:sqref>
        </x14:dataValidation>
        <x14:dataValidation type="list" allowBlank="1" showInputMessage="1" showErrorMessage="1" xr:uid="{00000000-0002-0000-0000-000001000000}">
          <x14:formula1>
            <xm:f>'components and materials'!$B$1:$B$8</xm:f>
          </x14:formula1>
          <xm:sqref>B33:B42</xm:sqref>
        </x14:dataValidation>
        <x14:dataValidation type="list" allowBlank="1" showInputMessage="1" showErrorMessage="1" xr:uid="{00000000-0002-0000-0000-000002000000}">
          <x14:formula1>
            <xm:f>'components and materials'!$C$1:$C$21</xm:f>
          </x14:formula1>
          <xm:sqref>C19:C28 C33:C42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6"/>
  <sheetViews>
    <sheetView workbookViewId="0">
      <selection activeCell="C7" sqref="C7:C9"/>
    </sheetView>
  </sheetViews>
  <sheetFormatPr defaultColWidth="9" defaultRowHeight="14" x14ac:dyDescent="0.25"/>
  <cols>
    <col min="2" max="2" width="13.6328125" customWidth="1"/>
    <col min="3" max="3" width="41.08984375" customWidth="1"/>
    <col min="4" max="4" width="12.6328125" customWidth="1"/>
  </cols>
  <sheetData>
    <row r="2" spans="2:3" x14ac:dyDescent="0.25">
      <c r="B2" s="3" t="s">
        <v>0</v>
      </c>
      <c r="C2" s="4"/>
    </row>
    <row r="3" spans="2:3" ht="42" x14ac:dyDescent="0.25">
      <c r="B3" s="3" t="s">
        <v>1</v>
      </c>
      <c r="C3" s="4" t="s">
        <v>2</v>
      </c>
    </row>
    <row r="4" spans="2:3" x14ac:dyDescent="0.25">
      <c r="B4" s="3" t="s">
        <v>3</v>
      </c>
      <c r="C4" s="5" t="s">
        <v>4</v>
      </c>
    </row>
    <row r="5" spans="2:3" x14ac:dyDescent="0.25">
      <c r="B5" s="3" t="s">
        <v>5</v>
      </c>
      <c r="C5" s="5"/>
    </row>
    <row r="6" spans="2:3" ht="42" x14ac:dyDescent="0.25">
      <c r="B6" s="17" t="s">
        <v>58</v>
      </c>
      <c r="C6" s="18"/>
    </row>
    <row r="7" spans="2:3" x14ac:dyDescent="0.25">
      <c r="B7" s="17" t="s">
        <v>59</v>
      </c>
      <c r="C7" s="18">
        <v>139</v>
      </c>
    </row>
    <row r="8" spans="2:3" x14ac:dyDescent="0.25">
      <c r="B8" s="17" t="s">
        <v>60</v>
      </c>
      <c r="C8" s="18">
        <v>57.5</v>
      </c>
    </row>
    <row r="9" spans="2:3" x14ac:dyDescent="0.25">
      <c r="B9" s="17" t="s">
        <v>61</v>
      </c>
      <c r="C9" s="18">
        <v>174</v>
      </c>
    </row>
    <row r="10" spans="2:3" x14ac:dyDescent="0.25">
      <c r="B10" s="17"/>
      <c r="C10" s="18"/>
    </row>
    <row r="11" spans="2:3" x14ac:dyDescent="0.25">
      <c r="B11" s="3" t="s">
        <v>6</v>
      </c>
      <c r="C11" s="6">
        <v>560</v>
      </c>
    </row>
    <row r="12" spans="2:3" x14ac:dyDescent="0.25">
      <c r="B12" s="3" t="s">
        <v>7</v>
      </c>
      <c r="C12" s="6">
        <v>42</v>
      </c>
    </row>
    <row r="13" spans="2:3" x14ac:dyDescent="0.25">
      <c r="B13" s="3" t="s">
        <v>8</v>
      </c>
      <c r="C13" s="5">
        <v>2.5999999999999999E-2</v>
      </c>
    </row>
    <row r="17" spans="1:5" x14ac:dyDescent="0.25">
      <c r="A17" s="7" t="s">
        <v>9</v>
      </c>
      <c r="B17" s="8"/>
      <c r="C17" s="8"/>
      <c r="D17" s="8"/>
      <c r="E17" s="8"/>
    </row>
    <row r="18" spans="1:5" x14ac:dyDescent="0.25">
      <c r="B18" s="9" t="s">
        <v>10</v>
      </c>
      <c r="C18" s="9" t="s">
        <v>11</v>
      </c>
      <c r="D18" s="9" t="s">
        <v>12</v>
      </c>
      <c r="E18" s="9" t="s">
        <v>13</v>
      </c>
    </row>
    <row r="19" spans="1:5" x14ac:dyDescent="0.25">
      <c r="A19" s="10">
        <v>1</v>
      </c>
      <c r="B19" s="11" t="s">
        <v>14</v>
      </c>
      <c r="C19" s="12" t="s">
        <v>15</v>
      </c>
      <c r="D19" s="11">
        <v>130</v>
      </c>
      <c r="E19" s="13">
        <v>0</v>
      </c>
    </row>
    <row r="20" spans="1:5" x14ac:dyDescent="0.25">
      <c r="A20" s="10">
        <v>2</v>
      </c>
      <c r="B20" s="11" t="s">
        <v>16</v>
      </c>
      <c r="C20" s="11" t="s">
        <v>17</v>
      </c>
      <c r="D20" s="11">
        <v>0.6</v>
      </c>
      <c r="E20" s="13">
        <v>0</v>
      </c>
    </row>
    <row r="21" spans="1:5" x14ac:dyDescent="0.25">
      <c r="A21" s="10">
        <v>3</v>
      </c>
      <c r="B21" s="11" t="s">
        <v>38</v>
      </c>
      <c r="C21" s="11" t="s">
        <v>18</v>
      </c>
      <c r="D21" s="11">
        <v>33</v>
      </c>
      <c r="E21" s="13">
        <v>0</v>
      </c>
    </row>
    <row r="22" spans="1:5" x14ac:dyDescent="0.25">
      <c r="A22" s="10">
        <v>4</v>
      </c>
      <c r="B22" s="11" t="s">
        <v>19</v>
      </c>
      <c r="C22" s="11" t="s">
        <v>17</v>
      </c>
      <c r="D22" s="11">
        <v>2.6</v>
      </c>
      <c r="E22" s="13">
        <v>0</v>
      </c>
    </row>
    <row r="23" spans="1:5" x14ac:dyDescent="0.25">
      <c r="A23" s="10">
        <v>5</v>
      </c>
      <c r="B23" s="11" t="s">
        <v>37</v>
      </c>
      <c r="C23" s="16" t="s">
        <v>57</v>
      </c>
      <c r="D23" s="11">
        <v>43.6</v>
      </c>
      <c r="E23" s="13">
        <v>0</v>
      </c>
    </row>
    <row r="24" spans="1:5" x14ac:dyDescent="0.25">
      <c r="A24" s="10">
        <v>6</v>
      </c>
      <c r="B24" s="11"/>
      <c r="C24" s="11"/>
      <c r="D24" s="11"/>
      <c r="E24" s="11"/>
    </row>
    <row r="25" spans="1:5" x14ac:dyDescent="0.25">
      <c r="A25" s="10">
        <v>7</v>
      </c>
      <c r="B25" s="11"/>
      <c r="C25" s="11"/>
      <c r="D25" s="11"/>
      <c r="E25" s="11"/>
    </row>
    <row r="26" spans="1:5" x14ac:dyDescent="0.25">
      <c r="A26" s="10">
        <v>8</v>
      </c>
      <c r="B26" s="11"/>
      <c r="C26" s="11"/>
      <c r="D26" s="11"/>
      <c r="E26" s="11"/>
    </row>
    <row r="27" spans="1:5" x14ac:dyDescent="0.25">
      <c r="A27" s="10">
        <v>9</v>
      </c>
      <c r="B27" s="11"/>
      <c r="C27" s="11"/>
      <c r="D27" s="11"/>
      <c r="E27" s="11"/>
    </row>
    <row r="28" spans="1:5" x14ac:dyDescent="0.25">
      <c r="A28" s="10">
        <v>10</v>
      </c>
      <c r="B28" s="11"/>
      <c r="C28" s="11"/>
      <c r="D28" s="11"/>
      <c r="E28" s="11"/>
    </row>
    <row r="29" spans="1:5" ht="22" customHeight="1" x14ac:dyDescent="0.25">
      <c r="C29" s="3" t="s">
        <v>21</v>
      </c>
      <c r="D29">
        <f>SUM(D19:D28)</f>
        <v>209.79999999999998</v>
      </c>
    </row>
    <row r="31" spans="1:5" x14ac:dyDescent="0.25">
      <c r="A31" s="7" t="s">
        <v>22</v>
      </c>
      <c r="B31" s="8"/>
      <c r="C31" s="8"/>
      <c r="D31" s="8"/>
      <c r="E31" s="8"/>
    </row>
    <row r="32" spans="1:5" x14ac:dyDescent="0.25">
      <c r="B32" s="9" t="s">
        <v>10</v>
      </c>
      <c r="C32" s="9" t="s">
        <v>11</v>
      </c>
      <c r="D32" s="9" t="s">
        <v>12</v>
      </c>
      <c r="E32" s="9" t="s">
        <v>13</v>
      </c>
    </row>
    <row r="33" spans="1:5" x14ac:dyDescent="0.25">
      <c r="A33" s="10">
        <v>1</v>
      </c>
      <c r="B33" s="11" t="s">
        <v>23</v>
      </c>
      <c r="C33" s="12" t="s">
        <v>24</v>
      </c>
      <c r="D33" s="11">
        <v>12</v>
      </c>
      <c r="E33" s="13">
        <v>0</v>
      </c>
    </row>
    <row r="34" spans="1:5" x14ac:dyDescent="0.25">
      <c r="A34" s="10">
        <v>2</v>
      </c>
      <c r="B34" s="11" t="s">
        <v>14</v>
      </c>
      <c r="C34" s="12" t="s">
        <v>25</v>
      </c>
      <c r="D34" s="11">
        <v>33.5</v>
      </c>
      <c r="E34" s="13">
        <v>0</v>
      </c>
    </row>
    <row r="35" spans="1:5" x14ac:dyDescent="0.25">
      <c r="A35" s="10">
        <v>3</v>
      </c>
      <c r="B35" s="11" t="s">
        <v>26</v>
      </c>
      <c r="C35" s="12" t="s">
        <v>27</v>
      </c>
      <c r="D35" s="11">
        <v>0.06</v>
      </c>
      <c r="E35" s="13">
        <v>0</v>
      </c>
    </row>
    <row r="36" spans="1:5" x14ac:dyDescent="0.25">
      <c r="A36" s="10">
        <v>4</v>
      </c>
      <c r="B36" s="11" t="s">
        <v>28</v>
      </c>
      <c r="C36" s="12" t="s">
        <v>29</v>
      </c>
      <c r="D36" s="11">
        <v>1.31</v>
      </c>
      <c r="E36" s="13">
        <v>0</v>
      </c>
    </row>
    <row r="37" spans="1:5" x14ac:dyDescent="0.25">
      <c r="A37" s="10">
        <v>5</v>
      </c>
      <c r="B37" s="11" t="s">
        <v>30</v>
      </c>
      <c r="C37" s="12" t="s">
        <v>31</v>
      </c>
      <c r="D37" s="11">
        <v>2.4E-2</v>
      </c>
      <c r="E37" s="13">
        <v>0</v>
      </c>
    </row>
    <row r="38" spans="1:5" x14ac:dyDescent="0.25">
      <c r="A38" s="10">
        <v>6</v>
      </c>
      <c r="B38" s="11"/>
      <c r="C38" s="12"/>
      <c r="D38" s="11"/>
      <c r="E38" s="11"/>
    </row>
    <row r="39" spans="1:5" x14ac:dyDescent="0.25">
      <c r="A39" s="10">
        <v>7</v>
      </c>
      <c r="B39" s="11"/>
      <c r="C39" s="12"/>
      <c r="D39" s="11"/>
      <c r="E39" s="11"/>
    </row>
    <row r="40" spans="1:5" x14ac:dyDescent="0.25">
      <c r="A40" s="10">
        <v>8</v>
      </c>
      <c r="B40" s="11"/>
      <c r="C40" s="12"/>
      <c r="D40" s="11"/>
      <c r="E40" s="11"/>
    </row>
    <row r="41" spans="1:5" x14ac:dyDescent="0.25">
      <c r="A41" s="10">
        <v>9</v>
      </c>
      <c r="B41" s="11"/>
      <c r="C41" s="12"/>
      <c r="D41" s="11"/>
      <c r="E41" s="11"/>
    </row>
    <row r="42" spans="1:5" x14ac:dyDescent="0.25">
      <c r="A42" s="10">
        <v>10</v>
      </c>
      <c r="B42" s="11"/>
      <c r="C42" s="12"/>
      <c r="D42" s="11"/>
      <c r="E42" s="11"/>
    </row>
    <row r="43" spans="1:5" ht="22" customHeight="1" x14ac:dyDescent="0.25">
      <c r="C43" s="3" t="s">
        <v>32</v>
      </c>
      <c r="D43">
        <f>SUM(D33:D42)</f>
        <v>46.894000000000005</v>
      </c>
    </row>
    <row r="45" spans="1:5" x14ac:dyDescent="0.25">
      <c r="C45" s="3" t="s">
        <v>33</v>
      </c>
      <c r="D45" s="14">
        <f>((D29+D43)/1000)+C13</f>
        <v>0.282694</v>
      </c>
    </row>
    <row r="46" spans="1:5" x14ac:dyDescent="0.25">
      <c r="C46" s="3" t="s">
        <v>34</v>
      </c>
      <c r="D46" s="14">
        <f>D45*C11</f>
        <v>158.30864</v>
      </c>
    </row>
  </sheetData>
  <phoneticPr fontId="3"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'components and materials'!$A$1:$A$7</xm:f>
          </x14:formula1>
          <xm:sqref>B19:B28</xm:sqref>
        </x14:dataValidation>
        <x14:dataValidation type="list" allowBlank="1" showInputMessage="1" showErrorMessage="1" xr:uid="{00000000-0002-0000-0100-000001000000}">
          <x14:formula1>
            <xm:f>'components and materials'!$B$1:$B$8</xm:f>
          </x14:formula1>
          <xm:sqref>B33:B42</xm:sqref>
        </x14:dataValidation>
        <x14:dataValidation type="list" allowBlank="1" showInputMessage="1" showErrorMessage="1" xr:uid="{00000000-0002-0000-0100-000002000000}">
          <x14:formula1>
            <xm:f>'components and materials'!$C$1:$C$21</xm:f>
          </x14:formula1>
          <xm:sqref>C19:C28 C33:C42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ColWidth="9" defaultRowHeight="14" x14ac:dyDescent="0.25"/>
  <cols>
    <col min="2" max="2" width="110.7265625" customWidth="1"/>
  </cols>
  <sheetData>
    <row r="9" spans="2:2" ht="68" x14ac:dyDescent="0.25">
      <c r="B9" s="2" t="s">
        <v>35</v>
      </c>
    </row>
    <row r="10" spans="2:2" ht="17" x14ac:dyDescent="0.25">
      <c r="B10" s="2"/>
    </row>
    <row r="11" spans="2:2" ht="68" x14ac:dyDescent="0.25">
      <c r="B11" s="2" t="s">
        <v>36</v>
      </c>
    </row>
  </sheetData>
  <phoneticPr fontId="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6795556505021"/>
  </sheetPr>
  <dimension ref="A1:C21"/>
  <sheetViews>
    <sheetView workbookViewId="0">
      <selection activeCell="K36" sqref="K36"/>
    </sheetView>
  </sheetViews>
  <sheetFormatPr defaultColWidth="9" defaultRowHeight="14" x14ac:dyDescent="0.25"/>
  <cols>
    <col min="1" max="1" width="11" customWidth="1"/>
    <col min="2" max="2" width="13.6328125" customWidth="1"/>
    <col min="3" max="3" width="66.6328125" customWidth="1"/>
  </cols>
  <sheetData>
    <row r="1" spans="1:3" x14ac:dyDescent="0.25">
      <c r="A1" t="s">
        <v>37</v>
      </c>
      <c r="B1" t="s">
        <v>30</v>
      </c>
      <c r="C1" t="s">
        <v>17</v>
      </c>
    </row>
    <row r="2" spans="1:3" x14ac:dyDescent="0.25">
      <c r="A2" t="s">
        <v>14</v>
      </c>
      <c r="B2" t="s">
        <v>14</v>
      </c>
      <c r="C2" t="s">
        <v>15</v>
      </c>
    </row>
    <row r="3" spans="1:3" x14ac:dyDescent="0.25">
      <c r="A3" t="s">
        <v>38</v>
      </c>
      <c r="B3" t="s">
        <v>39</v>
      </c>
      <c r="C3" t="s">
        <v>25</v>
      </c>
    </row>
    <row r="4" spans="1:3" x14ac:dyDescent="0.25">
      <c r="A4" t="s">
        <v>19</v>
      </c>
      <c r="B4" t="s">
        <v>28</v>
      </c>
      <c r="C4" t="s">
        <v>40</v>
      </c>
    </row>
    <row r="5" spans="1:3" x14ac:dyDescent="0.25">
      <c r="A5" t="s">
        <v>41</v>
      </c>
      <c r="B5" t="s">
        <v>23</v>
      </c>
      <c r="C5" s="1" t="s">
        <v>29</v>
      </c>
    </row>
    <row r="6" spans="1:3" x14ac:dyDescent="0.25">
      <c r="A6" t="s">
        <v>16</v>
      </c>
      <c r="B6" t="s">
        <v>42</v>
      </c>
      <c r="C6" t="s">
        <v>43</v>
      </c>
    </row>
    <row r="7" spans="1:3" x14ac:dyDescent="0.25">
      <c r="A7" t="s">
        <v>44</v>
      </c>
      <c r="B7" t="s">
        <v>26</v>
      </c>
      <c r="C7" t="s">
        <v>45</v>
      </c>
    </row>
    <row r="8" spans="1:3" x14ac:dyDescent="0.25">
      <c r="B8" t="s">
        <v>46</v>
      </c>
      <c r="C8" t="s">
        <v>47</v>
      </c>
    </row>
    <row r="9" spans="1:3" x14ac:dyDescent="0.25">
      <c r="C9" t="s">
        <v>48</v>
      </c>
    </row>
    <row r="10" spans="1:3" x14ac:dyDescent="0.25">
      <c r="C10" t="s">
        <v>20</v>
      </c>
    </row>
    <row r="11" spans="1:3" x14ac:dyDescent="0.25">
      <c r="C11" t="s">
        <v>27</v>
      </c>
    </row>
    <row r="12" spans="1:3" x14ac:dyDescent="0.25">
      <c r="C12" t="s">
        <v>49</v>
      </c>
    </row>
    <row r="13" spans="1:3" x14ac:dyDescent="0.25">
      <c r="C13" t="s">
        <v>50</v>
      </c>
    </row>
    <row r="14" spans="1:3" x14ac:dyDescent="0.25">
      <c r="C14" t="s">
        <v>51</v>
      </c>
    </row>
    <row r="15" spans="1:3" x14ac:dyDescent="0.25">
      <c r="C15" t="s">
        <v>18</v>
      </c>
    </row>
    <row r="16" spans="1:3" x14ac:dyDescent="0.25">
      <c r="C16" t="s">
        <v>52</v>
      </c>
    </row>
    <row r="17" spans="3:3" x14ac:dyDescent="0.25">
      <c r="C17" t="s">
        <v>53</v>
      </c>
    </row>
    <row r="18" spans="3:3" x14ac:dyDescent="0.25">
      <c r="C18" s="1" t="s">
        <v>54</v>
      </c>
    </row>
    <row r="19" spans="3:3" x14ac:dyDescent="0.25">
      <c r="C19" t="s">
        <v>55</v>
      </c>
    </row>
    <row r="20" spans="3:3" x14ac:dyDescent="0.25">
      <c r="C20" s="1" t="s">
        <v>31</v>
      </c>
    </row>
    <row r="21" spans="3:3" x14ac:dyDescent="0.25">
      <c r="C21" t="s">
        <v>24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1200x1000mm栈板</vt:lpstr>
      <vt:lpstr>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Yacheng YC5 Hua</cp:lastModifiedBy>
  <cp:lastPrinted>2016-10-28T07:20:00Z</cp:lastPrinted>
  <dcterms:created xsi:type="dcterms:W3CDTF">2016-10-28T07:16:00Z</dcterms:created>
  <dcterms:modified xsi:type="dcterms:W3CDTF">2023-11-08T02:06:09Z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40E7798EB70141C69227C2C86BB2BEC4_12</vt:lpwstr>
  </property>
  <property fmtid="{D5CDD505-2E9C-101B-9397-08002B2CF9AE}" pid="3" name="KSOProductBuildVer">
    <vt:lpwstr>2052-11.1.0.15309</vt:lpwstr>
  </property>
</Properties>
</file>