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8"/>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677design</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54" t="n"/>
      <c r="F9" s="54" t="n"/>
      <c r="G9" s="54">
        <f>SUM(G7:G8)</f>
        <v/>
      </c>
      <c r="H9" s="83" t="n"/>
      <c r="I9" s="84">
        <f>SUM(I7:I8)</f>
        <v/>
      </c>
      <c r="J9" s="54" t="n"/>
    </row>
    <row r="10" ht="16" customFormat="1" customHeight="1" s="45">
      <c r="C10" s="61" t="inlineStr">
        <is>
          <t>总合计（大写）</t>
        </is>
      </c>
      <c r="D10" s="81" t="n"/>
      <c r="E10" s="58">
        <f>IF(I9="","",(IF(I9=0,"零元",TEXT(LEFT(DOLLAR(I9),LEN(DOLLAR(I9))-3),"[&gt;0][dbnum2]G/通用格式元;;;")&amp;TEXT(RIGHT(DOLLAR(I9),2),"[dbnum2]0角0分;;整"))))</f>
        <v/>
      </c>
      <c r="F10" s="85" t="n"/>
      <c r="G10" s="81" t="n"/>
      <c r="H10" s="59" t="inlineStr">
        <is>
          <t>（小写）：</t>
        </is>
      </c>
      <c r="I10" s="86">
        <f>I9</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E18" s="66" t="n"/>
      <c r="F18" s="66" t="n"/>
      <c r="G18" s="66" t="n"/>
      <c r="H18" s="66" t="n"/>
      <c r="I18" s="66" t="n"/>
      <c r="J18" s="66" t="n"/>
    </row>
    <row r="19" ht="16" customFormat="1" customHeight="1" s="45">
      <c r="C19" s="66" t="inlineStr">
        <is>
          <t>9、关于售后，属于产品质量问题由供方处理。</t>
        </is>
      </c>
      <c r="D19" s="66" t="n"/>
      <c r="E19" s="66" t="n"/>
      <c r="F19" s="66" t="n"/>
      <c r="G19" s="66" t="n"/>
      <c r="H19" s="66" t="n"/>
      <c r="I19" s="66" t="n"/>
      <c r="J19" s="66" t="n"/>
    </row>
    <row r="20" ht="16" customFormat="1" customHeight="1" s="45">
      <c r="C20" s="66" t="inlineStr">
        <is>
          <t>10、本订单一式贰份，供方、需方各执壹份，双方签字（盖章）后生效。</t>
        </is>
      </c>
      <c r="D20" s="66" t="n"/>
      <c r="E20" s="66" t="n"/>
      <c r="F20" s="66" t="n"/>
      <c r="G20" s="66" t="n"/>
      <c r="H20" s="66" t="n"/>
      <c r="I20" s="66" t="n"/>
      <c r="J20" s="66" t="n"/>
    </row>
    <row r="21" ht="16" customFormat="1" customHeight="1" s="45">
      <c r="C21" s="87" t="inlineStr">
        <is>
          <t>需方：</t>
        </is>
      </c>
      <c r="D21" s="85" t="n"/>
      <c r="E21" s="81" t="n"/>
      <c r="F21" s="87" t="inlineStr">
        <is>
          <t>供方：</t>
        </is>
      </c>
      <c r="G21" s="85" t="n"/>
      <c r="H21" s="85" t="n"/>
      <c r="I21" s="85" t="n"/>
      <c r="J21" s="81" t="n"/>
    </row>
    <row r="22" ht="16" customFormat="1" customHeight="1" s="45">
      <c r="C22" s="70" t="inlineStr">
        <is>
          <t>单位名称：</t>
        </is>
      </c>
      <c r="D22" s="81" t="n"/>
      <c r="E22" s="71" t="inlineStr">
        <is>
          <t>677design</t>
        </is>
      </c>
      <c r="F22" s="72" t="inlineStr">
        <is>
          <t>单位名称：</t>
        </is>
      </c>
      <c r="G22" s="73" t="inlineStr">
        <is>
          <t>广州启航化妆品科技有限公司</t>
        </is>
      </c>
      <c r="H22" s="85" t="n"/>
      <c r="I22" s="85" t="n"/>
      <c r="J22" s="81" t="n"/>
    </row>
    <row r="23" ht="16" customFormat="1" customHeight="1" s="45">
      <c r="C23" s="70" t="inlineStr">
        <is>
          <t>单位地址：</t>
        </is>
      </c>
      <c r="D23" s="81" t="n"/>
      <c r="E23" s="71" t="inlineStr"/>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s="71" t="inlineStr"/>
      <c r="F24" s="72" t="inlineStr">
        <is>
          <t>代表签字：</t>
        </is>
      </c>
      <c r="G24" s="73" t="n"/>
      <c r="H24" s="85" t="n"/>
      <c r="I24" s="85" t="n"/>
      <c r="J24" s="81" t="n"/>
    </row>
    <row r="25" ht="16" customFormat="1" customHeight="1" s="45">
      <c r="C25" s="72" t="inlineStr">
        <is>
          <t>电    话：</t>
        </is>
      </c>
      <c r="D25" s="81" t="n"/>
      <c r="E25" s="71" t="inlineStr"/>
      <c r="F25" s="72" t="inlineStr">
        <is>
          <t>电    话：</t>
        </is>
      </c>
      <c r="G25" s="73" t="inlineStr">
        <is>
          <t>020-85676088</t>
        </is>
      </c>
      <c r="H25" s="85" t="n"/>
      <c r="I25" s="85" t="n"/>
      <c r="J25" s="81" t="n"/>
    </row>
    <row r="26" ht="16" customFormat="1" customHeight="1" s="45">
      <c r="C26" s="72" t="inlineStr">
        <is>
          <t>开户银行：</t>
        </is>
      </c>
      <c r="D26" s="81" t="n"/>
      <c r="E26" s="71" t="inlineStr"/>
      <c r="F26" s="72" t="inlineStr">
        <is>
          <t>开户银行：</t>
        </is>
      </c>
      <c r="G26" s="73" t="inlineStr">
        <is>
          <t>广州农业银行五羊新城支行</t>
        </is>
      </c>
      <c r="H26" s="85" t="n"/>
      <c r="I26" s="85" t="n"/>
      <c r="J26" s="81" t="n"/>
    </row>
    <row r="27" ht="16" customFormat="1" customHeight="1" s="45">
      <c r="C27" s="72" t="inlineStr">
        <is>
          <t>账    号：</t>
        </is>
      </c>
      <c r="D27" s="81" t="n"/>
      <c r="E27" s="74" t="inlineStr"/>
      <c r="F27" s="72" t="inlineStr">
        <is>
          <t>账   号：</t>
        </is>
      </c>
      <c r="G27" s="75" t="inlineStr">
        <is>
          <t>44031701040024156</t>
        </is>
      </c>
      <c r="H27" s="85" t="n"/>
      <c r="I27" s="85" t="n"/>
      <c r="J27" s="81" t="n"/>
    </row>
    <row r="28" ht="16" customFormat="1" customHeight="1" s="45">
      <c r="C28" s="72" t="inlineStr">
        <is>
          <t>统一社会信用代码：</t>
        </is>
      </c>
      <c r="D28" s="81" t="n"/>
      <c r="E28" s="71" t="inlineStr"/>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2026-06-25T04:46:25Z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