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Sherry卷王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C102" s="54" t="inlineStr">
        <is>
          <t>合计</t>
        </is>
      </c>
      <c r="D102" s="81" t="n"/>
      <c r="E102" s="54" t="n"/>
      <c r="F102" s="54" t="n"/>
      <c r="G102" s="54">
        <f>SUM(G7:G101)</f>
        <v/>
      </c>
      <c r="H102" s="84" t="n"/>
      <c r="I102" s="85">
        <f>SUM(I7:I101)</f>
        <v/>
      </c>
      <c r="J102" s="54" t="n"/>
    </row>
    <row r="103" ht="16" customFormat="1" customHeight="1" s="45">
      <c r="C103" s="61" t="inlineStr">
        <is>
          <t>总合计（大写）</t>
        </is>
      </c>
      <c r="D103" s="81" t="n"/>
      <c r="E103" s="58">
        <f>IF(I102="","",(IF(I102=0,"零元",TEXT(LEFT(DOLLAR(I102),LEN(DOLLAR(I102))-3),"[&gt;0][dbnum2]G/通用格式元;;;")&amp;TEXT(RIGHT(DOLLAR(I102),2),"[dbnum2]0角0分;;整"))))</f>
        <v/>
      </c>
      <c r="F103" s="86" t="n"/>
      <c r="G103" s="81" t="n"/>
      <c r="H103" s="59" t="inlineStr">
        <is>
          <t>（小写）：</t>
        </is>
      </c>
      <c r="I103" s="87">
        <f>I102</f>
        <v/>
      </c>
      <c r="J103" s="61" t="n"/>
    </row>
    <row r="104" ht="16" customFormat="1" customHeight="1" s="45">
      <c r="C104" s="62" t="inlineStr">
        <is>
          <t>2、交货期：合同生效后且收到订单全额货款后2-7日内发货（特殊情况协商解决）。</t>
        </is>
      </c>
      <c r="J104" s="62" t="n"/>
    </row>
    <row r="105" ht="16" customFormat="1" customHeight="1" s="45">
      <c r="C105" s="62" t="inlineStr">
        <is>
          <t>3、运输方式及地点：物流运输或其他运输方式，地点：需方在本订单中指定的收货地点。</t>
        </is>
      </c>
      <c r="J105" s="62" t="n"/>
    </row>
    <row r="106" ht="16" customFormat="1" customHeight="1" s="45">
      <c r="C106" s="62" t="inlineStr">
        <is>
          <t>收货地址：/</t>
        </is>
      </c>
    </row>
    <row r="107" ht="16" customFormat="1" customHeight="1" s="45">
      <c r="C107" s="63" t="inlineStr">
        <is>
          <t>4、运输方式及费用负担：物流或其他货运方式。运费由需方承担。在需方收货并理货后，若因运输导致产品损毁发生纠纷的，由承运方解决，供方协助解决。</t>
        </is>
      </c>
    </row>
    <row r="108" ht="16" customFormat="1" customHeight="1" s="45">
      <c r="C108" s="62" t="inlineStr">
        <is>
          <t>5、发票：商品完成退货周期后的10个工作日，双方确认订单货款已经结清的情况下，供方需将对应的增值税专用发票或者增值税普通发票开具给需求方。</t>
        </is>
      </c>
    </row>
    <row r="109" ht="16" customFormat="1" customHeight="1" s="45">
      <c r="C109" s="66" t="inlineStr">
        <is>
          <t xml:space="preserve">6、包装标准：按符合产品特性或要求的标准执行                                                 </t>
        </is>
      </c>
    </row>
    <row r="110" ht="16" customFormat="1" customHeight="1" s="45">
      <c r="C110" s="63" t="inlineStr">
        <is>
          <t>7、验收标准：按照商品质量管理条例验收，需方应在收货验货后申请退货/换货，需方收货验货无异议视为全部验收合格。若由于产品质量或物流问题导致需方平台无法按时发货，需协商解决。</t>
        </is>
      </c>
    </row>
    <row r="111" ht="16" customFormat="1" customHeight="1" s="45">
      <c r="C111" s="65" t="inlineStr">
        <is>
          <t>8、违约责任：按《中华人民共和国民法典》处理，有关诉讼问题，向供方注册所在地人民法院提起诉讼。</t>
        </is>
      </c>
      <c r="D111" s="66" t="n"/>
      <c r="E111" s="66" t="n"/>
      <c r="F111" s="66" t="n"/>
      <c r="G111" s="66" t="n"/>
      <c r="H111" s="66" t="n"/>
      <c r="I111" s="66" t="n"/>
      <c r="J111" s="66" t="n"/>
    </row>
    <row r="112" ht="16" customFormat="1" customHeight="1" s="45">
      <c r="C112" s="66" t="inlineStr">
        <is>
          <t>9、关于售后，属于产品质量问题由供方处理。</t>
        </is>
      </c>
      <c r="D112" s="66" t="n"/>
      <c r="E112" s="66" t="n"/>
      <c r="F112" s="66" t="n"/>
      <c r="G112" s="66" t="n"/>
      <c r="H112" s="66" t="n"/>
      <c r="I112" s="66" t="n"/>
      <c r="J112" s="66" t="n"/>
    </row>
    <row r="113" ht="16" customFormat="1" customHeight="1" s="45">
      <c r="C113" s="66" t="inlineStr">
        <is>
          <t>10、本订单一式贰份，供方、需方各执壹份，双方签字（盖章）后生效。</t>
        </is>
      </c>
      <c r="D113" s="66" t="n"/>
      <c r="E113" s="66" t="n"/>
      <c r="F113" s="66" t="n"/>
      <c r="G113" s="66" t="n"/>
      <c r="H113" s="66" t="n"/>
      <c r="I113" s="66" t="n"/>
      <c r="J113" s="66" t="n"/>
    </row>
    <row r="114" ht="16" customFormat="1" customHeight="1" s="45">
      <c r="C114" s="88" t="inlineStr">
        <is>
          <t>需方：</t>
        </is>
      </c>
      <c r="D114" s="86" t="n"/>
      <c r="E114" s="81" t="n"/>
      <c r="F114" s="88" t="inlineStr">
        <is>
          <t>供方：</t>
        </is>
      </c>
      <c r="G114" s="86" t="n"/>
      <c r="H114" s="86" t="n"/>
      <c r="I114" s="86" t="n"/>
      <c r="J114" s="81" t="n"/>
    </row>
    <row r="115" ht="16" customFormat="1" customHeight="1" s="45">
      <c r="C115" s="70" t="inlineStr">
        <is>
          <t>单位名称：</t>
        </is>
      </c>
      <c r="D115" s="81" t="n"/>
      <c r="E115" s="71" t="inlineStr">
        <is>
          <t>Sherry卷王</t>
        </is>
      </c>
      <c r="F115" s="72" t="inlineStr">
        <is>
          <t>单位名称：</t>
        </is>
      </c>
      <c r="G115" s="73" t="inlineStr">
        <is>
          <t>广州启航化妆品科技有限公司</t>
        </is>
      </c>
      <c r="H115" s="86" t="n"/>
      <c r="I115" s="86" t="n"/>
      <c r="J115" s="81" t="n"/>
    </row>
    <row r="116" ht="16" customFormat="1" customHeight="1" s="45">
      <c r="C116" s="70" t="inlineStr">
        <is>
          <t>单位地址：</t>
        </is>
      </c>
      <c r="D116" s="81" t="n"/>
      <c r="E116" s="71" t="inlineStr"/>
      <c r="F116" s="72" t="inlineStr">
        <is>
          <t>单位地址：</t>
        </is>
      </c>
      <c r="G116" s="73" t="inlineStr">
        <is>
          <t>广州市天河区花城大道20号1301房之五</t>
        </is>
      </c>
      <c r="H116" s="86" t="n"/>
      <c r="I116" s="86" t="n"/>
      <c r="J116" s="81" t="n"/>
    </row>
    <row r="117" ht="16" customFormat="1" customHeight="1" s="45">
      <c r="C117" s="72" t="inlineStr">
        <is>
          <t>代表签字：</t>
        </is>
      </c>
      <c r="D117" s="81" t="n"/>
      <c r="E117" s="71" t="inlineStr"/>
      <c r="F117" s="72" t="inlineStr">
        <is>
          <t>代表签字：</t>
        </is>
      </c>
      <c r="G117" s="73" t="n"/>
      <c r="H117" s="86" t="n"/>
      <c r="I117" s="86" t="n"/>
      <c r="J117" s="81" t="n"/>
    </row>
    <row r="118" ht="16" customFormat="1" customHeight="1" s="45">
      <c r="C118" s="72" t="inlineStr">
        <is>
          <t>电    话：</t>
        </is>
      </c>
      <c r="D118" s="81" t="n"/>
      <c r="E118" s="71" t="inlineStr"/>
      <c r="F118" s="72" t="inlineStr">
        <is>
          <t>电    话：</t>
        </is>
      </c>
      <c r="G118" s="73" t="inlineStr">
        <is>
          <t>020-85676088</t>
        </is>
      </c>
      <c r="H118" s="86" t="n"/>
      <c r="I118" s="86" t="n"/>
      <c r="J118" s="81" t="n"/>
    </row>
    <row r="119" ht="16" customFormat="1" customHeight="1" s="45">
      <c r="C119" s="72" t="inlineStr">
        <is>
          <t>开户银行：</t>
        </is>
      </c>
      <c r="D119" s="81" t="n"/>
      <c r="E119" s="71" t="inlineStr"/>
      <c r="F119" s="72" t="inlineStr">
        <is>
          <t>开户银行：</t>
        </is>
      </c>
      <c r="G119" s="73" t="inlineStr">
        <is>
          <t>广州农业银行五羊新城支行</t>
        </is>
      </c>
      <c r="H119" s="86" t="n"/>
      <c r="I119" s="86" t="n"/>
      <c r="J119" s="81" t="n"/>
    </row>
    <row r="120" ht="16" customFormat="1" customHeight="1" s="45">
      <c r="C120" s="72" t="inlineStr">
        <is>
          <t>账    号：</t>
        </is>
      </c>
      <c r="D120" s="81" t="n"/>
      <c r="E120" s="74" t="inlineStr"/>
      <c r="F120" s="72" t="inlineStr">
        <is>
          <t>账   号：</t>
        </is>
      </c>
      <c r="G120" s="75" t="inlineStr">
        <is>
          <t>44031701040024156</t>
        </is>
      </c>
      <c r="H120" s="86" t="n"/>
      <c r="I120" s="86" t="n"/>
      <c r="J120" s="81" t="n"/>
    </row>
    <row r="121" ht="16" customFormat="1" customHeight="1" s="45">
      <c r="C121" s="72" t="inlineStr">
        <is>
          <t>统一社会信用代码：</t>
        </is>
      </c>
      <c r="D121" s="81" t="n"/>
      <c r="E121" s="71" t="inlineStr"/>
      <c r="F121" s="72" t="inlineStr">
        <is>
          <t>统一社会信用代码：</t>
        </is>
      </c>
      <c r="G121" s="73" t="inlineStr">
        <is>
          <t>91440101MA5CLE6G92</t>
        </is>
      </c>
      <c r="H121" s="86" t="n"/>
      <c r="I121" s="86" t="n"/>
      <c r="J121" s="81" t="n"/>
    </row>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2026-06-25T04:47:22Z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