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b7c44bd0b8d3d5/School/电协/0.发票报销/"/>
    </mc:Choice>
  </mc:AlternateContent>
  <xr:revisionPtr revIDLastSave="0" documentId="8_{73103C9B-66B2-455B-B986-41AF0A24AE06}" xr6:coauthVersionLast="45" xr6:coauthVersionMax="45" xr10:uidLastSave="{00000000-0000-0000-0000-000000000000}"/>
  <bookViews>
    <workbookView xWindow="-108" yWindow="-108" windowWidth="23256" windowHeight="12576" xr2:uid="{CF47EB12-2A90-49BA-AB99-BD50AF7DE624}"/>
  </bookViews>
  <sheets>
    <sheet name="记账" sheetId="1" r:id="rId1"/>
    <sheet name="导出数据" sheetId="2" r:id="rId2"/>
    <sheet name="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R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3" i="2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4" i="1"/>
  <c r="T11" i="1"/>
  <c r="T3" i="2"/>
  <c r="S3" i="2"/>
  <c r="Q3" i="2"/>
  <c r="P3" i="2"/>
  <c r="O3" i="2"/>
  <c r="N3" i="2"/>
  <c r="M3" i="2"/>
  <c r="H3" i="2"/>
  <c r="E3" i="2"/>
  <c r="D3" i="2"/>
  <c r="C3" i="2"/>
</calcChain>
</file>

<file path=xl/sharedStrings.xml><?xml version="1.0" encoding="utf-8"?>
<sst xmlns="http://schemas.openxmlformats.org/spreadsheetml/2006/main" count="75" uniqueCount="62">
  <si>
    <t xml:space="preserve">注意事项:
1、[计量单位]可选内容({1=眼, 2=座，延长米, 3=条, 4=只, 5=个, 6=台，蒸吨, 7=支, 8=台, 9=公里, 10=张, 11=辆, 12=艘，吨, 13=孔，座, 14=座，立方米, 15=座 , 幢, 16=座, 17=盘, 18=立方米，座, 19=把, 20=吨，座, 21=座，米, 22=部, 23=项, 24=套, 25=千伏安, 26=本, 27=株, 28=平方米, 29=条，米, 30=卷, 31=门, 32=件, 33=架, 34=箱、包, 35=条, 36=盒, 37=升, 38=瓶, 39=吨, 40=克, 41=斤, 42=千克(Kg)})
2、[经费来源]可选内容({1=教学, 2=科研, 3=研究生经费, 4=图书经费, 5=办公经费, 6=公用经费, 7=其他经费, 8=行政})
3、[采购方式]可选内容({1=集中采购, 2=自主采购, 3=其他, 6=计划内采购, 7=计划外采购})
3、[终审单位]可选内容({0117=实验室与设备管理处, 0401=图书馆, 0120=后勤服务处})
录入必填:计量单位,验收人编号,验收人,使用人编号,使用人,发票号,购置日期,物品名称,购置单位编号,生产日期,数量,终审单位,经费来源,金额(元),购置单位名称,分类编号,采购方式,分类名称,供货商/电话
日期格式:yyyy-mm-dd
</t>
  </si>
  <si>
    <t>物品名称</t>
  </si>
  <si>
    <t>购置单位编号</t>
  </si>
  <si>
    <t>购置单位名称</t>
  </si>
  <si>
    <t>分类名称</t>
  </si>
  <si>
    <t>分类编号</t>
  </si>
  <si>
    <t>型号规格</t>
  </si>
  <si>
    <t>生产日期</t>
  </si>
  <si>
    <t>计量单位</t>
  </si>
  <si>
    <t>数量</t>
  </si>
  <si>
    <t>金额(元)</t>
  </si>
  <si>
    <t>购置日期</t>
  </si>
  <si>
    <t>供货商/电话</t>
  </si>
  <si>
    <t>经费来源</t>
  </si>
  <si>
    <t>使用人编号</t>
  </si>
  <si>
    <t>使用人</t>
  </si>
  <si>
    <t>验收人编号</t>
  </si>
  <si>
    <t>验收人</t>
  </si>
  <si>
    <t>发票号</t>
  </si>
  <si>
    <t>采购方式</t>
  </si>
  <si>
    <t>终审单位</t>
  </si>
  <si>
    <t>0217</t>
    <phoneticPr fontId="4" type="noConversion"/>
  </si>
  <si>
    <t>物理与电子工程学院</t>
    <phoneticPr fontId="4" type="noConversion"/>
  </si>
  <si>
    <t>各种元器件、零配件</t>
  </si>
  <si>
    <t>02050000</t>
  </si>
  <si>
    <t>32</t>
    <phoneticPr fontId="4" type="noConversion"/>
  </si>
  <si>
    <t>1</t>
    <phoneticPr fontId="4" type="noConversion"/>
  </si>
  <si>
    <t>100897</t>
  </si>
  <si>
    <t>刘佐濂</t>
  </si>
  <si>
    <t>100661</t>
  </si>
  <si>
    <t>何清平</t>
  </si>
  <si>
    <t>7</t>
    <phoneticPr fontId="4" type="noConversion"/>
  </si>
  <si>
    <t>0117</t>
  </si>
  <si>
    <t>模板设置（若不清楚请咨询老师）</t>
    <phoneticPr fontId="4" type="noConversion"/>
  </si>
  <si>
    <t>编号</t>
    <phoneticPr fontId="4" type="noConversion"/>
  </si>
  <si>
    <t>单据号</t>
    <phoneticPr fontId="4" type="noConversion"/>
  </si>
  <si>
    <t>报销资料</t>
    <phoneticPr fontId="4" type="noConversion"/>
  </si>
  <si>
    <t>发票</t>
    <phoneticPr fontId="4" type="noConversion"/>
  </si>
  <si>
    <t>清单</t>
    <phoneticPr fontId="4" type="noConversion"/>
  </si>
  <si>
    <t>付款记录</t>
    <phoneticPr fontId="4" type="noConversion"/>
  </si>
  <si>
    <t>入库单</t>
    <phoneticPr fontId="4" type="noConversion"/>
  </si>
  <si>
    <t>付款人</t>
    <phoneticPr fontId="4" type="noConversion"/>
  </si>
  <si>
    <t>发票类型</t>
    <phoneticPr fontId="4" type="noConversion"/>
  </si>
  <si>
    <t>已入库</t>
    <phoneticPr fontId="4" type="noConversion"/>
  </si>
  <si>
    <t>物品名称</t>
    <phoneticPr fontId="4" type="noConversion"/>
  </si>
  <si>
    <t>型号规格</t>
    <phoneticPr fontId="4" type="noConversion"/>
  </si>
  <si>
    <t>数量</t>
    <phoneticPr fontId="4" type="noConversion"/>
  </si>
  <si>
    <t>金额(元)</t>
    <phoneticPr fontId="4" type="noConversion"/>
  </si>
  <si>
    <t>购置日期</t>
    <phoneticPr fontId="4" type="noConversion"/>
  </si>
  <si>
    <t>供货商/电话</t>
    <phoneticPr fontId="4" type="noConversion"/>
  </si>
  <si>
    <t>发票号</t>
    <phoneticPr fontId="4" type="noConversion"/>
  </si>
  <si>
    <t>统计项目</t>
    <phoneticPr fontId="4" type="noConversion"/>
  </si>
  <si>
    <t>统计日期</t>
    <phoneticPr fontId="4" type="noConversion"/>
  </si>
  <si>
    <t>备注</t>
    <phoneticPr fontId="4" type="noConversion"/>
  </si>
  <si>
    <t>GrandTotal</t>
    <phoneticPr fontId="4" type="noConversion"/>
  </si>
  <si>
    <t>资料齐验证</t>
    <phoneticPr fontId="4" type="noConversion"/>
  </si>
  <si>
    <t>Version</t>
    <phoneticPr fontId="4" type="noConversion"/>
  </si>
  <si>
    <t>Created By Eason</t>
    <phoneticPr fontId="4" type="noConversion"/>
  </si>
  <si>
    <t>汇总</t>
    <phoneticPr fontId="4" type="noConversion"/>
  </si>
  <si>
    <t>SOP贴片</t>
    <phoneticPr fontId="4" type="noConversion"/>
  </si>
  <si>
    <t>SOP贴片转直插等</t>
    <phoneticPr fontId="4" type="noConversion"/>
  </si>
  <si>
    <t>XH红白线等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</si>
</sst>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&quot;¥&quot;#,##0.0;&quot;¥&quot;\-#,##0.0"/>
    <numFmt numFmtId="178" formatCode="0.00_ "/>
  </numFmts>
  <fonts count="8" x14ac:knownFonts="1">
    <font>
      <sz val="11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indexed="10"/>
      <name val="Calibri"/>
      <family val="2"/>
    </font>
    <font>
      <b/>
      <sz val="10"/>
      <color indexed="10"/>
      <name val="微软雅黑"/>
      <family val="2"/>
      <charset val="134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vertical="center" wrapText="1"/>
    </xf>
    <xf numFmtId="49" fontId="2" fillId="2" borderId="2" xfId="2" applyNumberFormat="1">
      <alignment vertical="center"/>
    </xf>
    <xf numFmtId="49" fontId="2" fillId="2" borderId="2" xfId="2" applyNumberFormat="1" applyAlignment="1">
      <alignment vertical="center" wrapText="1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1" fillId="0" borderId="14" xfId="1" applyBorder="1">
      <alignment vertical="center"/>
    </xf>
    <xf numFmtId="177" fontId="0" fillId="0" borderId="4" xfId="0" applyNumberFormat="1" applyBorder="1">
      <alignment vertical="center"/>
    </xf>
    <xf numFmtId="177" fontId="0" fillId="0" borderId="7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7" xfId="0" applyNumberFormat="1" applyBorder="1">
      <alignment vertical="center"/>
    </xf>
    <xf numFmtId="0" fontId="3" fillId="3" borderId="3" xfId="3">
      <alignment vertical="center"/>
    </xf>
    <xf numFmtId="178" fontId="3" fillId="3" borderId="3" xfId="3" applyNumberFormat="1">
      <alignment vertical="center"/>
    </xf>
    <xf numFmtId="176" fontId="5" fillId="0" borderId="0" xfId="0" applyNumberFormat="1" applyFont="1" applyAlignment="1">
      <alignment horizont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3" fillId="3" borderId="3" xfId="3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0" fillId="0" borderId="0" xfId="0" applyNumberFormat="1" applyAlignment="1">
      <alignment wrapText="1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3" borderId="24" xfId="3" applyBorder="1">
      <alignment vertical="center"/>
    </xf>
    <xf numFmtId="0" fontId="3" fillId="3" borderId="24" xfId="3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77" fontId="0" fillId="0" borderId="29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0" borderId="29" xfId="0" applyNumberFormat="1" applyBorder="1">
      <alignment vertical="center"/>
    </xf>
    <xf numFmtId="0" fontId="7" fillId="0" borderId="30" xfId="4" applyBorder="1">
      <alignment vertical="center"/>
    </xf>
    <xf numFmtId="0" fontId="7" fillId="0" borderId="31" xfId="4" applyBorder="1">
      <alignment vertical="center"/>
    </xf>
    <xf numFmtId="0" fontId="7" fillId="0" borderId="31" xfId="4" applyNumberFormat="1" applyBorder="1">
      <alignment vertical="center"/>
    </xf>
    <xf numFmtId="0" fontId="7" fillId="0" borderId="32" xfId="4" applyNumberFormat="1" applyBorder="1">
      <alignment vertical="center"/>
    </xf>
  </cellXfs>
  <cellStyles count="5">
    <cellStyle name="标题 1" xfId="1" builtinId="16"/>
    <cellStyle name="常规" xfId="0" builtinId="0"/>
    <cellStyle name="解释性文本" xfId="4" builtinId="53"/>
    <cellStyle name="输出" xfId="3" builtinId="21"/>
    <cellStyle name="输入" xfId="2" builtinId="2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30480</xdr:colOff>
      <xdr:row>0</xdr:row>
      <xdr:rowOff>38100</xdr:rowOff>
    </xdr:from>
    <xdr:to>
      <xdr:col>22</xdr:col>
      <xdr:colOff>106680</xdr:colOff>
      <xdr:row>6</xdr:row>
      <xdr:rowOff>120926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6E7C191-3915-4AE6-9B17-B3874049C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420" y="38100"/>
          <a:ext cx="2667000" cy="1263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0766-9791-4ED6-B22D-D5ED0389ED32}">
  <dimension ref="A1:T28"/>
  <sheetViews>
    <sheetView tabSelected="1" workbookViewId="0">
      <selection activeCell="O14" sqref="O14"/>
    </sheetView>
  </sheetViews>
  <sheetFormatPr defaultRowHeight="13.8" x14ac:dyDescent="0.25"/>
  <cols>
    <col min="1" max="1" width="5.44140625" bestFit="1" customWidth="1"/>
    <col min="2" max="3" width="9.109375" bestFit="1" customWidth="1"/>
    <col min="4" max="4" width="5.33203125" bestFit="1" customWidth="1"/>
    <col min="5" max="5" width="7.21875" bestFit="1" customWidth="1"/>
    <col min="6" max="6" width="8.77734375" bestFit="1" customWidth="1"/>
    <col min="7" max="7" width="11.6640625" style="8" bestFit="1" customWidth="1"/>
    <col min="8" max="8" width="12.109375" bestFit="1" customWidth="1"/>
    <col min="9" max="9" width="12.109375" customWidth="1"/>
    <col min="10" max="10" width="13.109375" bestFit="1" customWidth="1"/>
    <col min="11" max="11" width="7.21875" bestFit="1" customWidth="1"/>
    <col min="12" max="12" width="6" bestFit="1" customWidth="1"/>
    <col min="13" max="13" width="7.44140625" bestFit="1" customWidth="1"/>
    <col min="14" max="14" width="9.6640625" bestFit="1" customWidth="1"/>
    <col min="15" max="15" width="7.6640625" bestFit="1" customWidth="1"/>
    <col min="16" max="16" width="7.44140625" customWidth="1"/>
    <col min="17" max="17" width="11.109375" bestFit="1" customWidth="1"/>
    <col min="18" max="18" width="14.88671875" bestFit="1" customWidth="1"/>
    <col min="19" max="19" width="11.109375" bestFit="1" customWidth="1"/>
  </cols>
  <sheetData>
    <row r="1" spans="1:20" ht="19.8" thickBot="1" x14ac:dyDescent="0.3">
      <c r="A1" s="29" t="s">
        <v>51</v>
      </c>
      <c r="B1" s="30"/>
      <c r="C1" s="31"/>
      <c r="D1" s="32"/>
      <c r="E1" s="32"/>
      <c r="F1" s="32"/>
      <c r="G1" s="32"/>
      <c r="H1" s="32"/>
      <c r="I1" s="30"/>
      <c r="J1" s="18" t="s">
        <v>52</v>
      </c>
      <c r="K1" s="31"/>
      <c r="L1" s="30"/>
      <c r="M1" s="18" t="s">
        <v>53</v>
      </c>
      <c r="N1" s="31"/>
      <c r="O1" s="32"/>
      <c r="P1" s="32"/>
      <c r="Q1" s="33"/>
    </row>
    <row r="2" spans="1:20" ht="15.6" x14ac:dyDescent="0.25">
      <c r="A2" s="34" t="s">
        <v>34</v>
      </c>
      <c r="B2" s="26" t="s">
        <v>44</v>
      </c>
      <c r="C2" s="26" t="s">
        <v>45</v>
      </c>
      <c r="D2" s="26" t="s">
        <v>46</v>
      </c>
      <c r="E2" s="26" t="s">
        <v>41</v>
      </c>
      <c r="F2" s="26" t="s">
        <v>47</v>
      </c>
      <c r="G2" s="26" t="s">
        <v>48</v>
      </c>
      <c r="H2" s="26" t="s">
        <v>49</v>
      </c>
      <c r="I2" s="26" t="s">
        <v>42</v>
      </c>
      <c r="J2" s="26" t="s">
        <v>50</v>
      </c>
      <c r="K2" s="26" t="s">
        <v>35</v>
      </c>
      <c r="L2" s="36" t="s">
        <v>36</v>
      </c>
      <c r="M2" s="37"/>
      <c r="N2" s="37"/>
      <c r="O2" s="38"/>
      <c r="P2" s="26" t="s">
        <v>43</v>
      </c>
      <c r="Q2" s="27" t="s">
        <v>55</v>
      </c>
      <c r="R2" s="27" t="s">
        <v>53</v>
      </c>
    </row>
    <row r="3" spans="1:20" ht="16.2" thickBot="1" x14ac:dyDescent="0.3">
      <c r="A3" s="35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37</v>
      </c>
      <c r="M3" s="45" t="s">
        <v>38</v>
      </c>
      <c r="N3" s="45" t="s">
        <v>39</v>
      </c>
      <c r="O3" s="45" t="s">
        <v>40</v>
      </c>
      <c r="P3" s="44"/>
      <c r="Q3" s="46"/>
      <c r="R3" s="46"/>
    </row>
    <row r="4" spans="1:20" x14ac:dyDescent="0.25">
      <c r="A4" s="17">
        <v>1</v>
      </c>
      <c r="B4" s="47"/>
      <c r="C4" s="48"/>
      <c r="D4" s="48"/>
      <c r="E4" s="48"/>
      <c r="F4" s="49"/>
      <c r="G4" s="50"/>
      <c r="H4" s="48"/>
      <c r="I4" s="48"/>
      <c r="J4" s="48"/>
      <c r="K4" s="48"/>
      <c r="L4" s="51"/>
      <c r="M4" s="51"/>
      <c r="N4" s="51"/>
      <c r="O4" s="51"/>
      <c r="P4" s="51"/>
      <c r="Q4" s="51" t="str">
        <f>IF(COUNTBLANK(L4:O4)=4,"",IF(COUNTIF(L4:O4,"是")=4,"是","否"))</f>
        <v/>
      </c>
      <c r="R4" s="52"/>
    </row>
    <row r="5" spans="1:20" x14ac:dyDescent="0.25">
      <c r="A5" s="15">
        <v>2</v>
      </c>
      <c r="B5" s="11"/>
      <c r="C5" s="9"/>
      <c r="D5" s="9"/>
      <c r="E5" s="9"/>
      <c r="F5" s="19"/>
      <c r="G5" s="10"/>
      <c r="H5" s="9"/>
      <c r="I5" s="9"/>
      <c r="J5" s="9"/>
      <c r="K5" s="9"/>
      <c r="L5" s="21"/>
      <c r="M5" s="21"/>
      <c r="N5" s="21"/>
      <c r="O5" s="21"/>
      <c r="P5" s="21"/>
      <c r="Q5" s="21" t="str">
        <f t="shared" ref="Q5:Q28" si="0">IF(COUNTBLANK(L5:O5)=4,"",IF(COUNTIF(L5:O5,"是")=4,"是","否"))</f>
        <v/>
      </c>
      <c r="R5" s="53" t="s">
        <v>60</v>
      </c>
    </row>
    <row r="6" spans="1:20" x14ac:dyDescent="0.25">
      <c r="A6" s="15">
        <v>3</v>
      </c>
      <c r="B6" s="11"/>
      <c r="C6" s="9"/>
      <c r="D6" s="9"/>
      <c r="E6" s="9"/>
      <c r="F6" s="19"/>
      <c r="G6" s="10"/>
      <c r="H6" s="9"/>
      <c r="I6" s="9"/>
      <c r="J6" s="9"/>
      <c r="K6" s="9"/>
      <c r="L6" s="21"/>
      <c r="M6" s="21"/>
      <c r="N6" s="21"/>
      <c r="O6" s="21"/>
      <c r="P6" s="21"/>
      <c r="Q6" s="21" t="str">
        <f t="shared" si="0"/>
        <v/>
      </c>
      <c r="R6" s="53" t="s">
        <v>59</v>
      </c>
    </row>
    <row r="7" spans="1:20" x14ac:dyDescent="0.25">
      <c r="A7" s="15">
        <v>4</v>
      </c>
      <c r="B7" s="11"/>
      <c r="C7" s="9"/>
      <c r="D7" s="9"/>
      <c r="E7" s="9"/>
      <c r="F7" s="19"/>
      <c r="G7" s="10"/>
      <c r="H7" s="9"/>
      <c r="I7" s="9"/>
      <c r="J7" s="9"/>
      <c r="K7" s="9"/>
      <c r="L7" s="21"/>
      <c r="M7" s="21"/>
      <c r="N7" s="21"/>
      <c r="O7" s="21"/>
      <c r="P7" s="21"/>
      <c r="Q7" s="21" t="str">
        <f t="shared" si="0"/>
        <v/>
      </c>
      <c r="R7" s="54" t="s">
        <v>61</v>
      </c>
    </row>
    <row r="8" spans="1:20" x14ac:dyDescent="0.25">
      <c r="A8" s="15">
        <v>5</v>
      </c>
      <c r="B8" s="11"/>
      <c r="C8" s="9"/>
      <c r="D8" s="9"/>
      <c r="E8" s="9"/>
      <c r="F8" s="19"/>
      <c r="G8" s="10"/>
      <c r="H8" s="9"/>
      <c r="I8" s="9"/>
      <c r="J8" s="9"/>
      <c r="K8" s="9"/>
      <c r="L8" s="21"/>
      <c r="M8" s="21"/>
      <c r="N8" s="21"/>
      <c r="O8" s="21"/>
      <c r="P8" s="21"/>
      <c r="Q8" s="21" t="str">
        <f t="shared" si="0"/>
        <v/>
      </c>
      <c r="R8" s="54"/>
      <c r="S8" s="42" t="s">
        <v>56</v>
      </c>
      <c r="T8" s="24">
        <v>1.01</v>
      </c>
    </row>
    <row r="9" spans="1:20" x14ac:dyDescent="0.25">
      <c r="A9" s="15">
        <v>6</v>
      </c>
      <c r="B9" s="11"/>
      <c r="C9" s="9"/>
      <c r="D9" s="9"/>
      <c r="E9" s="9"/>
      <c r="F9" s="19"/>
      <c r="G9" s="10"/>
      <c r="H9" s="9"/>
      <c r="I9" s="9"/>
      <c r="J9" s="9"/>
      <c r="K9" s="9"/>
      <c r="L9" s="21"/>
      <c r="M9" s="21"/>
      <c r="N9" s="21"/>
      <c r="O9" s="21"/>
      <c r="P9" s="21"/>
      <c r="Q9" s="21" t="str">
        <f t="shared" si="0"/>
        <v/>
      </c>
      <c r="R9" s="54"/>
      <c r="S9" s="42" t="s">
        <v>57</v>
      </c>
      <c r="T9" s="23"/>
    </row>
    <row r="10" spans="1:20" x14ac:dyDescent="0.25">
      <c r="A10" s="15">
        <v>7</v>
      </c>
      <c r="B10" s="11"/>
      <c r="C10" s="9"/>
      <c r="D10" s="9"/>
      <c r="E10" s="9"/>
      <c r="F10" s="19"/>
      <c r="G10" s="10"/>
      <c r="H10" s="9"/>
      <c r="I10" s="9"/>
      <c r="J10" s="9"/>
      <c r="K10" s="9"/>
      <c r="L10" s="21"/>
      <c r="M10" s="21"/>
      <c r="N10" s="21"/>
      <c r="O10" s="21"/>
      <c r="P10" s="21"/>
      <c r="Q10" s="21" t="str">
        <f t="shared" si="0"/>
        <v/>
      </c>
      <c r="R10" s="54"/>
      <c r="S10" s="43" t="s">
        <v>58</v>
      </c>
      <c r="T10" s="28"/>
    </row>
    <row r="11" spans="1:20" x14ac:dyDescent="0.25">
      <c r="A11" s="15">
        <v>8</v>
      </c>
      <c r="B11" s="11"/>
      <c r="C11" s="9"/>
      <c r="D11" s="9"/>
      <c r="E11" s="9"/>
      <c r="F11" s="19"/>
      <c r="G11" s="10"/>
      <c r="H11" s="9"/>
      <c r="I11" s="9"/>
      <c r="J11" s="9"/>
      <c r="K11" s="9"/>
      <c r="L11" s="21"/>
      <c r="M11" s="21"/>
      <c r="N11" s="21"/>
      <c r="O11" s="21"/>
      <c r="P11" s="21"/>
      <c r="Q11" s="21" t="str">
        <f t="shared" si="0"/>
        <v/>
      </c>
      <c r="R11" s="54"/>
      <c r="S11" s="42" t="s">
        <v>54</v>
      </c>
      <c r="T11" s="23">
        <f>SUBTOTAL(9,F4:F28)</f>
        <v>0</v>
      </c>
    </row>
    <row r="12" spans="1:20" x14ac:dyDescent="0.25">
      <c r="A12" s="15">
        <v>9</v>
      </c>
      <c r="B12" s="11"/>
      <c r="C12" s="9"/>
      <c r="D12" s="9"/>
      <c r="E12" s="9"/>
      <c r="F12" s="19"/>
      <c r="G12" s="10"/>
      <c r="H12" s="9"/>
      <c r="I12" s="9"/>
      <c r="J12" s="9"/>
      <c r="K12" s="9"/>
      <c r="L12" s="21"/>
      <c r="M12" s="21"/>
      <c r="N12" s="21"/>
      <c r="O12" s="21"/>
      <c r="P12" s="21"/>
      <c r="Q12" s="21" t="str">
        <f t="shared" si="0"/>
        <v/>
      </c>
      <c r="R12" s="54"/>
    </row>
    <row r="13" spans="1:20" x14ac:dyDescent="0.25">
      <c r="A13" s="15">
        <v>10</v>
      </c>
      <c r="B13" s="11"/>
      <c r="C13" s="9"/>
      <c r="D13" s="9"/>
      <c r="E13" s="9"/>
      <c r="F13" s="19"/>
      <c r="G13" s="10"/>
      <c r="H13" s="9"/>
      <c r="I13" s="9"/>
      <c r="J13" s="9"/>
      <c r="K13" s="9"/>
      <c r="L13" s="21"/>
      <c r="M13" s="21"/>
      <c r="N13" s="21"/>
      <c r="O13" s="21"/>
      <c r="P13" s="21"/>
      <c r="Q13" s="21" t="str">
        <f t="shared" si="0"/>
        <v/>
      </c>
      <c r="R13" s="54"/>
    </row>
    <row r="14" spans="1:20" x14ac:dyDescent="0.25">
      <c r="A14" s="15">
        <v>11</v>
      </c>
      <c r="B14" s="11"/>
      <c r="C14" s="9"/>
      <c r="D14" s="9"/>
      <c r="E14" s="9"/>
      <c r="F14" s="19"/>
      <c r="G14" s="10"/>
      <c r="H14" s="9"/>
      <c r="I14" s="9"/>
      <c r="J14" s="9"/>
      <c r="K14" s="9"/>
      <c r="L14" s="21"/>
      <c r="M14" s="21"/>
      <c r="N14" s="21"/>
      <c r="O14" s="21"/>
      <c r="P14" s="21"/>
      <c r="Q14" s="21" t="str">
        <f t="shared" si="0"/>
        <v/>
      </c>
      <c r="R14" s="54"/>
    </row>
    <row r="15" spans="1:20" x14ac:dyDescent="0.25">
      <c r="A15" s="15">
        <v>12</v>
      </c>
      <c r="B15" s="11"/>
      <c r="C15" s="9"/>
      <c r="D15" s="9"/>
      <c r="E15" s="9"/>
      <c r="F15" s="19"/>
      <c r="G15" s="10"/>
      <c r="H15" s="9"/>
      <c r="I15" s="9"/>
      <c r="J15" s="9"/>
      <c r="K15" s="9"/>
      <c r="L15" s="21"/>
      <c r="M15" s="21"/>
      <c r="N15" s="21"/>
      <c r="O15" s="21"/>
      <c r="P15" s="21"/>
      <c r="Q15" s="21" t="str">
        <f t="shared" si="0"/>
        <v/>
      </c>
      <c r="R15" s="54"/>
    </row>
    <row r="16" spans="1:20" x14ac:dyDescent="0.25">
      <c r="A16" s="15">
        <v>13</v>
      </c>
      <c r="B16" s="11"/>
      <c r="C16" s="9"/>
      <c r="D16" s="9"/>
      <c r="E16" s="9"/>
      <c r="F16" s="19"/>
      <c r="G16" s="10"/>
      <c r="H16" s="9"/>
      <c r="I16" s="9"/>
      <c r="J16" s="9"/>
      <c r="K16" s="9"/>
      <c r="L16" s="21"/>
      <c r="M16" s="21"/>
      <c r="N16" s="21"/>
      <c r="O16" s="21"/>
      <c r="P16" s="21"/>
      <c r="Q16" s="21" t="str">
        <f t="shared" si="0"/>
        <v/>
      </c>
      <c r="R16" s="54"/>
    </row>
    <row r="17" spans="1:18" x14ac:dyDescent="0.25">
      <c r="A17" s="15">
        <v>14</v>
      </c>
      <c r="B17" s="11"/>
      <c r="C17" s="9"/>
      <c r="D17" s="9"/>
      <c r="E17" s="9"/>
      <c r="F17" s="19"/>
      <c r="G17" s="10"/>
      <c r="H17" s="9"/>
      <c r="I17" s="9"/>
      <c r="J17" s="9"/>
      <c r="K17" s="9"/>
      <c r="L17" s="21"/>
      <c r="M17" s="21"/>
      <c r="N17" s="21"/>
      <c r="O17" s="21"/>
      <c r="P17" s="21"/>
      <c r="Q17" s="21" t="str">
        <f t="shared" si="0"/>
        <v/>
      </c>
      <c r="R17" s="54"/>
    </row>
    <row r="18" spans="1:18" x14ac:dyDescent="0.25">
      <c r="A18" s="15">
        <v>15</v>
      </c>
      <c r="B18" s="11"/>
      <c r="C18" s="9"/>
      <c r="D18" s="9"/>
      <c r="E18" s="9"/>
      <c r="F18" s="19"/>
      <c r="G18" s="10"/>
      <c r="H18" s="9"/>
      <c r="I18" s="9"/>
      <c r="J18" s="9"/>
      <c r="K18" s="9"/>
      <c r="L18" s="21"/>
      <c r="M18" s="21"/>
      <c r="N18" s="21"/>
      <c r="O18" s="21"/>
      <c r="P18" s="21"/>
      <c r="Q18" s="21" t="str">
        <f t="shared" si="0"/>
        <v/>
      </c>
      <c r="R18" s="54"/>
    </row>
    <row r="19" spans="1:18" x14ac:dyDescent="0.25">
      <c r="A19" s="15">
        <v>16</v>
      </c>
      <c r="B19" s="11"/>
      <c r="C19" s="9"/>
      <c r="D19" s="9"/>
      <c r="E19" s="9"/>
      <c r="F19" s="19"/>
      <c r="G19" s="10"/>
      <c r="H19" s="9"/>
      <c r="I19" s="9"/>
      <c r="J19" s="9"/>
      <c r="K19" s="9"/>
      <c r="L19" s="21"/>
      <c r="M19" s="21"/>
      <c r="N19" s="21"/>
      <c r="O19" s="21"/>
      <c r="P19" s="21"/>
      <c r="Q19" s="21" t="str">
        <f t="shared" si="0"/>
        <v/>
      </c>
      <c r="R19" s="54"/>
    </row>
    <row r="20" spans="1:18" x14ac:dyDescent="0.25">
      <c r="A20" s="15">
        <v>17</v>
      </c>
      <c r="B20" s="11"/>
      <c r="C20" s="9"/>
      <c r="D20" s="9"/>
      <c r="E20" s="9"/>
      <c r="F20" s="19"/>
      <c r="G20" s="10"/>
      <c r="H20" s="9"/>
      <c r="I20" s="9"/>
      <c r="J20" s="9"/>
      <c r="K20" s="9"/>
      <c r="L20" s="21"/>
      <c r="M20" s="21"/>
      <c r="N20" s="21"/>
      <c r="O20" s="21"/>
      <c r="P20" s="21"/>
      <c r="Q20" s="21" t="str">
        <f t="shared" si="0"/>
        <v/>
      </c>
      <c r="R20" s="54"/>
    </row>
    <row r="21" spans="1:18" x14ac:dyDescent="0.25">
      <c r="A21" s="15">
        <v>18</v>
      </c>
      <c r="B21" s="11"/>
      <c r="C21" s="9"/>
      <c r="D21" s="9"/>
      <c r="E21" s="9"/>
      <c r="F21" s="19"/>
      <c r="G21" s="10"/>
      <c r="H21" s="9"/>
      <c r="I21" s="9"/>
      <c r="J21" s="9"/>
      <c r="K21" s="9"/>
      <c r="L21" s="21"/>
      <c r="M21" s="21"/>
      <c r="N21" s="21"/>
      <c r="O21" s="21"/>
      <c r="P21" s="21"/>
      <c r="Q21" s="21" t="str">
        <f t="shared" si="0"/>
        <v/>
      </c>
      <c r="R21" s="54"/>
    </row>
    <row r="22" spans="1:18" x14ac:dyDescent="0.25">
      <c r="A22" s="15">
        <v>19</v>
      </c>
      <c r="B22" s="11"/>
      <c r="C22" s="9"/>
      <c r="D22" s="9"/>
      <c r="E22" s="9"/>
      <c r="F22" s="19"/>
      <c r="G22" s="10"/>
      <c r="H22" s="9"/>
      <c r="I22" s="9"/>
      <c r="J22" s="9"/>
      <c r="K22" s="9"/>
      <c r="L22" s="21"/>
      <c r="M22" s="21"/>
      <c r="N22" s="21"/>
      <c r="O22" s="21"/>
      <c r="P22" s="21"/>
      <c r="Q22" s="21" t="str">
        <f t="shared" si="0"/>
        <v/>
      </c>
      <c r="R22" s="54"/>
    </row>
    <row r="23" spans="1:18" x14ac:dyDescent="0.25">
      <c r="A23" s="15">
        <v>20</v>
      </c>
      <c r="B23" s="11"/>
      <c r="C23" s="9"/>
      <c r="D23" s="9"/>
      <c r="E23" s="9"/>
      <c r="F23" s="19"/>
      <c r="G23" s="10"/>
      <c r="H23" s="9"/>
      <c r="I23" s="9"/>
      <c r="J23" s="9"/>
      <c r="K23" s="9"/>
      <c r="L23" s="21"/>
      <c r="M23" s="21"/>
      <c r="N23" s="21"/>
      <c r="O23" s="21"/>
      <c r="P23" s="21"/>
      <c r="Q23" s="21" t="str">
        <f t="shared" si="0"/>
        <v/>
      </c>
      <c r="R23" s="54"/>
    </row>
    <row r="24" spans="1:18" x14ac:dyDescent="0.25">
      <c r="A24" s="15">
        <v>21</v>
      </c>
      <c r="B24" s="11"/>
      <c r="C24" s="9"/>
      <c r="D24" s="9"/>
      <c r="E24" s="9"/>
      <c r="F24" s="19"/>
      <c r="G24" s="10"/>
      <c r="H24" s="9"/>
      <c r="I24" s="9"/>
      <c r="J24" s="9"/>
      <c r="K24" s="9"/>
      <c r="L24" s="21"/>
      <c r="M24" s="21"/>
      <c r="N24" s="21"/>
      <c r="O24" s="21"/>
      <c r="P24" s="21"/>
      <c r="Q24" s="21" t="str">
        <f t="shared" si="0"/>
        <v/>
      </c>
      <c r="R24" s="54"/>
    </row>
    <row r="25" spans="1:18" x14ac:dyDescent="0.25">
      <c r="A25" s="15">
        <v>22</v>
      </c>
      <c r="B25" s="11"/>
      <c r="C25" s="9"/>
      <c r="D25" s="9"/>
      <c r="E25" s="9"/>
      <c r="F25" s="19"/>
      <c r="G25" s="10"/>
      <c r="H25" s="9"/>
      <c r="I25" s="9"/>
      <c r="J25" s="9"/>
      <c r="K25" s="9"/>
      <c r="L25" s="21"/>
      <c r="M25" s="21"/>
      <c r="N25" s="21"/>
      <c r="O25" s="21"/>
      <c r="P25" s="21"/>
      <c r="Q25" s="21" t="str">
        <f t="shared" si="0"/>
        <v/>
      </c>
      <c r="R25" s="54"/>
    </row>
    <row r="26" spans="1:18" x14ac:dyDescent="0.25">
      <c r="A26" s="15">
        <v>23</v>
      </c>
      <c r="B26" s="11"/>
      <c r="C26" s="9"/>
      <c r="D26" s="9"/>
      <c r="E26" s="9"/>
      <c r="F26" s="19"/>
      <c r="G26" s="10"/>
      <c r="H26" s="9"/>
      <c r="I26" s="9"/>
      <c r="J26" s="9"/>
      <c r="K26" s="9"/>
      <c r="L26" s="21"/>
      <c r="M26" s="21"/>
      <c r="N26" s="21"/>
      <c r="O26" s="21"/>
      <c r="P26" s="21"/>
      <c r="Q26" s="21" t="str">
        <f t="shared" si="0"/>
        <v/>
      </c>
      <c r="R26" s="54"/>
    </row>
    <row r="27" spans="1:18" x14ac:dyDescent="0.25">
      <c r="A27" s="15">
        <v>24</v>
      </c>
      <c r="B27" s="11"/>
      <c r="C27" s="9"/>
      <c r="D27" s="9"/>
      <c r="E27" s="9"/>
      <c r="F27" s="19"/>
      <c r="G27" s="10"/>
      <c r="H27" s="9"/>
      <c r="I27" s="9"/>
      <c r="J27" s="9"/>
      <c r="K27" s="9"/>
      <c r="L27" s="21"/>
      <c r="M27" s="21"/>
      <c r="N27" s="21"/>
      <c r="O27" s="21"/>
      <c r="P27" s="21"/>
      <c r="Q27" s="21" t="str">
        <f t="shared" si="0"/>
        <v/>
      </c>
      <c r="R27" s="54"/>
    </row>
    <row r="28" spans="1:18" ht="14.4" thickBot="1" x14ac:dyDescent="0.3">
      <c r="A28" s="16">
        <v>25</v>
      </c>
      <c r="B28" s="12"/>
      <c r="C28" s="13"/>
      <c r="D28" s="13"/>
      <c r="E28" s="13"/>
      <c r="F28" s="20"/>
      <c r="G28" s="14"/>
      <c r="H28" s="13"/>
      <c r="I28" s="13"/>
      <c r="J28" s="13"/>
      <c r="K28" s="13"/>
      <c r="L28" s="22"/>
      <c r="M28" s="22"/>
      <c r="N28" s="22"/>
      <c r="O28" s="22"/>
      <c r="P28" s="22"/>
      <c r="Q28" s="22" t="str">
        <f t="shared" si="0"/>
        <v/>
      </c>
      <c r="R28" s="55"/>
    </row>
  </sheetData>
  <mergeCells count="20">
    <mergeCell ref="S10:T10"/>
    <mergeCell ref="A1:B1"/>
    <mergeCell ref="C1:I1"/>
    <mergeCell ref="K1:L1"/>
    <mergeCell ref="N1:Q1"/>
    <mergeCell ref="D2:D3"/>
    <mergeCell ref="C2:C3"/>
    <mergeCell ref="B2:B3"/>
    <mergeCell ref="A2:A3"/>
    <mergeCell ref="L2:O2"/>
    <mergeCell ref="Q2:Q3"/>
    <mergeCell ref="E2:E3"/>
    <mergeCell ref="I2:I3"/>
    <mergeCell ref="P2:P3"/>
    <mergeCell ref="K2:K3"/>
    <mergeCell ref="J2:J3"/>
    <mergeCell ref="H2:H3"/>
    <mergeCell ref="G2:G3"/>
    <mergeCell ref="R2:R3"/>
    <mergeCell ref="F2:F3"/>
  </mergeCells>
  <phoneticPr fontId="4" type="noConversion"/>
  <conditionalFormatting sqref="L4:Q28">
    <cfRule type="containsText" dxfId="3" priority="3" operator="containsText" text="是">
      <formula>NOT(ISERROR(SEARCH("是",L4)))</formula>
    </cfRule>
    <cfRule type="containsText" dxfId="2" priority="4" operator="containsText" text="否">
      <formula>NOT(ISERROR(SEARCH("否",L4)))</formula>
    </cfRule>
  </conditionalFormatting>
  <conditionalFormatting sqref="R7:R28">
    <cfRule type="containsText" dxfId="1" priority="1" operator="containsText" text="是">
      <formula>NOT(ISERROR(SEARCH("是",R7)))</formula>
    </cfRule>
    <cfRule type="containsText" dxfId="0" priority="2" operator="containsText" text="否">
      <formula>NOT(ISERROR(SEARCH("否",R7)))</formula>
    </cfRule>
  </conditionalFormatting>
  <dataValidations count="5">
    <dataValidation type="list" allowBlank="1" showInputMessage="1" showErrorMessage="1" sqref="L29:P1048576" xr:uid="{2F9EA4B6-2A4A-4139-9001-B83DE0295679}">
      <formula1>"是,否"</formula1>
    </dataValidation>
    <dataValidation type="list" allowBlank="1" showInputMessage="1" showErrorMessage="1" sqref="I4:I1048576" xr:uid="{1F1111A8-0EED-4D0B-B6CB-A01343AC6F5C}">
      <formula1>"纸质发票,电子发票"</formula1>
    </dataValidation>
    <dataValidation type="textLength" errorStyle="warning" imeMode="off" operator="equal" allowBlank="1" showInputMessage="1" showErrorMessage="1" errorTitle="Warning" error="发票长度应为8位" sqref="J4:J1048576 J1" xr:uid="{B16091AF-592D-4CD2-8131-2C1FA2B5A212}">
      <formula1>8</formula1>
    </dataValidation>
    <dataValidation imeMode="off" allowBlank="1" showInputMessage="1" showErrorMessage="1" sqref="K4:K1048576" xr:uid="{DE04491D-4E06-4448-8457-F70918C0A441}"/>
    <dataValidation type="list" allowBlank="1" showInputMessage="1" showErrorMessage="1" sqref="L4:P28" xr:uid="{A3159AF8-BD11-401A-B7BA-EA6988968179}">
      <formula1>"是, 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0446-D2BD-440E-8804-86D96C041E21}">
  <dimension ref="A1:W27"/>
  <sheetViews>
    <sheetView workbookViewId="0">
      <selection activeCell="O14" sqref="O14"/>
    </sheetView>
  </sheetViews>
  <sheetFormatPr defaultColWidth="8.88671875" defaultRowHeight="13.8" x14ac:dyDescent="0.25"/>
  <cols>
    <col min="1" max="1" width="9.109375" style="1" bestFit="1" customWidth="1"/>
    <col min="2" max="2" width="13.109375" style="1" bestFit="1" customWidth="1"/>
    <col min="3" max="3" width="20.88671875" style="1" customWidth="1"/>
    <col min="4" max="4" width="22.109375" style="1" customWidth="1"/>
    <col min="5" max="8" width="9.109375" style="1" bestFit="1" customWidth="1"/>
    <col min="9" max="9" width="5.33203125" style="1" bestFit="1" customWidth="1"/>
    <col min="10" max="10" width="8.33203125" style="1" bestFit="1" customWidth="1"/>
    <col min="11" max="11" width="11.6640625" style="8" bestFit="1" customWidth="1"/>
    <col min="12" max="12" width="11.88671875" style="1" bestFit="1" customWidth="1"/>
    <col min="13" max="13" width="9.109375" style="1" bestFit="1" customWidth="1"/>
    <col min="14" max="14" width="11.109375" style="1" bestFit="1" customWidth="1"/>
    <col min="15" max="15" width="7.21875" style="1" bestFit="1" customWidth="1"/>
    <col min="16" max="16" width="11.109375" style="1" bestFit="1" customWidth="1"/>
    <col min="17" max="18" width="7.21875" style="1" bestFit="1" customWidth="1"/>
    <col min="19" max="20" width="9.109375" style="1" bestFit="1" customWidth="1"/>
    <col min="21" max="21" width="8.88671875" style="1"/>
    <col min="22" max="22" width="13.109375" style="1" bestFit="1" customWidth="1"/>
    <col min="23" max="16384" width="8.88671875" style="1"/>
  </cols>
  <sheetData>
    <row r="1" spans="1:23" ht="123.6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3" x14ac:dyDescent="0.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25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V2" s="2"/>
    </row>
    <row r="3" spans="1:23" x14ac:dyDescent="0.3">
      <c r="A3" s="6" t="str">
        <f>IF(记账!B4="","",记账!B4)</f>
        <v/>
      </c>
      <c r="B3" s="1" t="str">
        <f>Config!B2</f>
        <v>0217</v>
      </c>
      <c r="C3" s="3" t="str">
        <f>Config!B3</f>
        <v>物理与电子工程学院</v>
      </c>
      <c r="D3" s="1" t="str">
        <f>Config!B4</f>
        <v>各种元器件、零配件</v>
      </c>
      <c r="E3" s="1" t="str">
        <f>Config!B5</f>
        <v>02050000</v>
      </c>
      <c r="F3" s="6" t="str">
        <f>IF(记账!C4="","",记账!C4)</f>
        <v/>
      </c>
      <c r="G3" s="6" t="str">
        <f>IF(记账!G4="","",记账!G4)</f>
        <v/>
      </c>
      <c r="H3" s="1" t="str">
        <f>Config!B6</f>
        <v>32</v>
      </c>
      <c r="I3" s="6" t="str">
        <f>IF(记账!D4="","",记账!D4)</f>
        <v/>
      </c>
      <c r="J3" s="6" t="str">
        <f>IF(记账!F4="","",记账!F4)</f>
        <v/>
      </c>
      <c r="K3" s="8" t="str">
        <f>IF(记账!G4="","",记账!G4)</f>
        <v/>
      </c>
      <c r="L3" s="6" t="str">
        <f>IF(记账!H4="","",记账!H4)</f>
        <v/>
      </c>
      <c r="M3" s="1" t="str">
        <f>Config!B7</f>
        <v>1</v>
      </c>
      <c r="N3" s="1" t="str">
        <f>Config!B8</f>
        <v>100897</v>
      </c>
      <c r="O3" s="1" t="str">
        <f>Config!B9</f>
        <v>刘佐濂</v>
      </c>
      <c r="P3" s="1" t="str">
        <f>Config!B10</f>
        <v>100661</v>
      </c>
      <c r="Q3" s="1" t="str">
        <f>Config!B11</f>
        <v>何清平</v>
      </c>
      <c r="R3" s="6" t="str">
        <f>IF(记账!J4="","",记账!J4)</f>
        <v/>
      </c>
      <c r="S3" s="1" t="str">
        <f>Config!B12</f>
        <v>7</v>
      </c>
      <c r="T3" s="1" t="str">
        <f>Config!B13</f>
        <v>0117</v>
      </c>
      <c r="V3" s="2"/>
    </row>
    <row r="4" spans="1:23" x14ac:dyDescent="0.3">
      <c r="A4" s="6" t="str">
        <f>IF(记账!B5="","",记账!B5)</f>
        <v/>
      </c>
      <c r="F4" s="6" t="str">
        <f>IF(记账!C5="","",记账!C5)</f>
        <v/>
      </c>
      <c r="G4" s="6" t="str">
        <f>IF(记账!G5="","",记账!G5)</f>
        <v/>
      </c>
      <c r="I4" s="6" t="str">
        <f>IF(记账!D5="","",记账!D5)</f>
        <v/>
      </c>
      <c r="J4" s="6" t="str">
        <f>IF(记账!F5="","",记账!F5)</f>
        <v/>
      </c>
      <c r="K4" s="8" t="str">
        <f>IF(记账!G5="","",记账!G5)</f>
        <v/>
      </c>
      <c r="L4" s="6" t="str">
        <f>IF(记账!H5="","",记账!H5)</f>
        <v/>
      </c>
      <c r="V4" s="2"/>
      <c r="W4" s="3"/>
    </row>
    <row r="5" spans="1:23" x14ac:dyDescent="0.3">
      <c r="A5" s="6" t="str">
        <f>IF(记账!B6="","",记账!B6)</f>
        <v/>
      </c>
      <c r="F5" s="6" t="str">
        <f>IF(记账!C6="","",记账!C6)</f>
        <v/>
      </c>
      <c r="G5" s="6" t="str">
        <f>IF(记账!G6="","",记账!G6)</f>
        <v/>
      </c>
      <c r="I5" s="6" t="str">
        <f>IF(记账!D6="","",记账!D6)</f>
        <v/>
      </c>
      <c r="J5" s="6" t="str">
        <f>IF(记账!F6="","",记账!F6)</f>
        <v/>
      </c>
      <c r="K5" s="8" t="str">
        <f>IF(记账!G6="","",记账!G6)</f>
        <v/>
      </c>
      <c r="L5" s="6" t="str">
        <f>IF(记账!H6="","",记账!H6)</f>
        <v/>
      </c>
      <c r="V5" s="2"/>
    </row>
    <row r="6" spans="1:23" x14ac:dyDescent="0.3">
      <c r="A6" s="6" t="str">
        <f>IF(记账!B7="","",记账!B7)</f>
        <v/>
      </c>
      <c r="F6" s="6" t="str">
        <f>IF(记账!C7="","",记账!C7)</f>
        <v/>
      </c>
      <c r="G6" s="6" t="str">
        <f>IF(记账!G7="","",记账!G7)</f>
        <v/>
      </c>
      <c r="I6" s="6" t="str">
        <f>IF(记账!D7="","",记账!D7)</f>
        <v/>
      </c>
      <c r="J6" s="6" t="str">
        <f>IF(记账!F7="","",记账!F7)</f>
        <v/>
      </c>
      <c r="K6" s="8" t="str">
        <f>IF(记账!G7="","",记账!G7)</f>
        <v/>
      </c>
      <c r="L6" s="6" t="str">
        <f>IF(记账!H7="","",记账!H7)</f>
        <v/>
      </c>
      <c r="V6" s="2"/>
    </row>
    <row r="7" spans="1:23" x14ac:dyDescent="0.3">
      <c r="A7" s="6" t="str">
        <f>IF(记账!B8="","",记账!B8)</f>
        <v/>
      </c>
      <c r="F7" s="6" t="str">
        <f>IF(记账!C8="","",记账!C8)</f>
        <v/>
      </c>
      <c r="G7" s="6" t="str">
        <f>IF(记账!G8="","",记账!G8)</f>
        <v/>
      </c>
      <c r="I7" s="6" t="str">
        <f>IF(记账!D8="","",记账!D8)</f>
        <v/>
      </c>
      <c r="J7" s="6" t="str">
        <f>IF(记账!F8="","",记账!F8)</f>
        <v/>
      </c>
      <c r="K7" s="8" t="str">
        <f>IF(记账!G8="","",记账!G8)</f>
        <v/>
      </c>
      <c r="L7" s="6" t="str">
        <f>IF(记账!H8="","",记账!H8)</f>
        <v/>
      </c>
      <c r="V7" s="2"/>
    </row>
    <row r="8" spans="1:23" x14ac:dyDescent="0.3">
      <c r="A8" s="6" t="str">
        <f>IF(记账!B9="","",记账!B9)</f>
        <v/>
      </c>
      <c r="F8" s="6" t="str">
        <f>IF(记账!C9="","",记账!C9)</f>
        <v/>
      </c>
      <c r="G8" s="6" t="str">
        <f>IF(记账!G9="","",记账!G9)</f>
        <v/>
      </c>
      <c r="I8" s="6" t="str">
        <f>IF(记账!D9="","",记账!D9)</f>
        <v/>
      </c>
      <c r="J8" s="6" t="str">
        <f>IF(记账!F9="","",记账!F9)</f>
        <v/>
      </c>
      <c r="K8" s="8" t="str">
        <f>IF(记账!G9="","",记账!G9)</f>
        <v/>
      </c>
      <c r="L8" s="6" t="str">
        <f>IF(记账!H9="","",记账!H9)</f>
        <v/>
      </c>
      <c r="V8" s="2"/>
    </row>
    <row r="9" spans="1:23" x14ac:dyDescent="0.3">
      <c r="A9" s="6" t="str">
        <f>IF(记账!B10="","",记账!B10)</f>
        <v/>
      </c>
      <c r="F9" s="6" t="str">
        <f>IF(记账!C10="","",记账!C10)</f>
        <v/>
      </c>
      <c r="G9" s="6" t="str">
        <f>IF(记账!G10="","",记账!G10)</f>
        <v/>
      </c>
      <c r="I9" s="6" t="str">
        <f>IF(记账!D10="","",记账!D10)</f>
        <v/>
      </c>
      <c r="J9" s="6" t="str">
        <f>IF(记账!F10="","",记账!F10)</f>
        <v/>
      </c>
      <c r="K9" s="8" t="str">
        <f>IF(记账!G10="","",记账!G10)</f>
        <v/>
      </c>
      <c r="L9" s="6" t="str">
        <f>IF(记账!H10="","",记账!H10)</f>
        <v/>
      </c>
      <c r="V9" s="2"/>
    </row>
    <row r="10" spans="1:23" x14ac:dyDescent="0.3">
      <c r="A10" s="6" t="str">
        <f>IF(记账!B11="","",记账!B11)</f>
        <v/>
      </c>
      <c r="F10" s="6" t="str">
        <f>IF(记账!C11="","",记账!C11)</f>
        <v/>
      </c>
      <c r="G10" s="6" t="str">
        <f>IF(记账!G11="","",记账!G11)</f>
        <v/>
      </c>
      <c r="I10" s="6" t="str">
        <f>IF(记账!D11="","",记账!D11)</f>
        <v/>
      </c>
      <c r="J10" s="6" t="str">
        <f>IF(记账!F11="","",记账!F11)</f>
        <v/>
      </c>
      <c r="K10" s="8" t="str">
        <f>IF(记账!G11="","",记账!G11)</f>
        <v/>
      </c>
      <c r="L10" s="6" t="str">
        <f>IF(记账!H11="","",记账!H11)</f>
        <v/>
      </c>
      <c r="V10" s="2"/>
    </row>
    <row r="11" spans="1:23" x14ac:dyDescent="0.3">
      <c r="A11" s="6" t="str">
        <f>IF(记账!B12="","",记账!B12)</f>
        <v/>
      </c>
      <c r="F11" s="6" t="str">
        <f>IF(记账!C12="","",记账!C12)</f>
        <v/>
      </c>
      <c r="G11" s="6" t="str">
        <f>IF(记账!G12="","",记账!G12)</f>
        <v/>
      </c>
      <c r="I11" s="6" t="str">
        <f>IF(记账!D12="","",记账!D12)</f>
        <v/>
      </c>
      <c r="J11" s="6" t="str">
        <f>IF(记账!F12="","",记账!F12)</f>
        <v/>
      </c>
      <c r="K11" s="8" t="str">
        <f>IF(记账!G12="","",记账!G12)</f>
        <v/>
      </c>
      <c r="L11" s="6" t="str">
        <f>IF(记账!H12="","",记账!H12)</f>
        <v/>
      </c>
      <c r="V11" s="2"/>
    </row>
    <row r="12" spans="1:23" x14ac:dyDescent="0.3">
      <c r="A12" s="6" t="str">
        <f>IF(记账!B13="","",记账!B13)</f>
        <v/>
      </c>
      <c r="F12" s="6" t="str">
        <f>IF(记账!C13="","",记账!C13)</f>
        <v/>
      </c>
      <c r="G12" s="6" t="str">
        <f>IF(记账!G13="","",记账!G13)</f>
        <v/>
      </c>
      <c r="I12" s="6" t="str">
        <f>IF(记账!D13="","",记账!D13)</f>
        <v/>
      </c>
      <c r="J12" s="6" t="str">
        <f>IF(记账!F13="","",记账!F13)</f>
        <v/>
      </c>
      <c r="K12" s="8" t="str">
        <f>IF(记账!G13="","",记账!G13)</f>
        <v/>
      </c>
      <c r="L12" s="6" t="str">
        <f>IF(记账!H13="","",记账!H13)</f>
        <v/>
      </c>
      <c r="V12" s="2"/>
    </row>
    <row r="13" spans="1:23" x14ac:dyDescent="0.3">
      <c r="A13" s="6" t="str">
        <f>IF(记账!B14="","",记账!B14)</f>
        <v/>
      </c>
      <c r="F13" s="6" t="str">
        <f>IF(记账!C14="","",记账!C14)</f>
        <v/>
      </c>
      <c r="G13" s="6" t="str">
        <f>IF(记账!G14="","",记账!G14)</f>
        <v/>
      </c>
      <c r="I13" s="6" t="str">
        <f>IF(记账!D14="","",记账!D14)</f>
        <v/>
      </c>
      <c r="J13" s="6" t="str">
        <f>IF(记账!F14="","",记账!F14)</f>
        <v/>
      </c>
      <c r="K13" s="8" t="str">
        <f>IF(记账!G14="","",记账!G14)</f>
        <v/>
      </c>
      <c r="L13" s="6" t="str">
        <f>IF(记账!H14="","",记账!H14)</f>
        <v/>
      </c>
      <c r="V13" s="2"/>
    </row>
    <row r="14" spans="1:23" x14ac:dyDescent="0.3">
      <c r="A14" s="6" t="str">
        <f>IF(记账!B15="","",记账!B15)</f>
        <v/>
      </c>
      <c r="F14" s="6" t="str">
        <f>IF(记账!C15="","",记账!C15)</f>
        <v/>
      </c>
      <c r="G14" s="6" t="str">
        <f>IF(记账!G15="","",记账!G15)</f>
        <v/>
      </c>
      <c r="I14" s="6" t="str">
        <f>IF(记账!D15="","",记账!D15)</f>
        <v/>
      </c>
      <c r="J14" s="6" t="str">
        <f>IF(记账!F15="","",记账!F15)</f>
        <v/>
      </c>
      <c r="K14" s="8" t="str">
        <f>IF(记账!G15="","",记账!G15)</f>
        <v/>
      </c>
      <c r="L14" s="6" t="str">
        <f>IF(记账!H15="","",记账!H15)</f>
        <v/>
      </c>
      <c r="V14" s="2"/>
    </row>
    <row r="15" spans="1:23" x14ac:dyDescent="0.3">
      <c r="A15" s="6" t="str">
        <f>IF(记账!B16="","",记账!B16)</f>
        <v/>
      </c>
      <c r="F15" s="6" t="str">
        <f>IF(记账!C16="","",记账!C16)</f>
        <v/>
      </c>
      <c r="G15" s="6" t="str">
        <f>IF(记账!G16="","",记账!G16)</f>
        <v/>
      </c>
      <c r="I15" s="6" t="str">
        <f>IF(记账!D16="","",记账!D16)</f>
        <v/>
      </c>
      <c r="J15" s="6" t="str">
        <f>IF(记账!F16="","",记账!F16)</f>
        <v/>
      </c>
      <c r="K15" s="8" t="str">
        <f>IF(记账!G16="","",记账!G16)</f>
        <v/>
      </c>
      <c r="L15" s="6" t="str">
        <f>IF(记账!H16="","",记账!H16)</f>
        <v/>
      </c>
      <c r="V15" s="2"/>
    </row>
    <row r="16" spans="1:23" x14ac:dyDescent="0.3">
      <c r="A16" s="6" t="str">
        <f>IF(记账!B17="","",记账!B17)</f>
        <v/>
      </c>
      <c r="F16" s="6" t="str">
        <f>IF(记账!C17="","",记账!C17)</f>
        <v/>
      </c>
      <c r="G16" s="6" t="str">
        <f>IF(记账!G17="","",记账!G17)</f>
        <v/>
      </c>
      <c r="I16" s="6" t="str">
        <f>IF(记账!D17="","",记账!D17)</f>
        <v/>
      </c>
      <c r="J16" s="6" t="str">
        <f>IF(记账!F17="","",记账!F17)</f>
        <v/>
      </c>
      <c r="K16" s="8" t="str">
        <f>IF(记账!G17="","",记账!G17)</f>
        <v/>
      </c>
      <c r="L16" s="6" t="str">
        <f>IF(记账!H17="","",记账!H17)</f>
        <v/>
      </c>
      <c r="V16" s="2"/>
    </row>
    <row r="17" spans="1:22" x14ac:dyDescent="0.3">
      <c r="A17" s="6" t="str">
        <f>IF(记账!B18="","",记账!B18)</f>
        <v/>
      </c>
      <c r="F17" s="6" t="str">
        <f>IF(记账!C18="","",记账!C18)</f>
        <v/>
      </c>
      <c r="G17" s="6" t="str">
        <f>IF(记账!G18="","",记账!G18)</f>
        <v/>
      </c>
      <c r="I17" s="6" t="str">
        <f>IF(记账!D18="","",记账!D18)</f>
        <v/>
      </c>
      <c r="J17" s="6" t="str">
        <f>IF(记账!F18="","",记账!F18)</f>
        <v/>
      </c>
      <c r="K17" s="8" t="str">
        <f>IF(记账!G18="","",记账!G18)</f>
        <v/>
      </c>
      <c r="L17" s="6" t="str">
        <f>IF(记账!H18="","",记账!H18)</f>
        <v/>
      </c>
      <c r="V17" s="2"/>
    </row>
    <row r="18" spans="1:22" x14ac:dyDescent="0.3">
      <c r="A18" s="6" t="str">
        <f>IF(记账!B19="","",记账!B19)</f>
        <v/>
      </c>
      <c r="F18" s="6" t="str">
        <f>IF(记账!C19="","",记账!C19)</f>
        <v/>
      </c>
      <c r="G18" s="6" t="str">
        <f>IF(记账!G19="","",记账!G19)</f>
        <v/>
      </c>
      <c r="I18" s="6" t="str">
        <f>IF(记账!D19="","",记账!D19)</f>
        <v/>
      </c>
      <c r="J18" s="6" t="str">
        <f>IF(记账!F19="","",记账!F19)</f>
        <v/>
      </c>
      <c r="K18" s="8" t="str">
        <f>IF(记账!G19="","",记账!G19)</f>
        <v/>
      </c>
      <c r="L18" s="6" t="str">
        <f>IF(记账!H19="","",记账!H19)</f>
        <v/>
      </c>
      <c r="V18" s="2"/>
    </row>
    <row r="19" spans="1:22" x14ac:dyDescent="0.3">
      <c r="A19" s="6" t="str">
        <f>IF(记账!B20="","",记账!B20)</f>
        <v/>
      </c>
      <c r="F19" s="6" t="str">
        <f>IF(记账!C20="","",记账!C20)</f>
        <v/>
      </c>
      <c r="G19" s="6" t="str">
        <f>IF(记账!G20="","",记账!G20)</f>
        <v/>
      </c>
      <c r="I19" s="6" t="str">
        <f>IF(记账!D20="","",记账!D20)</f>
        <v/>
      </c>
      <c r="J19" s="6" t="str">
        <f>IF(记账!F20="","",记账!F20)</f>
        <v/>
      </c>
      <c r="K19" s="8" t="str">
        <f>IF(记账!G20="","",记账!G20)</f>
        <v/>
      </c>
      <c r="L19" s="6" t="str">
        <f>IF(记账!H20="","",记账!H20)</f>
        <v/>
      </c>
      <c r="V19" s="2"/>
    </row>
    <row r="20" spans="1:22" x14ac:dyDescent="0.3">
      <c r="A20" s="6" t="str">
        <f>IF(记账!B21="","",记账!B21)</f>
        <v/>
      </c>
      <c r="F20" s="6" t="str">
        <f>IF(记账!C21="","",记账!C21)</f>
        <v/>
      </c>
      <c r="G20" s="6" t="str">
        <f>IF(记账!G21="","",记账!G21)</f>
        <v/>
      </c>
      <c r="I20" s="6" t="str">
        <f>IF(记账!D21="","",记账!D21)</f>
        <v/>
      </c>
      <c r="J20" s="6" t="str">
        <f>IF(记账!F21="","",记账!F21)</f>
        <v/>
      </c>
      <c r="K20" s="8" t="str">
        <f>IF(记账!G21="","",记账!G21)</f>
        <v/>
      </c>
      <c r="L20" s="6" t="str">
        <f>IF(记账!H21="","",记账!H21)</f>
        <v/>
      </c>
      <c r="V20" s="2"/>
    </row>
    <row r="21" spans="1:22" x14ac:dyDescent="0.3">
      <c r="A21" s="6" t="str">
        <f>IF(记账!B22="","",记账!B22)</f>
        <v/>
      </c>
      <c r="F21" s="6" t="str">
        <f>IF(记账!C22="","",记账!C22)</f>
        <v/>
      </c>
      <c r="G21" s="6" t="str">
        <f>IF(记账!G22="","",记账!G22)</f>
        <v/>
      </c>
      <c r="I21" s="6" t="str">
        <f>IF(记账!D22="","",记账!D22)</f>
        <v/>
      </c>
      <c r="J21" s="6" t="str">
        <f>IF(记账!F22="","",记账!F22)</f>
        <v/>
      </c>
      <c r="K21" s="8" t="str">
        <f>IF(记账!G22="","",记账!G22)</f>
        <v/>
      </c>
      <c r="L21" s="6" t="str">
        <f>IF(记账!H22="","",记账!H22)</f>
        <v/>
      </c>
      <c r="V21" s="2"/>
    </row>
    <row r="22" spans="1:22" x14ac:dyDescent="0.25">
      <c r="A22" s="6" t="str">
        <f>IF(记账!B23="","",记账!B23)</f>
        <v/>
      </c>
      <c r="F22" s="6" t="str">
        <f>IF(记账!C23="","",记账!C23)</f>
        <v/>
      </c>
      <c r="G22" s="6" t="str">
        <f>IF(记账!G23="","",记账!G23)</f>
        <v/>
      </c>
      <c r="I22" s="6" t="str">
        <f>IF(记账!D23="","",记账!D23)</f>
        <v/>
      </c>
      <c r="J22" s="6" t="str">
        <f>IF(记账!F23="","",记账!F23)</f>
        <v/>
      </c>
      <c r="K22" s="8" t="str">
        <f>IF(记账!G23="","",记账!G23)</f>
        <v/>
      </c>
      <c r="L22" s="6" t="str">
        <f>IF(记账!H23="","",记账!H23)</f>
        <v/>
      </c>
    </row>
    <row r="23" spans="1:22" x14ac:dyDescent="0.25">
      <c r="A23" s="6" t="str">
        <f>IF(记账!B24="","",记账!B24)</f>
        <v/>
      </c>
      <c r="G23" s="6" t="str">
        <f>IF(记账!G24="","",记账!G24)</f>
        <v/>
      </c>
      <c r="I23" s="6" t="str">
        <f>IF(记账!D24="","",记账!D24)</f>
        <v/>
      </c>
      <c r="J23" s="6" t="str">
        <f>IF(记账!F24="","",记账!F24)</f>
        <v/>
      </c>
      <c r="K23" s="8" t="str">
        <f>IF(记账!G24="","",记账!G24)</f>
        <v/>
      </c>
      <c r="L23" s="6" t="str">
        <f>IF(记账!H24="","",记账!H24)</f>
        <v/>
      </c>
    </row>
    <row r="24" spans="1:22" x14ac:dyDescent="0.25">
      <c r="A24" s="6" t="str">
        <f>IF(记账!B25="","",记账!B25)</f>
        <v/>
      </c>
      <c r="G24" s="6" t="str">
        <f>IF(记账!G25="","",记账!G25)</f>
        <v/>
      </c>
      <c r="I24" s="6" t="str">
        <f>IF(记账!D25="","",记账!D25)</f>
        <v/>
      </c>
      <c r="J24" s="6" t="str">
        <f>IF(记账!F25="","",记账!F25)</f>
        <v/>
      </c>
      <c r="K24" s="8" t="str">
        <f>IF(记账!G25="","",记账!G25)</f>
        <v/>
      </c>
      <c r="L24" s="6" t="str">
        <f>IF(记账!H25="","",记账!H25)</f>
        <v/>
      </c>
    </row>
    <row r="25" spans="1:22" x14ac:dyDescent="0.25">
      <c r="A25" s="6" t="str">
        <f>IF(记账!B26="","",记账!B26)</f>
        <v/>
      </c>
      <c r="G25" s="6" t="str">
        <f>IF(记账!G26="","",记账!G26)</f>
        <v/>
      </c>
      <c r="I25" s="6" t="str">
        <f>IF(记账!D26="","",记账!D26)</f>
        <v/>
      </c>
      <c r="J25" s="6" t="str">
        <f>IF(记账!F26="","",记账!F26)</f>
        <v/>
      </c>
      <c r="K25" s="8" t="str">
        <f>IF(记账!G26="","",记账!G26)</f>
        <v/>
      </c>
      <c r="L25" s="6" t="str">
        <f>IF(记账!H26="","",记账!H26)</f>
        <v/>
      </c>
    </row>
    <row r="26" spans="1:22" x14ac:dyDescent="0.25">
      <c r="A26" s="6" t="str">
        <f>IF(记账!B27="","",记账!B27)</f>
        <v/>
      </c>
      <c r="G26" s="6" t="str">
        <f>IF(记账!G27="","",记账!G27)</f>
        <v/>
      </c>
      <c r="I26" s="6" t="str">
        <f>IF(记账!D27="","",记账!D27)</f>
        <v/>
      </c>
      <c r="J26" s="6" t="str">
        <f>IF(记账!F27="","",记账!F27)</f>
        <v/>
      </c>
      <c r="K26" s="8" t="str">
        <f>IF(记账!G27="","",记账!G27)</f>
        <v/>
      </c>
      <c r="L26" s="6" t="str">
        <f>IF(记账!H27="","",记账!H27)</f>
        <v/>
      </c>
    </row>
    <row r="27" spans="1:22" x14ac:dyDescent="0.25">
      <c r="A27" s="6" t="str">
        <f>IF(记账!B28="","",记账!B28)</f>
        <v/>
      </c>
      <c r="G27" s="6" t="str">
        <f>IF(记账!G28="","",记账!G28)</f>
        <v/>
      </c>
      <c r="I27" s="6" t="str">
        <f>IF(记账!D28="","",记账!D28)</f>
        <v/>
      </c>
      <c r="J27" s="6" t="str">
        <f>IF(记账!F28="","",记账!F28)</f>
        <v/>
      </c>
      <c r="K27" s="8" t="str">
        <f>IF(记账!G28="","",记账!G28)</f>
        <v/>
      </c>
      <c r="L27" s="6" t="str">
        <f>IF(记账!H28="","",记账!H28)</f>
        <v/>
      </c>
    </row>
  </sheetData>
  <mergeCells count="1">
    <mergeCell ref="A1:T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D984-9433-4BDF-95CC-1B3D64012F5A}">
  <dimension ref="A1:C13"/>
  <sheetViews>
    <sheetView workbookViewId="0">
      <selection activeCell="B3" sqref="B3"/>
    </sheetView>
  </sheetViews>
  <sheetFormatPr defaultRowHeight="13.8" x14ac:dyDescent="0.25"/>
  <cols>
    <col min="1" max="1" width="13.109375" bestFit="1" customWidth="1"/>
    <col min="2" max="2" width="20.44140625" bestFit="1" customWidth="1"/>
  </cols>
  <sheetData>
    <row r="1" spans="1:3" x14ac:dyDescent="0.25">
      <c r="A1" s="41" t="s">
        <v>33</v>
      </c>
      <c r="B1" s="41"/>
    </row>
    <row r="2" spans="1:3" x14ac:dyDescent="0.3">
      <c r="A2" s="2" t="s">
        <v>2</v>
      </c>
      <c r="B2" s="4" t="s">
        <v>21</v>
      </c>
      <c r="C2" s="1"/>
    </row>
    <row r="3" spans="1:3" x14ac:dyDescent="0.3">
      <c r="A3" s="2" t="s">
        <v>3</v>
      </c>
      <c r="B3" s="5" t="s">
        <v>22</v>
      </c>
    </row>
    <row r="4" spans="1:3" x14ac:dyDescent="0.3">
      <c r="A4" s="2" t="s">
        <v>4</v>
      </c>
      <c r="B4" s="4" t="s">
        <v>23</v>
      </c>
    </row>
    <row r="5" spans="1:3" x14ac:dyDescent="0.3">
      <c r="A5" s="2" t="s">
        <v>5</v>
      </c>
      <c r="B5" s="4" t="s">
        <v>24</v>
      </c>
    </row>
    <row r="6" spans="1:3" x14ac:dyDescent="0.3">
      <c r="A6" s="2" t="s">
        <v>8</v>
      </c>
      <c r="B6" s="4" t="s">
        <v>25</v>
      </c>
    </row>
    <row r="7" spans="1:3" x14ac:dyDescent="0.3">
      <c r="A7" s="2" t="s">
        <v>13</v>
      </c>
      <c r="B7" s="4" t="s">
        <v>26</v>
      </c>
    </row>
    <row r="8" spans="1:3" x14ac:dyDescent="0.3">
      <c r="A8" s="2" t="s">
        <v>14</v>
      </c>
      <c r="B8" s="4" t="s">
        <v>27</v>
      </c>
    </row>
    <row r="9" spans="1:3" x14ac:dyDescent="0.3">
      <c r="A9" s="2" t="s">
        <v>15</v>
      </c>
      <c r="B9" s="4" t="s">
        <v>28</v>
      </c>
    </row>
    <row r="10" spans="1:3" x14ac:dyDescent="0.3">
      <c r="A10" s="2" t="s">
        <v>16</v>
      </c>
      <c r="B10" s="4" t="s">
        <v>29</v>
      </c>
    </row>
    <row r="11" spans="1:3" x14ac:dyDescent="0.3">
      <c r="A11" s="2" t="s">
        <v>17</v>
      </c>
      <c r="B11" s="4" t="s">
        <v>30</v>
      </c>
    </row>
    <row r="12" spans="1:3" x14ac:dyDescent="0.3">
      <c r="A12" s="2" t="s">
        <v>19</v>
      </c>
      <c r="B12" s="4" t="s">
        <v>31</v>
      </c>
    </row>
    <row r="13" spans="1:3" x14ac:dyDescent="0.3">
      <c r="A13" s="2" t="s">
        <v>20</v>
      </c>
      <c r="B13" s="4" t="s">
        <v>32</v>
      </c>
    </row>
  </sheetData>
  <mergeCells count="1">
    <mergeCell ref="A1:B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</vt:lpstr>
      <vt:lpstr>导出数据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Tang</dc:creator>
  <cp:lastModifiedBy>Eason Tang</cp:lastModifiedBy>
  <dcterms:created xsi:type="dcterms:W3CDTF">2019-09-03T08:37:03Z</dcterms:created>
  <dcterms:modified xsi:type="dcterms:W3CDTF">2019-10-18T17:04:48Z</dcterms:modified>
</cp:coreProperties>
</file>