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20" yWindow="705" windowWidth="19635" windowHeight="7365"/>
  </bookViews>
  <sheets>
    <sheet name="Hoja1" sheetId="1" r:id="rId1"/>
  </sheets>
  <calcPr calcId="144525" concurrentCalc="0"/>
</workbook>
</file>

<file path=xl/calcChain.xml><?xml version="1.0" encoding="utf-8"?>
<calcChain xmlns="http://schemas.openxmlformats.org/spreadsheetml/2006/main">
  <c r="AI1" i="1" l="1"/>
  <c r="AE32" i="1"/>
  <c r="AE29" i="1"/>
  <c r="AE28" i="1"/>
  <c r="AE21" i="1"/>
  <c r="AE20" i="1"/>
  <c r="AE19" i="1"/>
  <c r="AE18" i="1"/>
  <c r="AE16" i="1"/>
  <c r="AE11" i="1"/>
  <c r="AE9" i="1"/>
  <c r="AE8" i="1"/>
  <c r="AE5" i="1"/>
  <c r="AE4" i="1"/>
  <c r="AE3" i="1"/>
  <c r="AE26" i="1"/>
  <c r="AE14" i="1"/>
  <c r="B30" i="1"/>
</calcChain>
</file>

<file path=xl/sharedStrings.xml><?xml version="1.0" encoding="utf-8"?>
<sst xmlns="http://schemas.openxmlformats.org/spreadsheetml/2006/main" count="174" uniqueCount="58">
  <si>
    <t>RELACION DE DEPOSITOS</t>
  </si>
  <si>
    <t>#</t>
  </si>
  <si>
    <t>MONTO</t>
  </si>
  <si>
    <t>COMENTARIO</t>
  </si>
  <si>
    <t>FECHA</t>
  </si>
  <si>
    <t>MOVIMINETO</t>
  </si>
  <si>
    <t>DEPOSITO EFECTIVO</t>
  </si>
  <si>
    <t>FACTURAS VARIAS</t>
  </si>
  <si>
    <t>TRANSFERENCIA BANCARIA</t>
  </si>
  <si>
    <t>TRANSFERENCIA SP</t>
  </si>
  <si>
    <t>A1119</t>
  </si>
  <si>
    <t>A1125</t>
  </si>
  <si>
    <t>A1131</t>
  </si>
  <si>
    <t>A1126</t>
  </si>
  <si>
    <t>A1127</t>
  </si>
  <si>
    <t>A1132</t>
  </si>
  <si>
    <t>A1134</t>
  </si>
  <si>
    <t>A1133</t>
  </si>
  <si>
    <t>A1135</t>
  </si>
  <si>
    <t>A1136</t>
  </si>
  <si>
    <t>A1138</t>
  </si>
  <si>
    <t>A1139</t>
  </si>
  <si>
    <t>A1149</t>
  </si>
  <si>
    <t>A1140</t>
  </si>
  <si>
    <t>A1143</t>
  </si>
  <si>
    <t>A1141</t>
  </si>
  <si>
    <t>A1147</t>
  </si>
  <si>
    <t>A1146</t>
  </si>
  <si>
    <t>A1142</t>
  </si>
  <si>
    <t>A1151</t>
  </si>
  <si>
    <t>A1152</t>
  </si>
  <si>
    <t>A1145</t>
  </si>
  <si>
    <t>A1153</t>
  </si>
  <si>
    <t>A1154</t>
  </si>
  <si>
    <t>A1148</t>
  </si>
  <si>
    <t>A1155</t>
  </si>
  <si>
    <t>A1156</t>
  </si>
  <si>
    <t>A1157</t>
  </si>
  <si>
    <t>A1158</t>
  </si>
  <si>
    <t>A1159</t>
  </si>
  <si>
    <t>A1161</t>
  </si>
  <si>
    <t>A1150</t>
  </si>
  <si>
    <t>A2004</t>
  </si>
  <si>
    <t>A2066</t>
  </si>
  <si>
    <t>A2065</t>
  </si>
  <si>
    <t>A2067</t>
  </si>
  <si>
    <t>A1866</t>
  </si>
  <si>
    <t>A1805</t>
  </si>
  <si>
    <t>A1165</t>
  </si>
  <si>
    <t>A1164</t>
  </si>
  <si>
    <t>A1160</t>
  </si>
  <si>
    <t>A1162</t>
  </si>
  <si>
    <t>A1162 QUEDAN 522.94</t>
  </si>
  <si>
    <t xml:space="preserve">DEPOSITOS EFECTIVOS </t>
  </si>
  <si>
    <t>FACTURA</t>
  </si>
  <si>
    <t>ESTATUS</t>
  </si>
  <si>
    <t>A1144</t>
  </si>
  <si>
    <t>Cancelada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</si>
</sst>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-&quot;$&quot;* #,##0.00_-;\-&quot;$&quot;* #,##0.00_-;_-&quot;$&quot;* &quot;-&quot;??_-;_-@_-"/>
    <numFmt numFmtId="164" formatCode="0,000.00"/>
    <numFmt numFmtId="165" formatCode="000.00"/>
    <numFmt numFmtId="166" formatCode="00,000.00"/>
    <numFmt numFmtId="167" formatCode="00.00"/>
    <numFmt numFmtId="168" formatCode="000,000.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8"/>
      <color indexed="8"/>
      <name val="Tahoma"/>
      <family val="2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sz val="11"/>
      <color theme="8" tint="-0.249977111117893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5" fillId="0" borderId="0"/>
  </cellStyleXfs>
  <cellXfs count="32">
    <xf numFmtId="0" fontId="0" fillId="0" borderId="0" xfId="0"/>
    <xf numFmtId="44" fontId="0" fillId="0" borderId="0" xfId="1" applyFont="1"/>
    <xf numFmtId="14" fontId="0" fillId="0" borderId="0" xfId="0" applyNumberFormat="1"/>
    <xf numFmtId="0" fontId="2" fillId="0" borderId="0" xfId="0" applyFont="1"/>
    <xf numFmtId="44" fontId="2" fillId="0" borderId="0" xfId="0" applyNumberFormat="1" applyFont="1"/>
    <xf numFmtId="0" fontId="3" fillId="2" borderId="0" xfId="0" applyFont="1" applyFill="1"/>
    <xf numFmtId="0" fontId="0" fillId="3" borderId="0" xfId="0" applyFill="1"/>
    <xf numFmtId="164" fontId="6" fillId="0" borderId="0" xfId="2" applyNumberFormat="1" applyFont="1" applyFill="1" applyAlignment="1" applyProtection="1">
      <alignment horizontal="right" vertical="top"/>
      <protection locked="0"/>
    </xf>
    <xf numFmtId="164" fontId="7" fillId="0" borderId="0" xfId="2" applyNumberFormat="1" applyFont="1" applyFill="1" applyAlignment="1" applyProtection="1">
      <alignment horizontal="right" vertical="top"/>
      <protection locked="0"/>
    </xf>
    <xf numFmtId="0" fontId="8" fillId="0" borderId="0" xfId="0" applyFont="1" applyFill="1"/>
    <xf numFmtId="165" fontId="6" fillId="0" borderId="0" xfId="2" applyNumberFormat="1" applyFont="1" applyFill="1" applyAlignment="1" applyProtection="1">
      <alignment horizontal="right" vertical="top"/>
      <protection locked="0"/>
    </xf>
    <xf numFmtId="166" fontId="6" fillId="0" borderId="0" xfId="2" applyNumberFormat="1" applyFont="1" applyFill="1" applyAlignment="1" applyProtection="1">
      <alignment horizontal="right" vertical="top"/>
      <protection locked="0"/>
    </xf>
    <xf numFmtId="166" fontId="7" fillId="0" borderId="0" xfId="2" applyNumberFormat="1" applyFont="1" applyFill="1" applyAlignment="1" applyProtection="1">
      <alignment horizontal="right" vertical="top"/>
      <protection locked="0"/>
    </xf>
    <xf numFmtId="44" fontId="7" fillId="0" borderId="0" xfId="1" applyFont="1" applyFill="1" applyAlignment="1" applyProtection="1">
      <alignment horizontal="right" vertical="top"/>
      <protection locked="0"/>
    </xf>
    <xf numFmtId="44" fontId="1" fillId="0" borderId="0" xfId="1" applyFont="1"/>
    <xf numFmtId="44" fontId="0" fillId="0" borderId="0" xfId="0" applyNumberFormat="1"/>
    <xf numFmtId="44" fontId="0" fillId="4" borderId="0" xfId="1" applyFont="1" applyFill="1"/>
    <xf numFmtId="44" fontId="1" fillId="4" borderId="0" xfId="1" applyFont="1" applyFill="1"/>
    <xf numFmtId="0" fontId="0" fillId="4" borderId="0" xfId="0" applyFill="1"/>
    <xf numFmtId="0" fontId="0" fillId="3" borderId="0" xfId="0" applyFill="1" applyAlignment="1">
      <alignment horizontal="center"/>
    </xf>
    <xf numFmtId="44" fontId="2" fillId="3" borderId="0" xfId="0" applyNumberFormat="1" applyFont="1" applyFill="1"/>
    <xf numFmtId="44" fontId="8" fillId="5" borderId="0" xfId="1" applyFont="1" applyFill="1" applyAlignment="1">
      <alignment vertical="center"/>
    </xf>
    <xf numFmtId="44" fontId="8" fillId="0" borderId="0" xfId="1" applyFont="1"/>
    <xf numFmtId="44" fontId="4" fillId="5" borderId="0" xfId="1" applyFont="1" applyFill="1" applyAlignment="1">
      <alignment vertical="center"/>
    </xf>
    <xf numFmtId="167" fontId="6" fillId="0" borderId="0" xfId="2" applyNumberFormat="1" applyFont="1" applyFill="1" applyAlignment="1" applyProtection="1">
      <alignment horizontal="right" vertical="top"/>
      <protection locked="0"/>
    </xf>
    <xf numFmtId="0" fontId="6" fillId="6" borderId="0" xfId="2" applyFont="1" applyFill="1" applyAlignment="1" applyProtection="1">
      <alignment horizontal="left" vertical="top"/>
      <protection locked="0"/>
    </xf>
    <xf numFmtId="164" fontId="6" fillId="6" borderId="0" xfId="2" applyNumberFormat="1" applyFont="1" applyFill="1" applyAlignment="1" applyProtection="1">
      <alignment horizontal="right" vertical="top"/>
      <protection locked="0"/>
    </xf>
    <xf numFmtId="168" fontId="6" fillId="0" borderId="0" xfId="2" applyNumberFormat="1" applyFont="1" applyFill="1" applyAlignment="1" applyProtection="1">
      <alignment horizontal="right" vertical="top"/>
      <protection locked="0"/>
    </xf>
    <xf numFmtId="0" fontId="6" fillId="7" borderId="0" xfId="2" applyFont="1" applyFill="1" applyAlignment="1" applyProtection="1">
      <alignment horizontal="left" vertical="top"/>
      <protection locked="0"/>
    </xf>
    <xf numFmtId="0" fontId="6" fillId="3" borderId="0" xfId="2" applyFont="1" applyFill="1" applyAlignment="1" applyProtection="1">
      <alignment horizontal="left" vertical="top"/>
      <protection locked="0"/>
    </xf>
    <xf numFmtId="44" fontId="9" fillId="0" borderId="0" xfId="0" applyNumberFormat="1" applyFont="1"/>
    <xf numFmtId="44" fontId="9" fillId="0" borderId="0" xfId="1" applyFont="1"/>
  </cellXfs>
  <cellStyles count="3">
    <cellStyle name="Moneda" xfId="1" builtinId="4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6"/>
  <sheetViews>
    <sheetView tabSelected="1" topLeftCell="R25" workbookViewId="0">
      <selection activeCell="AG40" sqref="AG40"/>
    </sheetView>
  </sheetViews>
  <sheetFormatPr baseColWidth="10" defaultRowHeight="15" x14ac:dyDescent="0.25"/>
  <cols>
    <col min="1" max="1" width="3" bestFit="1" customWidth="1"/>
    <col min="2" max="2" width="12.5703125" bestFit="1" customWidth="1"/>
    <col min="3" max="3" width="25.42578125" bestFit="1" customWidth="1"/>
    <col min="4" max="4" width="10.7109375" bestFit="1" customWidth="1"/>
    <col min="5" max="5" width="18.140625" bestFit="1" customWidth="1"/>
    <col min="6" max="6" width="7.7109375" bestFit="1" customWidth="1"/>
    <col min="7" max="7" width="12.5703125" bestFit="1" customWidth="1"/>
    <col min="8" max="8" width="7.7109375" bestFit="1" customWidth="1"/>
    <col min="9" max="9" width="11.5703125" bestFit="1" customWidth="1"/>
    <col min="10" max="10" width="7.7109375" bestFit="1" customWidth="1"/>
    <col min="11" max="11" width="11.5703125" bestFit="1" customWidth="1"/>
    <col min="12" max="12" width="7.7109375" bestFit="1" customWidth="1"/>
    <col min="13" max="13" width="11.5703125" bestFit="1" customWidth="1"/>
    <col min="14" max="14" width="7.7109375" bestFit="1" customWidth="1"/>
    <col min="15" max="15" width="11.5703125" bestFit="1" customWidth="1"/>
    <col min="16" max="16" width="7.7109375" bestFit="1" customWidth="1"/>
    <col min="17" max="17" width="11.5703125" bestFit="1" customWidth="1"/>
    <col min="18" max="18" width="7.7109375" bestFit="1" customWidth="1"/>
    <col min="19" max="19" width="11.5703125" bestFit="1" customWidth="1"/>
    <col min="20" max="20" width="7.7109375" bestFit="1" customWidth="1"/>
    <col min="21" max="21" width="11.5703125" bestFit="1" customWidth="1"/>
    <col min="22" max="22" width="7.7109375" bestFit="1" customWidth="1"/>
    <col min="23" max="23" width="11.5703125" bestFit="1" customWidth="1"/>
    <col min="24" max="24" width="7.7109375" bestFit="1" customWidth="1"/>
    <col min="25" max="25" width="11.5703125" bestFit="1" customWidth="1"/>
    <col min="26" max="26" width="7.7109375" bestFit="1" customWidth="1"/>
    <col min="27" max="27" width="11.5703125" bestFit="1" customWidth="1"/>
    <col min="28" max="28" width="6.28515625" bestFit="1" customWidth="1"/>
    <col min="31" max="31" width="12.5703125" bestFit="1" customWidth="1"/>
    <col min="35" max="35" width="12.5703125" bestFit="1" customWidth="1"/>
  </cols>
  <sheetData>
    <row r="1" spans="1:35" x14ac:dyDescent="0.25">
      <c r="B1" t="s">
        <v>0</v>
      </c>
      <c r="G1" t="s">
        <v>52</v>
      </c>
      <c r="AG1" s="19" t="s">
        <v>53</v>
      </c>
      <c r="AH1" s="19"/>
      <c r="AI1" s="20">
        <f>SUM(B3:B5,B7:B12,B14:B24,B26,B29,B29)</f>
        <v>124887.05</v>
      </c>
    </row>
    <row r="2" spans="1:35" x14ac:dyDescent="0.2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G2" s="9"/>
      <c r="AG2" s="21" t="s">
        <v>7</v>
      </c>
      <c r="AH2" s="22"/>
      <c r="AI2" s="21"/>
    </row>
    <row r="3" spans="1:35" x14ac:dyDescent="0.25">
      <c r="A3">
        <v>1</v>
      </c>
      <c r="B3" s="1">
        <v>592</v>
      </c>
      <c r="C3" s="3" t="s">
        <v>6</v>
      </c>
      <c r="D3" s="2">
        <v>42828</v>
      </c>
      <c r="E3" s="6" t="s">
        <v>7</v>
      </c>
      <c r="F3" s="16" t="s">
        <v>10</v>
      </c>
      <c r="G3" s="1">
        <v>500</v>
      </c>
      <c r="H3" s="16" t="s">
        <v>11</v>
      </c>
      <c r="I3" s="1">
        <v>37</v>
      </c>
      <c r="J3" s="16" t="s">
        <v>12</v>
      </c>
      <c r="K3" s="1">
        <v>55</v>
      </c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E3" s="30">
        <f>SUM(G3:K3)</f>
        <v>592</v>
      </c>
      <c r="AG3" s="23" t="s">
        <v>54</v>
      </c>
      <c r="AH3" s="23" t="s">
        <v>2</v>
      </c>
      <c r="AI3" s="23" t="s">
        <v>55</v>
      </c>
    </row>
    <row r="4" spans="1:35" x14ac:dyDescent="0.25">
      <c r="A4">
        <v>2</v>
      </c>
      <c r="B4" s="1">
        <v>2000</v>
      </c>
      <c r="C4" s="3" t="s">
        <v>6</v>
      </c>
      <c r="D4" s="2">
        <v>42829</v>
      </c>
      <c r="E4" s="6" t="s">
        <v>7</v>
      </c>
      <c r="F4" s="16" t="s">
        <v>10</v>
      </c>
      <c r="G4" s="1">
        <v>1900.14</v>
      </c>
      <c r="H4" s="16" t="s">
        <v>12</v>
      </c>
      <c r="I4" s="1">
        <v>99.86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E4" s="30">
        <f>SUM(G4:I4)</f>
        <v>2000</v>
      </c>
      <c r="AG4" s="29" t="s">
        <v>10</v>
      </c>
      <c r="AH4" s="7">
        <v>5500.14</v>
      </c>
    </row>
    <row r="5" spans="1:35" x14ac:dyDescent="0.25">
      <c r="A5">
        <v>3</v>
      </c>
      <c r="B5" s="1">
        <v>21027.040000000001</v>
      </c>
      <c r="C5" s="3" t="s">
        <v>6</v>
      </c>
      <c r="D5" s="2">
        <v>42829</v>
      </c>
      <c r="E5" s="6" t="s">
        <v>7</v>
      </c>
      <c r="F5" s="16" t="s">
        <v>46</v>
      </c>
      <c r="G5" s="1">
        <v>21027.040000000001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E5" s="30">
        <f>SUM(G5)</f>
        <v>21027.040000000001</v>
      </c>
      <c r="AG5" s="29" t="s">
        <v>11</v>
      </c>
      <c r="AH5" s="24">
        <v>37</v>
      </c>
    </row>
    <row r="6" spans="1:35" x14ac:dyDescent="0.25">
      <c r="A6">
        <v>4</v>
      </c>
      <c r="B6" s="1">
        <v>500</v>
      </c>
      <c r="C6" s="3" t="s">
        <v>8</v>
      </c>
      <c r="D6" s="2">
        <v>42829</v>
      </c>
      <c r="E6" t="s">
        <v>9</v>
      </c>
      <c r="F6" s="1" t="s">
        <v>12</v>
      </c>
      <c r="G6" s="1">
        <v>500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E6" s="1">
        <v>500</v>
      </c>
      <c r="AG6" s="29" t="s">
        <v>13</v>
      </c>
      <c r="AH6" s="7">
        <v>4892</v>
      </c>
    </row>
    <row r="7" spans="1:35" x14ac:dyDescent="0.25">
      <c r="A7">
        <v>5</v>
      </c>
      <c r="B7" s="1">
        <v>432</v>
      </c>
      <c r="C7" s="3" t="s">
        <v>6</v>
      </c>
      <c r="D7" s="2">
        <v>42829</v>
      </c>
      <c r="E7" s="6" t="s">
        <v>7</v>
      </c>
      <c r="F7" s="16" t="s">
        <v>13</v>
      </c>
      <c r="G7" s="1">
        <v>432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E7" s="31">
        <v>432</v>
      </c>
      <c r="AG7" s="29" t="s">
        <v>14</v>
      </c>
      <c r="AH7" s="7">
        <v>5600.14</v>
      </c>
    </row>
    <row r="8" spans="1:35" x14ac:dyDescent="0.25">
      <c r="A8">
        <v>6</v>
      </c>
      <c r="B8" s="1">
        <v>9762</v>
      </c>
      <c r="C8" s="3" t="s">
        <v>6</v>
      </c>
      <c r="D8" s="2">
        <v>42829</v>
      </c>
      <c r="E8" s="6" t="s">
        <v>7</v>
      </c>
      <c r="F8" s="16" t="s">
        <v>14</v>
      </c>
      <c r="G8" s="1">
        <v>5600.14</v>
      </c>
      <c r="H8" s="16" t="s">
        <v>15</v>
      </c>
      <c r="I8" s="1">
        <v>2376</v>
      </c>
      <c r="J8" s="16" t="s">
        <v>17</v>
      </c>
      <c r="K8" s="1">
        <v>1734.99</v>
      </c>
      <c r="L8" s="16" t="s">
        <v>13</v>
      </c>
      <c r="M8" s="1">
        <v>42</v>
      </c>
      <c r="N8" s="16" t="s">
        <v>12</v>
      </c>
      <c r="O8" s="1">
        <v>5.16</v>
      </c>
      <c r="P8" s="16" t="s">
        <v>18</v>
      </c>
      <c r="Q8" s="1">
        <v>3.71</v>
      </c>
      <c r="R8" s="1"/>
      <c r="S8" s="1"/>
      <c r="T8" s="1"/>
      <c r="U8" s="1"/>
      <c r="V8" s="1"/>
      <c r="W8" s="1"/>
      <c r="X8" s="1"/>
      <c r="Y8" s="1"/>
      <c r="Z8" s="1"/>
      <c r="AA8" s="1"/>
      <c r="AE8" s="30">
        <f>SUM(G8:Q8)</f>
        <v>9762</v>
      </c>
      <c r="AG8" s="29" t="s">
        <v>12</v>
      </c>
      <c r="AH8" s="10">
        <v>660.02</v>
      </c>
    </row>
    <row r="9" spans="1:35" x14ac:dyDescent="0.25">
      <c r="A9">
        <v>7</v>
      </c>
      <c r="B9" s="1">
        <v>3100</v>
      </c>
      <c r="C9" s="3" t="s">
        <v>6</v>
      </c>
      <c r="D9" s="2">
        <v>42830</v>
      </c>
      <c r="E9" s="6" t="s">
        <v>7</v>
      </c>
      <c r="F9" s="16" t="s">
        <v>10</v>
      </c>
      <c r="G9" s="1">
        <v>3100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E9" s="30">
        <f>SUM(G9)</f>
        <v>3100</v>
      </c>
      <c r="AG9" s="29" t="s">
        <v>15</v>
      </c>
      <c r="AH9" s="7">
        <v>2376</v>
      </c>
    </row>
    <row r="10" spans="1:35" x14ac:dyDescent="0.25">
      <c r="A10">
        <v>8</v>
      </c>
      <c r="B10" s="1">
        <v>4203</v>
      </c>
      <c r="C10" s="3" t="s">
        <v>6</v>
      </c>
      <c r="D10" s="2">
        <v>42831</v>
      </c>
      <c r="E10" s="6" t="s">
        <v>7</v>
      </c>
      <c r="F10" s="16" t="s">
        <v>13</v>
      </c>
      <c r="G10" s="1">
        <v>4203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E10" s="31">
        <v>4203</v>
      </c>
      <c r="AG10" s="29" t="s">
        <v>17</v>
      </c>
      <c r="AH10" s="7">
        <v>1734.99</v>
      </c>
    </row>
    <row r="11" spans="1:35" x14ac:dyDescent="0.25">
      <c r="A11">
        <v>9</v>
      </c>
      <c r="B11" s="1">
        <v>2882</v>
      </c>
      <c r="C11" s="3" t="s">
        <v>6</v>
      </c>
      <c r="D11" s="2">
        <v>42832</v>
      </c>
      <c r="E11" s="6" t="s">
        <v>7</v>
      </c>
      <c r="F11" s="16" t="s">
        <v>16</v>
      </c>
      <c r="G11" s="1">
        <v>2766.98</v>
      </c>
      <c r="H11" s="16" t="s">
        <v>23</v>
      </c>
      <c r="I11" s="1">
        <v>115.02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E11" s="30">
        <f>SUM(G11:I11)</f>
        <v>2882</v>
      </c>
      <c r="AG11" s="29" t="s">
        <v>16</v>
      </c>
      <c r="AH11" s="7">
        <v>2766.98</v>
      </c>
    </row>
    <row r="12" spans="1:35" x14ac:dyDescent="0.25">
      <c r="A12">
        <v>10</v>
      </c>
      <c r="B12" s="1">
        <v>1727</v>
      </c>
      <c r="C12" s="3" t="s">
        <v>6</v>
      </c>
      <c r="D12" s="2">
        <v>42832</v>
      </c>
      <c r="E12" s="6" t="s">
        <v>7</v>
      </c>
      <c r="F12" s="16" t="s">
        <v>18</v>
      </c>
      <c r="G12" s="1">
        <v>1727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E12" s="31">
        <v>1727</v>
      </c>
      <c r="AG12" s="29" t="s">
        <v>18</v>
      </c>
      <c r="AH12" s="7">
        <v>1760.04</v>
      </c>
    </row>
    <row r="13" spans="1:35" x14ac:dyDescent="0.25">
      <c r="A13">
        <v>11</v>
      </c>
      <c r="B13" s="1">
        <v>187107.56</v>
      </c>
      <c r="C13" s="3" t="s">
        <v>8</v>
      </c>
      <c r="D13" s="2">
        <v>42836</v>
      </c>
      <c r="E13" t="s">
        <v>9</v>
      </c>
      <c r="F13" s="1" t="s">
        <v>42</v>
      </c>
      <c r="G13" s="1">
        <v>187107.56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E13" s="1">
        <v>187107.56</v>
      </c>
      <c r="AG13" s="29" t="s">
        <v>19</v>
      </c>
      <c r="AH13" s="7">
        <v>2340.02</v>
      </c>
    </row>
    <row r="14" spans="1:35" x14ac:dyDescent="0.25">
      <c r="A14">
        <v>12</v>
      </c>
      <c r="B14" s="1">
        <v>13949</v>
      </c>
      <c r="C14" s="3" t="s">
        <v>6</v>
      </c>
      <c r="D14" s="2">
        <v>42836</v>
      </c>
      <c r="E14" s="6" t="s">
        <v>7</v>
      </c>
      <c r="F14" s="16" t="s">
        <v>19</v>
      </c>
      <c r="G14" s="13">
        <v>2340.02</v>
      </c>
      <c r="H14" s="17" t="s">
        <v>20</v>
      </c>
      <c r="I14" s="13">
        <v>3650.97</v>
      </c>
      <c r="J14" s="17" t="s">
        <v>21</v>
      </c>
      <c r="K14" s="13">
        <v>5500.14</v>
      </c>
      <c r="L14" s="17" t="s">
        <v>22</v>
      </c>
      <c r="M14" s="14">
        <v>2457.87</v>
      </c>
      <c r="N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E14" s="31">
        <f>SUM(G14:M14)</f>
        <v>13949</v>
      </c>
      <c r="AG14" s="29" t="s">
        <v>20</v>
      </c>
      <c r="AH14" s="7">
        <v>3650.97</v>
      </c>
    </row>
    <row r="15" spans="1:35" x14ac:dyDescent="0.25">
      <c r="A15">
        <v>13</v>
      </c>
      <c r="B15" s="1">
        <v>2025</v>
      </c>
      <c r="C15" s="3" t="s">
        <v>6</v>
      </c>
      <c r="D15" s="2">
        <v>42836</v>
      </c>
      <c r="E15" s="6" t="s">
        <v>7</v>
      </c>
      <c r="F15" s="16" t="s">
        <v>23</v>
      </c>
      <c r="G15" s="1">
        <v>2025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E15" s="31">
        <v>2025</v>
      </c>
      <c r="AG15" s="29" t="s">
        <v>21</v>
      </c>
      <c r="AH15" s="7">
        <v>5500.14</v>
      </c>
    </row>
    <row r="16" spans="1:35" x14ac:dyDescent="0.25">
      <c r="A16">
        <v>14</v>
      </c>
      <c r="B16" s="1">
        <v>7472</v>
      </c>
      <c r="C16" s="3" t="s">
        <v>6</v>
      </c>
      <c r="D16" s="2">
        <v>42842</v>
      </c>
      <c r="E16" s="6" t="s">
        <v>7</v>
      </c>
      <c r="F16" s="16" t="s">
        <v>26</v>
      </c>
      <c r="G16" s="1">
        <v>5429.02</v>
      </c>
      <c r="H16" s="16" t="s">
        <v>18</v>
      </c>
      <c r="I16" s="1">
        <v>29.33</v>
      </c>
      <c r="J16" s="16" t="s">
        <v>22</v>
      </c>
      <c r="K16" s="1">
        <v>22.13</v>
      </c>
      <c r="L16" s="16" t="s">
        <v>23</v>
      </c>
      <c r="M16" s="1">
        <v>38.130000000000003</v>
      </c>
      <c r="N16" s="16" t="s">
        <v>27</v>
      </c>
      <c r="O16" s="1">
        <v>1320.03</v>
      </c>
      <c r="P16" s="16" t="s">
        <v>28</v>
      </c>
      <c r="Q16" s="1">
        <v>440.01</v>
      </c>
      <c r="R16" s="16" t="s">
        <v>33</v>
      </c>
      <c r="S16" s="1">
        <v>5.01</v>
      </c>
      <c r="T16" s="16" t="s">
        <v>25</v>
      </c>
      <c r="U16" s="1">
        <v>30.12</v>
      </c>
      <c r="V16" s="16" t="s">
        <v>31</v>
      </c>
      <c r="W16" s="1">
        <v>21.02</v>
      </c>
      <c r="X16" s="16" t="s">
        <v>40</v>
      </c>
      <c r="Y16" s="1">
        <v>24.06</v>
      </c>
      <c r="Z16" s="16" t="s">
        <v>41</v>
      </c>
      <c r="AA16" s="1">
        <v>110</v>
      </c>
      <c r="AB16" s="18" t="s">
        <v>51</v>
      </c>
      <c r="AC16">
        <v>3.14</v>
      </c>
      <c r="AE16" s="30">
        <f>SUM(G16:AC16)</f>
        <v>7472.0000000000018</v>
      </c>
      <c r="AG16" s="29" t="s">
        <v>23</v>
      </c>
      <c r="AH16" s="7">
        <v>4698.1000000000004</v>
      </c>
    </row>
    <row r="17" spans="1:35" x14ac:dyDescent="0.25">
      <c r="A17">
        <v>15</v>
      </c>
      <c r="B17" s="1">
        <v>1500</v>
      </c>
      <c r="C17" s="3" t="s">
        <v>6</v>
      </c>
      <c r="D17" s="2">
        <v>42844</v>
      </c>
      <c r="E17" s="6" t="s">
        <v>7</v>
      </c>
      <c r="F17" s="16" t="s">
        <v>25</v>
      </c>
      <c r="G17" s="1">
        <v>1500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E17" s="31">
        <v>1500</v>
      </c>
      <c r="AG17" s="29" t="s">
        <v>25</v>
      </c>
      <c r="AH17" s="7">
        <v>5500.12</v>
      </c>
    </row>
    <row r="18" spans="1:35" x14ac:dyDescent="0.25">
      <c r="A18">
        <v>16</v>
      </c>
      <c r="B18" s="1">
        <v>6125</v>
      </c>
      <c r="C18" s="3" t="s">
        <v>6</v>
      </c>
      <c r="D18" s="2">
        <v>42845</v>
      </c>
      <c r="E18" s="6" t="s">
        <v>7</v>
      </c>
      <c r="F18" s="16" t="s">
        <v>29</v>
      </c>
      <c r="G18" s="1">
        <v>2628</v>
      </c>
      <c r="H18" s="16" t="s">
        <v>30</v>
      </c>
      <c r="I18" s="1">
        <v>3128.02</v>
      </c>
      <c r="J18" s="16" t="s">
        <v>31</v>
      </c>
      <c r="K18" s="1">
        <v>368.98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E18" s="30">
        <f>SUM(G18:K18)</f>
        <v>6125</v>
      </c>
      <c r="AG18" s="29" t="s">
        <v>28</v>
      </c>
      <c r="AH18" s="10">
        <v>440.01</v>
      </c>
    </row>
    <row r="19" spans="1:35" x14ac:dyDescent="0.25">
      <c r="A19">
        <v>17</v>
      </c>
      <c r="B19" s="1">
        <v>3970</v>
      </c>
      <c r="C19" s="3" t="s">
        <v>6</v>
      </c>
      <c r="D19" s="2">
        <v>42846</v>
      </c>
      <c r="E19" s="6" t="s">
        <v>7</v>
      </c>
      <c r="F19" s="16" t="s">
        <v>25</v>
      </c>
      <c r="G19" s="1">
        <v>3970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E19" s="30">
        <f>SUM(G19)</f>
        <v>3970</v>
      </c>
      <c r="AG19" s="29" t="s">
        <v>24</v>
      </c>
      <c r="AH19" s="7">
        <v>1980.05</v>
      </c>
    </row>
    <row r="20" spans="1:35" x14ac:dyDescent="0.25">
      <c r="A20">
        <v>18</v>
      </c>
      <c r="B20" s="1">
        <v>7408</v>
      </c>
      <c r="C20" s="3" t="s">
        <v>6</v>
      </c>
      <c r="D20" s="2">
        <v>42846</v>
      </c>
      <c r="E20" s="6" t="s">
        <v>7</v>
      </c>
      <c r="F20" s="16" t="s">
        <v>32</v>
      </c>
      <c r="G20" s="1">
        <v>6376</v>
      </c>
      <c r="H20" s="16" t="s">
        <v>33</v>
      </c>
      <c r="I20" s="1">
        <v>1032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E20" s="30">
        <f>SUM(G20:I20)</f>
        <v>7408</v>
      </c>
      <c r="AG20" s="25" t="s">
        <v>56</v>
      </c>
      <c r="AH20" s="26">
        <v>3520.09</v>
      </c>
      <c r="AI20" t="s">
        <v>57</v>
      </c>
    </row>
    <row r="21" spans="1:35" x14ac:dyDescent="0.25">
      <c r="A21">
        <v>19</v>
      </c>
      <c r="B21" s="1">
        <v>20198</v>
      </c>
      <c r="C21" s="3" t="s">
        <v>6</v>
      </c>
      <c r="D21" s="2">
        <v>42849</v>
      </c>
      <c r="E21" s="6" t="s">
        <v>7</v>
      </c>
      <c r="F21" s="17" t="s">
        <v>48</v>
      </c>
      <c r="G21" s="12">
        <v>12744.02</v>
      </c>
      <c r="H21" s="17" t="s">
        <v>49</v>
      </c>
      <c r="I21" s="8">
        <v>5500.01</v>
      </c>
      <c r="J21" s="17" t="s">
        <v>50</v>
      </c>
      <c r="K21" s="8">
        <v>1710.04</v>
      </c>
      <c r="L21" s="14" t="s">
        <v>51</v>
      </c>
      <c r="M21" s="14">
        <v>243.93</v>
      </c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E21" s="31">
        <f>SUM(G21:M21)</f>
        <v>20198</v>
      </c>
      <c r="AG21" s="29" t="s">
        <v>31</v>
      </c>
      <c r="AH21" s="10">
        <v>390</v>
      </c>
    </row>
    <row r="22" spans="1:35" x14ac:dyDescent="0.25">
      <c r="A22">
        <v>20</v>
      </c>
      <c r="B22" s="1">
        <v>2300</v>
      </c>
      <c r="C22" s="3" t="s">
        <v>6</v>
      </c>
      <c r="D22" s="2">
        <v>42850</v>
      </c>
      <c r="E22" s="6" t="s">
        <v>7</v>
      </c>
      <c r="F22" s="16" t="s">
        <v>23</v>
      </c>
      <c r="G22" s="1">
        <v>2300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E22" s="31">
        <v>2300</v>
      </c>
      <c r="AG22" s="29" t="s">
        <v>27</v>
      </c>
      <c r="AH22" s="7">
        <v>1320.03</v>
      </c>
    </row>
    <row r="23" spans="1:35" x14ac:dyDescent="0.25">
      <c r="A23">
        <v>21</v>
      </c>
      <c r="B23" s="1">
        <v>0.01</v>
      </c>
      <c r="C23" s="3" t="s">
        <v>6</v>
      </c>
      <c r="D23" s="2">
        <v>42850</v>
      </c>
      <c r="E23" s="6" t="s">
        <v>7</v>
      </c>
      <c r="F23" s="16" t="s">
        <v>51</v>
      </c>
      <c r="G23" s="1">
        <v>0.01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E23" s="31">
        <v>0.01</v>
      </c>
      <c r="AG23" s="29" t="s">
        <v>26</v>
      </c>
      <c r="AH23" s="7">
        <v>5429.02</v>
      </c>
    </row>
    <row r="24" spans="1:35" x14ac:dyDescent="0.25">
      <c r="A24">
        <v>22</v>
      </c>
      <c r="B24" s="1">
        <v>215</v>
      </c>
      <c r="C24" s="3" t="s">
        <v>6</v>
      </c>
      <c r="D24" s="2">
        <v>42850</v>
      </c>
      <c r="E24" s="6" t="s">
        <v>7</v>
      </c>
      <c r="F24" s="16" t="s">
        <v>13</v>
      </c>
      <c r="G24" s="1">
        <v>215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E24" s="31">
        <v>215</v>
      </c>
      <c r="AG24" s="29" t="s">
        <v>34</v>
      </c>
      <c r="AH24" s="10">
        <v>480.01</v>
      </c>
    </row>
    <row r="25" spans="1:35" x14ac:dyDescent="0.25">
      <c r="A25">
        <v>23</v>
      </c>
      <c r="B25" s="1">
        <v>10080.01</v>
      </c>
      <c r="C25" s="3" t="s">
        <v>8</v>
      </c>
      <c r="D25" s="2">
        <v>42852</v>
      </c>
      <c r="E25" t="s">
        <v>9</v>
      </c>
      <c r="F25" s="1" t="s">
        <v>47</v>
      </c>
      <c r="G25" s="1">
        <v>10080.01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E25" s="1">
        <v>10080.01</v>
      </c>
      <c r="AG25" s="29" t="s">
        <v>22</v>
      </c>
      <c r="AH25" s="7">
        <v>2480</v>
      </c>
    </row>
    <row r="26" spans="1:35" x14ac:dyDescent="0.25">
      <c r="A26">
        <v>24</v>
      </c>
      <c r="B26" s="1">
        <v>9600</v>
      </c>
      <c r="C26" s="3" t="s">
        <v>6</v>
      </c>
      <c r="D26" s="2">
        <v>42852</v>
      </c>
      <c r="E26" s="6" t="s">
        <v>7</v>
      </c>
      <c r="F26" s="16" t="s">
        <v>34</v>
      </c>
      <c r="G26" s="13">
        <v>480.01</v>
      </c>
      <c r="H26" s="16" t="s">
        <v>35</v>
      </c>
      <c r="I26" s="13">
        <v>390</v>
      </c>
      <c r="J26" s="16" t="s">
        <v>36</v>
      </c>
      <c r="K26" s="13">
        <v>1337</v>
      </c>
      <c r="L26" s="16" t="s">
        <v>37</v>
      </c>
      <c r="M26" s="13">
        <v>3292</v>
      </c>
      <c r="N26" s="16" t="s">
        <v>38</v>
      </c>
      <c r="O26" s="13">
        <v>2880.05</v>
      </c>
      <c r="P26" s="16" t="s">
        <v>39</v>
      </c>
      <c r="Q26" s="13">
        <v>855</v>
      </c>
      <c r="R26" s="16" t="s">
        <v>40</v>
      </c>
      <c r="S26" s="1">
        <v>365.94</v>
      </c>
      <c r="T26" s="1"/>
      <c r="V26" s="1"/>
      <c r="W26" s="1"/>
      <c r="X26" s="1"/>
      <c r="Y26" s="1"/>
      <c r="Z26" s="1"/>
      <c r="AA26" s="1"/>
      <c r="AE26" s="31">
        <f>SUM(G26:S26)</f>
        <v>9600.0000000000018</v>
      </c>
      <c r="AG26" s="29" t="s">
        <v>41</v>
      </c>
      <c r="AH26" s="10">
        <v>110</v>
      </c>
    </row>
    <row r="27" spans="1:35" x14ac:dyDescent="0.25">
      <c r="A27">
        <v>25</v>
      </c>
      <c r="B27" s="1">
        <v>9983.7999999999993</v>
      </c>
      <c r="C27" s="3" t="s">
        <v>8</v>
      </c>
      <c r="D27" s="2">
        <v>42853</v>
      </c>
      <c r="E27" t="s">
        <v>9</v>
      </c>
      <c r="F27" s="1" t="s">
        <v>43</v>
      </c>
      <c r="G27" s="1">
        <v>9983.7999999999993</v>
      </c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E27" s="1">
        <v>9983.7999999999993</v>
      </c>
      <c r="AG27" s="29" t="s">
        <v>29</v>
      </c>
      <c r="AH27" s="7">
        <v>2628</v>
      </c>
    </row>
    <row r="28" spans="1:35" x14ac:dyDescent="0.25">
      <c r="A28">
        <v>26</v>
      </c>
      <c r="B28" s="1">
        <v>86006.6</v>
      </c>
      <c r="C28" s="3" t="s">
        <v>8</v>
      </c>
      <c r="D28" s="2">
        <v>42853</v>
      </c>
      <c r="E28" t="s">
        <v>9</v>
      </c>
      <c r="F28" s="1" t="s">
        <v>44</v>
      </c>
      <c r="G28" s="13">
        <v>72006.880000000005</v>
      </c>
      <c r="H28" s="1" t="s">
        <v>45</v>
      </c>
      <c r="I28" s="13">
        <v>13999.72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E28" s="15">
        <f>SUM(G28:I28)</f>
        <v>86006.6</v>
      </c>
      <c r="AG28" s="29" t="s">
        <v>30</v>
      </c>
      <c r="AH28" s="7">
        <v>3128.02</v>
      </c>
    </row>
    <row r="29" spans="1:35" x14ac:dyDescent="0.25">
      <c r="A29">
        <v>27</v>
      </c>
      <c r="B29" s="1">
        <v>2200</v>
      </c>
      <c r="C29" s="3" t="s">
        <v>6</v>
      </c>
      <c r="D29" s="2">
        <v>42853</v>
      </c>
      <c r="E29" s="6" t="s">
        <v>7</v>
      </c>
      <c r="F29" s="16" t="s">
        <v>24</v>
      </c>
      <c r="G29" s="1">
        <v>1980.05</v>
      </c>
      <c r="H29" s="16" t="s">
        <v>23</v>
      </c>
      <c r="I29" s="1">
        <v>219.95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E29" s="30">
        <f>SUM(G29:I29)</f>
        <v>2200</v>
      </c>
      <c r="AG29" s="29" t="s">
        <v>32</v>
      </c>
      <c r="AH29" s="7">
        <v>6376</v>
      </c>
    </row>
    <row r="30" spans="1:35" x14ac:dyDescent="0.25">
      <c r="B30" s="4">
        <f>SUM(B3:B29)</f>
        <v>416365.02</v>
      </c>
      <c r="AG30" s="29" t="s">
        <v>33</v>
      </c>
      <c r="AH30" s="7">
        <v>1037.01</v>
      </c>
    </row>
    <row r="31" spans="1:35" x14ac:dyDescent="0.25">
      <c r="AG31" s="29" t="s">
        <v>35</v>
      </c>
      <c r="AH31" s="10">
        <v>390</v>
      </c>
    </row>
    <row r="32" spans="1:35" x14ac:dyDescent="0.25">
      <c r="AE32" s="15">
        <f>SUM(AE3:AE29)</f>
        <v>416365.02</v>
      </c>
      <c r="AG32" s="29" t="s">
        <v>36</v>
      </c>
      <c r="AH32" s="7">
        <v>1337</v>
      </c>
    </row>
    <row r="33" spans="33:34" x14ac:dyDescent="0.25">
      <c r="AG33" s="29" t="s">
        <v>37</v>
      </c>
      <c r="AH33" s="7">
        <v>3292</v>
      </c>
    </row>
    <row r="34" spans="33:34" x14ac:dyDescent="0.25">
      <c r="AG34" s="29" t="s">
        <v>38</v>
      </c>
      <c r="AH34" s="7">
        <v>2880.05</v>
      </c>
    </row>
    <row r="35" spans="33:34" x14ac:dyDescent="0.25">
      <c r="AG35" s="29" t="s">
        <v>39</v>
      </c>
      <c r="AH35" s="10">
        <v>855</v>
      </c>
    </row>
    <row r="36" spans="33:34" x14ac:dyDescent="0.25">
      <c r="AG36" s="29" t="s">
        <v>50</v>
      </c>
      <c r="AH36" s="7">
        <v>1710.04</v>
      </c>
    </row>
    <row r="37" spans="33:34" x14ac:dyDescent="0.25">
      <c r="AG37" s="29" t="s">
        <v>40</v>
      </c>
      <c r="AH37" s="10">
        <v>390</v>
      </c>
    </row>
    <row r="38" spans="33:34" x14ac:dyDescent="0.25">
      <c r="AG38" s="29" t="s">
        <v>51</v>
      </c>
      <c r="AH38" s="10">
        <v>770.02</v>
      </c>
    </row>
    <row r="39" spans="33:34" x14ac:dyDescent="0.25">
      <c r="AG39" s="29" t="s">
        <v>49</v>
      </c>
      <c r="AH39" s="7">
        <v>5500.01</v>
      </c>
    </row>
    <row r="40" spans="33:34" x14ac:dyDescent="0.25">
      <c r="AG40" s="29" t="s">
        <v>48</v>
      </c>
      <c r="AH40" s="11">
        <v>12744.02</v>
      </c>
    </row>
    <row r="41" spans="33:34" x14ac:dyDescent="0.25">
      <c r="AG41" s="28" t="s">
        <v>47</v>
      </c>
      <c r="AH41" s="11">
        <v>10080.01</v>
      </c>
    </row>
    <row r="42" spans="33:34" x14ac:dyDescent="0.25">
      <c r="AG42" s="28" t="s">
        <v>46</v>
      </c>
      <c r="AH42" s="11">
        <v>21027.040000000001</v>
      </c>
    </row>
    <row r="43" spans="33:34" x14ac:dyDescent="0.25">
      <c r="AG43" s="28" t="s">
        <v>42</v>
      </c>
      <c r="AH43" s="27">
        <v>187107.56</v>
      </c>
    </row>
    <row r="44" spans="33:34" x14ac:dyDescent="0.25">
      <c r="AG44" s="28" t="s">
        <v>44</v>
      </c>
      <c r="AH44" s="11">
        <v>72006.880000000005</v>
      </c>
    </row>
    <row r="45" spans="33:34" x14ac:dyDescent="0.25">
      <c r="AG45" s="28" t="s">
        <v>43</v>
      </c>
      <c r="AH45" s="7">
        <v>9983.7999999999993</v>
      </c>
    </row>
    <row r="46" spans="33:34" x14ac:dyDescent="0.25">
      <c r="AG46" s="28" t="s">
        <v>45</v>
      </c>
      <c r="AH46" s="11">
        <v>13999.72</v>
      </c>
    </row>
  </sheetData>
  <mergeCells count="1">
    <mergeCell ref="AG1:A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arnoldo</dc:creator>
  <cp:lastModifiedBy>arnoldo</cp:lastModifiedBy>
  <dcterms:created xsi:type="dcterms:W3CDTF">2017-07-05T22:06:59Z</dcterms:created>
  <dcterms:modified xsi:type="dcterms:W3CDTF">2017-07-26T22:37:52Z</dcterms:modified>
</cp:coreProperties>
</file>