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Hoja1" sheetId="1" r:id="rId1"/>
    <sheet name="Hoja2" sheetId="2" r:id="rId2"/>
    <sheet name="Hoja3" sheetId="3" r:id="rId3"/>
  </sheets>
  <calcPr calcId="144525"/>
  <fileRecoveryPr repairLoad="1"/>
</workbook>
</file>

<file path=xl/calcChain.xml><?xml version="1.0" encoding="utf-8"?>
<calcChain xmlns="http://schemas.openxmlformats.org/spreadsheetml/2006/main">
  <c r="Y1" i="1" l="1"/>
  <c r="U37" i="1" l="1"/>
  <c r="U34" i="1"/>
  <c r="U33" i="1"/>
  <c r="U31" i="1"/>
  <c r="U29" i="1"/>
  <c r="U28" i="1"/>
  <c r="U26" i="1"/>
  <c r="U25" i="1"/>
  <c r="U24" i="1"/>
  <c r="U21" i="1"/>
  <c r="U20" i="1"/>
  <c r="U16" i="1"/>
  <c r="U11" i="1"/>
  <c r="U9" i="1"/>
  <c r="U8" i="1"/>
  <c r="U7" i="1"/>
  <c r="U4" i="1"/>
  <c r="U39" i="1"/>
  <c r="M19" i="1"/>
  <c r="U19" i="1" s="1"/>
  <c r="B40" i="1" l="1"/>
</calcChain>
</file>

<file path=xl/sharedStrings.xml><?xml version="1.0" encoding="utf-8"?>
<sst xmlns="http://schemas.openxmlformats.org/spreadsheetml/2006/main" count="216" uniqueCount="70">
  <si>
    <t>RELACION DE DEPOSITOS</t>
  </si>
  <si>
    <t>#</t>
  </si>
  <si>
    <t>MONTO</t>
  </si>
  <si>
    <t>COMENTARIO</t>
  </si>
  <si>
    <t>FECHA</t>
  </si>
  <si>
    <t>MOVIMINETO</t>
  </si>
  <si>
    <t>TRANSFERENCIA INTERBANCARIA</t>
  </si>
  <si>
    <t>DEPOSITO EN EFECTIVO</t>
  </si>
  <si>
    <t>TRANFERENCIA SP</t>
  </si>
  <si>
    <t>FACTURAS VARIAS</t>
  </si>
  <si>
    <t>A2380</t>
  </si>
  <si>
    <t>A2381</t>
  </si>
  <si>
    <t>A2382</t>
  </si>
  <si>
    <t>A1429</t>
  </si>
  <si>
    <t>A1434</t>
  </si>
  <si>
    <t>A1438</t>
  </si>
  <si>
    <t>A1433</t>
  </si>
  <si>
    <t>A1458</t>
  </si>
  <si>
    <t>A1444</t>
  </si>
  <si>
    <t>A1463</t>
  </si>
  <si>
    <t>A1454</t>
  </si>
  <si>
    <t>A1449</t>
  </si>
  <si>
    <t>A1452</t>
  </si>
  <si>
    <t>A1460</t>
  </si>
  <si>
    <t>A1443</t>
  </si>
  <si>
    <t>A1447</t>
  </si>
  <si>
    <t>A1448</t>
  </si>
  <si>
    <t>A1433 SOBRAN .57</t>
  </si>
  <si>
    <t>A1450</t>
  </si>
  <si>
    <t>A1451</t>
  </si>
  <si>
    <t>A1453</t>
  </si>
  <si>
    <t>A1457</t>
  </si>
  <si>
    <t>A1483</t>
  </si>
  <si>
    <t>A1455</t>
  </si>
  <si>
    <t>A2412</t>
  </si>
  <si>
    <t>A1456</t>
  </si>
  <si>
    <t>A1459</t>
  </si>
  <si>
    <t>A1466</t>
  </si>
  <si>
    <t>A1465</t>
  </si>
  <si>
    <t>A1445</t>
  </si>
  <si>
    <t>A1477</t>
  </si>
  <si>
    <t>A1461</t>
  </si>
  <si>
    <t>A1476</t>
  </si>
  <si>
    <t>A1464</t>
  </si>
  <si>
    <t>A1485</t>
  </si>
  <si>
    <t>A1470</t>
  </si>
  <si>
    <t>A1468</t>
  </si>
  <si>
    <t>A1484</t>
  </si>
  <si>
    <t>A1445 SOBRAN .55</t>
  </si>
  <si>
    <t>A1469</t>
  </si>
  <si>
    <t>A1467</t>
  </si>
  <si>
    <t>A1471</t>
  </si>
  <si>
    <t>A2448</t>
  </si>
  <si>
    <t>A2449</t>
  </si>
  <si>
    <t>A2450</t>
  </si>
  <si>
    <t>A2517</t>
  </si>
  <si>
    <t>A1472</t>
  </si>
  <si>
    <t>A1473</t>
  </si>
  <si>
    <t>A1474</t>
  </si>
  <si>
    <t>A1475</t>
  </si>
  <si>
    <t>A1478</t>
  </si>
  <si>
    <t>A1480</t>
  </si>
  <si>
    <t>A1488</t>
  </si>
  <si>
    <t>DEPOSITO EN EFECTIVOS</t>
  </si>
  <si>
    <t>FACTURA</t>
  </si>
  <si>
    <t>ESTATUS</t>
  </si>
  <si>
    <t>A1435</t>
  </si>
  <si>
    <t>A1437</t>
  </si>
  <si>
    <t>A1446</t>
  </si>
  <si>
    <t>A1462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</si>
</sst>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0,000.00"/>
    <numFmt numFmtId="165" formatCode="00,000.00"/>
    <numFmt numFmtId="166" formatCode="00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indexed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4" fontId="2" fillId="0" borderId="0" xfId="1" applyFont="1"/>
    <xf numFmtId="44" fontId="0" fillId="0" borderId="0" xfId="1" applyFont="1"/>
    <xf numFmtId="0" fontId="3" fillId="2" borderId="1" xfId="0" applyFont="1" applyFill="1" applyBorder="1"/>
    <xf numFmtId="44" fontId="3" fillId="2" borderId="2" xfId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44" fontId="3" fillId="2" borderId="0" xfId="1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0" fillId="0" borderId="4" xfId="0" applyBorder="1"/>
    <xf numFmtId="44" fontId="0" fillId="0" borderId="0" xfId="1" applyFont="1" applyBorder="1"/>
    <xf numFmtId="0" fontId="2" fillId="0" borderId="0" xfId="0" applyFont="1" applyBorder="1"/>
    <xf numFmtId="14" fontId="0" fillId="0" borderId="0" xfId="0" applyNumberFormat="1" applyBorder="1"/>
    <xf numFmtId="0" fontId="0" fillId="3" borderId="5" xfId="0" applyFill="1" applyBorder="1"/>
    <xf numFmtId="0" fontId="0" fillId="0" borderId="5" xfId="0" applyBorder="1"/>
    <xf numFmtId="0" fontId="0" fillId="0" borderId="6" xfId="0" applyBorder="1"/>
    <xf numFmtId="44" fontId="0" fillId="0" borderId="7" xfId="1" applyFont="1" applyBorder="1"/>
    <xf numFmtId="0" fontId="2" fillId="0" borderId="7" xfId="0" applyFont="1" applyBorder="1"/>
    <xf numFmtId="14" fontId="0" fillId="0" borderId="7" xfId="0" applyNumberFormat="1" applyBorder="1"/>
    <xf numFmtId="0" fontId="0" fillId="0" borderId="8" xfId="0" applyBorder="1"/>
    <xf numFmtId="14" fontId="2" fillId="0" borderId="0" xfId="0" applyNumberFormat="1" applyFont="1" applyBorder="1"/>
    <xf numFmtId="44" fontId="0" fillId="0" borderId="0" xfId="0" applyNumberFormat="1"/>
    <xf numFmtId="0" fontId="0" fillId="4" borderId="0" xfId="0" applyFill="1"/>
    <xf numFmtId="44" fontId="2" fillId="3" borderId="0" xfId="0" applyNumberFormat="1" applyFont="1" applyFill="1"/>
    <xf numFmtId="44" fontId="6" fillId="5" borderId="0" xfId="1" applyFont="1" applyFill="1" applyAlignment="1">
      <alignment vertical="center"/>
    </xf>
    <xf numFmtId="44" fontId="6" fillId="0" borderId="0" xfId="1" applyFont="1"/>
    <xf numFmtId="44" fontId="5" fillId="5" borderId="0" xfId="1" applyFont="1" applyFill="1" applyAlignment="1">
      <alignment vertical="center"/>
    </xf>
    <xf numFmtId="164" fontId="7" fillId="0" borderId="0" xfId="2" applyNumberFormat="1" applyFont="1" applyFill="1" applyAlignment="1" applyProtection="1">
      <alignment horizontal="right" vertical="top"/>
      <protection locked="0"/>
    </xf>
    <xf numFmtId="0" fontId="7" fillId="6" borderId="0" xfId="2" applyFont="1" applyFill="1" applyAlignment="1" applyProtection="1">
      <alignment horizontal="left" vertical="top"/>
      <protection locked="0"/>
    </xf>
    <xf numFmtId="165" fontId="7" fillId="6" borderId="0" xfId="2" applyNumberFormat="1" applyFont="1" applyFill="1" applyAlignment="1" applyProtection="1">
      <alignment horizontal="right" vertical="top"/>
      <protection locked="0"/>
    </xf>
    <xf numFmtId="166" fontId="7" fillId="0" borderId="0" xfId="2" applyNumberFormat="1" applyFont="1" applyFill="1" applyAlignment="1" applyProtection="1">
      <alignment horizontal="right" vertical="top"/>
      <protection locked="0"/>
    </xf>
    <xf numFmtId="164" fontId="7" fillId="6" borderId="0" xfId="2" applyNumberFormat="1" applyFont="1" applyFill="1" applyAlignment="1" applyProtection="1">
      <alignment horizontal="right" vertical="top"/>
      <protection locked="0"/>
    </xf>
    <xf numFmtId="165" fontId="7" fillId="0" borderId="0" xfId="2" applyNumberFormat="1" applyFont="1" applyFill="1" applyAlignment="1" applyProtection="1">
      <alignment horizontal="right" vertical="top"/>
      <protection locked="0"/>
    </xf>
    <xf numFmtId="0" fontId="7" fillId="3" borderId="0" xfId="2" applyFont="1" applyFill="1" applyAlignment="1" applyProtection="1">
      <alignment horizontal="left" vertical="top"/>
      <protection locked="0"/>
    </xf>
    <xf numFmtId="0" fontId="0" fillId="7" borderId="5" xfId="0" applyFill="1" applyBorder="1"/>
    <xf numFmtId="0" fontId="0" fillId="7" borderId="0" xfId="0" applyFill="1"/>
    <xf numFmtId="0" fontId="0" fillId="3" borderId="0" xfId="0" applyFill="1" applyAlignment="1">
      <alignment horizont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abSelected="1" topLeftCell="H1" workbookViewId="0">
      <selection activeCell="X56" sqref="X56"/>
    </sheetView>
  </sheetViews>
  <sheetFormatPr baseColWidth="10" defaultRowHeight="15" x14ac:dyDescent="0.25"/>
  <cols>
    <col min="1" max="1" width="3" bestFit="1" customWidth="1"/>
    <col min="2" max="2" width="12.5703125" style="2" bestFit="1" customWidth="1"/>
    <col min="3" max="3" width="30.7109375" bestFit="1" customWidth="1"/>
    <col min="5" max="5" width="17.140625" bestFit="1" customWidth="1"/>
    <col min="6" max="6" width="6.28515625" bestFit="1" customWidth="1"/>
    <col min="7" max="7" width="11.42578125" style="2"/>
    <col min="8" max="8" width="6.28515625" bestFit="1" customWidth="1"/>
    <col min="9" max="9" width="12.5703125" style="2" bestFit="1" customWidth="1"/>
    <col min="10" max="10" width="6.28515625" bestFit="1" customWidth="1"/>
    <col min="11" max="11" width="11.42578125" style="2"/>
    <col min="12" max="12" width="6.28515625" bestFit="1" customWidth="1"/>
    <col min="13" max="13" width="12.5703125" style="2" bestFit="1" customWidth="1"/>
    <col min="14" max="14" width="6.28515625" bestFit="1" customWidth="1"/>
    <col min="15" max="15" width="11.42578125" style="2"/>
    <col min="16" max="16" width="6.28515625" bestFit="1" customWidth="1"/>
    <col min="17" max="17" width="11.42578125" style="2"/>
    <col min="18" max="18" width="6.28515625" bestFit="1" customWidth="1"/>
    <col min="21" max="21" width="12.5703125" bestFit="1" customWidth="1"/>
    <col min="24" max="24" width="12.5703125" bestFit="1" customWidth="1"/>
    <col min="25" max="25" width="14.140625" bestFit="1" customWidth="1"/>
  </cols>
  <sheetData>
    <row r="1" spans="1:25" x14ac:dyDescent="0.25">
      <c r="G1" s="2" t="s">
        <v>48</v>
      </c>
      <c r="K1" s="2" t="s">
        <v>27</v>
      </c>
      <c r="W1" s="38" t="s">
        <v>63</v>
      </c>
      <c r="X1" s="38"/>
      <c r="Y1" s="25">
        <f>SUM(B5:B13,B15:B17,B19,B21:B24,B27:B28,B30,B32:B35,B37:B38)</f>
        <v>93750.01</v>
      </c>
    </row>
    <row r="2" spans="1:25" x14ac:dyDescent="0.25">
      <c r="A2" s="3"/>
      <c r="B2" s="4" t="s">
        <v>0</v>
      </c>
      <c r="C2" s="5"/>
      <c r="D2" s="5"/>
      <c r="E2" s="6"/>
      <c r="W2" s="26" t="s">
        <v>9</v>
      </c>
      <c r="X2" s="27"/>
      <c r="Y2" s="26"/>
    </row>
    <row r="3" spans="1:25" x14ac:dyDescent="0.25">
      <c r="A3" s="7" t="s">
        <v>1</v>
      </c>
      <c r="B3" s="8" t="s">
        <v>2</v>
      </c>
      <c r="C3" s="9" t="s">
        <v>3</v>
      </c>
      <c r="D3" s="9" t="s">
        <v>4</v>
      </c>
      <c r="E3" s="10" t="s">
        <v>5</v>
      </c>
      <c r="W3" s="28" t="s">
        <v>64</v>
      </c>
      <c r="X3" s="28" t="s">
        <v>2</v>
      </c>
      <c r="Y3" s="28" t="s">
        <v>65</v>
      </c>
    </row>
    <row r="4" spans="1:25" x14ac:dyDescent="0.25">
      <c r="A4" s="11">
        <v>1</v>
      </c>
      <c r="B4" s="12">
        <v>219322.01</v>
      </c>
      <c r="C4" s="13" t="s">
        <v>6</v>
      </c>
      <c r="D4" s="14">
        <v>42948</v>
      </c>
      <c r="E4" s="36" t="s">
        <v>8</v>
      </c>
      <c r="F4" s="24" t="s">
        <v>10</v>
      </c>
      <c r="G4" s="2">
        <v>12160.06</v>
      </c>
      <c r="H4" s="24" t="s">
        <v>11</v>
      </c>
      <c r="I4" s="2">
        <v>191554.92</v>
      </c>
      <c r="J4" s="24" t="s">
        <v>12</v>
      </c>
      <c r="K4" s="2">
        <v>15607.03</v>
      </c>
      <c r="U4" s="23">
        <f>SUM(G4:K4)</f>
        <v>219322.01</v>
      </c>
      <c r="W4" s="35" t="s">
        <v>13</v>
      </c>
      <c r="X4" s="29">
        <v>8447.0300000000007</v>
      </c>
    </row>
    <row r="5" spans="1:25" x14ac:dyDescent="0.25">
      <c r="A5" s="11">
        <v>2</v>
      </c>
      <c r="B5" s="12">
        <v>700</v>
      </c>
      <c r="C5" s="13" t="s">
        <v>7</v>
      </c>
      <c r="D5" s="14">
        <v>42948</v>
      </c>
      <c r="E5" s="15" t="s">
        <v>9</v>
      </c>
      <c r="F5" s="24" t="s">
        <v>15</v>
      </c>
      <c r="G5" s="2">
        <v>700</v>
      </c>
      <c r="U5" s="2">
        <v>700</v>
      </c>
      <c r="W5" s="35" t="s">
        <v>16</v>
      </c>
      <c r="X5" s="29">
        <v>5950.01</v>
      </c>
    </row>
    <row r="6" spans="1:25" x14ac:dyDescent="0.25">
      <c r="A6" s="11">
        <v>3</v>
      </c>
      <c r="B6" s="12">
        <v>1451</v>
      </c>
      <c r="C6" s="13" t="s">
        <v>7</v>
      </c>
      <c r="D6" s="14">
        <v>42949</v>
      </c>
      <c r="E6" s="15" t="s">
        <v>9</v>
      </c>
      <c r="F6" s="24" t="s">
        <v>18</v>
      </c>
      <c r="G6" s="2">
        <v>1451</v>
      </c>
      <c r="U6" s="2">
        <v>1451</v>
      </c>
      <c r="W6" s="35" t="s">
        <v>66</v>
      </c>
      <c r="X6" s="29">
        <v>3094</v>
      </c>
    </row>
    <row r="7" spans="1:25" x14ac:dyDescent="0.25">
      <c r="A7" s="11">
        <v>4</v>
      </c>
      <c r="B7" s="12">
        <v>4820</v>
      </c>
      <c r="C7" s="13" t="s">
        <v>7</v>
      </c>
      <c r="D7" s="14">
        <v>42949</v>
      </c>
      <c r="E7" s="15" t="s">
        <v>9</v>
      </c>
      <c r="F7" s="24" t="s">
        <v>19</v>
      </c>
      <c r="G7" s="2">
        <v>4020</v>
      </c>
      <c r="H7" s="24" t="s">
        <v>20</v>
      </c>
      <c r="I7" s="2">
        <v>800</v>
      </c>
      <c r="U7" s="23">
        <f>SUM(G7:I7)</f>
        <v>4820</v>
      </c>
      <c r="W7" s="30" t="s">
        <v>67</v>
      </c>
      <c r="X7" s="31">
        <v>11662.01</v>
      </c>
    </row>
    <row r="8" spans="1:25" x14ac:dyDescent="0.25">
      <c r="A8" s="11">
        <v>5</v>
      </c>
      <c r="B8" s="12">
        <v>20046.009999999998</v>
      </c>
      <c r="C8" s="13" t="s">
        <v>7</v>
      </c>
      <c r="D8" s="14">
        <v>42950</v>
      </c>
      <c r="E8" s="15" t="s">
        <v>9</v>
      </c>
      <c r="F8" s="24" t="s">
        <v>21</v>
      </c>
      <c r="G8" s="2">
        <v>11900.01</v>
      </c>
      <c r="H8" s="24" t="s">
        <v>22</v>
      </c>
      <c r="I8" s="2">
        <v>6706.01</v>
      </c>
      <c r="J8" s="24" t="s">
        <v>23</v>
      </c>
      <c r="K8" s="2">
        <v>1380.01</v>
      </c>
      <c r="L8" s="24" t="s">
        <v>18</v>
      </c>
      <c r="M8" s="2">
        <v>59.98</v>
      </c>
      <c r="P8" s="23"/>
      <c r="U8" s="23">
        <f>SUM(G8:M9)</f>
        <v>24732.539999999997</v>
      </c>
      <c r="W8" s="35" t="s">
        <v>15</v>
      </c>
      <c r="X8" s="32">
        <v>777</v>
      </c>
    </row>
    <row r="9" spans="1:25" x14ac:dyDescent="0.25">
      <c r="A9" s="11">
        <v>6</v>
      </c>
      <c r="B9" s="12">
        <v>4700</v>
      </c>
      <c r="C9" s="13" t="s">
        <v>7</v>
      </c>
      <c r="D9" s="14">
        <v>42950</v>
      </c>
      <c r="E9" s="15" t="s">
        <v>9</v>
      </c>
      <c r="F9" s="24" t="s">
        <v>25</v>
      </c>
      <c r="G9" s="2">
        <v>2702.02</v>
      </c>
      <c r="H9" s="24" t="s">
        <v>26</v>
      </c>
      <c r="I9" s="2">
        <v>1923.01</v>
      </c>
      <c r="J9" s="24" t="s">
        <v>18</v>
      </c>
      <c r="K9" s="2">
        <v>55.51</v>
      </c>
      <c r="L9" s="24" t="s">
        <v>19</v>
      </c>
      <c r="M9" s="2">
        <v>5.99</v>
      </c>
      <c r="N9" s="24" t="s">
        <v>15</v>
      </c>
      <c r="O9" s="2">
        <v>7</v>
      </c>
      <c r="P9" s="24" t="s">
        <v>16</v>
      </c>
      <c r="Q9" s="2">
        <v>6.47</v>
      </c>
      <c r="U9" s="23">
        <f>SUM(G9:Q9)</f>
        <v>4700</v>
      </c>
      <c r="W9" s="35" t="s">
        <v>24</v>
      </c>
      <c r="X9" s="29">
        <v>3477.02</v>
      </c>
    </row>
    <row r="10" spans="1:25" x14ac:dyDescent="0.25">
      <c r="A10" s="11">
        <v>7</v>
      </c>
      <c r="B10" s="12">
        <v>3270</v>
      </c>
      <c r="C10" s="13" t="s">
        <v>7</v>
      </c>
      <c r="D10" s="14">
        <v>42950</v>
      </c>
      <c r="E10" s="15" t="s">
        <v>9</v>
      </c>
      <c r="F10" s="24" t="s">
        <v>24</v>
      </c>
      <c r="G10" s="2">
        <v>3270</v>
      </c>
      <c r="U10" s="2">
        <v>3270</v>
      </c>
      <c r="W10" s="35" t="s">
        <v>18</v>
      </c>
      <c r="X10" s="29">
        <v>1655.03</v>
      </c>
    </row>
    <row r="11" spans="1:25" x14ac:dyDescent="0.25">
      <c r="A11" s="11">
        <v>8</v>
      </c>
      <c r="B11" s="12">
        <v>6440</v>
      </c>
      <c r="C11" s="13" t="s">
        <v>7</v>
      </c>
      <c r="D11" s="14">
        <v>42951</v>
      </c>
      <c r="E11" s="15" t="s">
        <v>9</v>
      </c>
      <c r="F11" s="24" t="s">
        <v>28</v>
      </c>
      <c r="G11" s="2">
        <v>1190.01</v>
      </c>
      <c r="H11" s="24" t="s">
        <v>29</v>
      </c>
      <c r="I11" s="2">
        <v>1627.03</v>
      </c>
      <c r="J11" s="24" t="s">
        <v>30</v>
      </c>
      <c r="K11" s="2">
        <v>2868</v>
      </c>
      <c r="L11" s="24" t="s">
        <v>31</v>
      </c>
      <c r="M11" s="2">
        <v>635.01</v>
      </c>
      <c r="N11" s="24" t="s">
        <v>32</v>
      </c>
      <c r="O11" s="2">
        <v>119</v>
      </c>
      <c r="U11" s="23">
        <f>SUM(G11:O11)</f>
        <v>6439.05</v>
      </c>
      <c r="W11" s="35" t="s">
        <v>39</v>
      </c>
      <c r="X11" s="32">
        <v>518.01</v>
      </c>
    </row>
    <row r="12" spans="1:25" x14ac:dyDescent="0.25">
      <c r="A12" s="11">
        <v>9</v>
      </c>
      <c r="B12" s="12">
        <v>5360</v>
      </c>
      <c r="C12" s="13" t="s">
        <v>7</v>
      </c>
      <c r="D12" s="14">
        <v>42951</v>
      </c>
      <c r="E12" s="15" t="s">
        <v>9</v>
      </c>
      <c r="F12" s="24" t="s">
        <v>33</v>
      </c>
      <c r="G12" s="2">
        <v>5360</v>
      </c>
      <c r="U12" s="2">
        <v>5360</v>
      </c>
      <c r="W12" s="30" t="s">
        <v>68</v>
      </c>
      <c r="X12" s="33">
        <v>3600</v>
      </c>
    </row>
    <row r="13" spans="1:25" x14ac:dyDescent="0.25">
      <c r="A13" s="11">
        <v>10</v>
      </c>
      <c r="B13" s="12">
        <v>1000</v>
      </c>
      <c r="C13" s="13" t="s">
        <v>7</v>
      </c>
      <c r="D13" s="14">
        <v>42954</v>
      </c>
      <c r="E13" s="15" t="s">
        <v>9</v>
      </c>
      <c r="F13" s="24" t="s">
        <v>16</v>
      </c>
      <c r="G13" s="2">
        <v>1000</v>
      </c>
      <c r="U13" s="2">
        <v>1000</v>
      </c>
      <c r="W13" s="35" t="s">
        <v>25</v>
      </c>
      <c r="X13" s="29">
        <v>2702.02</v>
      </c>
    </row>
    <row r="14" spans="1:25" x14ac:dyDescent="0.25">
      <c r="A14" s="11">
        <v>11</v>
      </c>
      <c r="B14" s="12">
        <v>2943.76</v>
      </c>
      <c r="C14" s="13" t="s">
        <v>6</v>
      </c>
      <c r="D14" s="14">
        <v>42955</v>
      </c>
      <c r="E14" s="16" t="s">
        <v>8</v>
      </c>
      <c r="F14" s="24" t="s">
        <v>33</v>
      </c>
      <c r="G14" s="2">
        <v>2943.76</v>
      </c>
      <c r="U14" s="2">
        <v>2943.76</v>
      </c>
      <c r="W14" s="35" t="s">
        <v>26</v>
      </c>
      <c r="X14" s="29">
        <v>1923.01</v>
      </c>
    </row>
    <row r="15" spans="1:25" x14ac:dyDescent="0.25">
      <c r="A15" s="11">
        <v>12</v>
      </c>
      <c r="B15" s="12">
        <v>1000</v>
      </c>
      <c r="C15" s="13" t="s">
        <v>7</v>
      </c>
      <c r="D15" s="14">
        <v>42956</v>
      </c>
      <c r="E15" s="15" t="s">
        <v>9</v>
      </c>
      <c r="F15" s="24" t="s">
        <v>33</v>
      </c>
      <c r="G15" s="2">
        <v>1000</v>
      </c>
      <c r="U15" s="2">
        <v>1000</v>
      </c>
      <c r="W15" s="35" t="s">
        <v>21</v>
      </c>
      <c r="X15" s="34">
        <v>11900.01</v>
      </c>
    </row>
    <row r="16" spans="1:25" x14ac:dyDescent="0.25">
      <c r="A16" s="11">
        <v>13</v>
      </c>
      <c r="B16" s="12">
        <v>5100</v>
      </c>
      <c r="C16" s="13" t="s">
        <v>7</v>
      </c>
      <c r="D16" s="14">
        <v>42957</v>
      </c>
      <c r="E16" s="15" t="s">
        <v>9</v>
      </c>
      <c r="F16" s="24" t="s">
        <v>13</v>
      </c>
      <c r="G16" s="2">
        <v>157.03</v>
      </c>
      <c r="H16" s="24" t="s">
        <v>16</v>
      </c>
      <c r="I16" s="2">
        <v>4942.97</v>
      </c>
      <c r="U16" s="23">
        <f>SUM(G16:I16)</f>
        <v>5100</v>
      </c>
      <c r="W16" s="35" t="s">
        <v>28</v>
      </c>
      <c r="X16" s="29">
        <v>1190.01</v>
      </c>
    </row>
    <row r="17" spans="1:24" x14ac:dyDescent="0.25">
      <c r="A17" s="11">
        <v>14</v>
      </c>
      <c r="B17" s="12">
        <v>500</v>
      </c>
      <c r="C17" s="13" t="s">
        <v>7</v>
      </c>
      <c r="D17" s="14">
        <v>42958</v>
      </c>
      <c r="E17" s="15" t="s">
        <v>9</v>
      </c>
      <c r="F17" s="24" t="s">
        <v>17</v>
      </c>
      <c r="G17" s="2">
        <v>900</v>
      </c>
      <c r="U17" s="2">
        <v>900</v>
      </c>
      <c r="W17" s="35" t="s">
        <v>29</v>
      </c>
      <c r="X17" s="29">
        <v>1627.03</v>
      </c>
    </row>
    <row r="18" spans="1:24" x14ac:dyDescent="0.25">
      <c r="A18" s="11">
        <v>15</v>
      </c>
      <c r="B18" s="12">
        <v>3720.02</v>
      </c>
      <c r="C18" s="13" t="s">
        <v>6</v>
      </c>
      <c r="D18" s="14">
        <v>42961</v>
      </c>
      <c r="E18" s="16" t="s">
        <v>8</v>
      </c>
      <c r="F18" s="24" t="s">
        <v>34</v>
      </c>
      <c r="G18" s="2">
        <v>3720.02</v>
      </c>
      <c r="U18" s="2">
        <v>3720.02</v>
      </c>
      <c r="W18" s="35" t="s">
        <v>22</v>
      </c>
      <c r="X18" s="29">
        <v>6706.01</v>
      </c>
    </row>
    <row r="19" spans="1:24" x14ac:dyDescent="0.25">
      <c r="A19" s="11">
        <v>16</v>
      </c>
      <c r="B19" s="12">
        <v>4130</v>
      </c>
      <c r="C19" s="13" t="s">
        <v>7</v>
      </c>
      <c r="D19" s="14">
        <v>42961</v>
      </c>
      <c r="E19" s="15" t="s">
        <v>9</v>
      </c>
      <c r="F19" s="24" t="s">
        <v>37</v>
      </c>
      <c r="G19" s="2">
        <v>2200</v>
      </c>
      <c r="H19" s="24" t="s">
        <v>38</v>
      </c>
      <c r="I19" s="2">
        <v>1485</v>
      </c>
      <c r="J19" s="24" t="s">
        <v>39</v>
      </c>
      <c r="K19" s="2">
        <v>445</v>
      </c>
      <c r="M19" s="2">
        <f>SUM(G19:K19)</f>
        <v>4130</v>
      </c>
      <c r="U19" s="23">
        <f>SUM(G19:M19)</f>
        <v>8260</v>
      </c>
      <c r="W19" s="35" t="s">
        <v>30</v>
      </c>
      <c r="X19" s="29">
        <v>2868</v>
      </c>
    </row>
    <row r="20" spans="1:24" x14ac:dyDescent="0.25">
      <c r="A20" s="11">
        <v>17</v>
      </c>
      <c r="B20" s="12">
        <v>295.56</v>
      </c>
      <c r="C20" s="13" t="s">
        <v>6</v>
      </c>
      <c r="D20" s="14">
        <v>42962</v>
      </c>
      <c r="E20" s="16" t="s">
        <v>8</v>
      </c>
      <c r="F20" s="24" t="s">
        <v>24</v>
      </c>
      <c r="G20" s="2">
        <v>207.02</v>
      </c>
      <c r="H20" s="24" t="s">
        <v>18</v>
      </c>
      <c r="I20" s="2">
        <v>88.54</v>
      </c>
      <c r="U20" s="23">
        <f>SUM(G20:I20)</f>
        <v>295.56</v>
      </c>
      <c r="W20" s="35" t="s">
        <v>20</v>
      </c>
      <c r="X20" s="29">
        <v>1800</v>
      </c>
    </row>
    <row r="21" spans="1:24" x14ac:dyDescent="0.25">
      <c r="A21" s="11">
        <v>18</v>
      </c>
      <c r="B21" s="12">
        <v>4800</v>
      </c>
      <c r="C21" s="13" t="s">
        <v>7</v>
      </c>
      <c r="D21" s="14">
        <v>42963</v>
      </c>
      <c r="E21" s="15" t="s">
        <v>9</v>
      </c>
      <c r="F21" s="24" t="s">
        <v>35</v>
      </c>
      <c r="G21" s="2">
        <v>1500</v>
      </c>
      <c r="H21" s="24" t="s">
        <v>36</v>
      </c>
      <c r="I21" s="2">
        <v>2904.01</v>
      </c>
      <c r="J21" t="s">
        <v>31</v>
      </c>
      <c r="K21" s="2">
        <v>395.99</v>
      </c>
      <c r="U21" s="23">
        <f>SUM(G21:K21)</f>
        <v>4800</v>
      </c>
      <c r="W21" s="35" t="s">
        <v>33</v>
      </c>
      <c r="X21" s="29">
        <v>9945.0400000000009</v>
      </c>
    </row>
    <row r="22" spans="1:24" x14ac:dyDescent="0.25">
      <c r="A22" s="11">
        <v>19</v>
      </c>
      <c r="B22" s="12">
        <v>900</v>
      </c>
      <c r="C22" s="13" t="s">
        <v>7</v>
      </c>
      <c r="D22" s="14">
        <v>42963</v>
      </c>
      <c r="E22" s="15" t="s">
        <v>9</v>
      </c>
      <c r="F22" s="24" t="s">
        <v>40</v>
      </c>
      <c r="G22" s="2">
        <v>900</v>
      </c>
      <c r="U22" s="2">
        <v>900</v>
      </c>
      <c r="W22" s="35" t="s">
        <v>35</v>
      </c>
      <c r="X22" s="29">
        <v>1500</v>
      </c>
    </row>
    <row r="23" spans="1:24" x14ac:dyDescent="0.25">
      <c r="A23" s="11">
        <v>20</v>
      </c>
      <c r="B23" s="12">
        <v>8290</v>
      </c>
      <c r="C23" s="13" t="s">
        <v>7</v>
      </c>
      <c r="D23" s="14">
        <v>42964</v>
      </c>
      <c r="E23" s="15" t="s">
        <v>9</v>
      </c>
      <c r="F23" s="24" t="s">
        <v>13</v>
      </c>
      <c r="G23" s="2">
        <v>8290</v>
      </c>
      <c r="U23" s="2">
        <v>8290</v>
      </c>
      <c r="W23" s="35" t="s">
        <v>31</v>
      </c>
      <c r="X23" s="32">
        <v>635.01</v>
      </c>
    </row>
    <row r="24" spans="1:24" x14ac:dyDescent="0.25">
      <c r="A24" s="11">
        <v>21</v>
      </c>
      <c r="B24" s="12">
        <v>1400</v>
      </c>
      <c r="C24" s="13" t="s">
        <v>7</v>
      </c>
      <c r="D24" s="14">
        <v>42965</v>
      </c>
      <c r="E24" s="15" t="s">
        <v>9</v>
      </c>
      <c r="F24" s="24" t="s">
        <v>44</v>
      </c>
      <c r="G24" s="2">
        <v>1309</v>
      </c>
      <c r="H24" s="24" t="s">
        <v>33</v>
      </c>
      <c r="I24" s="2">
        <v>35.53</v>
      </c>
      <c r="J24" s="24" t="s">
        <v>40</v>
      </c>
      <c r="K24" s="2">
        <v>54</v>
      </c>
      <c r="L24" s="24" t="s">
        <v>39</v>
      </c>
      <c r="M24" s="2">
        <v>1.47</v>
      </c>
      <c r="U24" s="23">
        <f>SUM(G24:M24)</f>
        <v>1400</v>
      </c>
      <c r="W24" s="35" t="s">
        <v>17</v>
      </c>
      <c r="X24" s="32">
        <v>900</v>
      </c>
    </row>
    <row r="25" spans="1:24" x14ac:dyDescent="0.25">
      <c r="A25" s="11">
        <v>22</v>
      </c>
      <c r="B25" s="12">
        <v>1434.75</v>
      </c>
      <c r="C25" s="13" t="s">
        <v>6</v>
      </c>
      <c r="D25" s="14">
        <v>42968</v>
      </c>
      <c r="E25" s="16" t="s">
        <v>8</v>
      </c>
      <c r="F25" s="24" t="s">
        <v>41</v>
      </c>
      <c r="G25" s="2">
        <v>714</v>
      </c>
      <c r="H25" s="24" t="s">
        <v>42</v>
      </c>
      <c r="I25" s="2">
        <v>714</v>
      </c>
      <c r="J25" s="24" t="s">
        <v>33</v>
      </c>
      <c r="K25" s="2">
        <v>6.75</v>
      </c>
      <c r="U25" s="23">
        <f>SUM(G25:K26)</f>
        <v>2454.7600000000002</v>
      </c>
      <c r="W25" s="35" t="s">
        <v>36</v>
      </c>
      <c r="X25" s="29">
        <v>2904.01</v>
      </c>
    </row>
    <row r="26" spans="1:24" x14ac:dyDescent="0.25">
      <c r="A26" s="11">
        <v>23</v>
      </c>
      <c r="B26" s="12">
        <v>1020.01</v>
      </c>
      <c r="C26" s="13" t="s">
        <v>6</v>
      </c>
      <c r="D26" s="14">
        <v>42968</v>
      </c>
      <c r="E26" s="16" t="s">
        <v>8</v>
      </c>
      <c r="F26" s="24" t="s">
        <v>20</v>
      </c>
      <c r="G26" s="2">
        <v>1000</v>
      </c>
      <c r="H26" s="24" t="s">
        <v>19</v>
      </c>
      <c r="I26" s="2">
        <v>20.010000000000002</v>
      </c>
      <c r="U26" s="23">
        <f>SUM(G26:I26)</f>
        <v>1020.01</v>
      </c>
      <c r="W26" s="35" t="s">
        <v>23</v>
      </c>
      <c r="X26" s="29">
        <v>1380.01</v>
      </c>
    </row>
    <row r="27" spans="1:24" x14ac:dyDescent="0.25">
      <c r="A27" s="11">
        <v>24</v>
      </c>
      <c r="B27" s="12">
        <v>599</v>
      </c>
      <c r="C27" s="13" t="s">
        <v>7</v>
      </c>
      <c r="D27" s="14">
        <v>42968</v>
      </c>
      <c r="E27" s="15" t="s">
        <v>9</v>
      </c>
      <c r="F27" s="24" t="s">
        <v>33</v>
      </c>
      <c r="G27" s="2">
        <v>599</v>
      </c>
      <c r="U27" s="2">
        <v>599</v>
      </c>
      <c r="W27" s="35" t="s">
        <v>41</v>
      </c>
      <c r="X27" s="32">
        <v>714</v>
      </c>
    </row>
    <row r="28" spans="1:24" x14ac:dyDescent="0.25">
      <c r="A28" s="11">
        <v>25</v>
      </c>
      <c r="B28" s="12">
        <v>6813</v>
      </c>
      <c r="C28" s="13" t="s">
        <v>7</v>
      </c>
      <c r="D28" s="14">
        <v>42968</v>
      </c>
      <c r="E28" s="15" t="s">
        <v>9</v>
      </c>
      <c r="F28" s="24" t="s">
        <v>45</v>
      </c>
      <c r="G28" s="2">
        <v>5252</v>
      </c>
      <c r="H28" s="24" t="s">
        <v>46</v>
      </c>
      <c r="I28" s="2">
        <v>1232.01</v>
      </c>
      <c r="J28" s="24" t="s">
        <v>47</v>
      </c>
      <c r="K28" s="2">
        <v>328.99</v>
      </c>
      <c r="U28" s="23">
        <f>SUM(G28:K28)</f>
        <v>6813</v>
      </c>
      <c r="W28" s="30" t="s">
        <v>69</v>
      </c>
      <c r="X28" s="33">
        <v>1197</v>
      </c>
    </row>
    <row r="29" spans="1:24" x14ac:dyDescent="0.25">
      <c r="A29" s="11">
        <v>26</v>
      </c>
      <c r="B29" s="12">
        <v>367096.01</v>
      </c>
      <c r="C29" s="13" t="s">
        <v>6</v>
      </c>
      <c r="D29" s="14">
        <v>42969</v>
      </c>
      <c r="E29" s="36" t="s">
        <v>8</v>
      </c>
      <c r="F29" s="24" t="s">
        <v>52</v>
      </c>
      <c r="G29" s="2">
        <v>77928.679999999993</v>
      </c>
      <c r="H29" s="24" t="s">
        <v>53</v>
      </c>
      <c r="I29" s="2">
        <v>274147.87</v>
      </c>
      <c r="J29" s="24" t="s">
        <v>54</v>
      </c>
      <c r="K29" s="2">
        <v>15019.46</v>
      </c>
      <c r="U29" s="23">
        <f>SUM(G29:K29)</f>
        <v>367096.01</v>
      </c>
      <c r="W29" s="35" t="s">
        <v>19</v>
      </c>
      <c r="X29" s="29">
        <v>4046</v>
      </c>
    </row>
    <row r="30" spans="1:24" x14ac:dyDescent="0.25">
      <c r="A30" s="11">
        <v>27</v>
      </c>
      <c r="B30" s="12">
        <v>1000</v>
      </c>
      <c r="C30" s="13" t="s">
        <v>7</v>
      </c>
      <c r="D30" s="14">
        <v>42969</v>
      </c>
      <c r="E30" s="15" t="s">
        <v>9</v>
      </c>
      <c r="F30" s="24" t="s">
        <v>49</v>
      </c>
      <c r="G30" s="2">
        <v>1000</v>
      </c>
      <c r="U30" s="2">
        <v>1000</v>
      </c>
      <c r="W30" s="35" t="s">
        <v>43</v>
      </c>
      <c r="X30" s="29">
        <v>3570</v>
      </c>
    </row>
    <row r="31" spans="1:24" x14ac:dyDescent="0.25">
      <c r="A31" s="11">
        <v>28</v>
      </c>
      <c r="B31" s="12">
        <v>1469.91</v>
      </c>
      <c r="C31" s="13" t="s">
        <v>6</v>
      </c>
      <c r="D31" s="14">
        <v>42969</v>
      </c>
      <c r="E31" s="16" t="s">
        <v>8</v>
      </c>
      <c r="F31" s="24" t="s">
        <v>49</v>
      </c>
      <c r="G31" s="2">
        <v>1467.01</v>
      </c>
      <c r="H31" s="24" t="s">
        <v>51</v>
      </c>
      <c r="I31" s="2">
        <v>2.9</v>
      </c>
      <c r="U31" s="23">
        <f>SUM(G31:I31)</f>
        <v>1469.91</v>
      </c>
      <c r="W31" s="35" t="s">
        <v>38</v>
      </c>
      <c r="X31" s="29">
        <v>1485.01</v>
      </c>
    </row>
    <row r="32" spans="1:24" x14ac:dyDescent="0.25">
      <c r="A32" s="11">
        <v>29</v>
      </c>
      <c r="B32" s="12">
        <v>796</v>
      </c>
      <c r="C32" s="13" t="s">
        <v>7</v>
      </c>
      <c r="D32" s="14">
        <v>42970</v>
      </c>
      <c r="E32" s="15" t="s">
        <v>9</v>
      </c>
      <c r="F32" s="24" t="s">
        <v>50</v>
      </c>
      <c r="G32" s="2">
        <v>796</v>
      </c>
      <c r="U32" s="2">
        <v>796</v>
      </c>
      <c r="W32" s="35" t="s">
        <v>37</v>
      </c>
      <c r="X32" s="29">
        <v>2200</v>
      </c>
    </row>
    <row r="33" spans="1:24" x14ac:dyDescent="0.25">
      <c r="A33" s="11">
        <v>30</v>
      </c>
      <c r="B33" s="12">
        <v>300</v>
      </c>
      <c r="C33" s="13" t="s">
        <v>7</v>
      </c>
      <c r="D33" s="14">
        <v>42971</v>
      </c>
      <c r="E33" s="15" t="s">
        <v>9</v>
      </c>
      <c r="F33" s="24" t="s">
        <v>31</v>
      </c>
      <c r="G33" s="2">
        <v>239.02</v>
      </c>
      <c r="H33" s="24" t="s">
        <v>39</v>
      </c>
      <c r="I33" s="2">
        <v>60.98</v>
      </c>
      <c r="U33" s="23">
        <f>SUM(G33:I33)</f>
        <v>300</v>
      </c>
      <c r="W33" s="35" t="s">
        <v>50</v>
      </c>
      <c r="X33" s="29">
        <v>2270</v>
      </c>
    </row>
    <row r="34" spans="1:24" x14ac:dyDescent="0.25">
      <c r="A34" s="11">
        <v>31</v>
      </c>
      <c r="B34" s="12">
        <v>3162</v>
      </c>
      <c r="C34" s="13" t="s">
        <v>7</v>
      </c>
      <c r="D34" s="14">
        <v>42961</v>
      </c>
      <c r="E34" s="15" t="s">
        <v>9</v>
      </c>
      <c r="F34" s="24" t="s">
        <v>14</v>
      </c>
      <c r="G34" s="2">
        <v>3094</v>
      </c>
      <c r="H34" s="24" t="s">
        <v>15</v>
      </c>
      <c r="I34" s="2">
        <v>68</v>
      </c>
      <c r="U34" s="23">
        <f>SUM(G34:I34)</f>
        <v>3162</v>
      </c>
      <c r="W34" s="35" t="s">
        <v>46</v>
      </c>
      <c r="X34" s="29">
        <v>1232.01</v>
      </c>
    </row>
    <row r="35" spans="1:24" x14ac:dyDescent="0.25">
      <c r="A35" s="11">
        <v>32</v>
      </c>
      <c r="B35" s="12">
        <v>1314</v>
      </c>
      <c r="C35" s="13" t="s">
        <v>7</v>
      </c>
      <c r="D35" s="14">
        <v>42972</v>
      </c>
      <c r="E35" s="15" t="s">
        <v>9</v>
      </c>
      <c r="F35" s="24" t="s">
        <v>50</v>
      </c>
      <c r="G35" s="2">
        <v>1314</v>
      </c>
      <c r="U35" s="2">
        <v>1314</v>
      </c>
      <c r="W35" s="35" t="s">
        <v>49</v>
      </c>
      <c r="X35" s="29">
        <v>2467.0100000000002</v>
      </c>
    </row>
    <row r="36" spans="1:24" x14ac:dyDescent="0.25">
      <c r="A36" s="11">
        <v>33</v>
      </c>
      <c r="B36" s="12">
        <v>45000</v>
      </c>
      <c r="C36" s="13" t="s">
        <v>6</v>
      </c>
      <c r="D36" s="14">
        <v>42975</v>
      </c>
      <c r="E36" s="36" t="s">
        <v>8</v>
      </c>
      <c r="F36" s="24" t="s">
        <v>55</v>
      </c>
      <c r="G36" s="2">
        <v>45000</v>
      </c>
      <c r="U36" s="2">
        <v>45000</v>
      </c>
      <c r="W36" s="35" t="s">
        <v>45</v>
      </c>
      <c r="X36" s="29">
        <v>5252</v>
      </c>
    </row>
    <row r="37" spans="1:24" x14ac:dyDescent="0.25">
      <c r="A37" s="11">
        <v>34</v>
      </c>
      <c r="B37" s="12">
        <v>3959</v>
      </c>
      <c r="C37" s="13" t="s">
        <v>7</v>
      </c>
      <c r="D37" s="14">
        <v>42975</v>
      </c>
      <c r="E37" s="15" t="s">
        <v>9</v>
      </c>
      <c r="F37" s="24" t="s">
        <v>43</v>
      </c>
      <c r="G37" s="2">
        <v>3570</v>
      </c>
      <c r="H37" s="24" t="s">
        <v>50</v>
      </c>
      <c r="I37" s="2">
        <v>160</v>
      </c>
      <c r="J37" s="24" t="s">
        <v>62</v>
      </c>
      <c r="K37" s="2">
        <v>229</v>
      </c>
      <c r="U37" s="23">
        <f>SUM(G37:K37)</f>
        <v>3959</v>
      </c>
      <c r="W37" s="35" t="s">
        <v>51</v>
      </c>
      <c r="X37" s="29">
        <v>1908.01</v>
      </c>
    </row>
    <row r="38" spans="1:24" x14ac:dyDescent="0.25">
      <c r="A38" s="11">
        <v>35</v>
      </c>
      <c r="B38" s="12">
        <v>1900</v>
      </c>
      <c r="C38" s="22" t="s">
        <v>7</v>
      </c>
      <c r="D38" s="14">
        <v>42977</v>
      </c>
      <c r="E38" s="15" t="s">
        <v>9</v>
      </c>
      <c r="F38" s="24" t="s">
        <v>51</v>
      </c>
      <c r="G38" s="2">
        <v>1900</v>
      </c>
      <c r="U38" s="2">
        <v>1900</v>
      </c>
      <c r="W38" s="35" t="s">
        <v>56</v>
      </c>
      <c r="X38" s="29">
        <v>9282</v>
      </c>
    </row>
    <row r="39" spans="1:24" x14ac:dyDescent="0.25">
      <c r="A39" s="17">
        <v>36</v>
      </c>
      <c r="B39" s="18">
        <v>27525.200000000001</v>
      </c>
      <c r="C39" s="19" t="s">
        <v>6</v>
      </c>
      <c r="D39" s="20">
        <v>42978</v>
      </c>
      <c r="E39" s="21" t="s">
        <v>8</v>
      </c>
      <c r="F39" s="24" t="s">
        <v>56</v>
      </c>
      <c r="G39" s="2">
        <v>9282</v>
      </c>
      <c r="H39" s="24" t="s">
        <v>57</v>
      </c>
      <c r="I39" s="2">
        <v>2728.04</v>
      </c>
      <c r="J39" s="24" t="s">
        <v>58</v>
      </c>
      <c r="K39" s="2">
        <v>1547.02</v>
      </c>
      <c r="L39" s="24" t="s">
        <v>59</v>
      </c>
      <c r="M39" s="2">
        <v>3068</v>
      </c>
      <c r="N39" s="24" t="s">
        <v>60</v>
      </c>
      <c r="O39" s="2">
        <v>3600</v>
      </c>
      <c r="P39" s="24" t="s">
        <v>61</v>
      </c>
      <c r="Q39" s="2">
        <v>7259.01</v>
      </c>
      <c r="R39" s="24" t="s">
        <v>62</v>
      </c>
      <c r="S39">
        <v>41.13</v>
      </c>
      <c r="U39" s="2">
        <f>SUM(G39:S39)</f>
        <v>27525.200000000001</v>
      </c>
      <c r="W39" s="35" t="s">
        <v>57</v>
      </c>
      <c r="X39" s="29">
        <v>2728.04</v>
      </c>
    </row>
    <row r="40" spans="1:24" x14ac:dyDescent="0.25">
      <c r="B40" s="1">
        <f>SUM(B4:B39)</f>
        <v>763577.24000000011</v>
      </c>
      <c r="W40" s="35" t="s">
        <v>58</v>
      </c>
      <c r="X40" s="29">
        <v>1547.02</v>
      </c>
    </row>
    <row r="41" spans="1:24" x14ac:dyDescent="0.25">
      <c r="W41" s="35" t="s">
        <v>59</v>
      </c>
      <c r="X41" s="29">
        <v>3068</v>
      </c>
    </row>
    <row r="42" spans="1:24" x14ac:dyDescent="0.25">
      <c r="W42" s="35" t="s">
        <v>42</v>
      </c>
      <c r="X42" s="32">
        <v>714</v>
      </c>
    </row>
    <row r="43" spans="1:24" x14ac:dyDescent="0.25">
      <c r="W43" s="35" t="s">
        <v>40</v>
      </c>
      <c r="X43" s="32">
        <v>954</v>
      </c>
    </row>
    <row r="44" spans="1:24" x14ac:dyDescent="0.25">
      <c r="W44" s="35" t="s">
        <v>60</v>
      </c>
      <c r="X44" s="29">
        <v>3600</v>
      </c>
    </row>
    <row r="45" spans="1:24" x14ac:dyDescent="0.25">
      <c r="W45" s="35" t="s">
        <v>61</v>
      </c>
      <c r="X45" s="29">
        <v>7259.01</v>
      </c>
    </row>
    <row r="46" spans="1:24" x14ac:dyDescent="0.25">
      <c r="W46" s="35" t="s">
        <v>32</v>
      </c>
      <c r="X46" s="32">
        <v>119</v>
      </c>
    </row>
    <row r="47" spans="1:24" x14ac:dyDescent="0.25">
      <c r="W47" s="35" t="s">
        <v>47</v>
      </c>
      <c r="X47" s="32">
        <v>480</v>
      </c>
    </row>
    <row r="48" spans="1:24" x14ac:dyDescent="0.25">
      <c r="W48" s="35" t="s">
        <v>44</v>
      </c>
      <c r="X48" s="29">
        <v>1309</v>
      </c>
    </row>
    <row r="49" spans="23:24" x14ac:dyDescent="0.25">
      <c r="W49" s="35" t="s">
        <v>62</v>
      </c>
      <c r="X49" s="32">
        <v>318</v>
      </c>
    </row>
    <row r="50" spans="23:24" x14ac:dyDescent="0.25">
      <c r="W50" s="37" t="s">
        <v>10</v>
      </c>
      <c r="X50" s="2">
        <v>12160.06</v>
      </c>
    </row>
    <row r="51" spans="23:24" x14ac:dyDescent="0.25">
      <c r="W51" s="37" t="s">
        <v>11</v>
      </c>
      <c r="X51" s="2">
        <v>191554.92</v>
      </c>
    </row>
    <row r="52" spans="23:24" x14ac:dyDescent="0.25">
      <c r="W52" s="37" t="s">
        <v>12</v>
      </c>
      <c r="X52" s="2">
        <v>15607.03</v>
      </c>
    </row>
    <row r="53" spans="23:24" x14ac:dyDescent="0.25">
      <c r="W53" s="37" t="s">
        <v>52</v>
      </c>
      <c r="X53" s="2">
        <v>77928.679999999993</v>
      </c>
    </row>
    <row r="54" spans="23:24" x14ac:dyDescent="0.25">
      <c r="W54" s="37" t="s">
        <v>53</v>
      </c>
      <c r="X54" s="2">
        <v>274147.87</v>
      </c>
    </row>
    <row r="55" spans="23:24" x14ac:dyDescent="0.25">
      <c r="W55" s="37" t="s">
        <v>54</v>
      </c>
      <c r="X55" s="2">
        <v>15019.46</v>
      </c>
    </row>
    <row r="56" spans="23:24" x14ac:dyDescent="0.25">
      <c r="W56" s="37" t="s">
        <v>55</v>
      </c>
      <c r="X56" s="2">
        <v>45000</v>
      </c>
    </row>
  </sheetData>
  <mergeCells count="1">
    <mergeCell ref="W1:X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2017-09-08T18:39:48Z</dcterms:created>
  <dcterms:modified xsi:type="dcterms:W3CDTF">2017-11-28T18:15:19Z</dcterms:modified>
</cp:coreProperties>
</file>