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1515" windowWidth="19155" windowHeight="6555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Y1" i="1" l="1"/>
  <c r="U28" i="1"/>
  <c r="U32" i="1"/>
  <c r="U36" i="1"/>
  <c r="U24" i="1"/>
  <c r="U19" i="1"/>
  <c r="U20" i="1"/>
  <c r="U17" i="1"/>
  <c r="U16" i="1"/>
  <c r="U15" i="1"/>
  <c r="U8" i="1"/>
  <c r="U6" i="1"/>
  <c r="U14" i="1"/>
  <c r="U11" i="1"/>
  <c r="U10" i="1"/>
  <c r="U9" i="1"/>
  <c r="U7" i="1"/>
  <c r="U38" i="1" l="1"/>
  <c r="B37" i="1" l="1"/>
</calcChain>
</file>

<file path=xl/sharedStrings.xml><?xml version="1.0" encoding="utf-8"?>
<sst xmlns="http://schemas.openxmlformats.org/spreadsheetml/2006/main" count="195" uniqueCount="64">
  <si>
    <t xml:space="preserve">RELACION DEPOSITOS </t>
  </si>
  <si>
    <t>MONTO</t>
  </si>
  <si>
    <t xml:space="preserve">COMENTARIO </t>
  </si>
  <si>
    <t xml:space="preserve">FECHA </t>
  </si>
  <si>
    <t>MOVIMINETO</t>
  </si>
  <si>
    <t>DEPOSITO EFECTIVO</t>
  </si>
  <si>
    <t xml:space="preserve">TRANSFERENCIA BANCARIA </t>
  </si>
  <si>
    <t>TRANSFERENCIA SP</t>
  </si>
  <si>
    <t xml:space="preserve">FACTURA VARIAS </t>
  </si>
  <si>
    <t>A1049</t>
  </si>
  <si>
    <t>A1054</t>
  </si>
  <si>
    <t>A1052</t>
  </si>
  <si>
    <t>A1050</t>
  </si>
  <si>
    <t>A1056</t>
  </si>
  <si>
    <t>A1055</t>
  </si>
  <si>
    <t>A1057</t>
  </si>
  <si>
    <t>A1058</t>
  </si>
  <si>
    <t>A1059</t>
  </si>
  <si>
    <t>A1060</t>
  </si>
  <si>
    <t>A1061</t>
  </si>
  <si>
    <t>A1062</t>
  </si>
  <si>
    <t>A1063</t>
  </si>
  <si>
    <t>A1067</t>
  </si>
  <si>
    <t>A1071</t>
  </si>
  <si>
    <t>A1073</t>
  </si>
  <si>
    <t>A1064</t>
  </si>
  <si>
    <t>A1072</t>
  </si>
  <si>
    <t>A1065</t>
  </si>
  <si>
    <t>A1066</t>
  </si>
  <si>
    <t>A1068</t>
  </si>
  <si>
    <t>A1109</t>
  </si>
  <si>
    <t>A1075</t>
  </si>
  <si>
    <t>A1823</t>
  </si>
  <si>
    <t>A1027</t>
  </si>
  <si>
    <t>A1034</t>
  </si>
  <si>
    <t>A1046</t>
  </si>
  <si>
    <t>A1019</t>
  </si>
  <si>
    <t>A1030</t>
  </si>
  <si>
    <t>A1038</t>
  </si>
  <si>
    <t>A1020</t>
  </si>
  <si>
    <t>A1032</t>
  </si>
  <si>
    <t>A1048</t>
  </si>
  <si>
    <t>A1044</t>
  </si>
  <si>
    <t>A1035</t>
  </si>
  <si>
    <t>A1040</t>
  </si>
  <si>
    <t>A1031</t>
  </si>
  <si>
    <t>A1978</t>
  </si>
  <si>
    <t>A1979</t>
  </si>
  <si>
    <t>A1858</t>
  </si>
  <si>
    <t>A1051</t>
  </si>
  <si>
    <t>A1109 SOBRAN .08</t>
  </si>
  <si>
    <t>FACTURAS VARIAS</t>
  </si>
  <si>
    <t>FACTURA</t>
  </si>
  <si>
    <t>ESTATUS</t>
  </si>
  <si>
    <t>A1053</t>
  </si>
  <si>
    <t>A1069</t>
  </si>
  <si>
    <t>A1070</t>
  </si>
  <si>
    <t>A1074</t>
  </si>
  <si>
    <t>CANCELADA</t>
  </si>
  <si>
    <t>A1798</t>
  </si>
  <si>
    <t>A1799</t>
  </si>
  <si>
    <t>PRINT TO LOGO</t>
  </si>
  <si>
    <t xml:space="preserve">GONI </t>
  </si>
  <si>
    <t xml:space="preserve">DEPOSITOS EFECTIVOS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</si>
</sst>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00,00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48">
    <xf numFmtId="0" fontId="0" fillId="0" borderId="0" xfId="0"/>
    <xf numFmtId="44" fontId="0" fillId="0" borderId="0" xfId="1" applyFont="1"/>
    <xf numFmtId="14" fontId="0" fillId="0" borderId="0" xfId="0" applyNumberFormat="1"/>
    <xf numFmtId="14" fontId="0" fillId="0" borderId="0" xfId="0" applyNumberFormat="1" applyFont="1"/>
    <xf numFmtId="0" fontId="2" fillId="0" borderId="0" xfId="0" applyFont="1"/>
    <xf numFmtId="14" fontId="2" fillId="0" borderId="0" xfId="0" applyNumberFormat="1" applyFont="1"/>
    <xf numFmtId="44" fontId="2" fillId="0" borderId="0" xfId="0" applyNumberFormat="1" applyFont="1"/>
    <xf numFmtId="0" fontId="3" fillId="2" borderId="0" xfId="0" applyFont="1" applyFill="1"/>
    <xf numFmtId="0" fontId="0" fillId="3" borderId="0" xfId="0" applyFill="1"/>
    <xf numFmtId="0" fontId="4" fillId="0" borderId="0" xfId="0" applyFont="1" applyFill="1"/>
    <xf numFmtId="44" fontId="0" fillId="4" borderId="0" xfId="1" applyFont="1" applyFill="1"/>
    <xf numFmtId="44" fontId="7" fillId="0" borderId="0" xfId="0" applyNumberFormat="1" applyFont="1"/>
    <xf numFmtId="44" fontId="7" fillId="0" borderId="0" xfId="1" applyFont="1"/>
    <xf numFmtId="44" fontId="1" fillId="4" borderId="0" xfId="1" applyFont="1" applyFill="1"/>
    <xf numFmtId="0" fontId="0" fillId="4" borderId="0" xfId="0" applyFill="1"/>
    <xf numFmtId="44" fontId="6" fillId="0" borderId="0" xfId="1" applyFont="1" applyFill="1" applyAlignment="1" applyProtection="1">
      <alignment horizontal="right" vertical="top"/>
      <protection locked="0"/>
    </xf>
    <xf numFmtId="44" fontId="4" fillId="0" borderId="0" xfId="1" applyFont="1"/>
    <xf numFmtId="44" fontId="4" fillId="4" borderId="0" xfId="1" applyFont="1" applyFill="1"/>
    <xf numFmtId="0" fontId="0" fillId="0" borderId="0" xfId="0"/>
    <xf numFmtId="44" fontId="0" fillId="3" borderId="0" xfId="1" applyFont="1" applyFill="1"/>
    <xf numFmtId="0" fontId="2" fillId="3" borderId="0" xfId="0" applyFont="1" applyFill="1"/>
    <xf numFmtId="14" fontId="0" fillId="3" borderId="0" xfId="0" applyNumberFormat="1" applyFill="1"/>
    <xf numFmtId="164" fontId="6" fillId="3" borderId="0" xfId="2" applyNumberFormat="1" applyFont="1" applyFill="1" applyAlignment="1" applyProtection="1">
      <alignment horizontal="right" vertical="top"/>
      <protection locked="0"/>
    </xf>
    <xf numFmtId="44" fontId="0" fillId="0" borderId="0" xfId="1" applyFont="1" applyFill="1"/>
    <xf numFmtId="0" fontId="0" fillId="0" borderId="0" xfId="0" applyFill="1"/>
    <xf numFmtId="44" fontId="1" fillId="0" borderId="0" xfId="1" applyFont="1" applyFill="1"/>
    <xf numFmtId="44" fontId="4" fillId="0" borderId="0" xfId="1" applyFont="1" applyFill="1"/>
    <xf numFmtId="44" fontId="7" fillId="0" borderId="0" xfId="1" applyFont="1" applyFill="1"/>
    <xf numFmtId="44" fontId="7" fillId="3" borderId="0" xfId="0" applyNumberFormat="1" applyFont="1" applyFill="1"/>
    <xf numFmtId="44" fontId="4" fillId="3" borderId="0" xfId="1" applyFont="1" applyFill="1"/>
    <xf numFmtId="164" fontId="7" fillId="3" borderId="0" xfId="2" applyNumberFormat="1" applyFont="1" applyFill="1" applyAlignment="1" applyProtection="1">
      <alignment horizontal="right" vertical="top"/>
      <protection locked="0"/>
    </xf>
    <xf numFmtId="44" fontId="7" fillId="3" borderId="0" xfId="1" applyFont="1" applyFill="1"/>
    <xf numFmtId="44" fontId="0" fillId="5" borderId="0" xfId="0" applyNumberFormat="1" applyFill="1"/>
    <xf numFmtId="44" fontId="4" fillId="6" borderId="0" xfId="1" applyFont="1" applyFill="1" applyAlignment="1">
      <alignment vertical="center"/>
    </xf>
    <xf numFmtId="44" fontId="8" fillId="6" borderId="0" xfId="1" applyFont="1" applyFill="1" applyAlignment="1">
      <alignment vertical="center"/>
    </xf>
    <xf numFmtId="0" fontId="9" fillId="5" borderId="0" xfId="2" applyFont="1" applyFill="1" applyAlignment="1" applyProtection="1">
      <alignment horizontal="left" vertical="top"/>
      <protection locked="0"/>
    </xf>
    <xf numFmtId="44" fontId="9" fillId="0" borderId="0" xfId="1" applyFont="1" applyFill="1" applyAlignment="1" applyProtection="1">
      <alignment horizontal="right" vertical="top"/>
      <protection locked="0"/>
    </xf>
    <xf numFmtId="44" fontId="9" fillId="5" borderId="0" xfId="1" applyFont="1" applyFill="1" applyAlignment="1" applyProtection="1">
      <alignment horizontal="right" vertical="top"/>
      <protection locked="0"/>
    </xf>
    <xf numFmtId="44" fontId="0" fillId="6" borderId="0" xfId="1" applyFont="1" applyFill="1"/>
    <xf numFmtId="44" fontId="2" fillId="3" borderId="0" xfId="0" applyNumberFormat="1" applyFont="1" applyFill="1"/>
    <xf numFmtId="0" fontId="0" fillId="7" borderId="0" xfId="0" applyFill="1"/>
    <xf numFmtId="0" fontId="0" fillId="0" borderId="0" xfId="0"/>
    <xf numFmtId="0" fontId="0" fillId="3" borderId="0" xfId="0" applyFill="1" applyAlignment="1">
      <alignment horizontal="center"/>
    </xf>
    <xf numFmtId="0" fontId="9" fillId="8" borderId="0" xfId="2" applyFont="1" applyFill="1" applyAlignment="1" applyProtection="1">
      <alignment horizontal="left" vertical="top"/>
      <protection locked="0"/>
    </xf>
    <xf numFmtId="44" fontId="9" fillId="8" borderId="0" xfId="1" applyFont="1" applyFill="1" applyAlignment="1" applyProtection="1">
      <alignment horizontal="right" vertical="top"/>
      <protection locked="0"/>
    </xf>
    <xf numFmtId="0" fontId="9" fillId="3" borderId="0" xfId="2" applyFont="1" applyFill="1" applyAlignment="1" applyProtection="1">
      <alignment horizontal="left" vertical="top"/>
      <protection locked="0"/>
    </xf>
    <xf numFmtId="0" fontId="0" fillId="8" borderId="0" xfId="0" applyFill="1"/>
    <xf numFmtId="44" fontId="0" fillId="8" borderId="0" xfId="1" applyFont="1" applyFill="1"/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topLeftCell="H34" workbookViewId="0">
      <selection activeCell="W45" sqref="W45:X45"/>
    </sheetView>
  </sheetViews>
  <sheetFormatPr baseColWidth="10" defaultRowHeight="15" x14ac:dyDescent="0.25"/>
  <cols>
    <col min="1" max="1" width="3" bestFit="1" customWidth="1"/>
    <col min="2" max="2" width="12.5703125" bestFit="1" customWidth="1"/>
    <col min="3" max="3" width="25.85546875" bestFit="1" customWidth="1"/>
    <col min="4" max="4" width="10.7109375" bestFit="1" customWidth="1"/>
    <col min="5" max="5" width="18.140625" bestFit="1" customWidth="1"/>
    <col min="6" max="6" width="7.7109375" bestFit="1" customWidth="1"/>
    <col min="8" max="8" width="7.7109375" bestFit="1" customWidth="1"/>
    <col min="10" max="10" width="7.7109375" bestFit="1" customWidth="1"/>
    <col min="12" max="12" width="7.7109375" bestFit="1" customWidth="1"/>
    <col min="14" max="14" width="7.7109375" bestFit="1" customWidth="1"/>
    <col min="16" max="16" width="7.7109375" bestFit="1" customWidth="1"/>
    <col min="18" max="18" width="6.5703125" bestFit="1" customWidth="1"/>
    <col min="20" max="20" width="6.28515625" bestFit="1" customWidth="1"/>
    <col min="21" max="21" width="12.5703125" bestFit="1" customWidth="1"/>
    <col min="25" max="25" width="14.5703125" bestFit="1" customWidth="1"/>
  </cols>
  <sheetData>
    <row r="1" spans="1:25" s="18" customFormat="1" x14ac:dyDescent="0.25">
      <c r="W1" s="42" t="s">
        <v>63</v>
      </c>
      <c r="X1" s="42"/>
      <c r="Y1" s="39">
        <f>SUM(U4:U5,U7,U9:U14,U17:U26,U28:U29,U31:U34,U36)</f>
        <v>79866.469999999987</v>
      </c>
    </row>
    <row r="2" spans="1:25" x14ac:dyDescent="0.25">
      <c r="B2" s="41" t="s">
        <v>0</v>
      </c>
      <c r="C2" s="41"/>
      <c r="D2" s="41"/>
      <c r="E2" s="41"/>
      <c r="F2" s="41"/>
      <c r="G2" s="41"/>
      <c r="I2" t="s">
        <v>50</v>
      </c>
      <c r="W2" s="33" t="s">
        <v>51</v>
      </c>
      <c r="X2" s="16"/>
      <c r="Y2" s="33"/>
    </row>
    <row r="3" spans="1:25" x14ac:dyDescent="0.25">
      <c r="A3" s="7"/>
      <c r="B3" s="7" t="s">
        <v>1</v>
      </c>
      <c r="C3" s="7" t="s">
        <v>2</v>
      </c>
      <c r="D3" s="7" t="s">
        <v>3</v>
      </c>
      <c r="E3" s="7" t="s">
        <v>4</v>
      </c>
      <c r="I3" s="9"/>
      <c r="W3" s="34" t="s">
        <v>52</v>
      </c>
      <c r="X3" s="34" t="s">
        <v>1</v>
      </c>
      <c r="Y3" s="34" t="s">
        <v>53</v>
      </c>
    </row>
    <row r="4" spans="1:25" x14ac:dyDescent="0.25">
      <c r="A4">
        <v>1</v>
      </c>
      <c r="B4" s="1">
        <v>1470</v>
      </c>
      <c r="C4" s="4" t="s">
        <v>5</v>
      </c>
      <c r="D4" s="2">
        <v>42767</v>
      </c>
      <c r="E4" s="8" t="s">
        <v>8</v>
      </c>
      <c r="F4" s="10" t="s">
        <v>33</v>
      </c>
      <c r="G4" s="23">
        <v>1470</v>
      </c>
      <c r="H4" s="23"/>
      <c r="I4" s="23"/>
      <c r="J4" s="23"/>
      <c r="K4" s="23"/>
      <c r="L4" s="23"/>
      <c r="M4" s="23"/>
      <c r="N4" s="23"/>
      <c r="O4" s="23"/>
      <c r="P4" s="24"/>
      <c r="R4" s="12"/>
      <c r="U4" s="27">
        <v>1470</v>
      </c>
      <c r="W4" s="40" t="s">
        <v>36</v>
      </c>
      <c r="X4" s="38">
        <v>5736.01</v>
      </c>
    </row>
    <row r="5" spans="1:25" x14ac:dyDescent="0.25">
      <c r="A5">
        <v>2</v>
      </c>
      <c r="B5" s="1">
        <v>1000</v>
      </c>
      <c r="C5" s="4" t="s">
        <v>5</v>
      </c>
      <c r="D5" s="2">
        <v>42768</v>
      </c>
      <c r="E5" s="8" t="s">
        <v>8</v>
      </c>
      <c r="F5" s="10" t="s">
        <v>33</v>
      </c>
      <c r="G5" s="23">
        <v>1000</v>
      </c>
      <c r="H5" s="23"/>
      <c r="I5" s="23"/>
      <c r="J5" s="23"/>
      <c r="K5" s="23"/>
      <c r="L5" s="23"/>
      <c r="M5" s="23"/>
      <c r="N5" s="23"/>
      <c r="O5" s="23"/>
      <c r="P5" s="24"/>
      <c r="U5" s="27">
        <v>1000</v>
      </c>
      <c r="W5" s="40" t="s">
        <v>39</v>
      </c>
      <c r="X5" s="38">
        <v>5890.02</v>
      </c>
    </row>
    <row r="6" spans="1:25" x14ac:dyDescent="0.25">
      <c r="A6">
        <v>3</v>
      </c>
      <c r="B6" s="19">
        <v>7481.57</v>
      </c>
      <c r="C6" s="20" t="s">
        <v>6</v>
      </c>
      <c r="D6" s="21">
        <v>42769</v>
      </c>
      <c r="E6" s="24" t="s">
        <v>7</v>
      </c>
      <c r="F6" s="19" t="s">
        <v>49</v>
      </c>
      <c r="G6" s="23">
        <v>3300.08</v>
      </c>
      <c r="H6" s="19" t="s">
        <v>10</v>
      </c>
      <c r="I6" s="23">
        <v>3300.08</v>
      </c>
      <c r="J6" s="19" t="s">
        <v>28</v>
      </c>
      <c r="K6" s="23">
        <v>880</v>
      </c>
      <c r="L6" s="19" t="s">
        <v>43</v>
      </c>
      <c r="M6" s="23">
        <v>1.41</v>
      </c>
      <c r="N6" s="23"/>
      <c r="O6" s="23"/>
      <c r="P6" s="24"/>
      <c r="U6" s="28">
        <f>SUM(F6:M6)</f>
        <v>7481.57</v>
      </c>
      <c r="W6" s="40" t="s">
        <v>33</v>
      </c>
      <c r="X6" s="38">
        <v>2860.07</v>
      </c>
    </row>
    <row r="7" spans="1:25" x14ac:dyDescent="0.25">
      <c r="A7">
        <v>4</v>
      </c>
      <c r="B7" s="1">
        <v>9000</v>
      </c>
      <c r="C7" s="4" t="s">
        <v>5</v>
      </c>
      <c r="D7" s="2">
        <v>42769</v>
      </c>
      <c r="E7" s="8" t="s">
        <v>8</v>
      </c>
      <c r="F7" s="10" t="s">
        <v>34</v>
      </c>
      <c r="G7" s="23">
        <v>4119</v>
      </c>
      <c r="H7" s="10" t="s">
        <v>35</v>
      </c>
      <c r="I7" s="23">
        <v>4881</v>
      </c>
      <c r="J7" s="23"/>
      <c r="K7" s="23"/>
      <c r="L7" s="23"/>
      <c r="M7" s="23"/>
      <c r="N7" s="24"/>
      <c r="O7" s="23"/>
      <c r="P7" s="24"/>
      <c r="U7" s="11">
        <f>SUM(G7:I7)</f>
        <v>9000</v>
      </c>
      <c r="W7" s="40" t="s">
        <v>37</v>
      </c>
      <c r="X7" s="38">
        <v>4194.03</v>
      </c>
    </row>
    <row r="8" spans="1:25" x14ac:dyDescent="0.25">
      <c r="A8">
        <v>5</v>
      </c>
      <c r="B8" s="19">
        <v>7961.92</v>
      </c>
      <c r="C8" s="20" t="s">
        <v>6</v>
      </c>
      <c r="D8" s="21">
        <v>42773</v>
      </c>
      <c r="E8" s="24" t="s">
        <v>7</v>
      </c>
      <c r="F8" s="19" t="s">
        <v>12</v>
      </c>
      <c r="G8" s="15">
        <v>5390.11</v>
      </c>
      <c r="H8" s="19" t="s">
        <v>11</v>
      </c>
      <c r="I8" s="15">
        <v>2571.81</v>
      </c>
      <c r="J8" s="25"/>
      <c r="K8" s="15"/>
      <c r="L8" s="25"/>
      <c r="M8" s="15"/>
      <c r="N8" s="25"/>
      <c r="O8" s="15"/>
      <c r="P8" s="23"/>
      <c r="U8" s="28">
        <f>SUM(F8:I8)</f>
        <v>7961.92</v>
      </c>
      <c r="W8" s="40" t="s">
        <v>45</v>
      </c>
      <c r="X8" s="38">
        <v>2649.99</v>
      </c>
    </row>
    <row r="9" spans="1:25" x14ac:dyDescent="0.25">
      <c r="A9">
        <v>6</v>
      </c>
      <c r="B9" s="1">
        <v>11698</v>
      </c>
      <c r="C9" s="4" t="s">
        <v>5</v>
      </c>
      <c r="D9" s="2">
        <v>42773</v>
      </c>
      <c r="E9" s="8" t="s">
        <v>8</v>
      </c>
      <c r="F9" s="10" t="s">
        <v>36</v>
      </c>
      <c r="G9" s="15">
        <v>5736.01</v>
      </c>
      <c r="H9" s="10" t="s">
        <v>37</v>
      </c>
      <c r="I9" s="25">
        <v>4194.03</v>
      </c>
      <c r="J9" s="10" t="s">
        <v>38</v>
      </c>
      <c r="K9" s="15">
        <v>1710.04</v>
      </c>
      <c r="L9" s="10" t="s">
        <v>33</v>
      </c>
      <c r="M9" s="15">
        <v>57.92</v>
      </c>
      <c r="N9" s="25"/>
      <c r="O9" s="15"/>
      <c r="P9" s="25"/>
      <c r="U9" s="11">
        <f>SUM(G9:M9)</f>
        <v>11698.000000000002</v>
      </c>
      <c r="W9" s="40" t="s">
        <v>34</v>
      </c>
      <c r="X9" s="38">
        <v>4119</v>
      </c>
    </row>
    <row r="10" spans="1:25" x14ac:dyDescent="0.25">
      <c r="A10">
        <v>7</v>
      </c>
      <c r="B10" s="1">
        <v>2122</v>
      </c>
      <c r="C10" s="5" t="s">
        <v>5</v>
      </c>
      <c r="D10" s="2">
        <v>42774</v>
      </c>
      <c r="E10" s="8" t="s">
        <v>8</v>
      </c>
      <c r="F10" s="10" t="s">
        <v>42</v>
      </c>
      <c r="G10" s="15">
        <v>1788.02</v>
      </c>
      <c r="H10" s="10" t="s">
        <v>9</v>
      </c>
      <c r="I10" s="23">
        <v>66.48</v>
      </c>
      <c r="J10" s="10" t="s">
        <v>41</v>
      </c>
      <c r="K10" s="23">
        <v>1.07</v>
      </c>
      <c r="L10" s="10" t="s">
        <v>43</v>
      </c>
      <c r="M10" s="23">
        <v>266.43</v>
      </c>
      <c r="N10" s="23"/>
      <c r="O10" s="23"/>
      <c r="P10" s="24"/>
      <c r="U10" s="11">
        <f>SUM(G10:M10)</f>
        <v>2122</v>
      </c>
      <c r="W10" s="40" t="s">
        <v>43</v>
      </c>
      <c r="X10" s="38">
        <v>1860</v>
      </c>
    </row>
    <row r="11" spans="1:25" x14ac:dyDescent="0.25">
      <c r="A11">
        <v>8</v>
      </c>
      <c r="B11" s="1">
        <v>1000</v>
      </c>
      <c r="C11" s="4" t="s">
        <v>5</v>
      </c>
      <c r="D11" s="2">
        <v>42775</v>
      </c>
      <c r="E11" s="8" t="s">
        <v>8</v>
      </c>
      <c r="F11" s="10" t="s">
        <v>33</v>
      </c>
      <c r="G11" s="23">
        <v>332.15</v>
      </c>
      <c r="H11" s="10" t="s">
        <v>35</v>
      </c>
      <c r="I11" s="23">
        <v>45.07</v>
      </c>
      <c r="J11" s="10" t="s">
        <v>9</v>
      </c>
      <c r="K11" s="23">
        <v>622.78</v>
      </c>
      <c r="L11" s="23"/>
      <c r="M11" s="23"/>
      <c r="N11" s="23"/>
      <c r="O11" s="23"/>
      <c r="P11" s="24"/>
      <c r="U11" s="11">
        <f>SUM(G11:K11)</f>
        <v>1000</v>
      </c>
      <c r="W11" s="40" t="s">
        <v>38</v>
      </c>
      <c r="X11" s="38">
        <v>1710.04</v>
      </c>
    </row>
    <row r="12" spans="1:25" x14ac:dyDescent="0.25">
      <c r="A12">
        <v>9</v>
      </c>
      <c r="B12" s="1">
        <v>1000</v>
      </c>
      <c r="C12" s="4" t="s">
        <v>5</v>
      </c>
      <c r="D12" s="2">
        <v>42776</v>
      </c>
      <c r="E12" s="8" t="s">
        <v>8</v>
      </c>
      <c r="F12" s="10" t="s">
        <v>9</v>
      </c>
      <c r="G12" s="23">
        <v>1000</v>
      </c>
      <c r="H12" s="23"/>
      <c r="I12" s="23"/>
      <c r="J12" s="23"/>
      <c r="K12" s="23"/>
      <c r="L12" s="23"/>
      <c r="M12" s="23"/>
      <c r="N12" s="23"/>
      <c r="O12" s="23"/>
      <c r="P12" s="24"/>
      <c r="U12" s="27">
        <v>1000</v>
      </c>
      <c r="W12" s="40" t="s">
        <v>44</v>
      </c>
      <c r="X12" s="38">
        <v>3300.08</v>
      </c>
    </row>
    <row r="13" spans="1:25" x14ac:dyDescent="0.25">
      <c r="A13">
        <v>10</v>
      </c>
      <c r="B13" s="1">
        <v>1200</v>
      </c>
      <c r="C13" s="4" t="s">
        <v>5</v>
      </c>
      <c r="D13" s="3">
        <v>42776</v>
      </c>
      <c r="E13" s="8" t="s">
        <v>8</v>
      </c>
      <c r="F13" s="10" t="s">
        <v>45</v>
      </c>
      <c r="G13" s="23">
        <v>1200</v>
      </c>
      <c r="H13" s="23"/>
      <c r="I13" s="23"/>
      <c r="J13" s="23"/>
      <c r="K13" s="23"/>
      <c r="L13" s="23"/>
      <c r="M13" s="23"/>
      <c r="N13" s="23"/>
      <c r="O13" s="23"/>
      <c r="P13" s="24"/>
      <c r="U13" s="27">
        <v>1200</v>
      </c>
      <c r="W13" s="40" t="s">
        <v>42</v>
      </c>
      <c r="X13" s="38">
        <v>1788.02</v>
      </c>
    </row>
    <row r="14" spans="1:25" x14ac:dyDescent="0.25">
      <c r="A14">
        <v>11</v>
      </c>
      <c r="B14" s="1">
        <v>5925</v>
      </c>
      <c r="C14" s="4" t="s">
        <v>5</v>
      </c>
      <c r="D14" s="2">
        <v>42779</v>
      </c>
      <c r="E14" s="8" t="s">
        <v>8</v>
      </c>
      <c r="F14" s="10" t="s">
        <v>39</v>
      </c>
      <c r="G14" s="23">
        <v>5890.02</v>
      </c>
      <c r="H14" s="23" t="s">
        <v>35</v>
      </c>
      <c r="I14" s="23">
        <v>34.979999999999997</v>
      </c>
      <c r="J14" s="23"/>
      <c r="K14" s="23"/>
      <c r="L14" s="23"/>
      <c r="M14" s="24"/>
      <c r="N14" s="23"/>
      <c r="O14" s="24"/>
      <c r="P14" s="24"/>
      <c r="U14" s="11">
        <f>SUM(G14:I14)</f>
        <v>5925</v>
      </c>
      <c r="W14" s="40" t="s">
        <v>35</v>
      </c>
      <c r="X14" s="38">
        <v>4961.05</v>
      </c>
    </row>
    <row r="15" spans="1:25" x14ac:dyDescent="0.25">
      <c r="A15">
        <v>12</v>
      </c>
      <c r="B15" s="19">
        <v>74120.05</v>
      </c>
      <c r="C15" s="20" t="s">
        <v>6</v>
      </c>
      <c r="D15" s="21">
        <v>42780</v>
      </c>
      <c r="E15" s="24" t="s">
        <v>7</v>
      </c>
      <c r="F15" s="19" t="s">
        <v>46</v>
      </c>
      <c r="G15" s="15">
        <v>11973.78</v>
      </c>
      <c r="H15" s="19" t="s">
        <v>47</v>
      </c>
      <c r="I15" s="15">
        <v>62146.27</v>
      </c>
      <c r="J15" s="25"/>
      <c r="K15" s="15"/>
      <c r="L15" s="25"/>
      <c r="M15" s="25"/>
      <c r="N15" s="24"/>
      <c r="O15" s="24"/>
      <c r="P15" s="24"/>
      <c r="U15" s="28">
        <f>SUM(F15:I15)</f>
        <v>74120.05</v>
      </c>
      <c r="W15" s="40" t="s">
        <v>9</v>
      </c>
      <c r="X15" s="38">
        <v>3810.88</v>
      </c>
    </row>
    <row r="16" spans="1:25" x14ac:dyDescent="0.25">
      <c r="A16">
        <v>13</v>
      </c>
      <c r="B16" s="1">
        <v>985.19</v>
      </c>
      <c r="C16" s="4" t="s">
        <v>6</v>
      </c>
      <c r="D16" s="2">
        <v>42780</v>
      </c>
      <c r="E16" t="s">
        <v>7</v>
      </c>
      <c r="F16" s="29" t="s">
        <v>14</v>
      </c>
      <c r="G16" s="23">
        <v>678</v>
      </c>
      <c r="H16" s="19" t="s">
        <v>11</v>
      </c>
      <c r="I16" s="23">
        <v>307.19</v>
      </c>
      <c r="J16" s="23"/>
      <c r="K16" s="23"/>
      <c r="L16" s="23"/>
      <c r="M16" s="23"/>
      <c r="N16" s="23"/>
      <c r="O16" s="24"/>
      <c r="P16" s="24"/>
      <c r="U16" s="28">
        <f>SUM(F16:I16)</f>
        <v>985.19</v>
      </c>
      <c r="W16" s="45" t="s">
        <v>12</v>
      </c>
      <c r="X16" s="36">
        <v>5390.11</v>
      </c>
    </row>
    <row r="17" spans="1:24" x14ac:dyDescent="0.25">
      <c r="A17">
        <v>14</v>
      </c>
      <c r="B17" s="1">
        <v>8997.08</v>
      </c>
      <c r="C17" s="4" t="s">
        <v>5</v>
      </c>
      <c r="D17" s="2">
        <v>42780</v>
      </c>
      <c r="E17" s="8" t="s">
        <v>8</v>
      </c>
      <c r="F17" s="10" t="s">
        <v>44</v>
      </c>
      <c r="G17" s="23">
        <v>0.08</v>
      </c>
      <c r="H17" s="10" t="s">
        <v>15</v>
      </c>
      <c r="I17" s="23">
        <v>3399.99</v>
      </c>
      <c r="J17" s="10" t="s">
        <v>16</v>
      </c>
      <c r="K17" s="23">
        <v>3399.99</v>
      </c>
      <c r="L17" s="10" t="s">
        <v>20</v>
      </c>
      <c r="M17" s="23">
        <v>1037.05</v>
      </c>
      <c r="N17" s="10" t="s">
        <v>21</v>
      </c>
      <c r="O17" s="24">
        <v>1105.99</v>
      </c>
      <c r="P17" s="14" t="s">
        <v>11</v>
      </c>
      <c r="Q17">
        <v>50.89</v>
      </c>
      <c r="R17" s="14" t="s">
        <v>43</v>
      </c>
      <c r="S17">
        <v>3.09</v>
      </c>
      <c r="U17" s="11">
        <f>SUM(G17:S17)</f>
        <v>8997.08</v>
      </c>
      <c r="W17" s="45" t="s">
        <v>49</v>
      </c>
      <c r="X17" s="36">
        <v>3300.08</v>
      </c>
    </row>
    <row r="18" spans="1:24" x14ac:dyDescent="0.25">
      <c r="A18">
        <v>15</v>
      </c>
      <c r="B18" s="1">
        <v>1500</v>
      </c>
      <c r="C18" s="4" t="s">
        <v>5</v>
      </c>
      <c r="D18" s="2">
        <v>42781</v>
      </c>
      <c r="E18" s="8" t="s">
        <v>8</v>
      </c>
      <c r="F18" s="10" t="s">
        <v>43</v>
      </c>
      <c r="G18" s="23">
        <v>1500</v>
      </c>
      <c r="H18" s="23"/>
      <c r="I18" s="23"/>
      <c r="J18" s="23"/>
      <c r="K18" s="23"/>
      <c r="L18" s="23"/>
      <c r="M18" s="23"/>
      <c r="N18" s="23"/>
      <c r="O18" s="24"/>
      <c r="P18" s="24"/>
      <c r="U18" s="27">
        <v>1500</v>
      </c>
      <c r="W18" s="45" t="s">
        <v>11</v>
      </c>
      <c r="X18" s="36">
        <v>2930</v>
      </c>
    </row>
    <row r="19" spans="1:24" x14ac:dyDescent="0.25">
      <c r="A19">
        <v>16</v>
      </c>
      <c r="B19" s="1">
        <v>7594</v>
      </c>
      <c r="C19" s="4" t="s">
        <v>5</v>
      </c>
      <c r="D19" s="2">
        <v>42781</v>
      </c>
      <c r="E19" s="8" t="s">
        <v>8</v>
      </c>
      <c r="F19" s="13" t="s">
        <v>13</v>
      </c>
      <c r="G19" s="15">
        <v>1313.98</v>
      </c>
      <c r="H19" s="13" t="s">
        <v>17</v>
      </c>
      <c r="I19" s="15">
        <v>1673.04</v>
      </c>
      <c r="J19" s="13" t="s">
        <v>18</v>
      </c>
      <c r="K19" s="15">
        <v>1320.03</v>
      </c>
      <c r="L19" s="13" t="s">
        <v>19</v>
      </c>
      <c r="M19" s="15">
        <v>1610.98</v>
      </c>
      <c r="N19" s="13" t="s">
        <v>25</v>
      </c>
      <c r="O19" s="15">
        <v>1396.99</v>
      </c>
      <c r="P19" s="14" t="s">
        <v>43</v>
      </c>
      <c r="Q19">
        <v>24.48</v>
      </c>
      <c r="R19" s="14" t="s">
        <v>22</v>
      </c>
      <c r="S19">
        <v>254.5</v>
      </c>
      <c r="U19" s="11">
        <f>SUM(G19:S19)</f>
        <v>7594</v>
      </c>
      <c r="W19" s="45" t="s">
        <v>54</v>
      </c>
      <c r="X19" s="36">
        <v>110</v>
      </c>
    </row>
    <row r="20" spans="1:24" x14ac:dyDescent="0.25">
      <c r="A20">
        <v>17</v>
      </c>
      <c r="B20" s="1">
        <v>689.63</v>
      </c>
      <c r="C20" s="4" t="s">
        <v>6</v>
      </c>
      <c r="D20" s="2">
        <v>42782</v>
      </c>
      <c r="E20" t="s">
        <v>7</v>
      </c>
      <c r="F20" s="10" t="s">
        <v>40</v>
      </c>
      <c r="G20" s="23">
        <v>688</v>
      </c>
      <c r="H20" s="10" t="s">
        <v>41</v>
      </c>
      <c r="I20" s="23">
        <v>1.63</v>
      </c>
      <c r="J20" s="23"/>
      <c r="K20" s="23"/>
      <c r="L20" s="23"/>
      <c r="M20" s="23"/>
      <c r="N20" s="23"/>
      <c r="O20" s="24"/>
      <c r="P20" s="24"/>
      <c r="U20" s="11">
        <f>SUM(F20:I20)</f>
        <v>689.63</v>
      </c>
      <c r="W20" s="45" t="s">
        <v>10</v>
      </c>
      <c r="X20" s="36">
        <v>3300.08</v>
      </c>
    </row>
    <row r="21" spans="1:24" x14ac:dyDescent="0.25">
      <c r="A21">
        <v>18</v>
      </c>
      <c r="B21" s="1">
        <v>1594</v>
      </c>
      <c r="C21" s="4" t="s">
        <v>5</v>
      </c>
      <c r="D21" s="2">
        <v>42782</v>
      </c>
      <c r="E21" t="s">
        <v>7</v>
      </c>
      <c r="F21" s="10" t="s">
        <v>31</v>
      </c>
      <c r="G21" s="23">
        <v>1594</v>
      </c>
      <c r="H21" s="23"/>
      <c r="I21" s="23"/>
      <c r="J21" s="23"/>
      <c r="K21" s="23"/>
      <c r="L21" s="23"/>
      <c r="M21" s="23"/>
      <c r="N21" s="23"/>
      <c r="O21" s="23"/>
      <c r="P21" s="24"/>
      <c r="U21" s="27">
        <v>1594</v>
      </c>
      <c r="W21" s="45" t="s">
        <v>14</v>
      </c>
      <c r="X21" s="36">
        <v>678</v>
      </c>
    </row>
    <row r="22" spans="1:24" x14ac:dyDescent="0.25">
      <c r="A22">
        <v>19</v>
      </c>
      <c r="B22" s="1">
        <v>1989</v>
      </c>
      <c r="C22" s="4" t="s">
        <v>5</v>
      </c>
      <c r="D22" s="2">
        <v>42783</v>
      </c>
      <c r="E22" s="8" t="s">
        <v>8</v>
      </c>
      <c r="F22" s="10" t="s">
        <v>31</v>
      </c>
      <c r="G22" s="23">
        <v>1989</v>
      </c>
      <c r="H22" s="23"/>
      <c r="I22" s="23"/>
      <c r="J22" s="23"/>
      <c r="K22" s="23"/>
      <c r="L22" s="23"/>
      <c r="M22" s="23"/>
      <c r="N22" s="23"/>
      <c r="O22" s="26"/>
      <c r="P22" s="24"/>
      <c r="U22" s="27">
        <v>1989</v>
      </c>
      <c r="W22" s="45" t="s">
        <v>13</v>
      </c>
      <c r="X22" s="36">
        <v>1313.98</v>
      </c>
    </row>
    <row r="23" spans="1:24" x14ac:dyDescent="0.25">
      <c r="A23">
        <v>20</v>
      </c>
      <c r="B23" s="1">
        <v>500</v>
      </c>
      <c r="C23" s="4" t="s">
        <v>5</v>
      </c>
      <c r="D23" s="2">
        <v>42786</v>
      </c>
      <c r="E23" s="8" t="s">
        <v>8</v>
      </c>
      <c r="F23" s="17" t="s">
        <v>28</v>
      </c>
      <c r="G23" s="23">
        <v>500</v>
      </c>
      <c r="H23" s="23"/>
      <c r="I23" s="23"/>
      <c r="J23" s="23"/>
      <c r="K23" s="23"/>
      <c r="L23" s="23"/>
      <c r="M23" s="23"/>
      <c r="N23" s="23"/>
      <c r="O23" s="23"/>
      <c r="P23" s="24"/>
      <c r="U23" s="27">
        <v>500</v>
      </c>
      <c r="W23" s="45" t="s">
        <v>15</v>
      </c>
      <c r="X23" s="36">
        <v>3399.99</v>
      </c>
    </row>
    <row r="24" spans="1:24" x14ac:dyDescent="0.25">
      <c r="A24">
        <v>21</v>
      </c>
      <c r="B24" s="1">
        <v>13661</v>
      </c>
      <c r="C24" s="4" t="s">
        <v>5</v>
      </c>
      <c r="D24" s="2">
        <v>42786</v>
      </c>
      <c r="E24" s="8" t="s">
        <v>8</v>
      </c>
      <c r="F24" s="13" t="s">
        <v>23</v>
      </c>
      <c r="G24" s="15">
        <v>1270.03</v>
      </c>
      <c r="H24" s="13" t="s">
        <v>26</v>
      </c>
      <c r="I24" s="15">
        <v>5462.09</v>
      </c>
      <c r="J24" s="13" t="s">
        <v>24</v>
      </c>
      <c r="K24" s="15">
        <v>5512.03</v>
      </c>
      <c r="L24" s="13" t="s">
        <v>27</v>
      </c>
      <c r="M24" s="15">
        <v>1350.01</v>
      </c>
      <c r="N24" s="10" t="s">
        <v>22</v>
      </c>
      <c r="O24" s="25">
        <v>66.84</v>
      </c>
      <c r="P24" s="24"/>
      <c r="U24" s="11">
        <f>SUM(G24:O24)</f>
        <v>13661</v>
      </c>
      <c r="W24" s="45" t="s">
        <v>16</v>
      </c>
      <c r="X24" s="36">
        <v>3399.99</v>
      </c>
    </row>
    <row r="25" spans="1:24" x14ac:dyDescent="0.25">
      <c r="A25">
        <v>22</v>
      </c>
      <c r="B25" s="1">
        <v>478</v>
      </c>
      <c r="C25" s="4" t="s">
        <v>5</v>
      </c>
      <c r="D25" s="2">
        <v>42786</v>
      </c>
      <c r="E25" s="8" t="s">
        <v>8</v>
      </c>
      <c r="F25" s="10" t="s">
        <v>41</v>
      </c>
      <c r="G25" s="23">
        <v>478</v>
      </c>
      <c r="H25" s="23"/>
      <c r="I25" s="23"/>
      <c r="J25" s="23"/>
      <c r="K25" s="23"/>
      <c r="L25" s="23"/>
      <c r="M25" s="23"/>
      <c r="N25" s="23"/>
      <c r="O25" s="23"/>
      <c r="P25" s="24"/>
      <c r="U25" s="27">
        <v>478</v>
      </c>
      <c r="W25" s="45" t="s">
        <v>17</v>
      </c>
      <c r="X25" s="36">
        <v>1673.04</v>
      </c>
    </row>
    <row r="26" spans="1:24" x14ac:dyDescent="0.25">
      <c r="A26">
        <v>23</v>
      </c>
      <c r="B26" s="1">
        <v>1449</v>
      </c>
      <c r="C26" s="4" t="s">
        <v>5</v>
      </c>
      <c r="D26" s="2">
        <v>42787</v>
      </c>
      <c r="E26" s="8" t="s">
        <v>8</v>
      </c>
      <c r="F26" s="10" t="s">
        <v>45</v>
      </c>
      <c r="G26" s="23">
        <v>1449</v>
      </c>
      <c r="H26" s="23"/>
      <c r="I26" s="23"/>
      <c r="J26" s="23"/>
      <c r="K26" s="23"/>
      <c r="L26" s="23"/>
      <c r="M26" s="23"/>
      <c r="N26" s="23"/>
      <c r="O26" s="24"/>
      <c r="P26" s="24"/>
      <c r="U26" s="27">
        <v>1449</v>
      </c>
      <c r="W26" s="45" t="s">
        <v>18</v>
      </c>
      <c r="X26" s="36">
        <v>1320.03</v>
      </c>
    </row>
    <row r="27" spans="1:24" x14ac:dyDescent="0.25">
      <c r="A27">
        <v>24</v>
      </c>
      <c r="B27" s="19">
        <v>138474.72</v>
      </c>
      <c r="C27" s="20" t="s">
        <v>6</v>
      </c>
      <c r="D27" s="21">
        <v>42788</v>
      </c>
      <c r="E27" s="24" t="s">
        <v>7</v>
      </c>
      <c r="F27" s="8" t="s">
        <v>32</v>
      </c>
      <c r="G27" s="22">
        <v>138474.72</v>
      </c>
      <c r="H27" s="23"/>
      <c r="I27" s="23"/>
      <c r="J27" s="23"/>
      <c r="K27" s="23"/>
      <c r="L27" s="23"/>
      <c r="M27" s="23"/>
      <c r="N27" s="23"/>
      <c r="O27" s="23"/>
      <c r="P27" s="24"/>
      <c r="U27" s="30">
        <v>138474.72</v>
      </c>
      <c r="W27" s="45" t="s">
        <v>19</v>
      </c>
      <c r="X27" s="36">
        <v>1610.98</v>
      </c>
    </row>
    <row r="28" spans="1:24" x14ac:dyDescent="0.25">
      <c r="A28">
        <v>25</v>
      </c>
      <c r="B28" s="1">
        <v>800</v>
      </c>
      <c r="C28" s="4" t="s">
        <v>5</v>
      </c>
      <c r="D28" s="2">
        <v>42788</v>
      </c>
      <c r="E28" s="8" t="s">
        <v>8</v>
      </c>
      <c r="F28" s="10" t="s">
        <v>31</v>
      </c>
      <c r="G28" s="23">
        <v>511.01</v>
      </c>
      <c r="H28" s="10" t="s">
        <v>25</v>
      </c>
      <c r="I28" s="23">
        <v>0.66</v>
      </c>
      <c r="J28" s="10" t="s">
        <v>29</v>
      </c>
      <c r="K28" s="23">
        <v>288.33</v>
      </c>
      <c r="L28" s="23"/>
      <c r="M28" s="23"/>
      <c r="N28" s="23"/>
      <c r="O28" s="23"/>
      <c r="P28" s="24"/>
      <c r="U28" s="27">
        <f>SUM(G28:K28)</f>
        <v>800</v>
      </c>
      <c r="W28" s="45" t="s">
        <v>20</v>
      </c>
      <c r="X28" s="36">
        <v>1037.05</v>
      </c>
    </row>
    <row r="29" spans="1:24" x14ac:dyDescent="0.25">
      <c r="A29">
        <v>26</v>
      </c>
      <c r="B29" s="1">
        <v>1700</v>
      </c>
      <c r="C29" s="4" t="s">
        <v>5</v>
      </c>
      <c r="D29" s="2">
        <v>42788</v>
      </c>
      <c r="E29" s="8" t="s">
        <v>8</v>
      </c>
      <c r="F29" s="10" t="s">
        <v>44</v>
      </c>
      <c r="G29" s="23">
        <v>1700</v>
      </c>
      <c r="H29" s="23"/>
      <c r="I29" s="23"/>
      <c r="J29" s="23"/>
      <c r="K29" s="23"/>
      <c r="L29" s="23"/>
      <c r="M29" s="23"/>
      <c r="N29" s="23"/>
      <c r="O29" s="23"/>
      <c r="P29" s="24"/>
      <c r="U29" s="27">
        <v>1700</v>
      </c>
      <c r="W29" s="45" t="s">
        <v>21</v>
      </c>
      <c r="X29" s="36">
        <v>1105.99</v>
      </c>
    </row>
    <row r="30" spans="1:24" x14ac:dyDescent="0.25">
      <c r="A30">
        <v>27</v>
      </c>
      <c r="B30" s="1">
        <v>689.63</v>
      </c>
      <c r="C30" s="4" t="s">
        <v>6</v>
      </c>
      <c r="D30" s="2">
        <v>42789</v>
      </c>
      <c r="E30" t="s">
        <v>7</v>
      </c>
      <c r="F30" s="19" t="s">
        <v>29</v>
      </c>
      <c r="G30" s="23">
        <v>689.63</v>
      </c>
      <c r="H30" s="23"/>
      <c r="I30" s="23"/>
      <c r="J30" s="23"/>
      <c r="K30" s="23"/>
      <c r="L30" s="23"/>
      <c r="M30" s="23"/>
      <c r="N30" s="23"/>
      <c r="O30" s="23"/>
      <c r="P30" s="24"/>
      <c r="U30" s="31">
        <v>689.63</v>
      </c>
      <c r="W30" s="45" t="s">
        <v>25</v>
      </c>
      <c r="X30" s="36">
        <v>1396.99</v>
      </c>
    </row>
    <row r="31" spans="1:24" x14ac:dyDescent="0.25">
      <c r="A31">
        <v>28</v>
      </c>
      <c r="B31" s="1">
        <v>1000</v>
      </c>
      <c r="C31" s="4" t="s">
        <v>5</v>
      </c>
      <c r="D31" s="2">
        <v>42789</v>
      </c>
      <c r="E31" s="8" t="s">
        <v>8</v>
      </c>
      <c r="F31" s="10" t="s">
        <v>22</v>
      </c>
      <c r="G31" s="23">
        <v>1000</v>
      </c>
      <c r="H31" s="23"/>
      <c r="I31" s="23"/>
      <c r="J31" s="23"/>
      <c r="K31" s="23"/>
      <c r="L31" s="23"/>
      <c r="M31" s="23"/>
      <c r="N31" s="23"/>
      <c r="O31" s="23"/>
      <c r="P31" s="24"/>
      <c r="U31" s="27">
        <v>1000</v>
      </c>
      <c r="W31" s="45" t="s">
        <v>27</v>
      </c>
      <c r="X31" s="36">
        <v>1350.01</v>
      </c>
    </row>
    <row r="32" spans="1:24" x14ac:dyDescent="0.25">
      <c r="A32">
        <v>29</v>
      </c>
      <c r="B32" s="1">
        <v>1279.76</v>
      </c>
      <c r="C32" s="4" t="s">
        <v>6</v>
      </c>
      <c r="D32" s="2">
        <v>42790</v>
      </c>
      <c r="E32" t="s">
        <v>7</v>
      </c>
      <c r="F32" s="19" t="s">
        <v>29</v>
      </c>
      <c r="G32" s="23">
        <v>40.659999999999997</v>
      </c>
      <c r="H32" s="19" t="s">
        <v>30</v>
      </c>
      <c r="I32" s="23">
        <v>1239.0999999999999</v>
      </c>
      <c r="J32" s="23"/>
      <c r="K32" s="23"/>
      <c r="L32" s="23"/>
      <c r="M32" s="23"/>
      <c r="N32" s="23"/>
      <c r="O32" s="23"/>
      <c r="P32" s="24"/>
      <c r="U32" s="27">
        <f>SUM(G32:I32)</f>
        <v>1279.76</v>
      </c>
      <c r="W32" s="45" t="s">
        <v>28</v>
      </c>
      <c r="X32" s="36">
        <v>1880</v>
      </c>
    </row>
    <row r="33" spans="1:25" x14ac:dyDescent="0.25">
      <c r="A33">
        <v>30</v>
      </c>
      <c r="B33" s="1">
        <v>1600</v>
      </c>
      <c r="C33" s="4" t="s">
        <v>5</v>
      </c>
      <c r="D33" s="2">
        <v>42790</v>
      </c>
      <c r="E33" s="8" t="s">
        <v>8</v>
      </c>
      <c r="F33" s="10" t="s">
        <v>44</v>
      </c>
      <c r="G33" s="23">
        <v>1600</v>
      </c>
      <c r="H33" s="23"/>
      <c r="I33" s="23"/>
      <c r="J33" s="23"/>
      <c r="K33" s="23"/>
      <c r="L33" s="23"/>
      <c r="M33" s="23"/>
      <c r="N33" s="23"/>
      <c r="O33" s="23"/>
      <c r="P33" s="24"/>
      <c r="U33" s="27">
        <v>1600</v>
      </c>
      <c r="W33" s="45" t="s">
        <v>22</v>
      </c>
      <c r="X33" s="36">
        <v>1332</v>
      </c>
    </row>
    <row r="34" spans="1:25" x14ac:dyDescent="0.25">
      <c r="A34">
        <v>31</v>
      </c>
      <c r="B34" s="1">
        <v>500</v>
      </c>
      <c r="C34" s="4" t="s">
        <v>5</v>
      </c>
      <c r="D34" s="2">
        <v>42793</v>
      </c>
      <c r="E34" s="8" t="s">
        <v>8</v>
      </c>
      <c r="F34" s="10" t="s">
        <v>28</v>
      </c>
      <c r="G34" s="23">
        <v>500</v>
      </c>
      <c r="H34" s="23"/>
      <c r="I34" s="23"/>
      <c r="J34" s="23"/>
      <c r="K34" s="23"/>
      <c r="L34" s="23"/>
      <c r="M34" s="23"/>
      <c r="N34" s="23"/>
      <c r="O34" s="23"/>
      <c r="P34" s="24"/>
      <c r="U34" s="27">
        <v>500</v>
      </c>
      <c r="W34" s="45" t="s">
        <v>29</v>
      </c>
      <c r="X34" s="36">
        <v>1017.99</v>
      </c>
    </row>
    <row r="35" spans="1:25" x14ac:dyDescent="0.25">
      <c r="A35">
        <v>32</v>
      </c>
      <c r="B35" s="19">
        <v>25000</v>
      </c>
      <c r="C35" s="20" t="s">
        <v>6</v>
      </c>
      <c r="D35" s="21">
        <v>42794</v>
      </c>
      <c r="E35" s="24" t="s">
        <v>7</v>
      </c>
      <c r="F35" s="19" t="s">
        <v>48</v>
      </c>
      <c r="G35" s="19">
        <v>25000</v>
      </c>
      <c r="H35" s="23"/>
      <c r="I35" s="23"/>
      <c r="J35" s="23"/>
      <c r="K35" s="23"/>
      <c r="L35" s="23"/>
      <c r="M35" s="23"/>
      <c r="N35" s="23"/>
      <c r="O35" s="23"/>
      <c r="P35" s="24"/>
      <c r="U35" s="31">
        <v>25000</v>
      </c>
      <c r="W35" s="35" t="s">
        <v>55</v>
      </c>
      <c r="X35" s="37">
        <v>6930.18</v>
      </c>
      <c r="Y35" s="4" t="s">
        <v>58</v>
      </c>
    </row>
    <row r="36" spans="1:25" x14ac:dyDescent="0.25">
      <c r="A36">
        <v>33</v>
      </c>
      <c r="B36" s="1">
        <v>120</v>
      </c>
      <c r="C36" s="4" t="s">
        <v>5</v>
      </c>
      <c r="D36" s="2">
        <v>42794</v>
      </c>
      <c r="E36" s="8" t="s">
        <v>8</v>
      </c>
      <c r="F36" s="10" t="s">
        <v>21</v>
      </c>
      <c r="G36" s="23">
        <v>110</v>
      </c>
      <c r="H36" s="10" t="s">
        <v>22</v>
      </c>
      <c r="I36" s="23">
        <v>10</v>
      </c>
      <c r="J36" s="23"/>
      <c r="K36" s="23"/>
      <c r="L36" s="23"/>
      <c r="M36" s="23"/>
      <c r="N36" s="23"/>
      <c r="O36" s="23"/>
      <c r="P36" s="24"/>
      <c r="U36" s="11">
        <f>SUM(G36:I36)</f>
        <v>120</v>
      </c>
      <c r="W36" s="35" t="s">
        <v>56</v>
      </c>
      <c r="X36" s="37">
        <v>7150.18</v>
      </c>
      <c r="Y36" s="4" t="s">
        <v>58</v>
      </c>
    </row>
    <row r="37" spans="1:25" x14ac:dyDescent="0.25">
      <c r="B37" s="6">
        <f>SUM(B4:B36)</f>
        <v>334579.55000000005</v>
      </c>
      <c r="W37" s="45" t="s">
        <v>23</v>
      </c>
      <c r="X37" s="36">
        <v>1270.03</v>
      </c>
    </row>
    <row r="38" spans="1:25" x14ac:dyDescent="0.25">
      <c r="U38" s="32">
        <f>SUM(U4:U36)</f>
        <v>334579.55000000005</v>
      </c>
      <c r="W38" s="45" t="s">
        <v>26</v>
      </c>
      <c r="X38" s="36">
        <v>5462.09</v>
      </c>
    </row>
    <row r="39" spans="1:25" x14ac:dyDescent="0.25">
      <c r="R39" s="6"/>
      <c r="W39" s="45" t="s">
        <v>24</v>
      </c>
      <c r="X39" s="36">
        <v>5512.03</v>
      </c>
    </row>
    <row r="40" spans="1:25" x14ac:dyDescent="0.25">
      <c r="W40" s="35" t="s">
        <v>57</v>
      </c>
      <c r="X40" s="37">
        <v>1430.04</v>
      </c>
      <c r="Y40" s="4" t="s">
        <v>58</v>
      </c>
    </row>
    <row r="41" spans="1:25" x14ac:dyDescent="0.25">
      <c r="W41" s="45" t="s">
        <v>31</v>
      </c>
      <c r="X41" s="36">
        <v>4094.01</v>
      </c>
    </row>
    <row r="42" spans="1:25" x14ac:dyDescent="0.25">
      <c r="W42" s="45" t="s">
        <v>30</v>
      </c>
      <c r="X42" s="36">
        <v>1239.02</v>
      </c>
    </row>
    <row r="43" spans="1:25" x14ac:dyDescent="0.25">
      <c r="W43" s="43" t="s">
        <v>59</v>
      </c>
      <c r="X43" s="44">
        <v>11973.78</v>
      </c>
      <c r="Y43" t="s">
        <v>61</v>
      </c>
    </row>
    <row r="44" spans="1:25" x14ac:dyDescent="0.25">
      <c r="W44" s="43" t="s">
        <v>60</v>
      </c>
      <c r="X44" s="44">
        <v>62146.27</v>
      </c>
      <c r="Y44" t="s">
        <v>61</v>
      </c>
    </row>
    <row r="45" spans="1:25" x14ac:dyDescent="0.25">
      <c r="W45" s="46" t="s">
        <v>48</v>
      </c>
      <c r="X45" s="47">
        <v>25000</v>
      </c>
      <c r="Y45" t="s">
        <v>62</v>
      </c>
    </row>
  </sheetData>
  <mergeCells count="2">
    <mergeCell ref="B2:G2"/>
    <mergeCell ref="W1:X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2017-07-05T00:58:24Z</dcterms:created>
  <dcterms:modified xsi:type="dcterms:W3CDTF">2017-07-29T00:38:53Z</dcterms:modified>
</cp:coreProperties>
</file>