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AC1" i="1" l="1"/>
  <c r="Y15" i="1"/>
  <c r="Y14" i="1"/>
  <c r="Y39" i="1"/>
  <c r="Y43" i="1"/>
  <c r="Y41" i="1"/>
  <c r="Y42" i="1"/>
  <c r="Y48" i="1"/>
  <c r="Y33" i="1"/>
  <c r="Y32" i="1"/>
  <c r="Y29" i="1"/>
  <c r="Y26" i="1"/>
  <c r="Y25" i="1"/>
  <c r="Y21" i="1"/>
  <c r="Y20" i="1"/>
  <c r="Y19" i="1"/>
  <c r="Y17" i="1"/>
  <c r="Y13" i="1"/>
  <c r="Y11" i="1"/>
  <c r="Y10" i="1"/>
  <c r="Y9" i="1"/>
  <c r="Y6" i="1"/>
  <c r="Y3" i="1"/>
  <c r="B49" i="1"/>
</calcChain>
</file>

<file path=xl/sharedStrings.xml><?xml version="1.0" encoding="utf-8"?>
<sst xmlns="http://schemas.openxmlformats.org/spreadsheetml/2006/main" count="254" uniqueCount="73">
  <si>
    <t>RELACION DE DEPOSITOS</t>
  </si>
  <si>
    <t>MONTO</t>
  </si>
  <si>
    <t>COMENTARIO</t>
  </si>
  <si>
    <t>FECHA</t>
  </si>
  <si>
    <t>MOVIMINETO</t>
  </si>
  <si>
    <t>#</t>
  </si>
  <si>
    <t>DEPOSITO EN EFECTIVO</t>
  </si>
  <si>
    <t>FACTURAS VARIAS</t>
  </si>
  <si>
    <t xml:space="preserve">TRASFERENCIA BANCARIA </t>
  </si>
  <si>
    <t>TRANFERENCIA SP</t>
  </si>
  <si>
    <t>OPERACIÓN SCOTIACRED</t>
  </si>
  <si>
    <t>A1076</t>
  </si>
  <si>
    <t>A1083</t>
  </si>
  <si>
    <t>A1078</t>
  </si>
  <si>
    <t>A1090</t>
  </si>
  <si>
    <t>A1093</t>
  </si>
  <si>
    <t>A1081</t>
  </si>
  <si>
    <t>A1094</t>
  </si>
  <si>
    <t>A1089</t>
  </si>
  <si>
    <t>A1082</t>
  </si>
  <si>
    <t>A1092</t>
  </si>
  <si>
    <t>A1077</t>
  </si>
  <si>
    <t>A1080</t>
  </si>
  <si>
    <t>A1096</t>
  </si>
  <si>
    <t>A1098</t>
  </si>
  <si>
    <t>A1091</t>
  </si>
  <si>
    <t>A1099</t>
  </si>
  <si>
    <t>A1095</t>
  </si>
  <si>
    <t>A1097</t>
  </si>
  <si>
    <t>A1103</t>
  </si>
  <si>
    <t>A1101</t>
  </si>
  <si>
    <t>A1104</t>
  </si>
  <si>
    <t>A1111</t>
  </si>
  <si>
    <t>A1102</t>
  </si>
  <si>
    <t>A1105</t>
  </si>
  <si>
    <t>A1106</t>
  </si>
  <si>
    <t>A1108</t>
  </si>
  <si>
    <t>A1110</t>
  </si>
  <si>
    <t>A1114</t>
  </si>
  <si>
    <t>A1115</t>
  </si>
  <si>
    <t>A1116</t>
  </si>
  <si>
    <t>A1107</t>
  </si>
  <si>
    <t>A1112</t>
  </si>
  <si>
    <t>A1113</t>
  </si>
  <si>
    <t>A1117</t>
  </si>
  <si>
    <t>A1120</t>
  </si>
  <si>
    <t>A1121</t>
  </si>
  <si>
    <t>A1123</t>
  </si>
  <si>
    <t>A1122</t>
  </si>
  <si>
    <t>A1124</t>
  </si>
  <si>
    <t>A1129</t>
  </si>
  <si>
    <t>A1130</t>
  </si>
  <si>
    <t>A1938</t>
  </si>
  <si>
    <t>A1961</t>
  </si>
  <si>
    <t>A1859</t>
  </si>
  <si>
    <t>A1860</t>
  </si>
  <si>
    <t>A1861</t>
  </si>
  <si>
    <t>A1862</t>
  </si>
  <si>
    <t>A1783</t>
  </si>
  <si>
    <t>A1788</t>
  </si>
  <si>
    <t>A1813</t>
  </si>
  <si>
    <t>A1128</t>
  </si>
  <si>
    <t>MONTO 13 FALTAN 11.35</t>
  </si>
  <si>
    <t xml:space="preserve">DEPOSITOS EFECTIVOS </t>
  </si>
  <si>
    <t>FACTURA</t>
  </si>
  <si>
    <t>ESTATUS</t>
  </si>
  <si>
    <t>A1088</t>
  </si>
  <si>
    <t>A1100</t>
  </si>
  <si>
    <t>A1118</t>
  </si>
  <si>
    <t>CANCELADA</t>
  </si>
  <si>
    <t xml:space="preserve">PRINT TO LOGO </t>
  </si>
  <si>
    <t>GONI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</si>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</sst>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1"/>
      <color indexed="8"/>
      <name val="Calibri"/>
      <family val="2"/>
      <scheme val="minor"/>
    </font>
    <font>
      <sz val="11"/>
      <color theme="8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37">
    <xf numFmtId="0" fontId="0" fillId="0" borderId="0" xfId="0"/>
    <xf numFmtId="44" fontId="0" fillId="0" borderId="0" xfId="1" applyFont="1"/>
    <xf numFmtId="14" fontId="0" fillId="0" borderId="0" xfId="0" applyNumberFormat="1"/>
    <xf numFmtId="44" fontId="2" fillId="0" borderId="0" xfId="0" applyNumberFormat="1" applyFont="1"/>
    <xf numFmtId="0" fontId="0" fillId="2" borderId="0" xfId="0" applyFill="1"/>
    <xf numFmtId="0" fontId="3" fillId="3" borderId="0" xfId="0" applyFont="1" applyFill="1"/>
    <xf numFmtId="0" fontId="2" fillId="0" borderId="0" xfId="0" applyFont="1"/>
    <xf numFmtId="0" fontId="5" fillId="0" borderId="0" xfId="0" applyFont="1" applyFill="1"/>
    <xf numFmtId="44" fontId="0" fillId="4" borderId="0" xfId="1" applyFont="1" applyFill="1"/>
    <xf numFmtId="0" fontId="0" fillId="4" borderId="0" xfId="0" applyFill="1"/>
    <xf numFmtId="0" fontId="0" fillId="0" borderId="0" xfId="0" applyFill="1"/>
    <xf numFmtId="0" fontId="5" fillId="4" borderId="0" xfId="0" applyFont="1" applyFill="1"/>
    <xf numFmtId="164" fontId="7" fillId="0" borderId="0" xfId="2" applyNumberFormat="1" applyFont="1" applyFill="1" applyAlignment="1" applyProtection="1">
      <alignment horizontal="right" vertical="top"/>
      <protection locked="0"/>
    </xf>
    <xf numFmtId="165" fontId="7" fillId="0" borderId="0" xfId="2" applyNumberFormat="1" applyFont="1" applyFill="1" applyAlignment="1" applyProtection="1">
      <alignment horizontal="right" vertical="top"/>
      <protection locked="0"/>
    </xf>
    <xf numFmtId="44" fontId="8" fillId="0" borderId="0" xfId="1" applyFont="1" applyFill="1" applyAlignment="1" applyProtection="1">
      <alignment horizontal="right" vertical="top"/>
      <protection locked="0"/>
    </xf>
    <xf numFmtId="44" fontId="0" fillId="6" borderId="0" xfId="1" applyFont="1" applyFill="1"/>
    <xf numFmtId="0" fontId="2" fillId="6" borderId="0" xfId="0" applyFont="1" applyFill="1"/>
    <xf numFmtId="14" fontId="0" fillId="6" borderId="0" xfId="0" applyNumberFormat="1" applyFill="1"/>
    <xf numFmtId="0" fontId="0" fillId="6" borderId="0" xfId="0" applyFill="1"/>
    <xf numFmtId="166" fontId="7" fillId="0" borderId="0" xfId="2" applyNumberFormat="1" applyFont="1" applyFill="1" applyAlignment="1" applyProtection="1">
      <alignment horizontal="right" vertical="top"/>
      <protection locked="0"/>
    </xf>
    <xf numFmtId="44" fontId="0" fillId="6" borderId="0" xfId="0" applyNumberFormat="1" applyFill="1"/>
    <xf numFmtId="44" fontId="1" fillId="6" borderId="0" xfId="1" applyFont="1" applyFill="1"/>
    <xf numFmtId="44" fontId="9" fillId="0" borderId="0" xfId="0" applyNumberFormat="1" applyFont="1"/>
    <xf numFmtId="44" fontId="9" fillId="0" borderId="0" xfId="1" applyFont="1"/>
    <xf numFmtId="44" fontId="2" fillId="2" borderId="0" xfId="0" applyNumberFormat="1" applyFont="1" applyFill="1"/>
    <xf numFmtId="44" fontId="5" fillId="7" borderId="0" xfId="1" applyFont="1" applyFill="1" applyAlignment="1">
      <alignment vertical="center"/>
    </xf>
    <xf numFmtId="44" fontId="5" fillId="0" borderId="0" xfId="1" applyFont="1"/>
    <xf numFmtId="44" fontId="4" fillId="7" borderId="0" xfId="1" applyFont="1" applyFill="1" applyAlignment="1">
      <alignment vertical="center"/>
    </xf>
    <xf numFmtId="164" fontId="7" fillId="8" borderId="0" xfId="2" applyNumberFormat="1" applyFont="1" applyFill="1" applyAlignment="1" applyProtection="1">
      <alignment horizontal="right" vertical="top"/>
      <protection locked="0"/>
    </xf>
    <xf numFmtId="0" fontId="7" fillId="5" borderId="0" xfId="2" applyFont="1" applyFill="1" applyAlignment="1" applyProtection="1">
      <alignment horizontal="left" vertical="top"/>
      <protection locked="0"/>
    </xf>
    <xf numFmtId="164" fontId="7" fillId="5" borderId="0" xfId="2" applyNumberFormat="1" applyFont="1" applyFill="1" applyAlignment="1" applyProtection="1">
      <alignment horizontal="right" vertical="top"/>
      <protection locked="0"/>
    </xf>
    <xf numFmtId="0" fontId="7" fillId="6" borderId="0" xfId="2" applyFont="1" applyFill="1" applyAlignment="1" applyProtection="1">
      <alignment horizontal="left" vertical="top"/>
      <protection locked="0"/>
    </xf>
    <xf numFmtId="44" fontId="5" fillId="6" borderId="0" xfId="0" applyNumberFormat="1" applyFont="1" applyFill="1"/>
    <xf numFmtId="0" fontId="7" fillId="2" borderId="0" xfId="2" applyFont="1" applyFill="1" applyAlignment="1" applyProtection="1">
      <alignment horizontal="left" vertical="top"/>
      <protection locked="0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topLeftCell="L1" workbookViewId="0">
      <selection activeCell="AB15" sqref="AB15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4.42578125" bestFit="1" customWidth="1"/>
    <col min="5" max="5" width="17.28515625" bestFit="1" customWidth="1"/>
    <col min="6" max="6" width="7.7109375" bestFit="1" customWidth="1"/>
    <col min="7" max="7" width="12.5703125" bestFit="1" customWidth="1"/>
    <col min="8" max="8" width="7.7109375" bestFit="1" customWidth="1"/>
    <col min="10" max="10" width="7.7109375" bestFit="1" customWidth="1"/>
    <col min="12" max="12" width="7.7109375" bestFit="1" customWidth="1"/>
    <col min="14" max="14" width="7.7109375" bestFit="1" customWidth="1"/>
    <col min="16" max="16" width="7.7109375" bestFit="1" customWidth="1"/>
    <col min="18" max="18" width="7.7109375" bestFit="1" customWidth="1"/>
    <col min="20" max="20" width="7.7109375" bestFit="1" customWidth="1"/>
    <col min="22" max="22" width="7.7109375" bestFit="1" customWidth="1"/>
    <col min="25" max="25" width="12.5703125" bestFit="1" customWidth="1"/>
    <col min="29" max="29" width="15" bestFit="1" customWidth="1"/>
  </cols>
  <sheetData>
    <row r="1" spans="1:29" x14ac:dyDescent="0.25">
      <c r="B1" s="34" t="s">
        <v>0</v>
      </c>
      <c r="C1" s="34"/>
      <c r="D1" s="34"/>
      <c r="E1" s="34"/>
      <c r="G1" s="35" t="s">
        <v>62</v>
      </c>
      <c r="H1" s="35"/>
      <c r="AA1" s="36" t="s">
        <v>63</v>
      </c>
      <c r="AB1" s="36"/>
      <c r="AC1" s="24">
        <f>SUM(Y3:Y13,Y16:Y29,Y31:Y33,Y37:Y39,Y41:Y44,Y47:Y48)</f>
        <v>91455.62</v>
      </c>
    </row>
    <row r="2" spans="1:29" x14ac:dyDescent="0.25">
      <c r="A2" s="5" t="s">
        <v>5</v>
      </c>
      <c r="B2" s="5" t="s">
        <v>1</v>
      </c>
      <c r="C2" s="5" t="s">
        <v>2</v>
      </c>
      <c r="D2" s="5" t="s">
        <v>3</v>
      </c>
      <c r="E2" s="5" t="s">
        <v>4</v>
      </c>
      <c r="G2" s="7"/>
      <c r="AA2" s="25" t="s">
        <v>7</v>
      </c>
      <c r="AB2" s="26"/>
      <c r="AC2" s="25"/>
    </row>
    <row r="3" spans="1:29" x14ac:dyDescent="0.25">
      <c r="A3">
        <v>1</v>
      </c>
      <c r="B3" s="1">
        <v>1190.01</v>
      </c>
      <c r="C3" s="6" t="s">
        <v>6</v>
      </c>
      <c r="D3" s="2">
        <v>42795</v>
      </c>
      <c r="E3" s="4" t="s">
        <v>7</v>
      </c>
      <c r="F3" s="8" t="s">
        <v>11</v>
      </c>
      <c r="G3" s="1">
        <v>172.01</v>
      </c>
      <c r="H3" s="8" t="s">
        <v>12</v>
      </c>
      <c r="I3" s="1">
        <v>1010</v>
      </c>
      <c r="J3" s="8" t="s">
        <v>15</v>
      </c>
      <c r="K3" s="1">
        <v>8</v>
      </c>
      <c r="Y3" s="22">
        <f>SUM(G3:K3)</f>
        <v>1190.01</v>
      </c>
      <c r="AA3" s="27" t="s">
        <v>64</v>
      </c>
      <c r="AB3" s="27" t="s">
        <v>1</v>
      </c>
      <c r="AC3" s="27" t="s">
        <v>65</v>
      </c>
    </row>
    <row r="4" spans="1:29" x14ac:dyDescent="0.25">
      <c r="A4">
        <v>2</v>
      </c>
      <c r="B4" s="1">
        <v>820</v>
      </c>
      <c r="C4" s="6" t="s">
        <v>6</v>
      </c>
      <c r="D4" s="2">
        <v>42795</v>
      </c>
      <c r="E4" s="4" t="s">
        <v>7</v>
      </c>
      <c r="F4" s="8" t="s">
        <v>19</v>
      </c>
      <c r="G4" s="1">
        <v>820</v>
      </c>
      <c r="H4" s="1"/>
      <c r="I4" s="1"/>
      <c r="J4" s="1"/>
      <c r="K4" s="1"/>
      <c r="Y4" s="23">
        <v>820</v>
      </c>
      <c r="AA4" s="33" t="s">
        <v>11</v>
      </c>
      <c r="AB4" s="28">
        <v>2172.0100000000002</v>
      </c>
    </row>
    <row r="5" spans="1:29" x14ac:dyDescent="0.25">
      <c r="A5">
        <v>3</v>
      </c>
      <c r="B5" s="1">
        <v>2000</v>
      </c>
      <c r="C5" s="6" t="s">
        <v>6</v>
      </c>
      <c r="D5" s="2">
        <v>42796</v>
      </c>
      <c r="E5" s="4" t="s">
        <v>7</v>
      </c>
      <c r="F5" s="8" t="s">
        <v>11</v>
      </c>
      <c r="G5" s="1">
        <v>2000</v>
      </c>
      <c r="H5" s="1"/>
      <c r="I5" s="1"/>
      <c r="J5" s="1"/>
      <c r="K5" s="1"/>
      <c r="Y5" s="23">
        <v>2000</v>
      </c>
      <c r="AA5" s="33" t="s">
        <v>21</v>
      </c>
      <c r="AB5" s="12">
        <v>2142</v>
      </c>
    </row>
    <row r="6" spans="1:29" x14ac:dyDescent="0.25">
      <c r="A6">
        <v>4</v>
      </c>
      <c r="B6" s="1">
        <v>500</v>
      </c>
      <c r="C6" s="6" t="s">
        <v>6</v>
      </c>
      <c r="D6" s="2">
        <v>42797</v>
      </c>
      <c r="E6" s="4" t="s">
        <v>7</v>
      </c>
      <c r="F6" s="8" t="s">
        <v>18</v>
      </c>
      <c r="G6" s="1">
        <v>402.11</v>
      </c>
      <c r="H6" s="8" t="s">
        <v>20</v>
      </c>
      <c r="I6" s="1">
        <v>97.89</v>
      </c>
      <c r="J6" s="1"/>
      <c r="K6" s="1"/>
      <c r="Y6" s="22">
        <f>SUM(G6:I6)</f>
        <v>500</v>
      </c>
      <c r="AA6" s="33" t="s">
        <v>13</v>
      </c>
      <c r="AB6" s="13">
        <v>329</v>
      </c>
    </row>
    <row r="7" spans="1:29" x14ac:dyDescent="0.25">
      <c r="A7">
        <v>5</v>
      </c>
      <c r="B7" s="1">
        <v>700</v>
      </c>
      <c r="C7" s="6" t="s">
        <v>6</v>
      </c>
      <c r="D7" s="2">
        <v>42797</v>
      </c>
      <c r="E7" s="4" t="s">
        <v>7</v>
      </c>
      <c r="F7" s="8" t="s">
        <v>14</v>
      </c>
      <c r="G7" s="1">
        <v>700</v>
      </c>
      <c r="H7" s="1"/>
      <c r="I7" s="1"/>
      <c r="J7" s="1"/>
      <c r="K7" s="1"/>
      <c r="Y7" s="23">
        <v>700</v>
      </c>
      <c r="AA7" s="33" t="s">
        <v>22</v>
      </c>
      <c r="AB7" s="12">
        <v>1210.03</v>
      </c>
    </row>
    <row r="8" spans="1:29" x14ac:dyDescent="0.25">
      <c r="A8">
        <v>6</v>
      </c>
      <c r="B8" s="1">
        <v>1000</v>
      </c>
      <c r="C8" s="6" t="s">
        <v>6</v>
      </c>
      <c r="D8" s="2">
        <v>42797</v>
      </c>
      <c r="E8" s="4" t="s">
        <v>7</v>
      </c>
      <c r="F8" s="8" t="s">
        <v>21</v>
      </c>
      <c r="G8" s="1">
        <v>1000</v>
      </c>
      <c r="H8" s="1"/>
      <c r="I8" s="1"/>
      <c r="J8" s="1"/>
      <c r="K8" s="1"/>
      <c r="Y8" s="23">
        <v>1000</v>
      </c>
      <c r="AA8" s="33" t="s">
        <v>16</v>
      </c>
      <c r="AB8" s="12">
        <v>2200.06</v>
      </c>
    </row>
    <row r="9" spans="1:29" x14ac:dyDescent="0.25">
      <c r="A9">
        <v>7</v>
      </c>
      <c r="B9" s="1">
        <v>400.39</v>
      </c>
      <c r="C9" s="6" t="s">
        <v>8</v>
      </c>
      <c r="D9" s="2">
        <v>42797</v>
      </c>
      <c r="E9" t="s">
        <v>9</v>
      </c>
      <c r="F9" s="8" t="s">
        <v>13</v>
      </c>
      <c r="G9" s="1">
        <v>329</v>
      </c>
      <c r="H9" s="8" t="s">
        <v>14</v>
      </c>
      <c r="I9" s="1">
        <v>70.02</v>
      </c>
      <c r="J9" s="8" t="s">
        <v>15</v>
      </c>
      <c r="K9" s="1">
        <v>1.37</v>
      </c>
      <c r="Y9" s="22">
        <f>SUM(G9:K9)</f>
        <v>400.39</v>
      </c>
      <c r="AA9" s="33" t="s">
        <v>19</v>
      </c>
      <c r="AB9" s="13">
        <v>963.01</v>
      </c>
    </row>
    <row r="10" spans="1:29" x14ac:dyDescent="0.25">
      <c r="A10">
        <v>8</v>
      </c>
      <c r="B10" s="1">
        <v>10013.02</v>
      </c>
      <c r="C10" s="6" t="s">
        <v>6</v>
      </c>
      <c r="D10" s="2">
        <v>42800</v>
      </c>
      <c r="E10" s="4" t="s">
        <v>7</v>
      </c>
      <c r="F10" s="8" t="s">
        <v>17</v>
      </c>
      <c r="G10" s="1">
        <v>5500</v>
      </c>
      <c r="H10" s="8" t="s">
        <v>18</v>
      </c>
      <c r="I10" s="1">
        <v>4513.0200000000004</v>
      </c>
      <c r="J10" s="1"/>
      <c r="K10" s="1"/>
      <c r="Y10" s="22">
        <f>SUM(G10:I10)</f>
        <v>10013.02</v>
      </c>
      <c r="AA10" s="33" t="s">
        <v>12</v>
      </c>
      <c r="AB10" s="12">
        <v>1010</v>
      </c>
    </row>
    <row r="11" spans="1:29" x14ac:dyDescent="0.25">
      <c r="A11">
        <v>9</v>
      </c>
      <c r="B11" s="1">
        <v>679</v>
      </c>
      <c r="C11" s="6" t="s">
        <v>6</v>
      </c>
      <c r="D11" s="2">
        <v>42800</v>
      </c>
      <c r="E11" s="4" t="s">
        <v>7</v>
      </c>
      <c r="F11" s="8" t="s">
        <v>20</v>
      </c>
      <c r="G11" s="1">
        <v>550.01</v>
      </c>
      <c r="H11" s="8" t="s">
        <v>19</v>
      </c>
      <c r="I11" s="1">
        <v>45.12</v>
      </c>
      <c r="J11" s="8" t="s">
        <v>15</v>
      </c>
      <c r="K11" s="1">
        <v>0.63</v>
      </c>
      <c r="L11" s="9" t="s">
        <v>21</v>
      </c>
      <c r="M11">
        <v>83.24</v>
      </c>
      <c r="Y11" s="22">
        <f>SUM(G11:M11)</f>
        <v>679</v>
      </c>
      <c r="AA11" s="33" t="s">
        <v>66</v>
      </c>
      <c r="AB11" s="12">
        <v>1100.03</v>
      </c>
    </row>
    <row r="12" spans="1:29" x14ac:dyDescent="0.25">
      <c r="A12">
        <v>10</v>
      </c>
      <c r="B12" s="1">
        <v>1000</v>
      </c>
      <c r="C12" s="6" t="s">
        <v>6</v>
      </c>
      <c r="D12" s="2">
        <v>42801</v>
      </c>
      <c r="E12" s="4" t="s">
        <v>7</v>
      </c>
      <c r="F12" s="8" t="s">
        <v>21</v>
      </c>
      <c r="G12" s="1">
        <v>1000</v>
      </c>
      <c r="H12" s="1"/>
      <c r="I12" s="1"/>
      <c r="J12" s="1"/>
      <c r="K12" s="1"/>
      <c r="Y12" s="23">
        <v>1000</v>
      </c>
      <c r="AA12" s="33" t="s">
        <v>18</v>
      </c>
      <c r="AB12" s="12">
        <v>4931.07</v>
      </c>
    </row>
    <row r="13" spans="1:29" x14ac:dyDescent="0.25">
      <c r="A13">
        <v>11</v>
      </c>
      <c r="B13" s="1">
        <v>6576.01</v>
      </c>
      <c r="C13" s="6" t="s">
        <v>6</v>
      </c>
      <c r="D13" s="2">
        <v>42801</v>
      </c>
      <c r="E13" s="4" t="s">
        <v>7</v>
      </c>
      <c r="F13" s="8" t="s">
        <v>24</v>
      </c>
      <c r="G13" s="1">
        <v>5500.02</v>
      </c>
      <c r="H13" s="8" t="s">
        <v>25</v>
      </c>
      <c r="I13" s="1">
        <v>1075.99</v>
      </c>
      <c r="J13" s="1"/>
      <c r="K13" s="1"/>
      <c r="Y13" s="22">
        <f>SUM(G13:I13)</f>
        <v>6576.01</v>
      </c>
      <c r="AA13" s="33" t="s">
        <v>14</v>
      </c>
      <c r="AB13" s="13">
        <v>770.02</v>
      </c>
    </row>
    <row r="14" spans="1:29" x14ac:dyDescent="0.25">
      <c r="A14">
        <v>12</v>
      </c>
      <c r="B14" s="1">
        <v>98283.46</v>
      </c>
      <c r="C14" s="6" t="s">
        <v>8</v>
      </c>
      <c r="D14" s="2">
        <v>42801</v>
      </c>
      <c r="E14" t="s">
        <v>9</v>
      </c>
      <c r="F14" s="21" t="s">
        <v>54</v>
      </c>
      <c r="G14" s="14">
        <v>32721.84</v>
      </c>
      <c r="H14" s="21" t="s">
        <v>55</v>
      </c>
      <c r="I14" s="14">
        <v>10791.16</v>
      </c>
      <c r="J14" s="21" t="s">
        <v>56</v>
      </c>
      <c r="K14" s="14">
        <v>48777.88</v>
      </c>
      <c r="L14" s="21" t="s">
        <v>57</v>
      </c>
      <c r="M14" s="14">
        <v>5992.58</v>
      </c>
      <c r="Y14" s="20">
        <f>SUM(G14:M14)</f>
        <v>98283.46</v>
      </c>
      <c r="AA14" s="33" t="s">
        <v>25</v>
      </c>
      <c r="AB14" s="12">
        <v>1100.03</v>
      </c>
    </row>
    <row r="15" spans="1:29" x14ac:dyDescent="0.25">
      <c r="A15">
        <v>13</v>
      </c>
      <c r="B15" s="1">
        <v>1706.38</v>
      </c>
      <c r="C15" s="6" t="s">
        <v>8</v>
      </c>
      <c r="D15" s="2">
        <v>42801</v>
      </c>
      <c r="E15" t="s">
        <v>9</v>
      </c>
      <c r="F15" s="1" t="s">
        <v>61</v>
      </c>
      <c r="G15" s="1">
        <v>1648.02</v>
      </c>
      <c r="H15" s="1" t="s">
        <v>39</v>
      </c>
      <c r="I15" s="1">
        <v>4.9800000000000004</v>
      </c>
      <c r="J15" s="1" t="s">
        <v>51</v>
      </c>
      <c r="K15" s="1">
        <v>42.03</v>
      </c>
      <c r="Y15" s="32">
        <f>SUM(G15:K15)</f>
        <v>1695.03</v>
      </c>
      <c r="AA15" s="33" t="s">
        <v>20</v>
      </c>
      <c r="AB15" s="13">
        <v>550.01</v>
      </c>
    </row>
    <row r="16" spans="1:29" x14ac:dyDescent="0.25">
      <c r="A16">
        <v>14</v>
      </c>
      <c r="B16" s="1">
        <v>2500</v>
      </c>
      <c r="C16" s="6" t="s">
        <v>6</v>
      </c>
      <c r="D16" s="2">
        <v>42802</v>
      </c>
      <c r="E16" s="4" t="s">
        <v>7</v>
      </c>
      <c r="F16" s="8" t="s">
        <v>26</v>
      </c>
      <c r="G16" s="1">
        <v>2500</v>
      </c>
      <c r="H16" s="1"/>
      <c r="I16" s="1"/>
      <c r="J16" s="1"/>
      <c r="K16" s="1"/>
      <c r="Y16" s="23">
        <v>2500</v>
      </c>
      <c r="AA16" s="33" t="s">
        <v>15</v>
      </c>
      <c r="AB16" s="12">
        <v>1560</v>
      </c>
    </row>
    <row r="17" spans="1:29" x14ac:dyDescent="0.25">
      <c r="A17">
        <v>15</v>
      </c>
      <c r="B17" s="1">
        <v>816</v>
      </c>
      <c r="C17" s="6" t="s">
        <v>6</v>
      </c>
      <c r="D17" s="2">
        <v>42802</v>
      </c>
      <c r="E17" s="4" t="s">
        <v>7</v>
      </c>
      <c r="F17" s="8" t="s">
        <v>22</v>
      </c>
      <c r="G17" s="1">
        <v>9.9700000000000006</v>
      </c>
      <c r="H17" s="8" t="s">
        <v>23</v>
      </c>
      <c r="I17" s="1">
        <v>808</v>
      </c>
      <c r="J17" s="1"/>
      <c r="K17" s="1"/>
      <c r="Y17" s="22">
        <f>SUM(F17:I17)</f>
        <v>817.97</v>
      </c>
      <c r="AA17" s="33" t="s">
        <v>17</v>
      </c>
      <c r="AB17" s="12">
        <v>5500</v>
      </c>
    </row>
    <row r="18" spans="1:29" x14ac:dyDescent="0.25">
      <c r="A18">
        <v>16</v>
      </c>
      <c r="B18" s="1">
        <v>1000</v>
      </c>
      <c r="C18" s="6" t="s">
        <v>6</v>
      </c>
      <c r="D18" s="2">
        <v>42803</v>
      </c>
      <c r="E18" s="4" t="s">
        <v>7</v>
      </c>
      <c r="F18" s="8" t="s">
        <v>26</v>
      </c>
      <c r="G18" s="1">
        <v>1000</v>
      </c>
      <c r="H18" s="1"/>
      <c r="I18" s="1"/>
      <c r="J18" s="1"/>
      <c r="K18" s="1"/>
      <c r="Y18" s="23">
        <v>1000</v>
      </c>
      <c r="AA18" s="33" t="s">
        <v>27</v>
      </c>
      <c r="AB18" s="13">
        <v>580.01</v>
      </c>
    </row>
    <row r="19" spans="1:29" x14ac:dyDescent="0.25">
      <c r="A19">
        <v>17</v>
      </c>
      <c r="B19" s="1">
        <v>1216</v>
      </c>
      <c r="C19" s="6" t="s">
        <v>6</v>
      </c>
      <c r="D19" s="2">
        <v>42803</v>
      </c>
      <c r="E19" s="4" t="s">
        <v>7</v>
      </c>
      <c r="F19" s="8" t="s">
        <v>22</v>
      </c>
      <c r="G19" s="1">
        <v>1200.06</v>
      </c>
      <c r="H19" s="8" t="s">
        <v>18</v>
      </c>
      <c r="I19" s="1">
        <v>15.94</v>
      </c>
      <c r="J19" s="1"/>
      <c r="K19" s="1"/>
      <c r="Y19" s="22">
        <f>SUM(G19:I19)</f>
        <v>1216</v>
      </c>
      <c r="AA19" s="33" t="s">
        <v>23</v>
      </c>
      <c r="AB19" s="12">
        <v>3808</v>
      </c>
    </row>
    <row r="20" spans="1:29" x14ac:dyDescent="0.25">
      <c r="A20">
        <v>18</v>
      </c>
      <c r="B20" s="1">
        <v>800</v>
      </c>
      <c r="C20" s="6" t="s">
        <v>6</v>
      </c>
      <c r="D20" s="2">
        <v>42804</v>
      </c>
      <c r="E20" s="4" t="s">
        <v>7</v>
      </c>
      <c r="F20" s="8" t="s">
        <v>27</v>
      </c>
      <c r="G20" s="1">
        <v>580.01</v>
      </c>
      <c r="H20" s="8" t="s">
        <v>28</v>
      </c>
      <c r="I20" s="1">
        <v>219.99</v>
      </c>
      <c r="J20" s="1"/>
      <c r="K20" s="1"/>
      <c r="Y20" s="22">
        <f>SUM(G20:I20)</f>
        <v>800</v>
      </c>
      <c r="AA20" s="33" t="s">
        <v>28</v>
      </c>
      <c r="AB20" s="12">
        <v>3411</v>
      </c>
    </row>
    <row r="21" spans="1:29" x14ac:dyDescent="0.25">
      <c r="A21">
        <v>19</v>
      </c>
      <c r="B21" s="1">
        <v>1035</v>
      </c>
      <c r="C21" s="6" t="s">
        <v>6</v>
      </c>
      <c r="D21" s="2">
        <v>42804</v>
      </c>
      <c r="E21" s="4" t="s">
        <v>7</v>
      </c>
      <c r="F21" s="8" t="s">
        <v>26</v>
      </c>
      <c r="G21" s="1">
        <v>1000.01</v>
      </c>
      <c r="H21" s="8" t="s">
        <v>21</v>
      </c>
      <c r="I21" s="1">
        <v>34.99</v>
      </c>
      <c r="J21" s="1"/>
      <c r="K21" s="1"/>
      <c r="Y21" s="22">
        <f>SUM(G21:I21)</f>
        <v>1035</v>
      </c>
      <c r="AA21" s="33" t="s">
        <v>24</v>
      </c>
      <c r="AB21" s="12">
        <v>5500.02</v>
      </c>
    </row>
    <row r="22" spans="1:29" x14ac:dyDescent="0.25">
      <c r="A22">
        <v>20</v>
      </c>
      <c r="B22" s="1">
        <v>2384</v>
      </c>
      <c r="C22" s="6" t="s">
        <v>6</v>
      </c>
      <c r="D22" s="2">
        <v>42807</v>
      </c>
      <c r="E22" s="4" t="s">
        <v>7</v>
      </c>
      <c r="F22" s="8" t="s">
        <v>28</v>
      </c>
      <c r="G22" s="1">
        <v>2384</v>
      </c>
      <c r="H22" s="1"/>
      <c r="I22" s="1"/>
      <c r="J22" s="1"/>
      <c r="K22" s="1"/>
      <c r="Y22" s="23">
        <v>2384</v>
      </c>
      <c r="AA22" s="33" t="s">
        <v>26</v>
      </c>
      <c r="AB22" s="12">
        <v>5500.01</v>
      </c>
    </row>
    <row r="23" spans="1:29" x14ac:dyDescent="0.25">
      <c r="A23">
        <v>21</v>
      </c>
      <c r="B23" s="1">
        <v>1500</v>
      </c>
      <c r="C23" s="6" t="s">
        <v>6</v>
      </c>
      <c r="D23" s="2">
        <v>42808</v>
      </c>
      <c r="E23" s="4" t="s">
        <v>7</v>
      </c>
      <c r="F23" s="8" t="s">
        <v>15</v>
      </c>
      <c r="G23" s="1">
        <v>1500</v>
      </c>
      <c r="H23" s="1"/>
      <c r="I23" s="1"/>
      <c r="J23" s="1"/>
      <c r="K23" s="1"/>
      <c r="Y23" s="23">
        <v>1500</v>
      </c>
      <c r="AA23" s="29" t="s">
        <v>67</v>
      </c>
      <c r="AB23" s="30">
        <v>8783.09</v>
      </c>
      <c r="AC23" t="s">
        <v>69</v>
      </c>
    </row>
    <row r="24" spans="1:29" x14ac:dyDescent="0.25">
      <c r="A24">
        <v>22</v>
      </c>
      <c r="B24" s="1">
        <v>1500</v>
      </c>
      <c r="C24" s="6" t="s">
        <v>6</v>
      </c>
      <c r="D24" s="2">
        <v>42809</v>
      </c>
      <c r="E24" s="4" t="s">
        <v>7</v>
      </c>
      <c r="F24" s="9" t="s">
        <v>23</v>
      </c>
      <c r="G24" s="1">
        <v>1500</v>
      </c>
      <c r="Y24" s="23">
        <v>1500</v>
      </c>
      <c r="AA24" s="33" t="s">
        <v>30</v>
      </c>
      <c r="AB24" s="12">
        <v>4660.0200000000004</v>
      </c>
    </row>
    <row r="25" spans="1:29" x14ac:dyDescent="0.25">
      <c r="A25">
        <v>23</v>
      </c>
      <c r="B25" s="1">
        <v>1064.02</v>
      </c>
      <c r="C25" s="6" t="s">
        <v>6</v>
      </c>
      <c r="D25" s="2">
        <v>42810</v>
      </c>
      <c r="E25" s="4" t="s">
        <v>7</v>
      </c>
      <c r="F25" s="8" t="s">
        <v>28</v>
      </c>
      <c r="G25" s="1">
        <v>807.01</v>
      </c>
      <c r="H25" s="9" t="s">
        <v>25</v>
      </c>
      <c r="I25">
        <v>24.04</v>
      </c>
      <c r="J25" s="9" t="s">
        <v>21</v>
      </c>
      <c r="K25">
        <v>23.77</v>
      </c>
      <c r="L25" s="9" t="s">
        <v>29</v>
      </c>
      <c r="M25">
        <v>209.2</v>
      </c>
      <c r="Y25" s="22">
        <f>SUM(G25:M25)</f>
        <v>1064.02</v>
      </c>
      <c r="AA25" s="33" t="s">
        <v>33</v>
      </c>
      <c r="AB25" s="12">
        <v>8564.09</v>
      </c>
    </row>
    <row r="26" spans="1:29" x14ac:dyDescent="0.25">
      <c r="A26">
        <v>24</v>
      </c>
      <c r="B26" s="1">
        <v>6600</v>
      </c>
      <c r="C26" s="6" t="s">
        <v>6</v>
      </c>
      <c r="D26" s="2">
        <v>42810</v>
      </c>
      <c r="E26" s="4" t="s">
        <v>7</v>
      </c>
      <c r="F26" s="8" t="s">
        <v>30</v>
      </c>
      <c r="G26" s="1">
        <v>4660.0200000000004</v>
      </c>
      <c r="H26" s="9" t="s">
        <v>31</v>
      </c>
      <c r="I26">
        <v>1330.02</v>
      </c>
      <c r="J26" s="9" t="s">
        <v>32</v>
      </c>
      <c r="K26">
        <v>517</v>
      </c>
      <c r="L26" s="9" t="s">
        <v>29</v>
      </c>
      <c r="M26">
        <v>88.8</v>
      </c>
      <c r="N26" s="9" t="s">
        <v>34</v>
      </c>
      <c r="O26">
        <v>4.16</v>
      </c>
      <c r="Y26" s="22">
        <f>SUM(G26:O26)</f>
        <v>6600.0000000000009</v>
      </c>
      <c r="AA26" s="33" t="s">
        <v>29</v>
      </c>
      <c r="AB26" s="13">
        <v>298</v>
      </c>
    </row>
    <row r="27" spans="1:29" x14ac:dyDescent="0.25">
      <c r="A27">
        <v>25</v>
      </c>
      <c r="B27" s="1">
        <v>500</v>
      </c>
      <c r="C27" s="6" t="s">
        <v>6</v>
      </c>
      <c r="D27" s="2">
        <v>42811</v>
      </c>
      <c r="E27" s="4" t="s">
        <v>7</v>
      </c>
      <c r="F27" s="9" t="s">
        <v>26</v>
      </c>
      <c r="G27" s="1">
        <v>500</v>
      </c>
      <c r="Y27" s="23">
        <v>500</v>
      </c>
      <c r="AA27" s="33" t="s">
        <v>31</v>
      </c>
      <c r="AB27" s="12">
        <v>1330.02</v>
      </c>
    </row>
    <row r="28" spans="1:29" x14ac:dyDescent="0.25">
      <c r="A28">
        <v>26</v>
      </c>
      <c r="B28" s="1">
        <v>500</v>
      </c>
      <c r="C28" s="6" t="s">
        <v>6</v>
      </c>
      <c r="D28" s="2">
        <v>42815</v>
      </c>
      <c r="E28" s="4" t="s">
        <v>7</v>
      </c>
      <c r="F28" s="9" t="s">
        <v>26</v>
      </c>
      <c r="G28" s="1">
        <v>500</v>
      </c>
      <c r="Y28" s="23">
        <v>500</v>
      </c>
      <c r="AA28" s="33" t="s">
        <v>34</v>
      </c>
      <c r="AB28" s="12">
        <v>2127</v>
      </c>
    </row>
    <row r="29" spans="1:29" x14ac:dyDescent="0.25">
      <c r="A29">
        <v>27</v>
      </c>
      <c r="B29" s="1">
        <v>9758</v>
      </c>
      <c r="C29" s="6" t="s">
        <v>6</v>
      </c>
      <c r="D29" s="2">
        <v>42815</v>
      </c>
      <c r="E29" s="4" t="s">
        <v>7</v>
      </c>
      <c r="F29" s="9" t="s">
        <v>33</v>
      </c>
      <c r="G29" s="1">
        <v>8564.09</v>
      </c>
      <c r="H29" s="9" t="s">
        <v>34</v>
      </c>
      <c r="I29">
        <v>1193.9100000000001</v>
      </c>
      <c r="Y29" s="22">
        <f>SUM(G29:I29)</f>
        <v>9758</v>
      </c>
      <c r="AA29" s="33" t="s">
        <v>35</v>
      </c>
      <c r="AB29" s="12">
        <v>2354.02</v>
      </c>
    </row>
    <row r="30" spans="1:29" x14ac:dyDescent="0.25">
      <c r="A30">
        <v>28</v>
      </c>
      <c r="B30" s="15">
        <v>60000</v>
      </c>
      <c r="C30" s="16" t="s">
        <v>8</v>
      </c>
      <c r="D30" s="17">
        <v>42815</v>
      </c>
      <c r="E30" s="18" t="s">
        <v>9</v>
      </c>
      <c r="F30" s="18" t="s">
        <v>52</v>
      </c>
      <c r="G30" s="15">
        <v>60000</v>
      </c>
      <c r="Y30" s="15">
        <v>60000</v>
      </c>
      <c r="AA30" s="33" t="s">
        <v>41</v>
      </c>
      <c r="AB30" s="12">
        <v>2031.98</v>
      </c>
    </row>
    <row r="31" spans="1:29" x14ac:dyDescent="0.25">
      <c r="A31">
        <v>29</v>
      </c>
      <c r="B31" s="1">
        <v>515</v>
      </c>
      <c r="C31" s="6" t="s">
        <v>8</v>
      </c>
      <c r="D31" s="2">
        <v>42815</v>
      </c>
      <c r="E31" t="s">
        <v>9</v>
      </c>
      <c r="F31" s="9" t="s">
        <v>34</v>
      </c>
      <c r="G31" s="1">
        <v>515</v>
      </c>
      <c r="Y31" s="23">
        <v>515</v>
      </c>
      <c r="AA31" s="33" t="s">
        <v>36</v>
      </c>
      <c r="AB31" s="12">
        <v>3775.05</v>
      </c>
    </row>
    <row r="32" spans="1:29" x14ac:dyDescent="0.25">
      <c r="A32">
        <v>30</v>
      </c>
      <c r="B32" s="1">
        <v>1049</v>
      </c>
      <c r="C32" s="6" t="s">
        <v>6</v>
      </c>
      <c r="D32" s="2">
        <v>42815</v>
      </c>
      <c r="E32" s="4" t="s">
        <v>7</v>
      </c>
      <c r="F32" s="9" t="s">
        <v>37</v>
      </c>
      <c r="G32" s="1">
        <v>376</v>
      </c>
      <c r="H32" s="9" t="s">
        <v>38</v>
      </c>
      <c r="I32" s="1">
        <v>673</v>
      </c>
      <c r="Y32" s="22">
        <f>SUM(G32:I32)</f>
        <v>1049</v>
      </c>
      <c r="AA32" s="33" t="s">
        <v>37</v>
      </c>
      <c r="AB32" s="13">
        <v>376</v>
      </c>
    </row>
    <row r="33" spans="1:29" x14ac:dyDescent="0.25">
      <c r="A33">
        <v>31</v>
      </c>
      <c r="B33" s="1">
        <v>6330</v>
      </c>
      <c r="C33" s="6" t="s">
        <v>6</v>
      </c>
      <c r="D33" s="2">
        <v>42815</v>
      </c>
      <c r="E33" s="4" t="s">
        <v>7</v>
      </c>
      <c r="F33" s="9" t="s">
        <v>35</v>
      </c>
      <c r="G33" s="1">
        <v>2354.02</v>
      </c>
      <c r="H33" s="9" t="s">
        <v>36</v>
      </c>
      <c r="I33">
        <v>3775.05</v>
      </c>
      <c r="J33" s="9" t="s">
        <v>38</v>
      </c>
      <c r="K33">
        <v>200.93</v>
      </c>
      <c r="Y33" s="22">
        <f>SUM(G33:K33)</f>
        <v>6330</v>
      </c>
      <c r="AA33" s="33" t="s">
        <v>32</v>
      </c>
      <c r="AB33" s="13">
        <v>517</v>
      </c>
    </row>
    <row r="34" spans="1:29" x14ac:dyDescent="0.25">
      <c r="A34">
        <v>32</v>
      </c>
      <c r="B34" s="1">
        <v>1665.01</v>
      </c>
      <c r="C34" s="6" t="s">
        <v>8</v>
      </c>
      <c r="D34" s="2">
        <v>42816</v>
      </c>
      <c r="E34" t="s">
        <v>9</v>
      </c>
      <c r="F34" s="18" t="s">
        <v>58</v>
      </c>
      <c r="G34" s="1">
        <v>1665.01</v>
      </c>
      <c r="Y34" s="15">
        <v>1665.01</v>
      </c>
      <c r="AA34" s="33" t="s">
        <v>42</v>
      </c>
      <c r="AB34" s="12">
        <v>2340.02</v>
      </c>
    </row>
    <row r="35" spans="1:29" x14ac:dyDescent="0.25">
      <c r="A35">
        <v>33</v>
      </c>
      <c r="B35" s="1">
        <v>1997.01</v>
      </c>
      <c r="C35" s="6" t="s">
        <v>8</v>
      </c>
      <c r="D35" s="2">
        <v>42816</v>
      </c>
      <c r="E35" t="s">
        <v>9</v>
      </c>
      <c r="F35" s="18" t="s">
        <v>59</v>
      </c>
      <c r="G35" s="1">
        <v>1997.01</v>
      </c>
      <c r="Y35" s="15">
        <v>1997.01</v>
      </c>
      <c r="AA35" s="33" t="s">
        <v>43</v>
      </c>
      <c r="AB35" s="12">
        <v>2340.02</v>
      </c>
    </row>
    <row r="36" spans="1:29" x14ac:dyDescent="0.25">
      <c r="A36">
        <v>34</v>
      </c>
      <c r="B36" s="1">
        <v>2108</v>
      </c>
      <c r="C36" s="6" t="s">
        <v>8</v>
      </c>
      <c r="D36" s="2">
        <v>42816</v>
      </c>
      <c r="E36" t="s">
        <v>9</v>
      </c>
      <c r="F36" s="18" t="s">
        <v>60</v>
      </c>
      <c r="G36" s="1">
        <v>2108</v>
      </c>
      <c r="Y36" s="15">
        <v>2108</v>
      </c>
      <c r="AA36" s="33" t="s">
        <v>38</v>
      </c>
      <c r="AB36" s="13">
        <v>972</v>
      </c>
    </row>
    <row r="37" spans="1:29" x14ac:dyDescent="0.25">
      <c r="A37">
        <v>35</v>
      </c>
      <c r="B37" s="1">
        <v>1500</v>
      </c>
      <c r="C37" s="6" t="s">
        <v>6</v>
      </c>
      <c r="D37" s="2">
        <v>42816</v>
      </c>
      <c r="E37" s="4" t="s">
        <v>7</v>
      </c>
      <c r="F37" s="9" t="s">
        <v>23</v>
      </c>
      <c r="G37" s="1">
        <v>1500</v>
      </c>
      <c r="Y37" s="23">
        <v>1500</v>
      </c>
      <c r="AA37" s="33" t="s">
        <v>39</v>
      </c>
      <c r="AB37" s="12">
        <v>1800.04</v>
      </c>
    </row>
    <row r="38" spans="1:29" x14ac:dyDescent="0.25">
      <c r="A38">
        <v>36</v>
      </c>
      <c r="B38" s="1">
        <v>1506</v>
      </c>
      <c r="C38" s="6" t="s">
        <v>6</v>
      </c>
      <c r="D38" s="2">
        <v>42817</v>
      </c>
      <c r="E38" s="4" t="s">
        <v>7</v>
      </c>
      <c r="F38" s="9" t="s">
        <v>41</v>
      </c>
      <c r="G38" s="1">
        <v>1506</v>
      </c>
      <c r="Y38" s="23">
        <v>1506</v>
      </c>
      <c r="AA38" s="33" t="s">
        <v>40</v>
      </c>
      <c r="AB38" s="12">
        <v>1017.99</v>
      </c>
    </row>
    <row r="39" spans="1:29" x14ac:dyDescent="0.25">
      <c r="A39">
        <v>37</v>
      </c>
      <c r="B39" s="1">
        <v>700</v>
      </c>
      <c r="C39" s="6" t="s">
        <v>6</v>
      </c>
      <c r="D39" s="2">
        <v>42818</v>
      </c>
      <c r="E39" s="4" t="s">
        <v>7</v>
      </c>
      <c r="F39" s="9" t="s">
        <v>34</v>
      </c>
      <c r="G39" s="1">
        <v>413.93</v>
      </c>
      <c r="H39" s="9" t="s">
        <v>41</v>
      </c>
      <c r="I39">
        <v>286.07</v>
      </c>
      <c r="Y39" s="22">
        <f>SUM(G39:J39)</f>
        <v>700</v>
      </c>
      <c r="AA39" s="33" t="s">
        <v>44</v>
      </c>
      <c r="AB39" s="13">
        <v>310.01</v>
      </c>
    </row>
    <row r="40" spans="1:29" x14ac:dyDescent="0.25">
      <c r="A40" s="18">
        <v>38</v>
      </c>
      <c r="B40" s="15">
        <v>123172.92</v>
      </c>
      <c r="C40" s="16" t="s">
        <v>8</v>
      </c>
      <c r="D40" s="17">
        <v>42822</v>
      </c>
      <c r="E40" s="18" t="s">
        <v>9</v>
      </c>
      <c r="F40" s="18" t="s">
        <v>53</v>
      </c>
      <c r="G40" s="15">
        <v>123172.92</v>
      </c>
      <c r="Y40" s="15">
        <v>123172.92</v>
      </c>
      <c r="AA40" s="29" t="s">
        <v>68</v>
      </c>
      <c r="AB40" s="30">
        <v>5280.13</v>
      </c>
      <c r="AC40" t="s">
        <v>69</v>
      </c>
    </row>
    <row r="41" spans="1:29" x14ac:dyDescent="0.25">
      <c r="A41">
        <v>39</v>
      </c>
      <c r="B41" s="1">
        <v>2443</v>
      </c>
      <c r="C41" s="6" t="s">
        <v>6</v>
      </c>
      <c r="D41" s="2">
        <v>42822</v>
      </c>
      <c r="E41" s="4" t="s">
        <v>7</v>
      </c>
      <c r="F41" s="9" t="s">
        <v>42</v>
      </c>
      <c r="G41" s="1">
        <v>2340.02</v>
      </c>
      <c r="H41" s="9" t="s">
        <v>41</v>
      </c>
      <c r="I41">
        <v>102.98</v>
      </c>
      <c r="Y41" s="22">
        <f>SUM(G41:I41)</f>
        <v>2443</v>
      </c>
      <c r="AA41" s="33" t="s">
        <v>45</v>
      </c>
      <c r="AB41" s="12">
        <v>3426.07</v>
      </c>
    </row>
    <row r="42" spans="1:29" x14ac:dyDescent="0.25">
      <c r="A42">
        <v>40</v>
      </c>
      <c r="B42" s="1">
        <v>14434.2</v>
      </c>
      <c r="C42" s="6" t="s">
        <v>6</v>
      </c>
      <c r="D42" s="2">
        <v>42822</v>
      </c>
      <c r="E42" s="4" t="s">
        <v>7</v>
      </c>
      <c r="F42" s="8" t="s">
        <v>43</v>
      </c>
      <c r="G42" s="14">
        <v>2340.02</v>
      </c>
      <c r="H42" s="8" t="s">
        <v>44</v>
      </c>
      <c r="I42" s="14">
        <v>310.01</v>
      </c>
      <c r="J42" s="8" t="s">
        <v>45</v>
      </c>
      <c r="K42" s="14">
        <v>3426.07</v>
      </c>
      <c r="L42" s="8" t="s">
        <v>46</v>
      </c>
      <c r="M42" s="14">
        <v>4111.99</v>
      </c>
      <c r="N42" s="8" t="s">
        <v>48</v>
      </c>
      <c r="O42" s="14">
        <v>1901.97</v>
      </c>
      <c r="P42" s="8" t="s">
        <v>47</v>
      </c>
      <c r="Q42" s="14">
        <v>2000.05</v>
      </c>
      <c r="R42" s="8" t="s">
        <v>49</v>
      </c>
      <c r="S42" s="1">
        <v>200.04</v>
      </c>
      <c r="T42" s="8" t="s">
        <v>41</v>
      </c>
      <c r="U42" s="1">
        <v>136.93</v>
      </c>
      <c r="V42" s="8" t="s">
        <v>39</v>
      </c>
      <c r="W42" s="1">
        <v>7.12</v>
      </c>
      <c r="Y42" s="22">
        <f>SUM(G42:W42)</f>
        <v>14434.2</v>
      </c>
      <c r="AA42" s="33" t="s">
        <v>46</v>
      </c>
      <c r="AB42" s="12">
        <v>4111.99</v>
      </c>
    </row>
    <row r="43" spans="1:29" x14ac:dyDescent="0.25">
      <c r="A43">
        <v>41</v>
      </c>
      <c r="B43" s="1">
        <v>2421</v>
      </c>
      <c r="C43" s="6" t="s">
        <v>6</v>
      </c>
      <c r="D43" s="2">
        <v>42823</v>
      </c>
      <c r="E43" s="4" t="s">
        <v>7</v>
      </c>
      <c r="F43" s="8" t="s">
        <v>50</v>
      </c>
      <c r="G43" s="14">
        <v>2136.02</v>
      </c>
      <c r="H43" s="8" t="s">
        <v>51</v>
      </c>
      <c r="I43" s="1">
        <v>284.98</v>
      </c>
      <c r="Y43" s="22">
        <f>SUM(G43:I43)</f>
        <v>2421</v>
      </c>
      <c r="AA43" s="33" t="s">
        <v>48</v>
      </c>
      <c r="AB43" s="12">
        <v>1901.97</v>
      </c>
    </row>
    <row r="44" spans="1:29" x14ac:dyDescent="0.25">
      <c r="A44">
        <v>42</v>
      </c>
      <c r="B44" s="1">
        <v>1600</v>
      </c>
      <c r="C44" s="6" t="s">
        <v>6</v>
      </c>
      <c r="D44" s="2">
        <v>42823</v>
      </c>
      <c r="E44" s="4" t="s">
        <v>7</v>
      </c>
      <c r="F44" s="9" t="s">
        <v>49</v>
      </c>
      <c r="G44" s="1">
        <v>1600</v>
      </c>
      <c r="Y44" s="23">
        <v>1600</v>
      </c>
      <c r="AA44" s="33" t="s">
        <v>47</v>
      </c>
      <c r="AB44" s="12">
        <v>2000.05</v>
      </c>
    </row>
    <row r="45" spans="1:29" x14ac:dyDescent="0.25">
      <c r="A45">
        <v>43</v>
      </c>
      <c r="B45" s="1">
        <v>1780</v>
      </c>
      <c r="C45" s="6" t="s">
        <v>10</v>
      </c>
      <c r="D45" s="2">
        <v>42824</v>
      </c>
      <c r="E45" s="10" t="s">
        <v>9</v>
      </c>
      <c r="AA45" s="33" t="s">
        <v>49</v>
      </c>
      <c r="AB45" s="12">
        <v>1800.04</v>
      </c>
    </row>
    <row r="46" spans="1:29" x14ac:dyDescent="0.25">
      <c r="A46">
        <v>44</v>
      </c>
      <c r="B46" s="1">
        <v>222000</v>
      </c>
      <c r="C46" s="6" t="s">
        <v>10</v>
      </c>
      <c r="D46" s="2">
        <v>42824</v>
      </c>
      <c r="E46" t="s">
        <v>9</v>
      </c>
      <c r="AA46" s="33" t="s">
        <v>61</v>
      </c>
      <c r="AB46" s="12">
        <v>1648.02</v>
      </c>
    </row>
    <row r="47" spans="1:29" x14ac:dyDescent="0.25">
      <c r="A47">
        <v>45</v>
      </c>
      <c r="B47" s="1">
        <v>1704</v>
      </c>
      <c r="C47" s="6" t="s">
        <v>6</v>
      </c>
      <c r="D47" s="2">
        <v>42825</v>
      </c>
      <c r="E47" s="4" t="s">
        <v>7</v>
      </c>
      <c r="F47" s="11" t="s">
        <v>39</v>
      </c>
      <c r="G47" s="1">
        <v>1704</v>
      </c>
      <c r="Y47" s="23">
        <v>1704</v>
      </c>
      <c r="AA47" s="33" t="s">
        <v>50</v>
      </c>
      <c r="AB47" s="12">
        <v>2136.02</v>
      </c>
    </row>
    <row r="48" spans="1:29" x14ac:dyDescent="0.25">
      <c r="A48">
        <v>46</v>
      </c>
      <c r="B48" s="1">
        <v>1200</v>
      </c>
      <c r="C48" s="6" t="s">
        <v>6</v>
      </c>
      <c r="D48" s="2">
        <v>42825</v>
      </c>
      <c r="E48" s="4" t="s">
        <v>7</v>
      </c>
      <c r="F48" s="11" t="s">
        <v>40</v>
      </c>
      <c r="G48" s="1">
        <v>1017.99</v>
      </c>
      <c r="H48" s="9" t="s">
        <v>38</v>
      </c>
      <c r="I48" s="1">
        <v>98.07</v>
      </c>
      <c r="J48" s="9" t="s">
        <v>39</v>
      </c>
      <c r="K48" s="1">
        <v>83.94</v>
      </c>
      <c r="Y48" s="23">
        <f>SUM(G48:K48)</f>
        <v>1200</v>
      </c>
      <c r="AA48" s="33" t="s">
        <v>51</v>
      </c>
      <c r="AB48" s="13">
        <v>330.01</v>
      </c>
    </row>
    <row r="49" spans="2:29" x14ac:dyDescent="0.25">
      <c r="B49" s="3">
        <f>SUM(B3:B48)</f>
        <v>604166.43000000005</v>
      </c>
      <c r="AA49" s="31" t="s">
        <v>58</v>
      </c>
      <c r="AB49" s="12">
        <v>1665.01</v>
      </c>
      <c r="AC49" t="s">
        <v>72</v>
      </c>
    </row>
    <row r="50" spans="2:29" x14ac:dyDescent="0.25">
      <c r="AA50" s="31" t="s">
        <v>59</v>
      </c>
      <c r="AB50" s="12">
        <v>1977.01</v>
      </c>
      <c r="AC50" t="s">
        <v>72</v>
      </c>
    </row>
    <row r="51" spans="2:29" x14ac:dyDescent="0.25">
      <c r="AA51" s="31" t="s">
        <v>60</v>
      </c>
      <c r="AB51" s="12">
        <v>2108</v>
      </c>
      <c r="AC51" t="s">
        <v>72</v>
      </c>
    </row>
    <row r="52" spans="2:29" x14ac:dyDescent="0.25">
      <c r="AA52" s="31" t="s">
        <v>54</v>
      </c>
      <c r="AB52" s="19">
        <v>32721.84</v>
      </c>
      <c r="AC52" t="s">
        <v>70</v>
      </c>
    </row>
    <row r="53" spans="2:29" x14ac:dyDescent="0.25">
      <c r="AA53" s="31" t="s">
        <v>55</v>
      </c>
      <c r="AB53" s="19">
        <v>10791.16</v>
      </c>
      <c r="AC53" t="s">
        <v>70</v>
      </c>
    </row>
    <row r="54" spans="2:29" x14ac:dyDescent="0.25">
      <c r="AA54" s="31" t="s">
        <v>56</v>
      </c>
      <c r="AB54" s="19">
        <v>48777.88</v>
      </c>
      <c r="AC54" t="s">
        <v>70</v>
      </c>
    </row>
    <row r="55" spans="2:29" x14ac:dyDescent="0.25">
      <c r="AA55" s="31" t="s">
        <v>57</v>
      </c>
      <c r="AB55" s="12">
        <v>5992.58</v>
      </c>
      <c r="AC55" t="s">
        <v>70</v>
      </c>
    </row>
    <row r="56" spans="2:29" x14ac:dyDescent="0.25">
      <c r="AA56" s="31" t="s">
        <v>52</v>
      </c>
      <c r="AB56" s="19">
        <v>60000</v>
      </c>
      <c r="AC56" t="s">
        <v>71</v>
      </c>
    </row>
  </sheetData>
  <mergeCells count="3">
    <mergeCell ref="B1:E1"/>
    <mergeCell ref="G1:H1"/>
    <mergeCell ref="A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2017-07-05T20:19:44Z</dcterms:created>
  <dcterms:modified xsi:type="dcterms:W3CDTF">2017-07-27T23:30:42Z</dcterms:modified>
</cp:coreProperties>
</file>