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S76" i="1" l="1"/>
  <c r="B76" i="1"/>
  <c r="X1" i="1" l="1"/>
  <c r="S13" i="1"/>
  <c r="S26" i="1"/>
  <c r="S25" i="1"/>
  <c r="S61" i="1"/>
  <c r="S10" i="1"/>
  <c r="S73" i="1"/>
  <c r="S69" i="1"/>
  <c r="S68" i="1"/>
  <c r="S67" i="1"/>
  <c r="S66" i="1"/>
  <c r="S65" i="1"/>
  <c r="S60" i="1"/>
  <c r="S59" i="1"/>
  <c r="S53" i="1"/>
  <c r="S52" i="1"/>
  <c r="S51" i="1"/>
  <c r="S50" i="1"/>
  <c r="S49" i="1"/>
  <c r="S45" i="1"/>
  <c r="S43" i="1"/>
  <c r="S42" i="1"/>
  <c r="S41" i="1"/>
  <c r="S40" i="1"/>
  <c r="S37" i="1"/>
  <c r="S35" i="1"/>
  <c r="S33" i="1"/>
  <c r="S32" i="1"/>
  <c r="S30" i="1"/>
  <c r="S24" i="1"/>
  <c r="S23" i="1"/>
  <c r="S20" i="1"/>
  <c r="S19" i="1"/>
  <c r="S17" i="1"/>
  <c r="S16" i="1"/>
  <c r="S15" i="1"/>
  <c r="S14" i="1"/>
  <c r="S11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<sst xmlns="http://schemas.openxmlformats.org/spreadsheetml/2006/main" count="395" uniqueCount="104">
  <si>
    <t>RELACION DE DEPOSITOS</t>
  </si>
  <si>
    <t>#</t>
  </si>
  <si>
    <t>MONTO</t>
  </si>
  <si>
    <t>MOVIMIENTO</t>
  </si>
  <si>
    <t>FECHA</t>
  </si>
  <si>
    <t>COMENTARIO</t>
  </si>
  <si>
    <t xml:space="preserve">TRANSFERENCIA INTERBANCARIA </t>
  </si>
  <si>
    <t xml:space="preserve">TRANSFERENCIA SP </t>
  </si>
  <si>
    <t xml:space="preserve">DEPOSITO EN EFECTIVO </t>
  </si>
  <si>
    <t>FACTURAS VARIAS</t>
  </si>
  <si>
    <t>A2025</t>
  </si>
  <si>
    <t>A2036</t>
  </si>
  <si>
    <t>A2024</t>
  </si>
  <si>
    <t>A2026</t>
  </si>
  <si>
    <t>A2027</t>
  </si>
  <si>
    <t>A2029</t>
  </si>
  <si>
    <t>A2031</t>
  </si>
  <si>
    <t>A2032</t>
  </si>
  <si>
    <t>A2033</t>
  </si>
  <si>
    <t>A2034</t>
  </si>
  <si>
    <t>A2035</t>
  </si>
  <si>
    <t>A2064</t>
  </si>
  <si>
    <t>A2037</t>
  </si>
  <si>
    <t>A2043</t>
  </si>
  <si>
    <t>A2038</t>
  </si>
  <si>
    <t>A2039</t>
  </si>
  <si>
    <t>A2040</t>
  </si>
  <si>
    <t>A2046</t>
  </si>
  <si>
    <t>A2045</t>
  </si>
  <si>
    <t>A2050</t>
  </si>
  <si>
    <t>A2044</t>
  </si>
  <si>
    <t>A2052</t>
  </si>
  <si>
    <t>A2042</t>
  </si>
  <si>
    <t>A2049</t>
  </si>
  <si>
    <t>A2041</t>
  </si>
  <si>
    <t>A2051</t>
  </si>
  <si>
    <t>A2053</t>
  </si>
  <si>
    <t>A2054</t>
  </si>
  <si>
    <t>A2060</t>
  </si>
  <si>
    <t>A2058</t>
  </si>
  <si>
    <t>A2057</t>
  </si>
  <si>
    <t>A2056</t>
  </si>
  <si>
    <t>A2063</t>
  </si>
  <si>
    <t>A2062</t>
  </si>
  <si>
    <t>A2055</t>
  </si>
  <si>
    <t>A2059</t>
  </si>
  <si>
    <t>A2061</t>
  </si>
  <si>
    <t>A2069</t>
  </si>
  <si>
    <t>A2070</t>
  </si>
  <si>
    <t>A2068</t>
  </si>
  <si>
    <t>A2071</t>
  </si>
  <si>
    <t>A2073</t>
  </si>
  <si>
    <t>A2072</t>
  </si>
  <si>
    <t>A2077</t>
  </si>
  <si>
    <t>A2086</t>
  </si>
  <si>
    <t>A2088</t>
  </si>
  <si>
    <t>A2048</t>
  </si>
  <si>
    <t>A2078</t>
  </si>
  <si>
    <t>A2081</t>
  </si>
  <si>
    <t>A2079</t>
  </si>
  <si>
    <t>A2076</t>
  </si>
  <si>
    <t>A2093</t>
  </si>
  <si>
    <t>A2087</t>
  </si>
  <si>
    <t>A2074</t>
  </si>
  <si>
    <t>A2080</t>
  </si>
  <si>
    <t>A2089</t>
  </si>
  <si>
    <t>A2075</t>
  </si>
  <si>
    <t>A2085</t>
  </si>
  <si>
    <t>A2090</t>
  </si>
  <si>
    <t>A2083</t>
  </si>
  <si>
    <t>A2096</t>
  </si>
  <si>
    <t>A2095</t>
  </si>
  <si>
    <t>A2091</t>
  </si>
  <si>
    <t>A2092</t>
  </si>
  <si>
    <t>A2098</t>
  </si>
  <si>
    <t>A2097</t>
  </si>
  <si>
    <t>A2104</t>
  </si>
  <si>
    <t>A2094</t>
  </si>
  <si>
    <t>A2099</t>
  </si>
  <si>
    <t>A2103</t>
  </si>
  <si>
    <t>A2101</t>
  </si>
  <si>
    <t>A2100</t>
  </si>
  <si>
    <t>A2102</t>
  </si>
  <si>
    <t>A2105</t>
  </si>
  <si>
    <t>A2106</t>
  </si>
  <si>
    <t>A2107</t>
  </si>
  <si>
    <t>A2108</t>
  </si>
  <si>
    <t>A3294</t>
  </si>
  <si>
    <t>A3295</t>
  </si>
  <si>
    <t>A3296</t>
  </si>
  <si>
    <t>A3397</t>
  </si>
  <si>
    <t>A3398</t>
  </si>
  <si>
    <t>A3399</t>
  </si>
  <si>
    <t>A3400</t>
  </si>
  <si>
    <t>A3401</t>
  </si>
  <si>
    <t>DEPOSITO EN EFECTIVOS</t>
  </si>
  <si>
    <t xml:space="preserve"> FACTURAS VARIAS </t>
  </si>
  <si>
    <t xml:space="preserve"> FACTURA </t>
  </si>
  <si>
    <t xml:space="preserve"> MONTO </t>
  </si>
  <si>
    <t xml:space="preserve"> ESTATUS </t>
  </si>
  <si>
    <t>A2028</t>
  </si>
  <si>
    <t>A2047</t>
  </si>
  <si>
    <t>A2082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</si>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</sst>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00.00"/>
    <numFmt numFmtId="165" formatCode="0,000.00"/>
    <numFmt numFmtId="166" formatCode="00,00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0" borderId="1" xfId="0" applyFont="1" applyBorder="1"/>
    <xf numFmtId="0" fontId="0" fillId="3" borderId="1" xfId="0" applyFill="1" applyBorder="1"/>
    <xf numFmtId="44" fontId="2" fillId="0" borderId="0" xfId="1" applyFont="1"/>
    <xf numFmtId="0" fontId="0" fillId="6" borderId="0" xfId="0" applyFill="1"/>
    <xf numFmtId="0" fontId="0" fillId="6" borderId="1" xfId="0" applyFill="1" applyBorder="1"/>
    <xf numFmtId="0" fontId="0" fillId="0" borderId="0" xfId="0"/>
    <xf numFmtId="44" fontId="0" fillId="0" borderId="0" xfId="1" applyFont="1"/>
    <xf numFmtId="44" fontId="0" fillId="0" borderId="0" xfId="0" applyNumberFormat="1"/>
    <xf numFmtId="0" fontId="5" fillId="5" borderId="0" xfId="2" applyFont="1" applyFill="1" applyAlignment="1" applyProtection="1">
      <alignment horizontal="lef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5" fontId="5" fillId="5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0" fontId="5" fillId="5" borderId="0" xfId="2" applyFont="1" applyFill="1" applyAlignment="1" applyProtection="1">
      <alignment horizontal="lef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4" fontId="5" fillId="5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6" fontId="5" fillId="0" borderId="0" xfId="2" applyNumberFormat="1" applyFont="1" applyFill="1" applyAlignment="1" applyProtection="1">
      <alignment horizontal="right" vertical="top"/>
      <protection locked="0"/>
    </xf>
    <xf numFmtId="0" fontId="5" fillId="5" borderId="0" xfId="2" applyFont="1" applyFill="1" applyAlignment="1" applyProtection="1">
      <alignment horizontal="lef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6" fontId="5" fillId="0" borderId="0" xfId="2" applyNumberFormat="1" applyFont="1" applyFill="1" applyAlignment="1" applyProtection="1">
      <alignment horizontal="right" vertical="top"/>
      <protection locked="0"/>
    </xf>
    <xf numFmtId="165" fontId="5" fillId="5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0" fontId="0" fillId="0" borderId="0" xfId="0"/>
    <xf numFmtId="165" fontId="5" fillId="0" borderId="0" xfId="2" applyNumberFormat="1" applyFont="1" applyFill="1" applyAlignment="1" applyProtection="1">
      <alignment horizontal="righ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0" fontId="5" fillId="3" borderId="0" xfId="2" applyFont="1" applyFill="1" applyAlignment="1" applyProtection="1">
      <alignment horizontal="left" vertical="top"/>
      <protection locked="0"/>
    </xf>
    <xf numFmtId="0" fontId="0" fillId="4" borderId="0" xfId="0" applyFill="1"/>
    <xf numFmtId="0" fontId="0" fillId="4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showGridLines="0" tabSelected="1" topLeftCell="F70" workbookViewId="0">
      <selection activeCell="V59" sqref="V59"/>
    </sheetView>
  </sheetViews>
  <sheetFormatPr baseColWidth="10" defaultRowHeight="15" x14ac:dyDescent="0.25"/>
  <cols>
    <col min="1" max="1" width="3" bestFit="1" customWidth="1"/>
    <col min="2" max="2" width="12.5703125" style="3" bestFit="1" customWidth="1"/>
    <col min="3" max="3" width="31.140625" bestFit="1" customWidth="1"/>
    <col min="5" max="5" width="18.5703125" bestFit="1" customWidth="1"/>
    <col min="6" max="6" width="6.28515625" bestFit="1" customWidth="1"/>
    <col min="7" max="7" width="11.42578125" style="3"/>
    <col min="8" max="8" width="6.28515625" bestFit="1" customWidth="1"/>
    <col min="9" max="9" width="12.5703125" style="3" bestFit="1" customWidth="1"/>
    <col min="10" max="10" width="6.28515625" bestFit="1" customWidth="1"/>
    <col min="11" max="11" width="11.42578125" style="3"/>
    <col min="12" max="12" width="6.28515625" bestFit="1" customWidth="1"/>
    <col min="13" max="13" width="12.5703125" style="3" bestFit="1" customWidth="1"/>
    <col min="14" max="14" width="6.28515625" bestFit="1" customWidth="1"/>
    <col min="15" max="15" width="11.42578125" style="3"/>
    <col min="16" max="16" width="6.28515625" bestFit="1" customWidth="1"/>
    <col min="17" max="17" width="11.42578125" style="3"/>
    <col min="19" max="19" width="12.5703125" style="3" bestFit="1" customWidth="1"/>
    <col min="20" max="21" width="3" bestFit="1" customWidth="1"/>
    <col min="23" max="24" width="12.5703125" bestFit="1" customWidth="1"/>
  </cols>
  <sheetData>
    <row r="1" spans="1:24" x14ac:dyDescent="0.25">
      <c r="A1" s="1"/>
      <c r="B1" s="2" t="s">
        <v>0</v>
      </c>
      <c r="C1" s="1"/>
      <c r="D1" s="1"/>
      <c r="E1" s="1"/>
      <c r="V1" s="12" t="s">
        <v>95</v>
      </c>
      <c r="W1" s="12"/>
      <c r="X1" s="14">
        <f>SUM(B5,B7:B8,B11,B16:B18,B20:B23,B25:B26,B28:B30,B34:B35,B39:B41,B43:B45,B50:B51,B53,B55:B58,B60,B62,B66:B68,B70:B73,B75)</f>
        <v>130928.05</v>
      </c>
    </row>
    <row r="2" spans="1:24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V2" s="12" t="s">
        <v>96</v>
      </c>
      <c r="W2" s="12"/>
      <c r="X2" s="12"/>
    </row>
    <row r="3" spans="1:24" x14ac:dyDescent="0.25">
      <c r="A3" s="4">
        <v>1</v>
      </c>
      <c r="B3" s="5">
        <v>800</v>
      </c>
      <c r="C3" s="7" t="s">
        <v>6</v>
      </c>
      <c r="D3" s="6">
        <v>43160</v>
      </c>
      <c r="E3" s="4" t="s">
        <v>7</v>
      </c>
      <c r="F3" s="35" t="s">
        <v>24</v>
      </c>
      <c r="G3" s="3">
        <v>800</v>
      </c>
      <c r="S3" s="3">
        <f>SUM(G3)</f>
        <v>800</v>
      </c>
      <c r="V3" s="12" t="s">
        <v>97</v>
      </c>
      <c r="W3" s="12" t="s">
        <v>98</v>
      </c>
      <c r="X3" s="12" t="s">
        <v>99</v>
      </c>
    </row>
    <row r="4" spans="1:24" x14ac:dyDescent="0.25">
      <c r="A4" s="4">
        <v>2</v>
      </c>
      <c r="B4" s="5">
        <v>5213</v>
      </c>
      <c r="C4" s="7" t="s">
        <v>6</v>
      </c>
      <c r="D4" s="6">
        <v>43160</v>
      </c>
      <c r="E4" s="4" t="s">
        <v>7</v>
      </c>
      <c r="F4" s="35" t="s">
        <v>25</v>
      </c>
      <c r="G4" s="3">
        <v>3115</v>
      </c>
      <c r="H4" s="35" t="s">
        <v>28</v>
      </c>
      <c r="I4" s="3">
        <v>2098</v>
      </c>
      <c r="S4" s="3">
        <f>SUM(G4:I4)</f>
        <v>5213</v>
      </c>
      <c r="U4">
        <v>1</v>
      </c>
      <c r="V4" s="34" t="s">
        <v>12</v>
      </c>
      <c r="W4" s="16">
        <v>3048</v>
      </c>
    </row>
    <row r="5" spans="1:24" x14ac:dyDescent="0.25">
      <c r="A5" s="4">
        <v>3</v>
      </c>
      <c r="B5" s="5">
        <v>1500</v>
      </c>
      <c r="C5" s="7" t="s">
        <v>8</v>
      </c>
      <c r="D5" s="6">
        <v>43160</v>
      </c>
      <c r="E5" s="8" t="s">
        <v>9</v>
      </c>
      <c r="F5" s="35" t="s">
        <v>10</v>
      </c>
      <c r="G5" s="3">
        <v>1500</v>
      </c>
      <c r="S5" s="3">
        <f>SUM(G5)</f>
        <v>1500</v>
      </c>
      <c r="U5">
        <v>2</v>
      </c>
      <c r="V5" s="34" t="s">
        <v>10</v>
      </c>
      <c r="W5" s="16">
        <v>1513</v>
      </c>
    </row>
    <row r="6" spans="1:24" x14ac:dyDescent="0.25">
      <c r="A6" s="4">
        <v>4</v>
      </c>
      <c r="B6" s="5">
        <v>1187</v>
      </c>
      <c r="C6" s="7" t="s">
        <v>6</v>
      </c>
      <c r="D6" s="6">
        <v>43161</v>
      </c>
      <c r="E6" s="4" t="s">
        <v>7</v>
      </c>
      <c r="F6" s="35" t="s">
        <v>22</v>
      </c>
      <c r="G6" s="3">
        <v>1187</v>
      </c>
      <c r="S6" s="3">
        <f>SUM(G6)</f>
        <v>1187</v>
      </c>
      <c r="U6">
        <v>3</v>
      </c>
      <c r="V6" s="34" t="s">
        <v>13</v>
      </c>
      <c r="W6" s="16">
        <v>1716</v>
      </c>
    </row>
    <row r="7" spans="1:24" x14ac:dyDescent="0.25">
      <c r="A7" s="4">
        <v>5</v>
      </c>
      <c r="B7" s="5">
        <v>500</v>
      </c>
      <c r="C7" s="7" t="s">
        <v>8</v>
      </c>
      <c r="D7" s="6">
        <v>43161</v>
      </c>
      <c r="E7" s="8" t="s">
        <v>9</v>
      </c>
      <c r="F7" s="35" t="s">
        <v>12</v>
      </c>
      <c r="G7" s="3">
        <v>448</v>
      </c>
      <c r="H7" s="35" t="s">
        <v>13</v>
      </c>
      <c r="I7" s="3">
        <v>52</v>
      </c>
      <c r="S7" s="3">
        <f>SUM(G7:I7)</f>
        <v>500</v>
      </c>
      <c r="U7" s="31">
        <v>4</v>
      </c>
      <c r="V7" s="34" t="s">
        <v>14</v>
      </c>
      <c r="W7" s="16">
        <v>3335</v>
      </c>
    </row>
    <row r="8" spans="1:24" x14ac:dyDescent="0.25">
      <c r="A8" s="4">
        <v>6</v>
      </c>
      <c r="B8" s="5">
        <v>2600</v>
      </c>
      <c r="C8" s="7" t="s">
        <v>8</v>
      </c>
      <c r="D8" s="6">
        <v>43161</v>
      </c>
      <c r="E8" s="8" t="s">
        <v>9</v>
      </c>
      <c r="F8" s="35" t="s">
        <v>12</v>
      </c>
      <c r="G8" s="3">
        <v>2600</v>
      </c>
      <c r="S8" s="3">
        <v>2600</v>
      </c>
      <c r="U8" s="31">
        <v>5</v>
      </c>
      <c r="V8" s="15" t="s">
        <v>100</v>
      </c>
      <c r="W8" s="17">
        <v>2400.0100000000002</v>
      </c>
      <c r="X8" t="s">
        <v>103</v>
      </c>
    </row>
    <row r="9" spans="1:24" x14ac:dyDescent="0.25">
      <c r="A9" s="4">
        <v>7</v>
      </c>
      <c r="B9" s="5">
        <v>1100</v>
      </c>
      <c r="C9" s="7" t="s">
        <v>6</v>
      </c>
      <c r="D9" s="6">
        <v>43164</v>
      </c>
      <c r="E9" s="4" t="s">
        <v>7</v>
      </c>
      <c r="F9" s="35" t="s">
        <v>23</v>
      </c>
      <c r="G9" s="3">
        <v>1100</v>
      </c>
      <c r="S9" s="3">
        <v>1100</v>
      </c>
      <c r="U9" s="31">
        <v>6</v>
      </c>
      <c r="V9" s="34" t="s">
        <v>15</v>
      </c>
      <c r="W9" s="18">
        <v>2480</v>
      </c>
    </row>
    <row r="10" spans="1:24" x14ac:dyDescent="0.25">
      <c r="A10" s="4">
        <v>8</v>
      </c>
      <c r="B10" s="5">
        <v>185633.41</v>
      </c>
      <c r="C10" s="7" t="s">
        <v>6</v>
      </c>
      <c r="D10" s="6">
        <v>43164</v>
      </c>
      <c r="E10" s="11" t="s">
        <v>7</v>
      </c>
      <c r="F10" s="10" t="s">
        <v>87</v>
      </c>
      <c r="G10" s="3">
        <v>97833.24</v>
      </c>
      <c r="H10" s="10" t="s">
        <v>88</v>
      </c>
      <c r="I10" s="3">
        <v>2085.91</v>
      </c>
      <c r="J10" s="10" t="s">
        <v>89</v>
      </c>
      <c r="K10" s="3">
        <v>85714.26</v>
      </c>
      <c r="S10" s="3">
        <f>SUM(F10:K10)</f>
        <v>185633.41</v>
      </c>
      <c r="U10" s="31">
        <v>7</v>
      </c>
      <c r="V10" s="34" t="s">
        <v>16</v>
      </c>
      <c r="W10" s="20">
        <v>2243.0100000000002</v>
      </c>
    </row>
    <row r="11" spans="1:24" x14ac:dyDescent="0.25">
      <c r="A11" s="4">
        <v>9</v>
      </c>
      <c r="B11" s="5">
        <v>1000</v>
      </c>
      <c r="C11" s="7" t="s">
        <v>8</v>
      </c>
      <c r="D11" s="6">
        <v>43164</v>
      </c>
      <c r="E11" s="8" t="s">
        <v>9</v>
      </c>
      <c r="F11" s="35" t="s">
        <v>14</v>
      </c>
      <c r="G11" s="3">
        <v>998</v>
      </c>
      <c r="H11" s="35" t="s">
        <v>13</v>
      </c>
      <c r="I11" s="3">
        <v>2</v>
      </c>
      <c r="S11" s="3">
        <f>SUM(F11:I11)</f>
        <v>1000</v>
      </c>
      <c r="U11" s="31">
        <v>8</v>
      </c>
      <c r="V11" s="34" t="s">
        <v>17</v>
      </c>
      <c r="W11" s="20">
        <v>6121.01</v>
      </c>
    </row>
    <row r="12" spans="1:24" x14ac:dyDescent="0.25">
      <c r="A12" s="4">
        <v>10</v>
      </c>
      <c r="B12" s="5">
        <v>1631</v>
      </c>
      <c r="C12" s="7" t="s">
        <v>6</v>
      </c>
      <c r="D12" s="6">
        <v>43164</v>
      </c>
      <c r="E12" s="4" t="s">
        <v>7</v>
      </c>
      <c r="F12" s="35" t="s">
        <v>13</v>
      </c>
      <c r="G12" s="3">
        <v>1631</v>
      </c>
      <c r="S12" s="3">
        <v>1631</v>
      </c>
      <c r="U12" s="31">
        <v>9</v>
      </c>
      <c r="V12" s="34" t="s">
        <v>18</v>
      </c>
      <c r="W12" s="20">
        <v>1076</v>
      </c>
    </row>
    <row r="13" spans="1:24" x14ac:dyDescent="0.25">
      <c r="A13" s="4">
        <v>11</v>
      </c>
      <c r="B13" s="5">
        <v>1000</v>
      </c>
      <c r="C13" s="7" t="s">
        <v>6</v>
      </c>
      <c r="D13" s="6">
        <v>43164</v>
      </c>
      <c r="E13" s="4" t="s">
        <v>7</v>
      </c>
      <c r="F13" s="35" t="s">
        <v>26</v>
      </c>
      <c r="G13" s="3">
        <v>998</v>
      </c>
      <c r="H13" s="35" t="s">
        <v>84</v>
      </c>
      <c r="I13" s="3">
        <v>2</v>
      </c>
      <c r="S13" s="3">
        <f>SUM(G13:I13)</f>
        <v>1000</v>
      </c>
      <c r="U13" s="31">
        <v>10</v>
      </c>
      <c r="V13" s="34" t="s">
        <v>19</v>
      </c>
      <c r="W13" s="20">
        <v>1240.01</v>
      </c>
    </row>
    <row r="14" spans="1:24" x14ac:dyDescent="0.25">
      <c r="A14" s="4">
        <v>12</v>
      </c>
      <c r="B14" s="5">
        <v>4800</v>
      </c>
      <c r="C14" s="7" t="s">
        <v>6</v>
      </c>
      <c r="D14" s="6">
        <v>43164</v>
      </c>
      <c r="E14" s="4" t="s">
        <v>7</v>
      </c>
      <c r="F14" s="35" t="s">
        <v>27</v>
      </c>
      <c r="G14" s="3">
        <v>4521</v>
      </c>
      <c r="H14" s="35" t="s">
        <v>28</v>
      </c>
      <c r="I14" s="3">
        <v>279</v>
      </c>
      <c r="S14" s="3">
        <f>SUM(G14:I14)</f>
        <v>4800</v>
      </c>
      <c r="U14" s="31">
        <v>11</v>
      </c>
      <c r="V14" s="34" t="s">
        <v>20</v>
      </c>
      <c r="W14" s="20">
        <v>3720</v>
      </c>
    </row>
    <row r="15" spans="1:24" x14ac:dyDescent="0.25">
      <c r="A15" s="4">
        <v>13</v>
      </c>
      <c r="B15" s="5">
        <v>286.95</v>
      </c>
      <c r="C15" s="7" t="s">
        <v>6</v>
      </c>
      <c r="D15" s="6">
        <v>43164</v>
      </c>
      <c r="E15" s="4" t="s">
        <v>7</v>
      </c>
      <c r="F15" s="35" t="s">
        <v>13</v>
      </c>
      <c r="G15" s="3">
        <v>31</v>
      </c>
      <c r="H15" s="35" t="s">
        <v>16</v>
      </c>
      <c r="I15" s="3">
        <v>43</v>
      </c>
      <c r="J15" s="35" t="s">
        <v>18</v>
      </c>
      <c r="K15" s="3">
        <v>76</v>
      </c>
      <c r="L15" s="35" t="s">
        <v>19</v>
      </c>
      <c r="M15" s="3">
        <v>40</v>
      </c>
      <c r="N15" s="35" t="s">
        <v>28</v>
      </c>
      <c r="O15" s="3">
        <v>13</v>
      </c>
      <c r="P15" s="35" t="s">
        <v>49</v>
      </c>
      <c r="Q15" s="3">
        <v>83.95</v>
      </c>
      <c r="S15" s="3">
        <f>SUM(F15:Q15)</f>
        <v>286.95</v>
      </c>
      <c r="U15" s="31">
        <v>12</v>
      </c>
      <c r="V15" s="34" t="s">
        <v>11</v>
      </c>
      <c r="W15" s="21">
        <v>620</v>
      </c>
    </row>
    <row r="16" spans="1:24" x14ac:dyDescent="0.25">
      <c r="A16" s="4">
        <v>14</v>
      </c>
      <c r="B16" s="5">
        <v>6961</v>
      </c>
      <c r="C16" s="7" t="s">
        <v>8</v>
      </c>
      <c r="D16" s="6">
        <v>43164</v>
      </c>
      <c r="E16" s="8" t="s">
        <v>9</v>
      </c>
      <c r="F16" s="35" t="s">
        <v>17</v>
      </c>
      <c r="G16" s="3">
        <v>6121</v>
      </c>
      <c r="H16" s="35" t="s">
        <v>22</v>
      </c>
      <c r="I16" s="3">
        <v>425</v>
      </c>
      <c r="J16" s="35" t="s">
        <v>23</v>
      </c>
      <c r="K16" s="3">
        <v>410</v>
      </c>
      <c r="L16" s="35" t="s">
        <v>44</v>
      </c>
      <c r="M16" s="3">
        <v>5</v>
      </c>
      <c r="S16" s="3">
        <f>SUM(F16:M16)</f>
        <v>6961</v>
      </c>
      <c r="U16" s="31">
        <v>13</v>
      </c>
      <c r="V16" s="34" t="s">
        <v>22</v>
      </c>
      <c r="W16" s="20">
        <v>1612.02</v>
      </c>
    </row>
    <row r="17" spans="1:24" x14ac:dyDescent="0.25">
      <c r="A17" s="4">
        <v>15</v>
      </c>
      <c r="B17" s="5">
        <v>7255</v>
      </c>
      <c r="C17" s="7" t="s">
        <v>8</v>
      </c>
      <c r="D17" s="6">
        <v>43164</v>
      </c>
      <c r="E17" s="8" t="s">
        <v>9</v>
      </c>
      <c r="F17" s="35" t="s">
        <v>29</v>
      </c>
      <c r="G17" s="3">
        <v>4769</v>
      </c>
      <c r="H17" s="35" t="s">
        <v>30</v>
      </c>
      <c r="I17" s="3">
        <v>2486</v>
      </c>
      <c r="S17" s="3">
        <f>SUM(F17:I17)</f>
        <v>7255</v>
      </c>
      <c r="U17" s="31">
        <v>14</v>
      </c>
      <c r="V17" s="34" t="s">
        <v>24</v>
      </c>
      <c r="W17" s="20">
        <v>1033</v>
      </c>
    </row>
    <row r="18" spans="1:24" x14ac:dyDescent="0.25">
      <c r="A18" s="4">
        <v>16</v>
      </c>
      <c r="B18" s="5">
        <v>1000</v>
      </c>
      <c r="C18" s="7" t="s">
        <v>8</v>
      </c>
      <c r="D18" s="6">
        <v>43165</v>
      </c>
      <c r="E18" s="8" t="s">
        <v>9</v>
      </c>
      <c r="F18" s="35" t="s">
        <v>18</v>
      </c>
      <c r="G18" s="3">
        <v>1000</v>
      </c>
      <c r="S18" s="3">
        <v>1000</v>
      </c>
      <c r="U18" s="31">
        <v>15</v>
      </c>
      <c r="V18" s="34" t="s">
        <v>25</v>
      </c>
      <c r="W18" s="20">
        <v>3115.01</v>
      </c>
    </row>
    <row r="19" spans="1:24" x14ac:dyDescent="0.25">
      <c r="A19" s="4">
        <v>17</v>
      </c>
      <c r="B19" s="5">
        <v>4366.87</v>
      </c>
      <c r="C19" s="7" t="s">
        <v>6</v>
      </c>
      <c r="D19" s="6">
        <v>43165</v>
      </c>
      <c r="E19" s="4" t="s">
        <v>7</v>
      </c>
      <c r="F19" s="35" t="s">
        <v>32</v>
      </c>
      <c r="G19" s="3">
        <v>2640</v>
      </c>
      <c r="H19" s="35" t="s">
        <v>33</v>
      </c>
      <c r="I19" s="3">
        <v>1726.87</v>
      </c>
      <c r="S19" s="3">
        <f>SUM(F19:I19)</f>
        <v>4366.87</v>
      </c>
      <c r="U19" s="31">
        <v>16</v>
      </c>
      <c r="V19" s="34" t="s">
        <v>26</v>
      </c>
      <c r="W19" s="21">
        <v>998.01</v>
      </c>
    </row>
    <row r="20" spans="1:24" x14ac:dyDescent="0.25">
      <c r="A20" s="4">
        <v>18</v>
      </c>
      <c r="B20" s="5">
        <v>2635.01</v>
      </c>
      <c r="C20" s="7" t="s">
        <v>8</v>
      </c>
      <c r="D20" s="6">
        <v>43166</v>
      </c>
      <c r="E20" s="8" t="s">
        <v>9</v>
      </c>
      <c r="F20" s="35" t="s">
        <v>15</v>
      </c>
      <c r="G20" s="3">
        <v>2480</v>
      </c>
      <c r="H20" s="35" t="s">
        <v>16</v>
      </c>
      <c r="I20" s="3">
        <v>155.01</v>
      </c>
      <c r="S20" s="3">
        <f>SUM(F20:I20)</f>
        <v>2635.01</v>
      </c>
      <c r="U20" s="31">
        <v>17</v>
      </c>
      <c r="V20" s="34" t="s">
        <v>34</v>
      </c>
      <c r="W20" s="21">
        <v>748</v>
      </c>
    </row>
    <row r="21" spans="1:24" x14ac:dyDescent="0.25">
      <c r="A21" s="4">
        <v>19</v>
      </c>
      <c r="B21" s="5">
        <v>1200</v>
      </c>
      <c r="C21" s="7" t="s">
        <v>8</v>
      </c>
      <c r="D21" s="6">
        <v>43166</v>
      </c>
      <c r="E21" s="8" t="s">
        <v>9</v>
      </c>
      <c r="F21" s="35" t="s">
        <v>19</v>
      </c>
      <c r="G21" s="3">
        <v>1200</v>
      </c>
      <c r="S21" s="3">
        <v>1200</v>
      </c>
      <c r="U21" s="31">
        <v>18</v>
      </c>
      <c r="V21" s="34" t="s">
        <v>32</v>
      </c>
      <c r="W21" s="20">
        <v>2640</v>
      </c>
    </row>
    <row r="22" spans="1:24" x14ac:dyDescent="0.25">
      <c r="A22" s="4">
        <v>20</v>
      </c>
      <c r="B22" s="5">
        <v>2045</v>
      </c>
      <c r="C22" s="7" t="s">
        <v>8</v>
      </c>
      <c r="D22" s="6">
        <v>43167</v>
      </c>
      <c r="E22" s="8" t="s">
        <v>9</v>
      </c>
      <c r="F22" s="35" t="s">
        <v>16</v>
      </c>
      <c r="G22" s="3">
        <v>2045</v>
      </c>
      <c r="S22" s="3">
        <v>2045</v>
      </c>
      <c r="U22" s="31">
        <v>19</v>
      </c>
      <c r="V22" s="34" t="s">
        <v>23</v>
      </c>
      <c r="W22" s="20">
        <v>1510.01</v>
      </c>
    </row>
    <row r="23" spans="1:24" x14ac:dyDescent="0.25">
      <c r="A23" s="4">
        <v>21</v>
      </c>
      <c r="B23" s="5">
        <v>4953</v>
      </c>
      <c r="C23" s="7" t="s">
        <v>8</v>
      </c>
      <c r="D23" s="6">
        <v>43167</v>
      </c>
      <c r="E23" s="8" t="s">
        <v>9</v>
      </c>
      <c r="F23" s="35" t="s">
        <v>20</v>
      </c>
      <c r="G23" s="3">
        <v>3720</v>
      </c>
      <c r="H23" s="35" t="s">
        <v>21</v>
      </c>
      <c r="I23" s="3">
        <v>1130</v>
      </c>
      <c r="J23" s="35" t="s">
        <v>24</v>
      </c>
      <c r="K23" s="3">
        <v>113</v>
      </c>
      <c r="S23" s="3">
        <f>SUM(F23:K23)</f>
        <v>4963</v>
      </c>
      <c r="U23" s="31">
        <v>20</v>
      </c>
      <c r="V23" s="34" t="s">
        <v>30</v>
      </c>
      <c r="W23" s="20">
        <v>2560</v>
      </c>
    </row>
    <row r="24" spans="1:24" x14ac:dyDescent="0.25">
      <c r="A24" s="4">
        <v>22</v>
      </c>
      <c r="B24" s="5">
        <v>800</v>
      </c>
      <c r="C24" s="7" t="s">
        <v>6</v>
      </c>
      <c r="D24" s="6">
        <v>43167</v>
      </c>
      <c r="E24" s="4" t="s">
        <v>7</v>
      </c>
      <c r="F24" s="35" t="s">
        <v>34</v>
      </c>
      <c r="G24" s="3">
        <v>748</v>
      </c>
      <c r="H24" s="35" t="s">
        <v>30</v>
      </c>
      <c r="I24" s="3">
        <v>52</v>
      </c>
      <c r="S24" s="3">
        <f>SUM(F24:I24)</f>
        <v>800</v>
      </c>
      <c r="U24" s="31">
        <v>21</v>
      </c>
      <c r="V24" s="34" t="s">
        <v>28</v>
      </c>
      <c r="W24" s="20">
        <v>2340</v>
      </c>
    </row>
    <row r="25" spans="1:24" x14ac:dyDescent="0.25">
      <c r="A25" s="4">
        <v>23</v>
      </c>
      <c r="B25" s="5">
        <v>9124</v>
      </c>
      <c r="C25" s="7" t="s">
        <v>8</v>
      </c>
      <c r="D25" s="6">
        <v>43167</v>
      </c>
      <c r="E25" s="8" t="s">
        <v>9</v>
      </c>
      <c r="F25" s="35" t="s">
        <v>35</v>
      </c>
      <c r="G25" s="3">
        <v>2019</v>
      </c>
      <c r="H25" s="35" t="s">
        <v>36</v>
      </c>
      <c r="I25" s="3">
        <v>3157</v>
      </c>
      <c r="J25" s="35" t="s">
        <v>37</v>
      </c>
      <c r="K25" s="3">
        <v>2349</v>
      </c>
      <c r="L25" s="35" t="s">
        <v>38</v>
      </c>
      <c r="M25" s="3">
        <v>1493</v>
      </c>
      <c r="N25" s="35" t="s">
        <v>51</v>
      </c>
      <c r="O25" s="3">
        <v>16</v>
      </c>
      <c r="P25" s="35" t="s">
        <v>84</v>
      </c>
      <c r="Q25" s="3">
        <v>90</v>
      </c>
      <c r="S25" s="3">
        <f>SUM(F25:Q25)</f>
        <v>9124</v>
      </c>
      <c r="U25" s="31">
        <v>22</v>
      </c>
      <c r="V25" s="34" t="s">
        <v>27</v>
      </c>
      <c r="W25" s="20">
        <v>4521</v>
      </c>
    </row>
    <row r="26" spans="1:24" x14ac:dyDescent="0.25">
      <c r="A26" s="4">
        <v>24</v>
      </c>
      <c r="B26" s="5">
        <v>1000</v>
      </c>
      <c r="C26" s="7" t="s">
        <v>8</v>
      </c>
      <c r="D26" s="6">
        <v>43168</v>
      </c>
      <c r="E26" s="8" t="s">
        <v>9</v>
      </c>
      <c r="F26" s="35" t="s">
        <v>39</v>
      </c>
      <c r="G26" s="3">
        <v>992</v>
      </c>
      <c r="H26" s="35" t="s">
        <v>84</v>
      </c>
      <c r="I26" s="3">
        <v>8</v>
      </c>
      <c r="S26" s="3">
        <f>SUM(G26:I26)</f>
        <v>1000</v>
      </c>
      <c r="U26" s="31">
        <v>23</v>
      </c>
      <c r="V26" s="19" t="s">
        <v>101</v>
      </c>
      <c r="W26" s="22">
        <v>400</v>
      </c>
      <c r="X26" t="s">
        <v>103</v>
      </c>
    </row>
    <row r="27" spans="1:24" x14ac:dyDescent="0.25">
      <c r="A27" s="4">
        <v>25</v>
      </c>
      <c r="B27" s="5">
        <v>2000</v>
      </c>
      <c r="C27" s="7" t="s">
        <v>6</v>
      </c>
      <c r="D27" s="6">
        <v>43168</v>
      </c>
      <c r="E27" s="4" t="s">
        <v>7</v>
      </c>
      <c r="F27" s="35" t="s">
        <v>42</v>
      </c>
      <c r="G27" s="3">
        <v>2000</v>
      </c>
      <c r="S27" s="3">
        <v>2000</v>
      </c>
      <c r="U27" s="31">
        <v>24</v>
      </c>
      <c r="V27" s="34" t="s">
        <v>33</v>
      </c>
      <c r="W27" s="23">
        <v>1800</v>
      </c>
    </row>
    <row r="28" spans="1:24" x14ac:dyDescent="0.25">
      <c r="A28" s="4">
        <v>26</v>
      </c>
      <c r="B28" s="5">
        <v>6286</v>
      </c>
      <c r="C28" s="7" t="s">
        <v>8</v>
      </c>
      <c r="D28" s="6">
        <v>43168</v>
      </c>
      <c r="E28" s="8" t="s">
        <v>9</v>
      </c>
      <c r="F28" s="35" t="s">
        <v>31</v>
      </c>
      <c r="G28" s="3">
        <v>6286</v>
      </c>
      <c r="S28" s="3">
        <v>6286</v>
      </c>
      <c r="U28" s="31">
        <v>25</v>
      </c>
      <c r="V28" s="34" t="s">
        <v>29</v>
      </c>
      <c r="W28" s="23">
        <v>4769</v>
      </c>
    </row>
    <row r="29" spans="1:24" x14ac:dyDescent="0.25">
      <c r="A29" s="4">
        <v>27</v>
      </c>
      <c r="B29" s="5">
        <v>2337</v>
      </c>
      <c r="C29" s="7" t="s">
        <v>8</v>
      </c>
      <c r="D29" s="6">
        <v>43168</v>
      </c>
      <c r="E29" s="8" t="s">
        <v>9</v>
      </c>
      <c r="F29" s="35" t="s">
        <v>14</v>
      </c>
      <c r="G29" s="3">
        <v>2337</v>
      </c>
      <c r="S29" s="3">
        <v>2337</v>
      </c>
      <c r="U29" s="31">
        <v>26</v>
      </c>
      <c r="V29" s="34" t="s">
        <v>35</v>
      </c>
      <c r="W29" s="23">
        <v>2109.0100000000002</v>
      </c>
    </row>
    <row r="30" spans="1:24" x14ac:dyDescent="0.25">
      <c r="A30" s="4">
        <v>28</v>
      </c>
      <c r="B30" s="5">
        <v>800</v>
      </c>
      <c r="C30" s="7" t="s">
        <v>8</v>
      </c>
      <c r="D30" s="6">
        <v>43171</v>
      </c>
      <c r="E30" s="8" t="s">
        <v>9</v>
      </c>
      <c r="F30" s="35" t="s">
        <v>40</v>
      </c>
      <c r="G30" s="3">
        <v>744</v>
      </c>
      <c r="H30" s="35" t="s">
        <v>80</v>
      </c>
      <c r="I30" s="3">
        <v>56</v>
      </c>
      <c r="S30" s="3">
        <f>SUM(F30:I30)</f>
        <v>800</v>
      </c>
      <c r="U30" s="31">
        <v>27</v>
      </c>
      <c r="V30" s="34" t="s">
        <v>31</v>
      </c>
      <c r="W30" s="25">
        <v>12400.01</v>
      </c>
    </row>
    <row r="31" spans="1:24" x14ac:dyDescent="0.25">
      <c r="A31" s="4">
        <v>29</v>
      </c>
      <c r="B31" s="5">
        <v>500</v>
      </c>
      <c r="C31" s="7" t="s">
        <v>6</v>
      </c>
      <c r="D31" s="6">
        <v>43171</v>
      </c>
      <c r="E31" s="4" t="s">
        <v>7</v>
      </c>
      <c r="F31" s="35" t="s">
        <v>53</v>
      </c>
      <c r="G31" s="3">
        <v>500</v>
      </c>
      <c r="S31" s="3">
        <v>500</v>
      </c>
      <c r="U31" s="31">
        <v>28</v>
      </c>
      <c r="V31" s="34" t="s">
        <v>36</v>
      </c>
      <c r="W31" s="23">
        <v>3157.01</v>
      </c>
    </row>
    <row r="32" spans="1:24" x14ac:dyDescent="0.25">
      <c r="A32" s="4">
        <v>30</v>
      </c>
      <c r="B32" s="5">
        <v>546</v>
      </c>
      <c r="C32" s="7" t="s">
        <v>6</v>
      </c>
      <c r="D32" s="6">
        <v>43171</v>
      </c>
      <c r="E32" s="4" t="s">
        <v>7</v>
      </c>
      <c r="F32" s="35" t="s">
        <v>24</v>
      </c>
      <c r="G32" s="3">
        <v>120</v>
      </c>
      <c r="H32" s="35" t="s">
        <v>30</v>
      </c>
      <c r="I32" s="3">
        <v>22</v>
      </c>
      <c r="J32" s="35" t="s">
        <v>33</v>
      </c>
      <c r="K32" s="3">
        <v>73</v>
      </c>
      <c r="L32" s="35" t="s">
        <v>31</v>
      </c>
      <c r="M32" s="3">
        <v>115</v>
      </c>
      <c r="N32" s="35" t="s">
        <v>41</v>
      </c>
      <c r="O32" s="3">
        <v>101</v>
      </c>
      <c r="P32" s="36" t="s">
        <v>42</v>
      </c>
      <c r="Q32" s="3">
        <v>115</v>
      </c>
      <c r="S32" s="3">
        <f>SUM(F32:Q32)</f>
        <v>546</v>
      </c>
      <c r="U32" s="31">
        <v>29</v>
      </c>
      <c r="V32" s="34" t="s">
        <v>37</v>
      </c>
      <c r="W32" s="23">
        <v>2349</v>
      </c>
    </row>
    <row r="33" spans="1:23" x14ac:dyDescent="0.25">
      <c r="A33" s="4">
        <v>31</v>
      </c>
      <c r="B33" s="5">
        <v>4366.87</v>
      </c>
      <c r="C33" s="7" t="s">
        <v>6</v>
      </c>
      <c r="D33" s="6">
        <v>43171</v>
      </c>
      <c r="E33" s="4" t="s">
        <v>7</v>
      </c>
      <c r="F33" s="35" t="s">
        <v>43</v>
      </c>
      <c r="G33" s="3">
        <v>3677</v>
      </c>
      <c r="H33" s="35" t="s">
        <v>69</v>
      </c>
      <c r="I33" s="3">
        <v>550</v>
      </c>
      <c r="J33" s="35" t="s">
        <v>78</v>
      </c>
      <c r="K33" s="3">
        <v>131</v>
      </c>
      <c r="L33" s="35" t="s">
        <v>66</v>
      </c>
      <c r="M33" s="3">
        <v>8.8699999999999992</v>
      </c>
      <c r="S33" s="3">
        <f>SUM(F33:M33)</f>
        <v>4366.87</v>
      </c>
      <c r="U33" s="31">
        <v>30</v>
      </c>
      <c r="V33" s="34" t="s">
        <v>44</v>
      </c>
      <c r="W33" s="23">
        <v>3302</v>
      </c>
    </row>
    <row r="34" spans="1:23" x14ac:dyDescent="0.25">
      <c r="A34" s="4">
        <v>32</v>
      </c>
      <c r="B34" s="5">
        <v>5999</v>
      </c>
      <c r="C34" s="7" t="s">
        <v>8</v>
      </c>
      <c r="D34" s="6">
        <v>43172</v>
      </c>
      <c r="E34" s="8" t="s">
        <v>9</v>
      </c>
      <c r="F34" s="35" t="s">
        <v>31</v>
      </c>
      <c r="G34" s="3">
        <v>5999</v>
      </c>
      <c r="S34" s="3">
        <v>5999</v>
      </c>
      <c r="U34" s="31">
        <v>31</v>
      </c>
      <c r="V34" s="34" t="s">
        <v>41</v>
      </c>
      <c r="W34" s="23">
        <v>4901.01</v>
      </c>
    </row>
    <row r="35" spans="1:23" x14ac:dyDescent="0.25">
      <c r="A35" s="4">
        <v>33</v>
      </c>
      <c r="B35" s="5">
        <v>7295</v>
      </c>
      <c r="C35" s="7" t="s">
        <v>8</v>
      </c>
      <c r="D35" s="6">
        <v>43172</v>
      </c>
      <c r="E35" s="8" t="s">
        <v>9</v>
      </c>
      <c r="F35" s="35" t="s">
        <v>45</v>
      </c>
      <c r="G35" s="3">
        <v>3410</v>
      </c>
      <c r="H35" s="35" t="s">
        <v>46</v>
      </c>
      <c r="I35" s="3">
        <v>3394</v>
      </c>
      <c r="J35" s="35" t="s">
        <v>47</v>
      </c>
      <c r="K35" s="3">
        <v>452</v>
      </c>
      <c r="L35" s="35" t="s">
        <v>53</v>
      </c>
      <c r="M35" s="3">
        <v>39</v>
      </c>
      <c r="S35" s="3">
        <f>SUM(F35:M35)</f>
        <v>7295</v>
      </c>
      <c r="U35" s="31">
        <v>32</v>
      </c>
      <c r="V35" s="34" t="s">
        <v>40</v>
      </c>
      <c r="W35" s="24">
        <v>744</v>
      </c>
    </row>
    <row r="36" spans="1:23" x14ac:dyDescent="0.25">
      <c r="A36" s="4">
        <v>34</v>
      </c>
      <c r="B36" s="5">
        <v>1036</v>
      </c>
      <c r="C36" s="7" t="s">
        <v>6</v>
      </c>
      <c r="D36" s="6">
        <v>43172</v>
      </c>
      <c r="E36" s="4" t="s">
        <v>7</v>
      </c>
      <c r="F36" s="35" t="s">
        <v>47</v>
      </c>
      <c r="G36" s="3">
        <v>1036</v>
      </c>
      <c r="S36" s="3">
        <v>1036</v>
      </c>
      <c r="U36" s="31">
        <v>33</v>
      </c>
      <c r="V36" s="34" t="s">
        <v>39</v>
      </c>
      <c r="W36" s="24">
        <v>992.01</v>
      </c>
    </row>
    <row r="37" spans="1:23" x14ac:dyDescent="0.25">
      <c r="A37" s="4">
        <v>35</v>
      </c>
      <c r="B37" s="5">
        <v>8463.64</v>
      </c>
      <c r="C37" s="7" t="s">
        <v>6</v>
      </c>
      <c r="D37" s="6">
        <v>43172</v>
      </c>
      <c r="E37" s="4" t="s">
        <v>7</v>
      </c>
      <c r="F37" s="35" t="s">
        <v>48</v>
      </c>
      <c r="G37" s="3">
        <v>6200</v>
      </c>
      <c r="H37" s="35" t="s">
        <v>49</v>
      </c>
      <c r="I37" s="3">
        <v>2263.64</v>
      </c>
      <c r="S37" s="3">
        <f>SUM(F37:I37)</f>
        <v>8463.64</v>
      </c>
      <c r="U37" s="31">
        <v>34</v>
      </c>
      <c r="V37" s="34" t="s">
        <v>45</v>
      </c>
      <c r="W37" s="23">
        <v>3410.01</v>
      </c>
    </row>
    <row r="38" spans="1:23" x14ac:dyDescent="0.25">
      <c r="A38" s="4">
        <v>36</v>
      </c>
      <c r="B38" s="5">
        <v>600</v>
      </c>
      <c r="C38" s="7" t="s">
        <v>6</v>
      </c>
      <c r="D38" s="6">
        <v>43173</v>
      </c>
      <c r="E38" s="4" t="s">
        <v>7</v>
      </c>
      <c r="F38" s="35" t="s">
        <v>54</v>
      </c>
      <c r="G38" s="3">
        <v>600</v>
      </c>
      <c r="S38" s="3">
        <v>600</v>
      </c>
      <c r="U38" s="31">
        <v>35</v>
      </c>
      <c r="V38" s="34" t="s">
        <v>38</v>
      </c>
      <c r="W38" s="23">
        <v>1493.01</v>
      </c>
    </row>
    <row r="39" spans="1:23" x14ac:dyDescent="0.25">
      <c r="A39" s="4">
        <v>37</v>
      </c>
      <c r="B39" s="5">
        <v>2632</v>
      </c>
      <c r="C39" s="7" t="s">
        <v>8</v>
      </c>
      <c r="D39" s="6">
        <v>43173</v>
      </c>
      <c r="E39" s="8" t="s">
        <v>9</v>
      </c>
      <c r="F39" s="35" t="s">
        <v>44</v>
      </c>
      <c r="G39" s="3">
        <v>2632</v>
      </c>
      <c r="S39" s="3">
        <v>2632</v>
      </c>
      <c r="U39" s="31">
        <v>36</v>
      </c>
      <c r="V39" s="34" t="s">
        <v>46</v>
      </c>
      <c r="W39" s="23">
        <v>3394</v>
      </c>
    </row>
    <row r="40" spans="1:23" x14ac:dyDescent="0.25">
      <c r="A40" s="4">
        <v>38</v>
      </c>
      <c r="B40" s="5">
        <v>1390</v>
      </c>
      <c r="C40" s="7" t="s">
        <v>8</v>
      </c>
      <c r="D40" s="6">
        <v>43174</v>
      </c>
      <c r="E40" s="8" t="s">
        <v>9</v>
      </c>
      <c r="F40" s="35" t="s">
        <v>55</v>
      </c>
      <c r="G40" s="3">
        <v>1240</v>
      </c>
      <c r="H40" s="35" t="s">
        <v>42</v>
      </c>
      <c r="I40" s="3">
        <v>66</v>
      </c>
      <c r="J40" s="35" t="s">
        <v>49</v>
      </c>
      <c r="K40" s="3">
        <v>46</v>
      </c>
      <c r="L40" s="35" t="s">
        <v>56</v>
      </c>
      <c r="M40" s="3">
        <v>38</v>
      </c>
      <c r="S40" s="3">
        <f>SUM(F40:M40)</f>
        <v>1390</v>
      </c>
      <c r="U40" s="31">
        <v>37</v>
      </c>
      <c r="V40" s="34" t="s">
        <v>43</v>
      </c>
      <c r="W40" s="23">
        <v>3677</v>
      </c>
    </row>
    <row r="41" spans="1:23" x14ac:dyDescent="0.25">
      <c r="A41" s="4">
        <v>39</v>
      </c>
      <c r="B41" s="5">
        <v>662</v>
      </c>
      <c r="C41" s="7" t="s">
        <v>8</v>
      </c>
      <c r="D41" s="6">
        <v>43175</v>
      </c>
      <c r="E41" s="8" t="s">
        <v>9</v>
      </c>
      <c r="F41" s="35" t="s">
        <v>11</v>
      </c>
      <c r="G41" s="3">
        <v>600</v>
      </c>
      <c r="H41" s="35" t="s">
        <v>44</v>
      </c>
      <c r="I41" s="3">
        <v>62</v>
      </c>
      <c r="S41" s="3">
        <f>SUM(F41:I41)</f>
        <v>662</v>
      </c>
      <c r="U41" s="31">
        <v>38</v>
      </c>
      <c r="V41" s="34" t="s">
        <v>42</v>
      </c>
      <c r="W41" s="23">
        <v>2181.0100000000002</v>
      </c>
    </row>
    <row r="42" spans="1:23" x14ac:dyDescent="0.25">
      <c r="A42" s="4">
        <v>40</v>
      </c>
      <c r="B42" s="5">
        <v>1555</v>
      </c>
      <c r="C42" s="7" t="s">
        <v>6</v>
      </c>
      <c r="D42" s="6">
        <v>43175</v>
      </c>
      <c r="E42" s="4" t="s">
        <v>7</v>
      </c>
      <c r="F42" s="35" t="s">
        <v>57</v>
      </c>
      <c r="G42" s="3">
        <v>1545</v>
      </c>
      <c r="H42" s="35" t="s">
        <v>51</v>
      </c>
      <c r="I42" s="3">
        <v>10</v>
      </c>
      <c r="S42" s="3">
        <f>SUM(F42:I42)</f>
        <v>1555</v>
      </c>
      <c r="U42" s="31">
        <v>39</v>
      </c>
      <c r="V42" s="34" t="s">
        <v>21</v>
      </c>
      <c r="W42" s="23">
        <v>1130</v>
      </c>
    </row>
    <row r="43" spans="1:23" x14ac:dyDescent="0.25">
      <c r="A43" s="4">
        <v>41</v>
      </c>
      <c r="B43" s="5">
        <v>5498</v>
      </c>
      <c r="C43" s="7" t="s">
        <v>8</v>
      </c>
      <c r="D43" s="6">
        <v>43175</v>
      </c>
      <c r="E43" s="8" t="s">
        <v>9</v>
      </c>
      <c r="F43" s="35" t="s">
        <v>50</v>
      </c>
      <c r="G43" s="3">
        <v>4216</v>
      </c>
      <c r="H43" s="35" t="s">
        <v>51</v>
      </c>
      <c r="I43" s="3">
        <v>1282</v>
      </c>
      <c r="S43" s="3">
        <f>SUM(F43:I43)</f>
        <v>5498</v>
      </c>
      <c r="U43" s="31">
        <v>40</v>
      </c>
      <c r="V43" s="34" t="s">
        <v>49</v>
      </c>
      <c r="W43" s="27">
        <v>2394</v>
      </c>
    </row>
    <row r="44" spans="1:23" x14ac:dyDescent="0.25">
      <c r="A44" s="4">
        <v>42</v>
      </c>
      <c r="B44" s="5">
        <v>180</v>
      </c>
      <c r="C44" s="7" t="s">
        <v>8</v>
      </c>
      <c r="D44" s="6">
        <v>43175</v>
      </c>
      <c r="E44" s="8" t="s">
        <v>9</v>
      </c>
      <c r="F44" s="35" t="s">
        <v>51</v>
      </c>
      <c r="G44" s="3">
        <v>180</v>
      </c>
      <c r="S44" s="3">
        <v>180</v>
      </c>
      <c r="U44" s="31">
        <v>41</v>
      </c>
      <c r="V44" s="34" t="s">
        <v>47</v>
      </c>
      <c r="W44" s="27">
        <v>1488</v>
      </c>
    </row>
    <row r="45" spans="1:23" x14ac:dyDescent="0.25">
      <c r="A45" s="4">
        <v>43</v>
      </c>
      <c r="B45" s="5">
        <v>3000</v>
      </c>
      <c r="C45" s="7" t="s">
        <v>8</v>
      </c>
      <c r="D45" s="6">
        <v>43179</v>
      </c>
      <c r="E45" s="8" t="s">
        <v>9</v>
      </c>
      <c r="F45" s="35" t="s">
        <v>52</v>
      </c>
      <c r="G45" s="3">
        <v>2430</v>
      </c>
      <c r="H45" s="35" t="s">
        <v>58</v>
      </c>
      <c r="I45" s="3">
        <v>219</v>
      </c>
      <c r="J45" s="35" t="s">
        <v>60</v>
      </c>
      <c r="K45" s="3">
        <v>280</v>
      </c>
      <c r="L45" s="35" t="s">
        <v>64</v>
      </c>
      <c r="M45" s="3">
        <v>71</v>
      </c>
      <c r="S45" s="3">
        <f>SUM(F45:M45)</f>
        <v>3000</v>
      </c>
      <c r="U45" s="31">
        <v>42</v>
      </c>
      <c r="V45" s="34" t="s">
        <v>48</v>
      </c>
      <c r="W45" s="27">
        <v>6200.01</v>
      </c>
    </row>
    <row r="46" spans="1:23" x14ac:dyDescent="0.25">
      <c r="A46" s="4">
        <v>44</v>
      </c>
      <c r="B46" s="5">
        <v>1000</v>
      </c>
      <c r="C46" s="7" t="s">
        <v>6</v>
      </c>
      <c r="D46" s="6">
        <v>43179</v>
      </c>
      <c r="E46" s="4" t="s">
        <v>7</v>
      </c>
      <c r="F46" s="35" t="s">
        <v>59</v>
      </c>
      <c r="G46" s="3">
        <v>1000</v>
      </c>
      <c r="S46" s="3">
        <v>1000</v>
      </c>
      <c r="U46" s="31">
        <v>43</v>
      </c>
      <c r="V46" s="34" t="s">
        <v>50</v>
      </c>
      <c r="W46" s="27">
        <v>4216.0200000000004</v>
      </c>
    </row>
    <row r="47" spans="1:23" x14ac:dyDescent="0.25">
      <c r="A47" s="4">
        <v>45</v>
      </c>
      <c r="B47" s="5">
        <v>2244</v>
      </c>
      <c r="C47" s="7" t="s">
        <v>6</v>
      </c>
      <c r="D47" s="6">
        <v>43179</v>
      </c>
      <c r="E47" s="4" t="s">
        <v>7</v>
      </c>
      <c r="F47" s="35" t="s">
        <v>58</v>
      </c>
      <c r="G47" s="3">
        <v>2244</v>
      </c>
      <c r="S47" s="3">
        <v>2244</v>
      </c>
      <c r="U47" s="31">
        <v>44</v>
      </c>
      <c r="V47" s="34" t="s">
        <v>52</v>
      </c>
      <c r="W47" s="27">
        <v>2430</v>
      </c>
    </row>
    <row r="48" spans="1:23" x14ac:dyDescent="0.25">
      <c r="A48" s="4">
        <v>46</v>
      </c>
      <c r="B48" s="5">
        <v>5919.09</v>
      </c>
      <c r="C48" s="7" t="s">
        <v>6</v>
      </c>
      <c r="D48" s="6">
        <v>43179</v>
      </c>
      <c r="E48" s="4" t="s">
        <v>7</v>
      </c>
      <c r="F48" s="35" t="s">
        <v>60</v>
      </c>
      <c r="G48" s="3">
        <v>5919.09</v>
      </c>
      <c r="S48" s="3">
        <v>5919.09</v>
      </c>
      <c r="U48" s="31">
        <v>45</v>
      </c>
      <c r="V48" s="34" t="s">
        <v>51</v>
      </c>
      <c r="W48" s="27">
        <v>1488</v>
      </c>
    </row>
    <row r="49" spans="1:24" x14ac:dyDescent="0.25">
      <c r="A49" s="4">
        <v>47</v>
      </c>
      <c r="B49" s="5">
        <v>1320</v>
      </c>
      <c r="C49" s="7" t="s">
        <v>6</v>
      </c>
      <c r="D49" s="6">
        <v>43179</v>
      </c>
      <c r="E49" s="4" t="s">
        <v>7</v>
      </c>
      <c r="F49" s="35" t="s">
        <v>61</v>
      </c>
      <c r="G49" s="3">
        <v>1278</v>
      </c>
      <c r="H49" s="35" t="s">
        <v>53</v>
      </c>
      <c r="I49" s="3">
        <v>35</v>
      </c>
      <c r="J49" s="35" t="s">
        <v>54</v>
      </c>
      <c r="K49" s="3">
        <v>7</v>
      </c>
      <c r="S49" s="3">
        <f>SUM(F49:K49)</f>
        <v>1320</v>
      </c>
      <c r="U49" s="31">
        <v>46</v>
      </c>
      <c r="V49" s="34" t="s">
        <v>63</v>
      </c>
      <c r="W49" s="27">
        <v>1896</v>
      </c>
    </row>
    <row r="50" spans="1:24" x14ac:dyDescent="0.25">
      <c r="A50" s="4">
        <v>48</v>
      </c>
      <c r="B50" s="5">
        <v>4575</v>
      </c>
      <c r="C50" s="7" t="s">
        <v>8</v>
      </c>
      <c r="D50" s="6">
        <v>43179</v>
      </c>
      <c r="E50" s="8" t="s">
        <v>9</v>
      </c>
      <c r="F50" s="35" t="s">
        <v>62</v>
      </c>
      <c r="G50" s="3">
        <v>3348</v>
      </c>
      <c r="H50" s="35" t="s">
        <v>70</v>
      </c>
      <c r="I50" s="3">
        <v>1028</v>
      </c>
      <c r="J50" s="35" t="s">
        <v>71</v>
      </c>
      <c r="K50" s="3">
        <v>199</v>
      </c>
      <c r="S50" s="3">
        <f>SUM(F50:K50)</f>
        <v>4575</v>
      </c>
      <c r="U50" s="31">
        <v>47</v>
      </c>
      <c r="V50" s="34" t="s">
        <v>66</v>
      </c>
      <c r="W50" s="28">
        <v>24198.01</v>
      </c>
    </row>
    <row r="51" spans="1:24" x14ac:dyDescent="0.25">
      <c r="A51" s="4">
        <v>49</v>
      </c>
      <c r="B51" s="5">
        <v>680</v>
      </c>
      <c r="C51" s="7" t="s">
        <v>8</v>
      </c>
      <c r="D51" s="6">
        <v>43180</v>
      </c>
      <c r="E51" s="8" t="s">
        <v>9</v>
      </c>
      <c r="F51" s="35" t="s">
        <v>59</v>
      </c>
      <c r="G51" s="3">
        <v>660</v>
      </c>
      <c r="H51" s="35" t="s">
        <v>76</v>
      </c>
      <c r="I51" s="3">
        <v>13</v>
      </c>
      <c r="J51" s="35" t="s">
        <v>54</v>
      </c>
      <c r="K51" s="3">
        <v>6</v>
      </c>
      <c r="L51" s="35" t="s">
        <v>64</v>
      </c>
      <c r="M51" s="3">
        <v>1</v>
      </c>
      <c r="S51" s="3">
        <f>SUM(F51:M51)</f>
        <v>680</v>
      </c>
      <c r="U51" s="31">
        <v>48</v>
      </c>
      <c r="V51" s="34" t="s">
        <v>60</v>
      </c>
      <c r="W51" s="27">
        <v>6200</v>
      </c>
    </row>
    <row r="52" spans="1:24" x14ac:dyDescent="0.25">
      <c r="A52" s="4">
        <v>50</v>
      </c>
      <c r="B52" s="5">
        <v>1958</v>
      </c>
      <c r="C52" s="7" t="s">
        <v>6</v>
      </c>
      <c r="D52" s="6">
        <v>43180</v>
      </c>
      <c r="E52" s="4" t="s">
        <v>7</v>
      </c>
      <c r="F52" s="35" t="s">
        <v>63</v>
      </c>
      <c r="G52" s="3">
        <v>1896</v>
      </c>
      <c r="H52" s="35" t="s">
        <v>76</v>
      </c>
      <c r="I52" s="3">
        <v>62</v>
      </c>
      <c r="S52" s="3">
        <f>SUM(F52:I52)</f>
        <v>1958</v>
      </c>
      <c r="U52" s="31">
        <v>49</v>
      </c>
      <c r="V52" s="34" t="s">
        <v>53</v>
      </c>
      <c r="W52" s="27">
        <v>2574.0100000000002</v>
      </c>
    </row>
    <row r="53" spans="1:24" x14ac:dyDescent="0.25">
      <c r="A53" s="4">
        <v>51</v>
      </c>
      <c r="B53" s="5">
        <v>3092</v>
      </c>
      <c r="C53" s="7" t="s">
        <v>8</v>
      </c>
      <c r="D53" s="6">
        <v>43180</v>
      </c>
      <c r="E53" s="8" t="s">
        <v>9</v>
      </c>
      <c r="F53" s="35" t="s">
        <v>67</v>
      </c>
      <c r="G53" s="3">
        <v>1604</v>
      </c>
      <c r="H53" s="35" t="s">
        <v>68</v>
      </c>
      <c r="I53" s="3">
        <v>1440</v>
      </c>
      <c r="J53" s="35" t="s">
        <v>71</v>
      </c>
      <c r="K53" s="3">
        <v>48</v>
      </c>
      <c r="S53" s="3">
        <f>SUM(F53:K53)</f>
        <v>3092</v>
      </c>
      <c r="U53" s="31">
        <v>50</v>
      </c>
      <c r="V53" s="34" t="s">
        <v>57</v>
      </c>
      <c r="W53" s="27">
        <v>1545</v>
      </c>
    </row>
    <row r="54" spans="1:24" x14ac:dyDescent="0.25">
      <c r="A54" s="4">
        <v>52</v>
      </c>
      <c r="B54" s="5">
        <v>2000</v>
      </c>
      <c r="C54" s="7" t="s">
        <v>6</v>
      </c>
      <c r="D54" s="6">
        <v>43181</v>
      </c>
      <c r="E54" s="4" t="s">
        <v>7</v>
      </c>
      <c r="F54" s="35" t="s">
        <v>64</v>
      </c>
      <c r="G54" s="3">
        <v>2000</v>
      </c>
      <c r="S54" s="3">
        <v>2000</v>
      </c>
      <c r="U54" s="31">
        <v>51</v>
      </c>
      <c r="V54" s="34" t="s">
        <v>59</v>
      </c>
      <c r="W54" s="27">
        <v>1660.03</v>
      </c>
    </row>
    <row r="55" spans="1:24" x14ac:dyDescent="0.25">
      <c r="A55" s="4">
        <v>53</v>
      </c>
      <c r="B55" s="5">
        <v>4800</v>
      </c>
      <c r="C55" s="7" t="s">
        <v>8</v>
      </c>
      <c r="D55" s="6">
        <v>43181</v>
      </c>
      <c r="E55" s="8" t="s">
        <v>9</v>
      </c>
      <c r="F55" s="35" t="s">
        <v>41</v>
      </c>
      <c r="G55" s="3">
        <v>4800</v>
      </c>
      <c r="S55" s="3">
        <v>4800</v>
      </c>
      <c r="U55" s="31">
        <v>52</v>
      </c>
      <c r="V55" s="34" t="s">
        <v>64</v>
      </c>
      <c r="W55" s="27">
        <v>2480.0100000000002</v>
      </c>
    </row>
    <row r="56" spans="1:24" x14ac:dyDescent="0.25">
      <c r="A56" s="4">
        <v>54</v>
      </c>
      <c r="B56" s="5">
        <v>2000</v>
      </c>
      <c r="C56" s="7" t="s">
        <v>8</v>
      </c>
      <c r="D56" s="6">
        <v>43181</v>
      </c>
      <c r="E56" s="8" t="s">
        <v>9</v>
      </c>
      <c r="F56" s="35" t="s">
        <v>53</v>
      </c>
      <c r="G56" s="3">
        <v>2000</v>
      </c>
      <c r="S56" s="3">
        <v>2000</v>
      </c>
      <c r="U56" s="31">
        <v>53</v>
      </c>
      <c r="V56" s="34" t="s">
        <v>58</v>
      </c>
      <c r="W56" s="27">
        <v>2463</v>
      </c>
    </row>
    <row r="57" spans="1:24" x14ac:dyDescent="0.25">
      <c r="A57" s="4">
        <v>55</v>
      </c>
      <c r="B57" s="5">
        <v>1000</v>
      </c>
      <c r="C57" s="7" t="s">
        <v>8</v>
      </c>
      <c r="D57" s="6">
        <v>43182</v>
      </c>
      <c r="E57" s="8" t="s">
        <v>9</v>
      </c>
      <c r="F57" s="35" t="s">
        <v>65</v>
      </c>
      <c r="G57" s="3">
        <v>1000</v>
      </c>
      <c r="S57" s="3">
        <v>1000</v>
      </c>
      <c r="U57" s="31">
        <v>54</v>
      </c>
      <c r="V57" s="26" t="s">
        <v>102</v>
      </c>
      <c r="W57" s="29">
        <v>2426.0100000000002</v>
      </c>
      <c r="X57" t="s">
        <v>103</v>
      </c>
    </row>
    <row r="58" spans="1:24" x14ac:dyDescent="0.25">
      <c r="A58" s="4">
        <v>56</v>
      </c>
      <c r="B58" s="5">
        <v>8118.04</v>
      </c>
      <c r="C58" s="7" t="s">
        <v>8</v>
      </c>
      <c r="D58" s="6">
        <v>43182</v>
      </c>
      <c r="E58" s="8" t="s">
        <v>9</v>
      </c>
      <c r="F58" s="35" t="s">
        <v>66</v>
      </c>
      <c r="G58" s="3">
        <v>8118.04</v>
      </c>
      <c r="S58" s="3">
        <v>8118.04</v>
      </c>
      <c r="U58" s="31">
        <v>55</v>
      </c>
      <c r="V58" s="34" t="s">
        <v>69</v>
      </c>
      <c r="W58" s="30">
        <v>2550</v>
      </c>
    </row>
    <row r="59" spans="1:24" x14ac:dyDescent="0.25">
      <c r="A59" s="4">
        <v>57</v>
      </c>
      <c r="B59" s="5">
        <v>5000</v>
      </c>
      <c r="C59" s="7" t="s">
        <v>6</v>
      </c>
      <c r="D59" s="6">
        <v>43182</v>
      </c>
      <c r="E59" s="4" t="s">
        <v>7</v>
      </c>
      <c r="F59" s="35" t="s">
        <v>74</v>
      </c>
      <c r="G59" s="3">
        <v>4464</v>
      </c>
      <c r="H59" s="35" t="s">
        <v>75</v>
      </c>
      <c r="I59" s="3">
        <v>518</v>
      </c>
      <c r="J59" s="35" t="s">
        <v>80</v>
      </c>
      <c r="K59" s="3">
        <v>18</v>
      </c>
      <c r="S59" s="3">
        <f>SUM(F59:K59)</f>
        <v>5000</v>
      </c>
      <c r="U59" s="31">
        <v>56</v>
      </c>
      <c r="V59" s="34" t="s">
        <v>67</v>
      </c>
      <c r="W59" s="32">
        <v>1604</v>
      </c>
    </row>
    <row r="60" spans="1:24" x14ac:dyDescent="0.25">
      <c r="A60" s="4">
        <v>58</v>
      </c>
      <c r="B60" s="5">
        <v>5580</v>
      </c>
      <c r="C60" s="7" t="s">
        <v>8</v>
      </c>
      <c r="D60" s="6">
        <v>43182</v>
      </c>
      <c r="E60" s="8" t="s">
        <v>9</v>
      </c>
      <c r="F60" s="35" t="s">
        <v>84</v>
      </c>
      <c r="G60" s="3">
        <v>2344</v>
      </c>
      <c r="H60" s="35" t="s">
        <v>85</v>
      </c>
      <c r="I60" s="3">
        <v>3236</v>
      </c>
      <c r="S60" s="3">
        <f>SUM(F60:I60)</f>
        <v>5580</v>
      </c>
      <c r="U60" s="31">
        <v>57</v>
      </c>
      <c r="V60" s="34" t="s">
        <v>54</v>
      </c>
      <c r="W60" s="33">
        <v>613</v>
      </c>
    </row>
    <row r="61" spans="1:24" x14ac:dyDescent="0.25">
      <c r="A61" s="4">
        <v>59</v>
      </c>
      <c r="B61" s="5">
        <v>391969.35</v>
      </c>
      <c r="C61" s="7" t="s">
        <v>6</v>
      </c>
      <c r="D61" s="6">
        <v>43185</v>
      </c>
      <c r="E61" s="11" t="s">
        <v>7</v>
      </c>
      <c r="F61" s="10" t="s">
        <v>90</v>
      </c>
      <c r="G61" s="3">
        <v>22758.54</v>
      </c>
      <c r="H61" s="10" t="s">
        <v>91</v>
      </c>
      <c r="I61" s="3">
        <v>171428.4</v>
      </c>
      <c r="J61" s="10" t="s">
        <v>92</v>
      </c>
      <c r="K61" s="3">
        <v>38934.620000000003</v>
      </c>
      <c r="L61" s="10" t="s">
        <v>93</v>
      </c>
      <c r="M61" s="3">
        <v>135901.85999999999</v>
      </c>
      <c r="N61" s="10" t="s">
        <v>94</v>
      </c>
      <c r="O61" s="3">
        <v>22945.93</v>
      </c>
      <c r="S61" s="3">
        <f>SUM(F61:O61)</f>
        <v>391969.35</v>
      </c>
      <c r="U61" s="31">
        <v>58</v>
      </c>
      <c r="V61" s="34" t="s">
        <v>62</v>
      </c>
      <c r="W61" s="32">
        <v>3348</v>
      </c>
    </row>
    <row r="62" spans="1:24" x14ac:dyDescent="0.25">
      <c r="A62" s="4">
        <v>60</v>
      </c>
      <c r="B62" s="5">
        <v>1718</v>
      </c>
      <c r="C62" s="7" t="s">
        <v>8</v>
      </c>
      <c r="D62" s="6">
        <v>43185</v>
      </c>
      <c r="E62" s="8" t="s">
        <v>9</v>
      </c>
      <c r="F62" s="35" t="s">
        <v>76</v>
      </c>
      <c r="G62" s="3">
        <v>1718</v>
      </c>
      <c r="S62" s="3">
        <v>1718</v>
      </c>
      <c r="U62" s="31">
        <v>59</v>
      </c>
      <c r="V62" s="34" t="s">
        <v>55</v>
      </c>
      <c r="W62" s="32">
        <v>1240.01</v>
      </c>
    </row>
    <row r="63" spans="1:24" x14ac:dyDescent="0.25">
      <c r="A63" s="4">
        <v>61</v>
      </c>
      <c r="B63" s="5">
        <v>4722</v>
      </c>
      <c r="C63" s="7" t="s">
        <v>6</v>
      </c>
      <c r="D63" s="6">
        <v>43185</v>
      </c>
      <c r="E63" s="4" t="s">
        <v>7</v>
      </c>
      <c r="F63" s="35" t="s">
        <v>66</v>
      </c>
      <c r="G63" s="3">
        <v>4722</v>
      </c>
      <c r="S63" s="3">
        <v>4722</v>
      </c>
      <c r="U63" s="31">
        <v>60</v>
      </c>
      <c r="V63" s="34" t="s">
        <v>65</v>
      </c>
      <c r="W63" s="32">
        <v>1500.01</v>
      </c>
    </row>
    <row r="64" spans="1:24" x14ac:dyDescent="0.25">
      <c r="A64" s="4">
        <v>62</v>
      </c>
      <c r="B64" s="5">
        <v>1000</v>
      </c>
      <c r="C64" s="7" t="s">
        <v>6</v>
      </c>
      <c r="D64" s="6">
        <v>43185</v>
      </c>
      <c r="E64" s="4" t="s">
        <v>7</v>
      </c>
      <c r="F64" s="35" t="s">
        <v>69</v>
      </c>
      <c r="G64" s="3">
        <v>1000</v>
      </c>
      <c r="S64" s="3">
        <v>1000</v>
      </c>
      <c r="U64" s="31">
        <v>61</v>
      </c>
      <c r="V64" s="34" t="s">
        <v>68</v>
      </c>
      <c r="W64" s="32">
        <v>1440</v>
      </c>
    </row>
    <row r="65" spans="1:23" x14ac:dyDescent="0.25">
      <c r="A65" s="4">
        <v>63</v>
      </c>
      <c r="B65" s="5">
        <v>5862.01</v>
      </c>
      <c r="C65" s="7" t="s">
        <v>6</v>
      </c>
      <c r="D65" s="6">
        <v>43185</v>
      </c>
      <c r="E65" s="4" t="s">
        <v>7</v>
      </c>
      <c r="F65" s="35" t="s">
        <v>81</v>
      </c>
      <c r="G65" s="3">
        <v>1003</v>
      </c>
      <c r="H65" s="35" t="s">
        <v>80</v>
      </c>
      <c r="I65" s="3">
        <v>1009</v>
      </c>
      <c r="J65" s="35" t="s">
        <v>82</v>
      </c>
      <c r="K65" s="3">
        <v>1240</v>
      </c>
      <c r="L65" s="35" t="s">
        <v>83</v>
      </c>
      <c r="M65" s="3">
        <v>2532</v>
      </c>
      <c r="N65" s="35" t="s">
        <v>84</v>
      </c>
      <c r="O65" s="3">
        <v>78.010000000000005</v>
      </c>
      <c r="S65" s="3">
        <f>SUM(F65:O65)</f>
        <v>5862.01</v>
      </c>
      <c r="U65" s="31">
        <v>62</v>
      </c>
      <c r="V65" s="34" t="s">
        <v>72</v>
      </c>
      <c r="W65" s="32">
        <v>1623.01</v>
      </c>
    </row>
    <row r="66" spans="1:23" x14ac:dyDescent="0.25">
      <c r="A66" s="4">
        <v>64</v>
      </c>
      <c r="B66" s="5">
        <v>3525</v>
      </c>
      <c r="C66" s="7" t="s">
        <v>8</v>
      </c>
      <c r="D66" s="6">
        <v>43185</v>
      </c>
      <c r="E66" s="8" t="s">
        <v>9</v>
      </c>
      <c r="F66" s="35" t="s">
        <v>77</v>
      </c>
      <c r="G66" s="3">
        <v>2856</v>
      </c>
      <c r="H66" s="35" t="s">
        <v>79</v>
      </c>
      <c r="I66" s="3">
        <v>600</v>
      </c>
      <c r="J66" s="35" t="s">
        <v>80</v>
      </c>
      <c r="K66" s="3">
        <v>69</v>
      </c>
      <c r="S66" s="3">
        <f>SUM(F66:K66)</f>
        <v>3525</v>
      </c>
      <c r="U66" s="31">
        <v>63</v>
      </c>
      <c r="V66" s="34" t="s">
        <v>73</v>
      </c>
      <c r="W66" s="32">
        <v>2786.02</v>
      </c>
    </row>
    <row r="67" spans="1:23" x14ac:dyDescent="0.25">
      <c r="A67" s="4">
        <v>65</v>
      </c>
      <c r="B67" s="5">
        <v>1042</v>
      </c>
      <c r="C67" s="7" t="s">
        <v>8</v>
      </c>
      <c r="D67" s="6">
        <v>43185</v>
      </c>
      <c r="E67" s="8" t="s">
        <v>9</v>
      </c>
      <c r="F67" s="35" t="s">
        <v>78</v>
      </c>
      <c r="G67" s="3">
        <v>1042</v>
      </c>
      <c r="S67" s="3">
        <f>SUM(G67)</f>
        <v>1042</v>
      </c>
      <c r="U67" s="31">
        <v>64</v>
      </c>
      <c r="V67" s="34" t="s">
        <v>61</v>
      </c>
      <c r="W67" s="32">
        <v>1278</v>
      </c>
    </row>
    <row r="68" spans="1:23" x14ac:dyDescent="0.25">
      <c r="A68" s="4">
        <v>66</v>
      </c>
      <c r="B68" s="5">
        <v>2000</v>
      </c>
      <c r="C68" s="7" t="s">
        <v>8</v>
      </c>
      <c r="D68" s="6">
        <v>43186</v>
      </c>
      <c r="E68" s="8" t="s">
        <v>9</v>
      </c>
      <c r="F68" s="35" t="s">
        <v>66</v>
      </c>
      <c r="G68" s="3">
        <v>2000</v>
      </c>
      <c r="S68" s="3">
        <f>SUM(G68)</f>
        <v>2000</v>
      </c>
      <c r="U68" s="31">
        <v>65</v>
      </c>
      <c r="V68" s="34" t="s">
        <v>77</v>
      </c>
      <c r="W68" s="32">
        <v>2856.01</v>
      </c>
    </row>
    <row r="69" spans="1:23" x14ac:dyDescent="0.25">
      <c r="A69" s="4">
        <v>67</v>
      </c>
      <c r="B69" s="5">
        <v>1721.7</v>
      </c>
      <c r="C69" s="7" t="s">
        <v>6</v>
      </c>
      <c r="D69" s="6">
        <v>43186</v>
      </c>
      <c r="E69" s="4" t="s">
        <v>7</v>
      </c>
      <c r="F69" s="35" t="s">
        <v>86</v>
      </c>
      <c r="G69" s="3">
        <v>1670</v>
      </c>
      <c r="H69" s="35" t="s">
        <v>66</v>
      </c>
      <c r="I69" s="3">
        <v>51.7</v>
      </c>
      <c r="S69" s="3">
        <f>SUM(F69:I69)</f>
        <v>1721.7</v>
      </c>
      <c r="U69" s="31">
        <v>66</v>
      </c>
      <c r="V69" s="34" t="s">
        <v>71</v>
      </c>
      <c r="W69" s="33">
        <v>248</v>
      </c>
    </row>
    <row r="70" spans="1:23" x14ac:dyDescent="0.25">
      <c r="A70" s="4">
        <v>68</v>
      </c>
      <c r="B70" s="5">
        <v>1000</v>
      </c>
      <c r="C70" s="7" t="s">
        <v>8</v>
      </c>
      <c r="D70" s="6">
        <v>43186</v>
      </c>
      <c r="E70" s="8" t="s">
        <v>9</v>
      </c>
      <c r="F70" s="35" t="s">
        <v>69</v>
      </c>
      <c r="G70" s="3">
        <v>1000</v>
      </c>
      <c r="S70" s="3">
        <v>1000</v>
      </c>
      <c r="U70" s="31">
        <v>67</v>
      </c>
      <c r="V70" s="34" t="s">
        <v>70</v>
      </c>
      <c r="W70" s="32">
        <v>1028</v>
      </c>
    </row>
    <row r="71" spans="1:23" x14ac:dyDescent="0.25">
      <c r="A71" s="4">
        <v>69</v>
      </c>
      <c r="B71" s="5">
        <v>407</v>
      </c>
      <c r="C71" s="7" t="s">
        <v>8</v>
      </c>
      <c r="D71" s="6">
        <v>43187</v>
      </c>
      <c r="E71" s="8" t="s">
        <v>9</v>
      </c>
      <c r="F71" s="35" t="s">
        <v>64</v>
      </c>
      <c r="G71" s="3">
        <v>407</v>
      </c>
      <c r="S71" s="3">
        <v>407</v>
      </c>
      <c r="U71" s="31">
        <v>68</v>
      </c>
      <c r="V71" s="34" t="s">
        <v>75</v>
      </c>
      <c r="W71" s="33">
        <v>518</v>
      </c>
    </row>
    <row r="72" spans="1:23" x14ac:dyDescent="0.25">
      <c r="A72" s="4">
        <v>70</v>
      </c>
      <c r="B72" s="5">
        <v>500</v>
      </c>
      <c r="C72" s="7" t="s">
        <v>8</v>
      </c>
      <c r="D72" s="6">
        <v>43187</v>
      </c>
      <c r="E72" s="8" t="s">
        <v>9</v>
      </c>
      <c r="F72" s="35" t="s">
        <v>65</v>
      </c>
      <c r="G72" s="3">
        <v>500</v>
      </c>
      <c r="S72" s="3">
        <v>500</v>
      </c>
      <c r="U72" s="31">
        <v>69</v>
      </c>
      <c r="V72" s="34" t="s">
        <v>74</v>
      </c>
      <c r="W72" s="32">
        <v>4464</v>
      </c>
    </row>
    <row r="73" spans="1:23" x14ac:dyDescent="0.25">
      <c r="A73" s="4">
        <v>71</v>
      </c>
      <c r="B73" s="5">
        <v>4631</v>
      </c>
      <c r="C73" s="7" t="s">
        <v>8</v>
      </c>
      <c r="D73" s="6">
        <v>43187</v>
      </c>
      <c r="E73" s="8" t="s">
        <v>9</v>
      </c>
      <c r="F73" s="35" t="s">
        <v>72</v>
      </c>
      <c r="G73" s="3">
        <v>1623</v>
      </c>
      <c r="H73" s="35" t="s">
        <v>73</v>
      </c>
      <c r="I73" s="3">
        <v>2796</v>
      </c>
      <c r="J73" s="35" t="s">
        <v>80</v>
      </c>
      <c r="K73" s="3">
        <v>212</v>
      </c>
      <c r="S73" s="3">
        <f>SUM(F73:K73)</f>
        <v>4631</v>
      </c>
      <c r="U73" s="31">
        <v>70</v>
      </c>
      <c r="V73" s="34" t="s">
        <v>78</v>
      </c>
      <c r="W73" s="32">
        <v>1173</v>
      </c>
    </row>
    <row r="74" spans="1:23" x14ac:dyDescent="0.25">
      <c r="A74" s="4">
        <v>72</v>
      </c>
      <c r="B74" s="5">
        <v>850</v>
      </c>
      <c r="C74" s="7" t="s">
        <v>6</v>
      </c>
      <c r="D74" s="6">
        <v>43187</v>
      </c>
      <c r="E74" s="4" t="s">
        <v>7</v>
      </c>
      <c r="F74" s="35" t="s">
        <v>66</v>
      </c>
      <c r="G74" s="3">
        <v>850</v>
      </c>
      <c r="S74" s="3">
        <v>850</v>
      </c>
      <c r="U74" s="31">
        <v>71</v>
      </c>
      <c r="V74" s="34" t="s">
        <v>81</v>
      </c>
      <c r="W74" s="32">
        <v>1003.01</v>
      </c>
    </row>
    <row r="75" spans="1:23" x14ac:dyDescent="0.25">
      <c r="A75" s="4">
        <v>73</v>
      </c>
      <c r="B75" s="5">
        <v>8408</v>
      </c>
      <c r="C75" s="7" t="s">
        <v>8</v>
      </c>
      <c r="D75" s="6">
        <v>43187</v>
      </c>
      <c r="E75" s="8" t="s">
        <v>9</v>
      </c>
      <c r="F75" s="35" t="s">
        <v>66</v>
      </c>
      <c r="G75" s="3">
        <v>8408</v>
      </c>
      <c r="S75" s="3">
        <v>8408</v>
      </c>
      <c r="U75" s="31">
        <v>72</v>
      </c>
      <c r="V75" s="34" t="s">
        <v>80</v>
      </c>
      <c r="W75" s="32">
        <v>1364</v>
      </c>
    </row>
    <row r="76" spans="1:23" x14ac:dyDescent="0.25">
      <c r="B76" s="9">
        <f>SUM(B3:B75)</f>
        <v>782379.94</v>
      </c>
      <c r="S76" s="3">
        <f>SUM(S3:S75)</f>
        <v>782389.94</v>
      </c>
      <c r="U76" s="31">
        <v>73</v>
      </c>
      <c r="V76" s="34" t="s">
        <v>82</v>
      </c>
      <c r="W76" s="32">
        <v>1240.03</v>
      </c>
    </row>
    <row r="77" spans="1:23" x14ac:dyDescent="0.25">
      <c r="U77" s="31">
        <v>74</v>
      </c>
      <c r="V77" s="34" t="s">
        <v>79</v>
      </c>
      <c r="W77" s="33">
        <v>600</v>
      </c>
    </row>
    <row r="78" spans="1:23" x14ac:dyDescent="0.25">
      <c r="U78" s="31">
        <v>75</v>
      </c>
      <c r="V78" s="34" t="s">
        <v>76</v>
      </c>
      <c r="W78" s="32">
        <v>1793</v>
      </c>
    </row>
    <row r="79" spans="1:23" x14ac:dyDescent="0.25">
      <c r="U79" s="31">
        <v>76</v>
      </c>
      <c r="V79" s="34" t="s">
        <v>83</v>
      </c>
      <c r="W79" s="32">
        <v>2532</v>
      </c>
    </row>
    <row r="80" spans="1:23" x14ac:dyDescent="0.25">
      <c r="U80" s="31">
        <v>77</v>
      </c>
      <c r="V80" s="34" t="s">
        <v>84</v>
      </c>
      <c r="W80" s="32">
        <v>2561.0100000000002</v>
      </c>
    </row>
    <row r="81" spans="21:23" x14ac:dyDescent="0.25">
      <c r="U81" s="31">
        <v>78</v>
      </c>
      <c r="V81" s="34" t="s">
        <v>85</v>
      </c>
      <c r="W81" s="32">
        <v>3236.01</v>
      </c>
    </row>
    <row r="82" spans="21:23" x14ac:dyDescent="0.25">
      <c r="U82" s="31">
        <v>79</v>
      </c>
      <c r="V82" s="34" t="s">
        <v>86</v>
      </c>
      <c r="W82" s="32">
        <v>1670.01</v>
      </c>
    </row>
    <row r="83" spans="21:23" x14ac:dyDescent="0.25">
      <c r="U83">
        <v>80</v>
      </c>
      <c r="V83" s="10" t="s">
        <v>87</v>
      </c>
      <c r="W83" s="13">
        <v>97833.24</v>
      </c>
    </row>
    <row r="84" spans="21:23" x14ac:dyDescent="0.25">
      <c r="U84" s="31">
        <v>81</v>
      </c>
      <c r="V84" s="10" t="s">
        <v>88</v>
      </c>
      <c r="W84" s="13">
        <v>2085.91</v>
      </c>
    </row>
    <row r="85" spans="21:23" x14ac:dyDescent="0.25">
      <c r="U85" s="31">
        <v>82</v>
      </c>
      <c r="V85" s="10" t="s">
        <v>89</v>
      </c>
      <c r="W85" s="13">
        <v>85714.26</v>
      </c>
    </row>
    <row r="86" spans="21:23" x14ac:dyDescent="0.25">
      <c r="U86" s="31">
        <v>83</v>
      </c>
      <c r="V86" s="10" t="s">
        <v>90</v>
      </c>
      <c r="W86" s="13">
        <v>22758.54</v>
      </c>
    </row>
    <row r="87" spans="21:23" x14ac:dyDescent="0.25">
      <c r="U87" s="31">
        <v>84</v>
      </c>
      <c r="V87" s="10" t="s">
        <v>91</v>
      </c>
      <c r="W87" s="13">
        <v>171428.4</v>
      </c>
    </row>
    <row r="88" spans="21:23" x14ac:dyDescent="0.25">
      <c r="U88" s="31">
        <v>85</v>
      </c>
      <c r="V88" s="10" t="s">
        <v>92</v>
      </c>
      <c r="W88" s="13">
        <v>38934.620000000003</v>
      </c>
    </row>
    <row r="89" spans="21:23" x14ac:dyDescent="0.25">
      <c r="U89" s="31">
        <v>86</v>
      </c>
      <c r="V89" s="10" t="s">
        <v>93</v>
      </c>
      <c r="W89" s="13">
        <v>135901.85999999999</v>
      </c>
    </row>
    <row r="90" spans="21:23" x14ac:dyDescent="0.25">
      <c r="U90" s="31">
        <v>87</v>
      </c>
      <c r="V90" s="10" t="s">
        <v>94</v>
      </c>
      <c r="W90" s="13">
        <v>22945.93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2018-04-26T18:21:22Z</dcterms:created>
  <dcterms:modified xsi:type="dcterms:W3CDTF">2018-04-28T19:13:11Z</dcterms:modified>
</cp:coreProperties>
</file>