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Y1" i="1" l="1"/>
  <c r="U51" i="1" l="1"/>
  <c r="U50" i="1"/>
  <c r="U49" i="1"/>
  <c r="U47" i="1"/>
  <c r="U46" i="1"/>
  <c r="U45" i="1"/>
  <c r="U44" i="1"/>
  <c r="U43" i="1"/>
  <c r="U40" i="1"/>
  <c r="U39" i="1"/>
  <c r="U37" i="1"/>
  <c r="U32" i="1"/>
  <c r="U31" i="1"/>
  <c r="U30" i="1"/>
  <c r="U29" i="1"/>
  <c r="U28" i="1"/>
  <c r="U25" i="1"/>
  <c r="U24" i="1"/>
  <c r="U23" i="1"/>
  <c r="U22" i="1"/>
  <c r="U20" i="1"/>
  <c r="U18" i="1"/>
  <c r="U17" i="1"/>
  <c r="U16" i="1"/>
  <c r="U13" i="1"/>
  <c r="U12" i="1"/>
  <c r="U9" i="1"/>
  <c r="U4" i="1"/>
  <c r="B52" i="1" l="1"/>
</calcChain>
</file>

<file path=xl/sharedStrings.xml><?xml version="1.0" encoding="utf-8"?>
<sst xmlns="http://schemas.openxmlformats.org/spreadsheetml/2006/main" count="304" uniqueCount="97">
  <si>
    <t>RELACION DE DEPOSITOS</t>
  </si>
  <si>
    <t>#</t>
  </si>
  <si>
    <t>MONTO</t>
  </si>
  <si>
    <t>COMENTARIO</t>
  </si>
  <si>
    <t>FECHA</t>
  </si>
  <si>
    <t>MOVIMINETO</t>
  </si>
  <si>
    <t>TRANSFERENCIA BANCARIA</t>
  </si>
  <si>
    <t>TRANSFERENCIA SP</t>
  </si>
  <si>
    <t>DEPOSITO EN EFECTIVO</t>
  </si>
  <si>
    <t>FACTURAS VARIAS</t>
  </si>
  <si>
    <t>PRESTAMO</t>
  </si>
  <si>
    <t>A1482</t>
  </si>
  <si>
    <t>A1486</t>
  </si>
  <si>
    <t>A1490</t>
  </si>
  <si>
    <t>A1489</t>
  </si>
  <si>
    <t>A1433</t>
  </si>
  <si>
    <t>A1445</t>
  </si>
  <si>
    <t>A1498</t>
  </si>
  <si>
    <t>A1481</t>
  </si>
  <si>
    <t>A1491</t>
  </si>
  <si>
    <t>A1492</t>
  </si>
  <si>
    <t>A1499</t>
  </si>
  <si>
    <t>A1497</t>
  </si>
  <si>
    <t>A1506</t>
  </si>
  <si>
    <t>A1500</t>
  </si>
  <si>
    <t>A1495</t>
  </si>
  <si>
    <t>A1501</t>
  </si>
  <si>
    <t>A1496</t>
  </si>
  <si>
    <t>A1503</t>
  </si>
  <si>
    <t>A1504</t>
  </si>
  <si>
    <t>A1513</t>
  </si>
  <si>
    <t>A1494</t>
  </si>
  <si>
    <t>A1493</t>
  </si>
  <si>
    <t>A1514</t>
  </si>
  <si>
    <t>A1505</t>
  </si>
  <si>
    <t>A1511</t>
  </si>
  <si>
    <t>A1512</t>
  </si>
  <si>
    <t>A1517</t>
  </si>
  <si>
    <t>A1518</t>
  </si>
  <si>
    <t>A1424</t>
  </si>
  <si>
    <t>A1516</t>
  </si>
  <si>
    <t>A1509</t>
  </si>
  <si>
    <t>A1519</t>
  </si>
  <si>
    <t>A1548</t>
  </si>
  <si>
    <t>A1529</t>
  </si>
  <si>
    <t>A1530</t>
  </si>
  <si>
    <t>A1528</t>
  </si>
  <si>
    <t>A1522</t>
  </si>
  <si>
    <t>A1520</t>
  </si>
  <si>
    <t>A1521</t>
  </si>
  <si>
    <t>A1526</t>
  </si>
  <si>
    <t>A1523</t>
  </si>
  <si>
    <t>A1507</t>
  </si>
  <si>
    <t>A1479</t>
  </si>
  <si>
    <t>A1527</t>
  </si>
  <si>
    <t>A1531</t>
  </si>
  <si>
    <t>A1532</t>
  </si>
  <si>
    <t>A1536</t>
  </si>
  <si>
    <t>A1525</t>
  </si>
  <si>
    <t>A1542</t>
  </si>
  <si>
    <t>A1562</t>
  </si>
  <si>
    <t>A1534</t>
  </si>
  <si>
    <t>A1535</t>
  </si>
  <si>
    <t>A1538</t>
  </si>
  <si>
    <t>A1540</t>
  </si>
  <si>
    <t>A1533</t>
  </si>
  <si>
    <t>A1537</t>
  </si>
  <si>
    <t>A1539</t>
  </si>
  <si>
    <t>A1541</t>
  </si>
  <si>
    <t>A1543</t>
  </si>
  <si>
    <t>A1545</t>
  </si>
  <si>
    <t>A1549</t>
  </si>
  <si>
    <t>A1550</t>
  </si>
  <si>
    <t>A1554</t>
  </si>
  <si>
    <t>A1559</t>
  </si>
  <si>
    <t>A1555</t>
  </si>
  <si>
    <t>A1556</t>
  </si>
  <si>
    <t>A1557</t>
  </si>
  <si>
    <t>A1566</t>
  </si>
  <si>
    <t>A1563</t>
  </si>
  <si>
    <t>A1574</t>
  </si>
  <si>
    <t>A1544</t>
  </si>
  <si>
    <t>A1546</t>
  </si>
  <si>
    <t>A1547</t>
  </si>
  <si>
    <t>A2520</t>
  </si>
  <si>
    <t>A2586</t>
  </si>
  <si>
    <t>DEPOSITO EN EFECTIVOS</t>
  </si>
  <si>
    <t>FACTURA</t>
  </si>
  <si>
    <t>ESTATUS</t>
  </si>
  <si>
    <t>A1487</t>
  </si>
  <si>
    <t>A1502</t>
  </si>
  <si>
    <t>A1508</t>
  </si>
  <si>
    <t>A1510</t>
  </si>
  <si>
    <t>A1515</t>
  </si>
  <si>
    <t>A1524</t>
  </si>
  <si>
    <t>CANCELADA</t>
  </si>
  <si>
    <t xml:space="preserve">PRINT TO LOGO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</si>
</sst>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,000.00"/>
    <numFmt numFmtId="165" formatCode="00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30">
    <xf numFmtId="0" fontId="0" fillId="0" borderId="0" xfId="0"/>
    <xf numFmtId="0" fontId="3" fillId="2" borderId="1" xfId="0" applyFont="1" applyFill="1" applyBorder="1"/>
    <xf numFmtId="44" fontId="3" fillId="2" borderId="2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44" fontId="3" fillId="2" borderId="0" xfId="1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14" fontId="0" fillId="0" borderId="0" xfId="0" applyNumberFormat="1"/>
    <xf numFmtId="44" fontId="0" fillId="0" borderId="0" xfId="1" applyFont="1"/>
    <xf numFmtId="44" fontId="4" fillId="0" borderId="0" xfId="1" applyFont="1"/>
    <xf numFmtId="44" fontId="2" fillId="3" borderId="0" xfId="1" applyFont="1" applyFill="1"/>
    <xf numFmtId="0" fontId="2" fillId="0" borderId="0" xfId="0" applyFont="1"/>
    <xf numFmtId="14" fontId="2" fillId="0" borderId="0" xfId="0" applyNumberFormat="1" applyFont="1"/>
    <xf numFmtId="0" fontId="0" fillId="3" borderId="0" xfId="0" applyFill="1"/>
    <xf numFmtId="0" fontId="0" fillId="0" borderId="0" xfId="0" applyFill="1"/>
    <xf numFmtId="44" fontId="0" fillId="0" borderId="0" xfId="0" applyNumberFormat="1"/>
    <xf numFmtId="0" fontId="0" fillId="3" borderId="0" xfId="0" applyFill="1" applyAlignment="1">
      <alignment horizontal="center"/>
    </xf>
    <xf numFmtId="44" fontId="2" fillId="3" borderId="0" xfId="0" applyNumberFormat="1" applyFont="1" applyFill="1"/>
    <xf numFmtId="44" fontId="6" fillId="4" borderId="0" xfId="1" applyFont="1" applyFill="1" applyAlignment="1">
      <alignment vertical="center"/>
    </xf>
    <xf numFmtId="44" fontId="6" fillId="0" borderId="0" xfId="1" applyFont="1"/>
    <xf numFmtId="44" fontId="5" fillId="4" borderId="0" xfId="1" applyFont="1" applyFill="1" applyAlignment="1">
      <alignment vertical="center"/>
    </xf>
    <xf numFmtId="164" fontId="8" fillId="0" borderId="0" xfId="2" applyNumberFormat="1" applyFont="1" applyFill="1" applyAlignment="1" applyProtection="1">
      <alignment horizontal="right" vertical="top"/>
      <protection locked="0"/>
    </xf>
    <xf numFmtId="0" fontId="8" fillId="5" borderId="0" xfId="2" applyFont="1" applyFill="1" applyAlignment="1" applyProtection="1">
      <alignment horizontal="left" vertical="top"/>
      <protection locked="0"/>
    </xf>
    <xf numFmtId="164" fontId="8" fillId="5" borderId="0" xfId="2" applyNumberFormat="1" applyFont="1" applyFill="1" applyAlignment="1" applyProtection="1">
      <alignment horizontal="right" vertical="top"/>
      <protection locked="0"/>
    </xf>
    <xf numFmtId="165" fontId="8" fillId="0" borderId="0" xfId="2" applyNumberFormat="1" applyFont="1" applyFill="1" applyAlignment="1" applyProtection="1">
      <alignment horizontal="right" vertical="top"/>
      <protection locked="0"/>
    </xf>
    <xf numFmtId="165" fontId="8" fillId="5" borderId="0" xfId="2" applyNumberFormat="1" applyFont="1" applyFill="1" applyAlignment="1" applyProtection="1">
      <alignment horizontal="right" vertical="top"/>
      <protection locked="0"/>
    </xf>
    <xf numFmtId="0" fontId="8" fillId="3" borderId="0" xfId="2" applyFont="1" applyFill="1" applyAlignment="1" applyProtection="1">
      <alignment horizontal="left" vertical="top"/>
      <protection locked="0"/>
    </xf>
    <xf numFmtId="0" fontId="0" fillId="6" borderId="0" xfId="0" applyFill="1"/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workbookViewId="0">
      <selection activeCell="A2" sqref="A2:E3"/>
    </sheetView>
  </sheetViews>
  <sheetFormatPr baseColWidth="10" defaultRowHeight="15" x14ac:dyDescent="0.25"/>
  <cols>
    <col min="1" max="1" width="3" bestFit="1" customWidth="1"/>
    <col min="2" max="2" width="12.5703125" style="10" bestFit="1" customWidth="1"/>
    <col min="3" max="3" width="25.42578125" bestFit="1" customWidth="1"/>
    <col min="5" max="5" width="18.140625" bestFit="1" customWidth="1"/>
    <col min="6" max="6" width="6.28515625" bestFit="1" customWidth="1"/>
    <col min="7" max="7" width="12.5703125" style="10" bestFit="1" customWidth="1"/>
    <col min="8" max="8" width="6.28515625" bestFit="1" customWidth="1"/>
    <col min="9" max="9" width="11.42578125" style="10"/>
    <col min="10" max="10" width="6.28515625" bestFit="1" customWidth="1"/>
    <col min="11" max="11" width="11.42578125" style="10"/>
    <col min="12" max="12" width="6.28515625" bestFit="1" customWidth="1"/>
    <col min="13" max="13" width="11.42578125" style="10"/>
    <col min="14" max="14" width="6.28515625" bestFit="1" customWidth="1"/>
    <col min="15" max="15" width="11.42578125" style="10"/>
    <col min="16" max="16" width="6.28515625" bestFit="1" customWidth="1"/>
    <col min="17" max="17" width="11.42578125" style="10"/>
    <col min="18" max="18" width="6.28515625" bestFit="1" customWidth="1"/>
    <col min="19" max="19" width="13" style="10" customWidth="1"/>
    <col min="21" max="21" width="12.5703125" style="10" bestFit="1" customWidth="1"/>
    <col min="24" max="24" width="12.5703125" bestFit="1" customWidth="1"/>
    <col min="25" max="25" width="15" bestFit="1" customWidth="1"/>
  </cols>
  <sheetData>
    <row r="1" spans="1:25" x14ac:dyDescent="0.25">
      <c r="W1" s="18" t="s">
        <v>86</v>
      </c>
      <c r="X1" s="18"/>
      <c r="Y1" s="19">
        <f>SUM(B5,B7:B9,B11:B13,B17:B20,B22,B24,B26,B30:B31,B33:B36,B40,B42,B44:B46,B50:B51)</f>
        <v>134835</v>
      </c>
    </row>
    <row r="2" spans="1:25" x14ac:dyDescent="0.25">
      <c r="A2" s="1"/>
      <c r="B2" s="2" t="s">
        <v>0</v>
      </c>
      <c r="C2" s="3"/>
      <c r="D2" s="3"/>
      <c r="E2" s="4"/>
      <c r="W2" s="20" t="s">
        <v>9</v>
      </c>
      <c r="X2" s="21"/>
      <c r="Y2" s="20"/>
    </row>
    <row r="3" spans="1:25" x14ac:dyDescent="0.25">
      <c r="A3" s="5" t="s">
        <v>1</v>
      </c>
      <c r="B3" s="6" t="s">
        <v>2</v>
      </c>
      <c r="C3" s="7" t="s">
        <v>3</v>
      </c>
      <c r="D3" s="7" t="s">
        <v>4</v>
      </c>
      <c r="E3" s="8" t="s">
        <v>5</v>
      </c>
      <c r="W3" s="22" t="s">
        <v>87</v>
      </c>
      <c r="X3" s="22" t="s">
        <v>2</v>
      </c>
      <c r="Y3" s="22" t="s">
        <v>88</v>
      </c>
    </row>
    <row r="4" spans="1:25" x14ac:dyDescent="0.25">
      <c r="A4">
        <v>1</v>
      </c>
      <c r="B4" s="11">
        <v>3836.34</v>
      </c>
      <c r="C4" s="13" t="s">
        <v>6</v>
      </c>
      <c r="D4" s="9">
        <v>42979</v>
      </c>
      <c r="E4" t="s">
        <v>7</v>
      </c>
      <c r="F4" s="29" t="s">
        <v>19</v>
      </c>
      <c r="G4" s="10">
        <v>1140</v>
      </c>
      <c r="H4" s="29" t="s">
        <v>20</v>
      </c>
      <c r="I4" s="10">
        <v>1712</v>
      </c>
      <c r="J4" s="29" t="s">
        <v>41</v>
      </c>
      <c r="K4" s="10">
        <v>948.34</v>
      </c>
      <c r="U4" s="10">
        <f>SUM(F4:K4)</f>
        <v>3800.34</v>
      </c>
      <c r="W4" s="28" t="s">
        <v>53</v>
      </c>
      <c r="X4" s="23">
        <v>1113.02</v>
      </c>
    </row>
    <row r="5" spans="1:25" x14ac:dyDescent="0.25">
      <c r="A5">
        <v>2</v>
      </c>
      <c r="B5" s="11">
        <v>4100</v>
      </c>
      <c r="C5" s="13" t="s">
        <v>8</v>
      </c>
      <c r="D5" s="9">
        <v>42979</v>
      </c>
      <c r="E5" s="15" t="s">
        <v>9</v>
      </c>
      <c r="F5" s="29" t="s">
        <v>11</v>
      </c>
      <c r="G5" s="10">
        <v>4100</v>
      </c>
      <c r="U5" s="10">
        <v>4100</v>
      </c>
      <c r="W5" s="28" t="s">
        <v>18</v>
      </c>
      <c r="X5" s="23">
        <v>1750.02</v>
      </c>
    </row>
    <row r="6" spans="1:25" x14ac:dyDescent="0.25">
      <c r="A6">
        <v>3</v>
      </c>
      <c r="B6" s="11">
        <v>280.88</v>
      </c>
      <c r="C6" s="13" t="s">
        <v>6</v>
      </c>
      <c r="D6" s="9">
        <v>42983</v>
      </c>
      <c r="E6" t="s">
        <v>7</v>
      </c>
      <c r="F6" s="29" t="s">
        <v>12</v>
      </c>
      <c r="G6" s="10">
        <v>280.88</v>
      </c>
      <c r="U6" s="10">
        <v>280.88</v>
      </c>
      <c r="W6" s="28" t="s">
        <v>11</v>
      </c>
      <c r="X6" s="23">
        <v>4785</v>
      </c>
    </row>
    <row r="7" spans="1:25" x14ac:dyDescent="0.25">
      <c r="A7">
        <v>4</v>
      </c>
      <c r="B7" s="11">
        <v>861</v>
      </c>
      <c r="C7" s="13" t="s">
        <v>8</v>
      </c>
      <c r="D7" s="9">
        <v>42983</v>
      </c>
      <c r="E7" s="15" t="s">
        <v>9</v>
      </c>
      <c r="F7" s="29" t="s">
        <v>12</v>
      </c>
      <c r="G7" s="10">
        <v>861</v>
      </c>
      <c r="U7" s="10">
        <v>861</v>
      </c>
      <c r="W7" s="28" t="s">
        <v>12</v>
      </c>
      <c r="X7" s="23">
        <v>1665.01</v>
      </c>
    </row>
    <row r="8" spans="1:25" x14ac:dyDescent="0.25">
      <c r="A8">
        <v>5</v>
      </c>
      <c r="B8" s="11">
        <v>2537</v>
      </c>
      <c r="C8" s="13" t="s">
        <v>8</v>
      </c>
      <c r="D8" s="9">
        <v>42985</v>
      </c>
      <c r="E8" s="15" t="s">
        <v>9</v>
      </c>
      <c r="F8" s="29" t="s">
        <v>13</v>
      </c>
      <c r="G8" s="10">
        <v>2537</v>
      </c>
      <c r="U8" s="10">
        <v>2537</v>
      </c>
      <c r="W8" s="24" t="s">
        <v>89</v>
      </c>
      <c r="X8" s="25">
        <v>1666</v>
      </c>
      <c r="Y8" t="s">
        <v>95</v>
      </c>
    </row>
    <row r="9" spans="1:25" x14ac:dyDescent="0.25">
      <c r="A9">
        <v>6</v>
      </c>
      <c r="B9" s="11">
        <v>924</v>
      </c>
      <c r="C9" s="13" t="s">
        <v>8</v>
      </c>
      <c r="D9" s="9">
        <v>42955</v>
      </c>
      <c r="E9" s="15" t="s">
        <v>9</v>
      </c>
      <c r="F9" s="29" t="s">
        <v>14</v>
      </c>
      <c r="G9" s="10">
        <v>900</v>
      </c>
      <c r="H9" s="29" t="s">
        <v>12</v>
      </c>
      <c r="I9" s="10">
        <v>23.13</v>
      </c>
      <c r="J9" s="29" t="s">
        <v>15</v>
      </c>
      <c r="K9" s="10">
        <v>0.56999999999999995</v>
      </c>
      <c r="L9" t="s">
        <v>16</v>
      </c>
      <c r="M9" s="10">
        <v>0.3</v>
      </c>
      <c r="U9" s="10">
        <f>SUM(F9:M9)</f>
        <v>924</v>
      </c>
      <c r="W9" s="28" t="s">
        <v>14</v>
      </c>
      <c r="X9" s="26">
        <v>900</v>
      </c>
    </row>
    <row r="10" spans="1:25" x14ac:dyDescent="0.25">
      <c r="A10">
        <v>7</v>
      </c>
      <c r="B10" s="11">
        <v>1500</v>
      </c>
      <c r="C10" s="13" t="s">
        <v>6</v>
      </c>
      <c r="D10" s="9">
        <v>42955</v>
      </c>
      <c r="E10" t="s">
        <v>7</v>
      </c>
      <c r="F10" s="29" t="s">
        <v>17</v>
      </c>
      <c r="G10" s="10">
        <v>1500</v>
      </c>
      <c r="U10" s="10">
        <v>1500</v>
      </c>
      <c r="W10" s="28" t="s">
        <v>13</v>
      </c>
      <c r="X10" s="23">
        <v>2552.0100000000002</v>
      </c>
    </row>
    <row r="11" spans="1:25" x14ac:dyDescent="0.25">
      <c r="A11">
        <v>8</v>
      </c>
      <c r="B11" s="11">
        <v>5200</v>
      </c>
      <c r="C11" s="13" t="s">
        <v>8</v>
      </c>
      <c r="D11" s="9">
        <v>42955</v>
      </c>
      <c r="E11" s="15" t="s">
        <v>9</v>
      </c>
      <c r="F11" s="29" t="s">
        <v>19</v>
      </c>
      <c r="G11" s="10">
        <v>5200</v>
      </c>
      <c r="U11" s="10">
        <v>5200</v>
      </c>
      <c r="W11" s="28" t="s">
        <v>19</v>
      </c>
      <c r="X11" s="23">
        <v>6240</v>
      </c>
    </row>
    <row r="12" spans="1:25" x14ac:dyDescent="0.25">
      <c r="A12">
        <v>9</v>
      </c>
      <c r="B12" s="11">
        <v>1826</v>
      </c>
      <c r="C12" s="13" t="s">
        <v>8</v>
      </c>
      <c r="D12" s="9">
        <v>42955</v>
      </c>
      <c r="E12" s="15" t="s">
        <v>9</v>
      </c>
      <c r="F12" s="29" t="s">
        <v>18</v>
      </c>
      <c r="G12" s="10">
        <v>1750.02</v>
      </c>
      <c r="H12" s="29" t="s">
        <v>13</v>
      </c>
      <c r="I12" s="10">
        <v>15.01</v>
      </c>
      <c r="J12" s="29" t="s">
        <v>11</v>
      </c>
      <c r="K12" s="10">
        <v>61</v>
      </c>
      <c r="U12" s="10">
        <f>SUM(F12:K12)</f>
        <v>1826.03</v>
      </c>
      <c r="W12" s="28" t="s">
        <v>20</v>
      </c>
      <c r="X12" s="23">
        <v>1712</v>
      </c>
    </row>
    <row r="13" spans="1:25" x14ac:dyDescent="0.25">
      <c r="A13">
        <v>10</v>
      </c>
      <c r="B13" s="11">
        <v>15000</v>
      </c>
      <c r="C13" s="13" t="s">
        <v>8</v>
      </c>
      <c r="D13" s="9">
        <v>42955</v>
      </c>
      <c r="E13" s="15" t="s">
        <v>9</v>
      </c>
      <c r="F13" s="29" t="s">
        <v>66</v>
      </c>
      <c r="G13" s="10">
        <v>6106</v>
      </c>
      <c r="H13" s="29" t="s">
        <v>67</v>
      </c>
      <c r="I13" s="10">
        <v>6008.05</v>
      </c>
      <c r="J13" s="29" t="s">
        <v>68</v>
      </c>
      <c r="K13" s="10">
        <v>1185.02</v>
      </c>
      <c r="L13" t="s">
        <v>69</v>
      </c>
      <c r="M13" s="10">
        <v>1303</v>
      </c>
      <c r="N13" t="s">
        <v>82</v>
      </c>
      <c r="O13" s="10">
        <v>397.93</v>
      </c>
      <c r="U13" s="10">
        <f>SUM(F13:O13)</f>
        <v>15000</v>
      </c>
      <c r="W13" s="28" t="s">
        <v>32</v>
      </c>
      <c r="X13" s="23">
        <v>1547.01</v>
      </c>
    </row>
    <row r="14" spans="1:25" x14ac:dyDescent="0.25">
      <c r="A14">
        <v>11</v>
      </c>
      <c r="B14" s="11">
        <v>152425.28</v>
      </c>
      <c r="C14" s="13" t="s">
        <v>6</v>
      </c>
      <c r="D14" s="9">
        <v>42989</v>
      </c>
      <c r="E14" t="s">
        <v>7</v>
      </c>
      <c r="F14" s="29" t="s">
        <v>84</v>
      </c>
      <c r="G14" s="10">
        <v>152425.28</v>
      </c>
      <c r="U14" s="10">
        <v>152425.28</v>
      </c>
      <c r="W14" s="28" t="s">
        <v>31</v>
      </c>
      <c r="X14" s="23">
        <v>2015</v>
      </c>
    </row>
    <row r="15" spans="1:25" x14ac:dyDescent="0.25">
      <c r="A15">
        <v>12</v>
      </c>
      <c r="B15" s="11">
        <v>1500</v>
      </c>
      <c r="C15" s="13" t="s">
        <v>6</v>
      </c>
      <c r="D15" s="9">
        <v>42989</v>
      </c>
      <c r="E15" t="s">
        <v>7</v>
      </c>
      <c r="F15" s="29" t="s">
        <v>21</v>
      </c>
      <c r="G15" s="10">
        <v>1500</v>
      </c>
      <c r="U15" s="10">
        <v>1500</v>
      </c>
      <c r="W15" s="28" t="s">
        <v>25</v>
      </c>
      <c r="X15" s="23">
        <v>2781</v>
      </c>
    </row>
    <row r="16" spans="1:25" x14ac:dyDescent="0.25">
      <c r="A16">
        <v>13</v>
      </c>
      <c r="B16" s="11">
        <v>4925.97</v>
      </c>
      <c r="C16" s="13" t="s">
        <v>6</v>
      </c>
      <c r="D16" s="9">
        <v>42989</v>
      </c>
      <c r="E16" t="s">
        <v>7</v>
      </c>
      <c r="F16" s="29" t="s">
        <v>24</v>
      </c>
      <c r="G16" s="10">
        <v>3959</v>
      </c>
      <c r="H16" s="29" t="s">
        <v>42</v>
      </c>
      <c r="I16" s="10">
        <v>950.05</v>
      </c>
      <c r="J16" s="29" t="s">
        <v>40</v>
      </c>
      <c r="K16" s="10">
        <v>16.920000000000002</v>
      </c>
      <c r="U16" s="10">
        <f>SUM(F16:K16)</f>
        <v>4925.97</v>
      </c>
      <c r="W16" s="28" t="s">
        <v>27</v>
      </c>
      <c r="X16" s="23">
        <v>3927.01</v>
      </c>
    </row>
    <row r="17" spans="1:25" x14ac:dyDescent="0.25">
      <c r="A17">
        <v>14</v>
      </c>
      <c r="B17" s="11">
        <v>20000</v>
      </c>
      <c r="C17" s="13" t="s">
        <v>8</v>
      </c>
      <c r="D17" s="9">
        <v>42989</v>
      </c>
      <c r="E17" s="15" t="s">
        <v>9</v>
      </c>
      <c r="F17" s="29" t="s">
        <v>70</v>
      </c>
      <c r="G17" s="10">
        <v>2155.0100000000002</v>
      </c>
      <c r="H17" s="29" t="s">
        <v>43</v>
      </c>
      <c r="I17" s="10">
        <v>2095.0100000000002</v>
      </c>
      <c r="J17" s="29" t="s">
        <v>71</v>
      </c>
      <c r="K17" s="10">
        <v>4683</v>
      </c>
      <c r="L17" s="29" t="s">
        <v>72</v>
      </c>
      <c r="M17" s="10">
        <v>4011</v>
      </c>
      <c r="N17" s="29" t="s">
        <v>73</v>
      </c>
      <c r="O17" s="10">
        <v>4646.01</v>
      </c>
      <c r="P17" s="29" t="s">
        <v>74</v>
      </c>
      <c r="Q17" s="10">
        <v>2394</v>
      </c>
      <c r="R17" s="29" t="s">
        <v>59</v>
      </c>
      <c r="S17" s="10">
        <v>15.97</v>
      </c>
      <c r="U17" s="10">
        <f>SUM(F17:S17)</f>
        <v>20000</v>
      </c>
      <c r="W17" s="28" t="s">
        <v>22</v>
      </c>
      <c r="X17" s="26">
        <v>756.01</v>
      </c>
    </row>
    <row r="18" spans="1:25" x14ac:dyDescent="0.25">
      <c r="A18">
        <v>15</v>
      </c>
      <c r="B18" s="11">
        <v>3590</v>
      </c>
      <c r="C18" s="13" t="s">
        <v>8</v>
      </c>
      <c r="D18" s="9">
        <v>42989</v>
      </c>
      <c r="E18" s="15" t="s">
        <v>9</v>
      </c>
      <c r="F18" s="29" t="s">
        <v>26</v>
      </c>
      <c r="G18" s="10">
        <v>3480.05</v>
      </c>
      <c r="H18" s="29" t="s">
        <v>23</v>
      </c>
      <c r="I18" s="10">
        <v>109.95</v>
      </c>
      <c r="U18" s="10">
        <f>SUM(F18:I18)</f>
        <v>3590</v>
      </c>
      <c r="W18" s="28" t="s">
        <v>17</v>
      </c>
      <c r="X18" s="23">
        <v>1500</v>
      </c>
    </row>
    <row r="19" spans="1:25" x14ac:dyDescent="0.25">
      <c r="A19">
        <v>16</v>
      </c>
      <c r="B19" s="11">
        <v>750</v>
      </c>
      <c r="C19" s="13" t="s">
        <v>8</v>
      </c>
      <c r="D19" s="9">
        <v>42990</v>
      </c>
      <c r="E19" s="15" t="s">
        <v>9</v>
      </c>
      <c r="F19" s="29" t="s">
        <v>22</v>
      </c>
      <c r="G19" s="10">
        <v>750</v>
      </c>
      <c r="U19" s="10">
        <v>750</v>
      </c>
      <c r="W19" s="28" t="s">
        <v>21</v>
      </c>
      <c r="X19" s="23">
        <v>1515.01</v>
      </c>
    </row>
    <row r="20" spans="1:25" x14ac:dyDescent="0.25">
      <c r="A20">
        <v>17</v>
      </c>
      <c r="B20" s="11">
        <v>738</v>
      </c>
      <c r="C20" s="13" t="s">
        <v>8</v>
      </c>
      <c r="D20" s="9">
        <v>42990</v>
      </c>
      <c r="E20" s="15" t="s">
        <v>9</v>
      </c>
      <c r="F20" s="29" t="s">
        <v>23</v>
      </c>
      <c r="G20" s="10">
        <v>706</v>
      </c>
      <c r="H20" s="29" t="s">
        <v>22</v>
      </c>
      <c r="I20" s="10">
        <v>6.01</v>
      </c>
      <c r="J20" s="29" t="s">
        <v>21</v>
      </c>
      <c r="K20" s="10">
        <v>15.01</v>
      </c>
      <c r="L20" t="s">
        <v>11</v>
      </c>
      <c r="M20" s="10">
        <v>10.98</v>
      </c>
      <c r="U20" s="10">
        <f>SUM(F20:M20)</f>
        <v>738</v>
      </c>
      <c r="W20" s="28" t="s">
        <v>24</v>
      </c>
      <c r="X20" s="23">
        <v>3959</v>
      </c>
    </row>
    <row r="21" spans="1:25" x14ac:dyDescent="0.25">
      <c r="A21">
        <v>18</v>
      </c>
      <c r="B21" s="11">
        <v>2500</v>
      </c>
      <c r="C21" s="13" t="s">
        <v>8</v>
      </c>
      <c r="D21" s="9">
        <v>42991</v>
      </c>
      <c r="E21" t="s">
        <v>10</v>
      </c>
      <c r="F21" s="29" t="s">
        <v>25</v>
      </c>
      <c r="G21" s="10">
        <v>2500</v>
      </c>
      <c r="U21" s="10">
        <v>2500</v>
      </c>
      <c r="W21" s="28" t="s">
        <v>26</v>
      </c>
      <c r="X21" s="23">
        <v>3480.05</v>
      </c>
    </row>
    <row r="22" spans="1:25" x14ac:dyDescent="0.25">
      <c r="A22">
        <v>19</v>
      </c>
      <c r="B22" s="11">
        <v>4148</v>
      </c>
      <c r="C22" s="14" t="s">
        <v>8</v>
      </c>
      <c r="D22" s="9">
        <v>42991</v>
      </c>
      <c r="E22" s="15" t="s">
        <v>9</v>
      </c>
      <c r="F22" s="29" t="s">
        <v>27</v>
      </c>
      <c r="G22" s="10">
        <v>3927.01</v>
      </c>
      <c r="H22" s="29" t="s">
        <v>25</v>
      </c>
      <c r="I22" s="10">
        <v>220.99</v>
      </c>
      <c r="U22" s="10">
        <f>SUM(F22:I22)</f>
        <v>4148</v>
      </c>
      <c r="W22" s="24" t="s">
        <v>90</v>
      </c>
      <c r="X22" s="25">
        <v>6566.01</v>
      </c>
      <c r="Y22" t="s">
        <v>95</v>
      </c>
    </row>
    <row r="23" spans="1:25" x14ac:dyDescent="0.25">
      <c r="A23">
        <v>20</v>
      </c>
      <c r="B23" s="11">
        <v>738.89</v>
      </c>
      <c r="C23" s="13" t="s">
        <v>6</v>
      </c>
      <c r="D23" s="9">
        <v>42992</v>
      </c>
      <c r="E23" t="s">
        <v>7</v>
      </c>
      <c r="F23" s="29" t="s">
        <v>28</v>
      </c>
      <c r="G23" s="10">
        <v>706</v>
      </c>
      <c r="H23" s="29" t="s">
        <v>25</v>
      </c>
      <c r="I23" s="10">
        <v>32.89</v>
      </c>
      <c r="U23" s="10">
        <f>SUM(F23:I23)</f>
        <v>738.89</v>
      </c>
      <c r="W23" s="28" t="s">
        <v>28</v>
      </c>
      <c r="X23" s="26">
        <v>706</v>
      </c>
    </row>
    <row r="24" spans="1:25" x14ac:dyDescent="0.25">
      <c r="A24">
        <v>21</v>
      </c>
      <c r="B24" s="11">
        <v>4309</v>
      </c>
      <c r="C24" s="13" t="s">
        <v>8</v>
      </c>
      <c r="D24" s="9">
        <v>42992</v>
      </c>
      <c r="E24" s="15" t="s">
        <v>9</v>
      </c>
      <c r="F24" s="29" t="s">
        <v>29</v>
      </c>
      <c r="G24" s="10">
        <v>3428.04</v>
      </c>
      <c r="H24" s="29" t="s">
        <v>30</v>
      </c>
      <c r="I24" s="10">
        <v>856.01</v>
      </c>
      <c r="J24" s="29" t="s">
        <v>25</v>
      </c>
      <c r="K24" s="10">
        <v>24.95</v>
      </c>
      <c r="U24" s="10">
        <f>SUM(U4:U23)</f>
        <v>227345.39</v>
      </c>
      <c r="W24" s="28" t="s">
        <v>29</v>
      </c>
      <c r="X24" s="23">
        <v>3428.04</v>
      </c>
    </row>
    <row r="25" spans="1:25" x14ac:dyDescent="0.25">
      <c r="A25">
        <v>22</v>
      </c>
      <c r="B25" s="11">
        <v>2592.0100000000002</v>
      </c>
      <c r="C25" s="13" t="s">
        <v>8</v>
      </c>
      <c r="D25" s="9">
        <v>42993</v>
      </c>
      <c r="E25" t="s">
        <v>10</v>
      </c>
      <c r="F25" s="29" t="s">
        <v>31</v>
      </c>
      <c r="G25" s="10">
        <v>2015</v>
      </c>
      <c r="H25" s="29" t="s">
        <v>20</v>
      </c>
      <c r="I25" s="10">
        <v>577.01</v>
      </c>
      <c r="U25" s="10">
        <f>SUM(F25:I25)</f>
        <v>2592.0100000000002</v>
      </c>
      <c r="W25" s="28" t="s">
        <v>34</v>
      </c>
      <c r="X25" s="23">
        <v>1185.02</v>
      </c>
    </row>
    <row r="26" spans="1:25" x14ac:dyDescent="0.25">
      <c r="A26">
        <v>23</v>
      </c>
      <c r="B26" s="11">
        <v>1536</v>
      </c>
      <c r="C26" s="13" t="s">
        <v>8</v>
      </c>
      <c r="D26" s="9">
        <v>42993</v>
      </c>
      <c r="E26" s="15" t="s">
        <v>9</v>
      </c>
      <c r="F26" s="29" t="s">
        <v>32</v>
      </c>
      <c r="G26" s="10">
        <v>1536</v>
      </c>
      <c r="U26" s="10">
        <v>1536</v>
      </c>
      <c r="W26" s="28" t="s">
        <v>23</v>
      </c>
      <c r="X26" s="26">
        <v>119</v>
      </c>
    </row>
    <row r="27" spans="1:25" x14ac:dyDescent="0.25">
      <c r="A27">
        <v>24</v>
      </c>
      <c r="B27" s="11">
        <v>1492</v>
      </c>
      <c r="C27" s="13" t="s">
        <v>8</v>
      </c>
      <c r="D27" s="9">
        <v>42996</v>
      </c>
      <c r="E27" t="s">
        <v>10</v>
      </c>
      <c r="F27" s="29" t="s">
        <v>33</v>
      </c>
      <c r="G27" s="10">
        <v>1492</v>
      </c>
      <c r="U27" s="10">
        <v>1492</v>
      </c>
      <c r="W27" s="28" t="s">
        <v>52</v>
      </c>
      <c r="X27" s="26">
        <v>518.01</v>
      </c>
    </row>
    <row r="28" spans="1:25" x14ac:dyDescent="0.25">
      <c r="A28">
        <v>25</v>
      </c>
      <c r="B28" s="11">
        <v>1500</v>
      </c>
      <c r="C28" s="13" t="s">
        <v>6</v>
      </c>
      <c r="D28" s="9">
        <v>42996</v>
      </c>
      <c r="E28" t="s">
        <v>7</v>
      </c>
      <c r="F28" s="29" t="s">
        <v>34</v>
      </c>
      <c r="G28" s="10">
        <v>1185.02</v>
      </c>
      <c r="H28" s="29" t="s">
        <v>33</v>
      </c>
      <c r="I28" s="10">
        <v>314.98</v>
      </c>
      <c r="U28" s="10">
        <f>SUM(U26:U27)</f>
        <v>3028</v>
      </c>
      <c r="W28" s="24" t="s">
        <v>91</v>
      </c>
      <c r="X28" s="25">
        <v>3038.91</v>
      </c>
      <c r="Y28" t="s">
        <v>95</v>
      </c>
    </row>
    <row r="29" spans="1:25" x14ac:dyDescent="0.25">
      <c r="A29">
        <v>26</v>
      </c>
      <c r="B29" s="11">
        <v>5723.98</v>
      </c>
      <c r="C29" s="13" t="s">
        <v>6</v>
      </c>
      <c r="D29" s="9">
        <v>42996</v>
      </c>
      <c r="E29" t="s">
        <v>7</v>
      </c>
      <c r="F29" s="29" t="s">
        <v>35</v>
      </c>
      <c r="G29" s="10">
        <v>3570</v>
      </c>
      <c r="H29" s="29" t="s">
        <v>36</v>
      </c>
      <c r="I29" s="10">
        <v>2153.98</v>
      </c>
      <c r="U29" s="10">
        <f>SUM(F29:I29)</f>
        <v>5723.98</v>
      </c>
      <c r="W29" s="28" t="s">
        <v>41</v>
      </c>
      <c r="X29" s="26">
        <v>955.02</v>
      </c>
    </row>
    <row r="30" spans="1:25" x14ac:dyDescent="0.25">
      <c r="A30">
        <v>27</v>
      </c>
      <c r="B30" s="11">
        <v>4131</v>
      </c>
      <c r="C30" s="13" t="s">
        <v>8</v>
      </c>
      <c r="D30" s="9">
        <v>42996</v>
      </c>
      <c r="E30" s="15" t="s">
        <v>9</v>
      </c>
      <c r="F30" s="29" t="s">
        <v>38</v>
      </c>
      <c r="G30" s="10">
        <v>3784</v>
      </c>
      <c r="H30" s="29" t="s">
        <v>39</v>
      </c>
      <c r="I30" s="10">
        <v>325</v>
      </c>
      <c r="J30" s="29" t="s">
        <v>25</v>
      </c>
      <c r="K30" s="10">
        <v>2</v>
      </c>
      <c r="U30" s="10">
        <f>SUM(F30:K30)</f>
        <v>4111</v>
      </c>
      <c r="W30" s="24" t="s">
        <v>92</v>
      </c>
      <c r="X30" s="27">
        <v>714.01</v>
      </c>
      <c r="Y30" t="s">
        <v>95</v>
      </c>
    </row>
    <row r="31" spans="1:25" x14ac:dyDescent="0.25">
      <c r="A31">
        <v>28</v>
      </c>
      <c r="B31" s="11">
        <v>2324</v>
      </c>
      <c r="C31" s="13" t="s">
        <v>8</v>
      </c>
      <c r="D31" s="9">
        <v>42997</v>
      </c>
      <c r="E31" s="15" t="s">
        <v>9</v>
      </c>
      <c r="F31" s="29" t="s">
        <v>37</v>
      </c>
      <c r="G31" s="10">
        <v>2303.0100000000002</v>
      </c>
      <c r="H31" s="29" t="s">
        <v>32</v>
      </c>
      <c r="I31" s="10">
        <v>10.99</v>
      </c>
      <c r="J31" s="29" t="s">
        <v>23</v>
      </c>
      <c r="K31" s="10">
        <v>10</v>
      </c>
      <c r="U31" s="10">
        <f>SUM(F31:K31)</f>
        <v>2324</v>
      </c>
      <c r="W31" s="28" t="s">
        <v>35</v>
      </c>
      <c r="X31" s="23">
        <v>3570</v>
      </c>
    </row>
    <row r="32" spans="1:25" x14ac:dyDescent="0.25">
      <c r="A32">
        <v>29</v>
      </c>
      <c r="B32" s="11">
        <v>2480</v>
      </c>
      <c r="C32" s="13" t="s">
        <v>6</v>
      </c>
      <c r="D32" s="9">
        <v>42998</v>
      </c>
      <c r="E32" t="s">
        <v>7</v>
      </c>
      <c r="F32" s="29" t="s">
        <v>63</v>
      </c>
      <c r="G32" s="10">
        <v>2438.0100000000002</v>
      </c>
      <c r="H32" s="29" t="s">
        <v>65</v>
      </c>
      <c r="I32" s="10">
        <v>25</v>
      </c>
      <c r="J32" s="29" t="s">
        <v>81</v>
      </c>
      <c r="K32" s="10">
        <v>17</v>
      </c>
      <c r="U32" s="10">
        <f>SUM(F32:K32)</f>
        <v>2480.0100000000002</v>
      </c>
      <c r="W32" s="28" t="s">
        <v>36</v>
      </c>
      <c r="X32" s="23">
        <v>2868</v>
      </c>
    </row>
    <row r="33" spans="1:25" x14ac:dyDescent="0.25">
      <c r="A33">
        <v>30</v>
      </c>
      <c r="B33" s="11">
        <v>700</v>
      </c>
      <c r="C33" s="13" t="s">
        <v>8</v>
      </c>
      <c r="D33" s="9">
        <v>42998</v>
      </c>
      <c r="E33" s="15" t="s">
        <v>9</v>
      </c>
      <c r="F33" s="29" t="s">
        <v>40</v>
      </c>
      <c r="G33" s="10">
        <v>700</v>
      </c>
      <c r="U33" s="10">
        <v>700</v>
      </c>
      <c r="W33" s="28" t="s">
        <v>30</v>
      </c>
      <c r="X33" s="26">
        <v>856.01</v>
      </c>
    </row>
    <row r="34" spans="1:25" x14ac:dyDescent="0.25">
      <c r="A34">
        <v>31</v>
      </c>
      <c r="B34" s="11">
        <v>2800</v>
      </c>
      <c r="C34" s="13" t="s">
        <v>8</v>
      </c>
      <c r="D34" s="9">
        <v>42999</v>
      </c>
      <c r="E34" s="15" t="s">
        <v>9</v>
      </c>
      <c r="F34" s="29" t="s">
        <v>43</v>
      </c>
      <c r="G34" s="10">
        <v>2800</v>
      </c>
      <c r="U34" s="10">
        <v>2800</v>
      </c>
      <c r="W34" s="28" t="s">
        <v>33</v>
      </c>
      <c r="X34" s="23">
        <v>1818</v>
      </c>
    </row>
    <row r="35" spans="1:25" x14ac:dyDescent="0.25">
      <c r="A35">
        <v>32</v>
      </c>
      <c r="B35" s="11">
        <v>2920</v>
      </c>
      <c r="C35" s="13" t="s">
        <v>8</v>
      </c>
      <c r="D35" s="9">
        <v>43000</v>
      </c>
      <c r="E35" s="15" t="s">
        <v>9</v>
      </c>
      <c r="F35" s="29" t="s">
        <v>48</v>
      </c>
      <c r="G35" s="10">
        <v>2920</v>
      </c>
      <c r="U35" s="10">
        <v>2920</v>
      </c>
      <c r="W35" s="24" t="s">
        <v>93</v>
      </c>
      <c r="X35" s="27">
        <v>714</v>
      </c>
      <c r="Y35" t="s">
        <v>95</v>
      </c>
    </row>
    <row r="36" spans="1:25" x14ac:dyDescent="0.25">
      <c r="A36">
        <v>33</v>
      </c>
      <c r="B36" s="11">
        <v>4061</v>
      </c>
      <c r="C36" s="13" t="s">
        <v>8</v>
      </c>
      <c r="D36" s="9">
        <v>43000</v>
      </c>
      <c r="E36" s="15" t="s">
        <v>9</v>
      </c>
      <c r="F36" s="29" t="s">
        <v>48</v>
      </c>
      <c r="G36" s="10">
        <v>4061</v>
      </c>
      <c r="U36" s="10">
        <v>4061</v>
      </c>
      <c r="W36" s="28" t="s">
        <v>40</v>
      </c>
      <c r="X36" s="26">
        <v>714</v>
      </c>
    </row>
    <row r="37" spans="1:25" x14ac:dyDescent="0.25">
      <c r="A37">
        <v>34</v>
      </c>
      <c r="B37" s="11">
        <v>3680</v>
      </c>
      <c r="C37" s="13" t="s">
        <v>6</v>
      </c>
      <c r="D37" s="9">
        <v>43003</v>
      </c>
      <c r="E37" t="s">
        <v>7</v>
      </c>
      <c r="F37" s="29" t="s">
        <v>44</v>
      </c>
      <c r="G37" s="10">
        <v>1752.01</v>
      </c>
      <c r="H37" s="29" t="s">
        <v>45</v>
      </c>
      <c r="I37" s="10">
        <v>1309</v>
      </c>
      <c r="J37" s="29" t="s">
        <v>46</v>
      </c>
      <c r="K37" s="10">
        <v>618.99</v>
      </c>
      <c r="U37" s="10">
        <f>SUM(F37:K37)</f>
        <v>3680</v>
      </c>
      <c r="W37" s="28" t="s">
        <v>37</v>
      </c>
      <c r="X37" s="23">
        <v>2303.0100000000002</v>
      </c>
    </row>
    <row r="38" spans="1:25" x14ac:dyDescent="0.25">
      <c r="A38">
        <v>35</v>
      </c>
      <c r="B38" s="11">
        <v>1500</v>
      </c>
      <c r="C38" s="13" t="s">
        <v>6</v>
      </c>
      <c r="D38" s="9">
        <v>43003</v>
      </c>
      <c r="E38" t="s">
        <v>7</v>
      </c>
      <c r="F38" s="29" t="s">
        <v>47</v>
      </c>
      <c r="G38" s="10">
        <v>1500</v>
      </c>
      <c r="U38" s="10">
        <v>1500</v>
      </c>
      <c r="W38" s="28" t="s">
        <v>38</v>
      </c>
      <c r="X38" s="23">
        <v>3784.01</v>
      </c>
    </row>
    <row r="39" spans="1:25" x14ac:dyDescent="0.25">
      <c r="A39">
        <v>36</v>
      </c>
      <c r="B39" s="11">
        <v>3530.94</v>
      </c>
      <c r="C39" s="13" t="s">
        <v>6</v>
      </c>
      <c r="D39" s="9">
        <v>43003</v>
      </c>
      <c r="E39" t="s">
        <v>7</v>
      </c>
      <c r="F39" s="29" t="s">
        <v>49</v>
      </c>
      <c r="G39" s="10">
        <v>3228.01</v>
      </c>
      <c r="H39" s="29" t="s">
        <v>48</v>
      </c>
      <c r="I39" s="10">
        <v>113.13</v>
      </c>
      <c r="J39" s="29" t="s">
        <v>36</v>
      </c>
      <c r="K39" s="10">
        <v>189.8</v>
      </c>
      <c r="U39" s="10">
        <f>SUM(F39:K39)</f>
        <v>3530.9400000000005</v>
      </c>
      <c r="W39" s="28" t="s">
        <v>42</v>
      </c>
      <c r="X39" s="23">
        <v>5950.05</v>
      </c>
    </row>
    <row r="40" spans="1:25" x14ac:dyDescent="0.25">
      <c r="A40">
        <v>37</v>
      </c>
      <c r="B40" s="11">
        <v>1946</v>
      </c>
      <c r="C40" s="13" t="s">
        <v>8</v>
      </c>
      <c r="D40" s="9">
        <v>43003</v>
      </c>
      <c r="E40" s="15" t="s">
        <v>9</v>
      </c>
      <c r="F40" s="29" t="s">
        <v>50</v>
      </c>
      <c r="G40" s="10">
        <v>1123</v>
      </c>
      <c r="H40" s="29" t="s">
        <v>51</v>
      </c>
      <c r="I40" s="10">
        <v>823</v>
      </c>
      <c r="U40" s="10">
        <f>SUM(F40:I40)</f>
        <v>1946</v>
      </c>
      <c r="W40" s="28" t="s">
        <v>48</v>
      </c>
      <c r="X40" s="23">
        <v>7113.13</v>
      </c>
    </row>
    <row r="41" spans="1:25" x14ac:dyDescent="0.25">
      <c r="A41">
        <v>38</v>
      </c>
      <c r="B41" s="11">
        <v>61804.800000000003</v>
      </c>
      <c r="C41" s="13" t="s">
        <v>6</v>
      </c>
      <c r="D41" s="9">
        <v>43004</v>
      </c>
      <c r="E41" t="s">
        <v>7</v>
      </c>
      <c r="F41" s="29" t="s">
        <v>85</v>
      </c>
      <c r="G41" s="10">
        <v>61804.800000000003</v>
      </c>
      <c r="U41" s="10">
        <v>61804.800000000003</v>
      </c>
      <c r="W41" s="28" t="s">
        <v>49</v>
      </c>
      <c r="X41" s="23">
        <v>3228.01</v>
      </c>
    </row>
    <row r="42" spans="1:25" x14ac:dyDescent="0.25">
      <c r="A42">
        <v>39</v>
      </c>
      <c r="B42" s="11">
        <v>500</v>
      </c>
      <c r="C42" s="13" t="s">
        <v>8</v>
      </c>
      <c r="D42" s="9">
        <v>43004</v>
      </c>
      <c r="E42" s="15" t="s">
        <v>9</v>
      </c>
      <c r="F42" s="29" t="s">
        <v>52</v>
      </c>
      <c r="G42" s="10">
        <v>500</v>
      </c>
      <c r="U42" s="10">
        <v>500</v>
      </c>
      <c r="W42" s="28" t="s">
        <v>47</v>
      </c>
      <c r="X42" s="23">
        <v>1503.02</v>
      </c>
    </row>
    <row r="43" spans="1:25" x14ac:dyDescent="0.25">
      <c r="A43">
        <v>40</v>
      </c>
      <c r="B43" s="11">
        <v>1704.04</v>
      </c>
      <c r="C43" s="13" t="s">
        <v>8</v>
      </c>
      <c r="D43" s="9">
        <v>43005</v>
      </c>
      <c r="E43" t="s">
        <v>10</v>
      </c>
      <c r="F43" s="29" t="s">
        <v>53</v>
      </c>
      <c r="G43" s="10">
        <v>113.02</v>
      </c>
      <c r="H43" s="29" t="s">
        <v>36</v>
      </c>
      <c r="I43" s="10">
        <v>524</v>
      </c>
      <c r="J43" s="29" t="s">
        <v>11</v>
      </c>
      <c r="K43" s="10">
        <v>36</v>
      </c>
      <c r="L43" s="29" t="s">
        <v>52</v>
      </c>
      <c r="M43" s="10">
        <v>18.010000000000002</v>
      </c>
      <c r="N43" s="29" t="s">
        <v>33</v>
      </c>
      <c r="O43" s="10">
        <v>11</v>
      </c>
      <c r="P43" s="29" t="s">
        <v>47</v>
      </c>
      <c r="Q43" s="10">
        <v>2.0099999999999998</v>
      </c>
      <c r="U43" s="10">
        <f>SUM(F43:Q43)</f>
        <v>704.04</v>
      </c>
      <c r="W43" s="28" t="s">
        <v>51</v>
      </c>
      <c r="X43" s="26">
        <v>900</v>
      </c>
    </row>
    <row r="44" spans="1:25" x14ac:dyDescent="0.25">
      <c r="A44">
        <v>41</v>
      </c>
      <c r="B44" s="11">
        <v>22500</v>
      </c>
      <c r="C44" s="13" t="s">
        <v>8</v>
      </c>
      <c r="D44" s="9">
        <v>43005</v>
      </c>
      <c r="E44" s="15" t="s">
        <v>9</v>
      </c>
      <c r="F44" s="29" t="s">
        <v>75</v>
      </c>
      <c r="G44" s="10">
        <v>3570</v>
      </c>
      <c r="H44" s="29" t="s">
        <v>76</v>
      </c>
      <c r="I44" s="10">
        <v>3600</v>
      </c>
      <c r="J44" s="29" t="s">
        <v>77</v>
      </c>
      <c r="K44" s="10">
        <v>1827.01</v>
      </c>
      <c r="L44" s="29" t="s">
        <v>78</v>
      </c>
      <c r="M44" s="10">
        <v>5796.08</v>
      </c>
      <c r="N44" s="29" t="s">
        <v>79</v>
      </c>
      <c r="O44" s="10">
        <v>2142</v>
      </c>
      <c r="P44" s="29" t="s">
        <v>80</v>
      </c>
      <c r="Q44" s="10">
        <v>5478</v>
      </c>
      <c r="R44" s="29" t="s">
        <v>59</v>
      </c>
      <c r="S44" s="10">
        <v>86.91</v>
      </c>
      <c r="T44" s="17"/>
      <c r="U44" s="10">
        <f>SUM(F44:S44)</f>
        <v>22500</v>
      </c>
      <c r="W44" s="28" t="s">
        <v>94</v>
      </c>
      <c r="X44" s="26">
        <v>325.01</v>
      </c>
    </row>
    <row r="45" spans="1:25" x14ac:dyDescent="0.25">
      <c r="A45">
        <v>42</v>
      </c>
      <c r="B45" s="11">
        <v>12500</v>
      </c>
      <c r="C45" s="13" t="s">
        <v>8</v>
      </c>
      <c r="D45" s="9">
        <v>43006</v>
      </c>
      <c r="E45" s="15" t="s">
        <v>9</v>
      </c>
      <c r="F45" s="29" t="s">
        <v>42</v>
      </c>
      <c r="G45" s="10">
        <v>5000</v>
      </c>
      <c r="H45" s="29" t="s">
        <v>56</v>
      </c>
      <c r="I45" s="10">
        <v>5950</v>
      </c>
      <c r="J45" s="29" t="s">
        <v>57</v>
      </c>
      <c r="K45" s="10">
        <v>1539.01</v>
      </c>
      <c r="L45" s="29" t="s">
        <v>46</v>
      </c>
      <c r="M45" s="10">
        <v>10.99</v>
      </c>
      <c r="U45" s="10">
        <f>SUM(F45:M45)</f>
        <v>12500</v>
      </c>
      <c r="W45" s="28" t="s">
        <v>58</v>
      </c>
      <c r="X45" s="26">
        <v>595.01</v>
      </c>
    </row>
    <row r="46" spans="1:25" x14ac:dyDescent="0.25">
      <c r="A46">
        <v>43</v>
      </c>
      <c r="B46" s="11">
        <v>3937</v>
      </c>
      <c r="C46" s="13" t="s">
        <v>8</v>
      </c>
      <c r="D46" s="9">
        <v>43006</v>
      </c>
      <c r="E46" s="15" t="s">
        <v>9</v>
      </c>
      <c r="F46" s="29" t="s">
        <v>55</v>
      </c>
      <c r="G46" s="10">
        <v>3731</v>
      </c>
      <c r="H46" s="29" t="s">
        <v>41</v>
      </c>
      <c r="I46" s="10">
        <v>7</v>
      </c>
      <c r="J46" s="29" t="s">
        <v>51</v>
      </c>
      <c r="K46" s="10">
        <v>77</v>
      </c>
      <c r="L46" s="29" t="s">
        <v>54</v>
      </c>
      <c r="M46" s="10">
        <v>81</v>
      </c>
      <c r="N46" s="29" t="s">
        <v>46</v>
      </c>
      <c r="O46" s="10">
        <v>26</v>
      </c>
      <c r="P46" s="29" t="s">
        <v>59</v>
      </c>
      <c r="Q46" s="10">
        <v>15</v>
      </c>
      <c r="T46" s="17"/>
      <c r="U46" s="10">
        <f>SUM(F46:Q46)</f>
        <v>3937</v>
      </c>
      <c r="W46" s="28" t="s">
        <v>50</v>
      </c>
      <c r="X46" s="23">
        <v>1123</v>
      </c>
    </row>
    <row r="47" spans="1:25" x14ac:dyDescent="0.25">
      <c r="A47">
        <v>44</v>
      </c>
      <c r="B47" s="11">
        <v>1240.01</v>
      </c>
      <c r="C47" s="13" t="s">
        <v>6</v>
      </c>
      <c r="D47" s="9">
        <v>43007</v>
      </c>
      <c r="E47" t="s">
        <v>7</v>
      </c>
      <c r="F47" s="29" t="s">
        <v>58</v>
      </c>
      <c r="G47" s="10">
        <v>595.01</v>
      </c>
      <c r="H47" s="29" t="s">
        <v>59</v>
      </c>
      <c r="I47" s="10">
        <v>645</v>
      </c>
      <c r="U47" s="10">
        <f>SUM(F47:I47)</f>
        <v>1240.01</v>
      </c>
      <c r="W47" s="28" t="s">
        <v>54</v>
      </c>
      <c r="X47" s="23">
        <v>6685</v>
      </c>
    </row>
    <row r="48" spans="1:25" x14ac:dyDescent="0.25">
      <c r="A48">
        <v>45</v>
      </c>
      <c r="B48" s="11">
        <v>6604.12</v>
      </c>
      <c r="C48" s="13" t="s">
        <v>6</v>
      </c>
      <c r="D48" s="9">
        <v>43007</v>
      </c>
      <c r="E48" t="s">
        <v>7</v>
      </c>
      <c r="F48" s="29" t="s">
        <v>54</v>
      </c>
      <c r="G48" s="10">
        <v>6604.12</v>
      </c>
      <c r="U48" s="10">
        <v>6604.12</v>
      </c>
      <c r="W48" s="28" t="s">
        <v>46</v>
      </c>
      <c r="X48" s="26">
        <v>656</v>
      </c>
    </row>
    <row r="49" spans="1:24" x14ac:dyDescent="0.25">
      <c r="A49">
        <v>46</v>
      </c>
      <c r="B49" s="11">
        <v>429</v>
      </c>
      <c r="C49" s="13" t="s">
        <v>6</v>
      </c>
      <c r="D49" s="9">
        <v>43007</v>
      </c>
      <c r="E49" t="s">
        <v>7</v>
      </c>
      <c r="F49" s="29" t="s">
        <v>60</v>
      </c>
      <c r="G49" s="10">
        <v>399.01</v>
      </c>
      <c r="H49" s="29" t="s">
        <v>59</v>
      </c>
      <c r="I49" s="10">
        <v>29.99</v>
      </c>
      <c r="U49" s="10">
        <f>SUM(G49:I49)</f>
        <v>429</v>
      </c>
      <c r="W49" s="28" t="s">
        <v>44</v>
      </c>
      <c r="X49" s="23">
        <v>1752.01</v>
      </c>
    </row>
    <row r="50" spans="1:24" x14ac:dyDescent="0.25">
      <c r="A50">
        <v>47</v>
      </c>
      <c r="B50" s="11">
        <v>4497</v>
      </c>
      <c r="C50" s="13" t="s">
        <v>8</v>
      </c>
      <c r="D50" s="9">
        <v>43007</v>
      </c>
      <c r="E50" s="15" t="s">
        <v>9</v>
      </c>
      <c r="F50" s="29" t="s">
        <v>64</v>
      </c>
      <c r="G50" s="10">
        <v>3570</v>
      </c>
      <c r="H50" s="29" t="s">
        <v>65</v>
      </c>
      <c r="I50" s="10">
        <v>927</v>
      </c>
      <c r="U50" s="10">
        <f>SUM(G50:I50)</f>
        <v>4497</v>
      </c>
      <c r="W50" s="28" t="s">
        <v>45</v>
      </c>
      <c r="X50" s="23">
        <v>1309</v>
      </c>
    </row>
    <row r="51" spans="1:24" x14ac:dyDescent="0.25">
      <c r="A51">
        <v>48</v>
      </c>
      <c r="B51" s="11">
        <v>6500</v>
      </c>
      <c r="C51" s="13" t="s">
        <v>8</v>
      </c>
      <c r="D51" s="9">
        <v>43007</v>
      </c>
      <c r="E51" s="15" t="s">
        <v>9</v>
      </c>
      <c r="F51" s="29" t="s">
        <v>61</v>
      </c>
      <c r="G51" s="10">
        <v>2142.0100000000002</v>
      </c>
      <c r="H51" s="29" t="s">
        <v>62</v>
      </c>
      <c r="I51" s="10">
        <v>3570</v>
      </c>
      <c r="J51" s="29" t="s">
        <v>83</v>
      </c>
      <c r="K51" s="10">
        <v>787.99</v>
      </c>
      <c r="T51" s="17"/>
      <c r="U51" s="10">
        <f>SUM(G51:K51)</f>
        <v>6500</v>
      </c>
      <c r="W51" s="28" t="s">
        <v>55</v>
      </c>
      <c r="X51" s="23">
        <v>3731</v>
      </c>
    </row>
    <row r="52" spans="1:24" x14ac:dyDescent="0.25">
      <c r="B52" s="12">
        <f>SUM(B4:B51)</f>
        <v>396823.26</v>
      </c>
      <c r="E52" s="16"/>
      <c r="W52" s="28" t="s">
        <v>56</v>
      </c>
      <c r="X52" s="23">
        <v>5950</v>
      </c>
    </row>
    <row r="53" spans="1:24" x14ac:dyDescent="0.25">
      <c r="W53" s="28" t="s">
        <v>65</v>
      </c>
      <c r="X53" s="26">
        <v>952.01</v>
      </c>
    </row>
    <row r="54" spans="1:24" x14ac:dyDescent="0.25">
      <c r="W54" s="28" t="s">
        <v>61</v>
      </c>
      <c r="X54" s="23">
        <v>2142.0100000000002</v>
      </c>
    </row>
    <row r="55" spans="1:24" x14ac:dyDescent="0.25">
      <c r="W55" s="28" t="s">
        <v>62</v>
      </c>
      <c r="X55" s="23">
        <v>3570</v>
      </c>
    </row>
    <row r="56" spans="1:24" x14ac:dyDescent="0.25">
      <c r="W56" s="28" t="s">
        <v>57</v>
      </c>
      <c r="X56" s="23">
        <v>1539.01</v>
      </c>
    </row>
    <row r="57" spans="1:24" x14ac:dyDescent="0.25">
      <c r="W57" s="28" t="s">
        <v>66</v>
      </c>
      <c r="X57" s="23">
        <v>6106</v>
      </c>
    </row>
    <row r="58" spans="1:24" x14ac:dyDescent="0.25">
      <c r="W58" s="28" t="s">
        <v>63</v>
      </c>
      <c r="X58" s="23">
        <v>2438.0100000000002</v>
      </c>
    </row>
    <row r="59" spans="1:24" x14ac:dyDescent="0.25">
      <c r="W59" s="28" t="s">
        <v>67</v>
      </c>
      <c r="X59" s="23">
        <v>6008.05</v>
      </c>
    </row>
    <row r="60" spans="1:24" x14ac:dyDescent="0.25">
      <c r="W60" s="28" t="s">
        <v>64</v>
      </c>
      <c r="X60" s="23">
        <v>3570</v>
      </c>
    </row>
    <row r="61" spans="1:24" x14ac:dyDescent="0.25">
      <c r="W61" s="28" t="s">
        <v>68</v>
      </c>
      <c r="X61" s="23">
        <v>1185.02</v>
      </c>
    </row>
    <row r="62" spans="1:24" x14ac:dyDescent="0.25">
      <c r="W62" s="28" t="s">
        <v>59</v>
      </c>
      <c r="X62" s="26">
        <v>714</v>
      </c>
    </row>
    <row r="63" spans="1:24" x14ac:dyDescent="0.25">
      <c r="W63" s="28" t="s">
        <v>69</v>
      </c>
      <c r="X63" s="23">
        <v>1303</v>
      </c>
    </row>
    <row r="64" spans="1:24" x14ac:dyDescent="0.25">
      <c r="W64" s="28" t="s">
        <v>81</v>
      </c>
      <c r="X64" s="23">
        <v>2868.01</v>
      </c>
    </row>
    <row r="65" spans="23:25" x14ac:dyDescent="0.25">
      <c r="W65" s="28" t="s">
        <v>70</v>
      </c>
      <c r="X65" s="23">
        <v>2155.0100000000002</v>
      </c>
    </row>
    <row r="66" spans="23:25" x14ac:dyDescent="0.25">
      <c r="W66" s="28" t="s">
        <v>82</v>
      </c>
      <c r="X66" s="26">
        <v>597.03</v>
      </c>
    </row>
    <row r="67" spans="23:25" x14ac:dyDescent="0.25">
      <c r="W67" s="28" t="s">
        <v>83</v>
      </c>
      <c r="X67" s="26">
        <v>900</v>
      </c>
    </row>
    <row r="68" spans="23:25" x14ac:dyDescent="0.25">
      <c r="W68" s="28" t="s">
        <v>43</v>
      </c>
      <c r="X68" s="23">
        <v>2095.0100000000002</v>
      </c>
    </row>
    <row r="69" spans="23:25" x14ac:dyDescent="0.25">
      <c r="W69" s="28" t="s">
        <v>71</v>
      </c>
      <c r="X69" s="23">
        <v>4683</v>
      </c>
    </row>
    <row r="70" spans="23:25" x14ac:dyDescent="0.25">
      <c r="W70" s="28" t="s">
        <v>72</v>
      </c>
      <c r="X70" s="23">
        <v>4011</v>
      </c>
    </row>
    <row r="71" spans="23:25" x14ac:dyDescent="0.25">
      <c r="W71" s="28" t="s">
        <v>73</v>
      </c>
      <c r="X71" s="23">
        <v>4646.01</v>
      </c>
    </row>
    <row r="72" spans="23:25" x14ac:dyDescent="0.25">
      <c r="W72" s="28" t="s">
        <v>75</v>
      </c>
      <c r="X72" s="23">
        <v>3570</v>
      </c>
    </row>
    <row r="73" spans="23:25" x14ac:dyDescent="0.25">
      <c r="W73" s="28" t="s">
        <v>76</v>
      </c>
      <c r="X73" s="23">
        <v>3600</v>
      </c>
    </row>
    <row r="74" spans="23:25" x14ac:dyDescent="0.25">
      <c r="W74" s="28" t="s">
        <v>77</v>
      </c>
      <c r="X74" s="23">
        <v>1827.01</v>
      </c>
    </row>
    <row r="75" spans="23:25" x14ac:dyDescent="0.25">
      <c r="W75" s="28" t="s">
        <v>74</v>
      </c>
      <c r="X75" s="23">
        <v>2394</v>
      </c>
    </row>
    <row r="76" spans="23:25" x14ac:dyDescent="0.25">
      <c r="W76" s="28" t="s">
        <v>60</v>
      </c>
      <c r="X76" s="26">
        <v>399.01</v>
      </c>
    </row>
    <row r="77" spans="23:25" x14ac:dyDescent="0.25">
      <c r="W77" s="28" t="s">
        <v>78</v>
      </c>
      <c r="X77" s="23">
        <v>5796.08</v>
      </c>
    </row>
    <row r="78" spans="23:25" x14ac:dyDescent="0.25">
      <c r="W78" s="28" t="s">
        <v>80</v>
      </c>
      <c r="X78" s="23">
        <v>5478</v>
      </c>
    </row>
    <row r="79" spans="23:25" x14ac:dyDescent="0.25">
      <c r="W79" s="15" t="s">
        <v>84</v>
      </c>
      <c r="X79" s="10">
        <v>152425.28</v>
      </c>
      <c r="Y79" t="s">
        <v>96</v>
      </c>
    </row>
    <row r="80" spans="23:25" x14ac:dyDescent="0.25">
      <c r="W80" s="15" t="s">
        <v>85</v>
      </c>
      <c r="X80" s="10">
        <v>61804.800000000003</v>
      </c>
      <c r="Y80" t="s">
        <v>96</v>
      </c>
    </row>
  </sheetData>
  <mergeCells count="1">
    <mergeCell ref="W1:X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2017-11-16T18:30:44Z</dcterms:created>
  <dcterms:modified xsi:type="dcterms:W3CDTF">2017-12-16T02:58:34Z</dcterms:modified>
</cp:coreProperties>
</file>