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Hoja1!$A$2:$J$93</definedName>
  </definedNames>
  <calcPr calcId="144525"/>
</workbook>
</file>

<file path=xl/calcChain.xml><?xml version="1.0" encoding="utf-8"?>
<calcChain xmlns="http://schemas.openxmlformats.org/spreadsheetml/2006/main">
  <c r="D94" i="1" l="1"/>
  <c r="L85" i="1"/>
  <c r="K83" i="1"/>
  <c r="L83" i="1" s="1"/>
  <c r="L82" i="1"/>
  <c r="L79" i="1"/>
  <c r="L70" i="1"/>
  <c r="L69" i="1"/>
  <c r="L66" i="1"/>
  <c r="L64" i="1"/>
  <c r="K62" i="1"/>
  <c r="L62" i="1" s="1"/>
  <c r="L56" i="1"/>
  <c r="L54" i="1"/>
  <c r="L53" i="1"/>
  <c r="L52" i="1"/>
  <c r="L50" i="1"/>
  <c r="K47" i="1"/>
  <c r="L47" i="1" s="1"/>
  <c r="L46" i="1"/>
  <c r="L44" i="1"/>
  <c r="K41" i="1"/>
  <c r="L41" i="1" s="1"/>
  <c r="L40" i="1"/>
  <c r="L38" i="1"/>
  <c r="L35" i="1"/>
  <c r="L29" i="1"/>
  <c r="L28" i="1"/>
  <c r="K26" i="1"/>
  <c r="L26" i="1" s="1"/>
  <c r="K24" i="1"/>
  <c r="L24" i="1" s="1"/>
  <c r="L19" i="1"/>
  <c r="L15" i="1"/>
  <c r="L10" i="1"/>
  <c r="L8" i="1"/>
  <c r="L6" i="1"/>
  <c r="K11" i="1"/>
  <c r="L11" i="1" s="1"/>
  <c r="K3" i="1"/>
  <c r="L3" i="1" s="1"/>
  <c r="H94" i="1"/>
</calcChain>
</file>

<file path=xl/sharedStrings.xml><?xml version="1.0" encoding="utf-8"?>
<sst xmlns="http://schemas.openxmlformats.org/spreadsheetml/2006/main" count="466" uniqueCount="225">
  <si>
    <t>PERLA YANETH IZAGUIRRE GUTIERREZ</t>
  </si>
  <si>
    <t>Efectivo</t>
  </si>
  <si>
    <t>0265A00004124</t>
  </si>
  <si>
    <t>SILVIA MEDINA</t>
  </si>
  <si>
    <t>ROCIO ORALIA ACEVEDO DORIA</t>
  </si>
  <si>
    <t>0473A00004111</t>
  </si>
  <si>
    <t>AURELIA ELIZONDO DE VAZQUEZ</t>
  </si>
  <si>
    <t>0031A00004101</t>
  </si>
  <si>
    <t>MARTHA LINCE ANDRADE</t>
  </si>
  <si>
    <t>0176A00003863</t>
  </si>
  <si>
    <t>JUAN MENDOZA RICO</t>
  </si>
  <si>
    <t>0117A00004009</t>
  </si>
  <si>
    <t>0031A00004119</t>
  </si>
  <si>
    <t>0176A00004060</t>
  </si>
  <si>
    <t>KARINA RAMIREZ R</t>
  </si>
  <si>
    <t>0562A00003957</t>
  </si>
  <si>
    <t>JUAN GILBERTO CANTU</t>
  </si>
  <si>
    <t>0116A00003942</t>
  </si>
  <si>
    <t>PATRICIA CALDERON FERNANDEZ</t>
  </si>
  <si>
    <t>Cheque</t>
  </si>
  <si>
    <t>0466A00004028</t>
  </si>
  <si>
    <t>EMILIO BALLI HERNANDEZ</t>
  </si>
  <si>
    <t>0177A00004027</t>
  </si>
  <si>
    <t>HECTOR RODRIGUEZ GONZALEZ</t>
  </si>
  <si>
    <t>0275A00003988</t>
  </si>
  <si>
    <t>MARTHA LAURA RODRIGUEZ GOMEZ</t>
  </si>
  <si>
    <t>0577A00004121</t>
  </si>
  <si>
    <t xml:space="preserve">BLANCA PALACIOS LUNA </t>
  </si>
  <si>
    <t>0041A00003992</t>
  </si>
  <si>
    <t>0041A00003907</t>
  </si>
  <si>
    <t>0368A00003830</t>
  </si>
  <si>
    <t>MELISSA ELIZABETH MARQUEZ MARQUEZ</t>
  </si>
  <si>
    <t>0437A00003956</t>
  </si>
  <si>
    <t>IRMA ALEJANDRA VALDEZ MARTINEZ</t>
  </si>
  <si>
    <t>Transferencia electronica</t>
  </si>
  <si>
    <t>0005A00004096</t>
  </si>
  <si>
    <t xml:space="preserve">XAVIER RIGOBERTO ROSALES ZAVALA </t>
  </si>
  <si>
    <t>0468A00003975</t>
  </si>
  <si>
    <t>MIRNA MIREYA SANCHEZ CASTRO</t>
  </si>
  <si>
    <t>0184A00004076</t>
  </si>
  <si>
    <t>EUNICE HERNANDEZ RODRIGUEZ</t>
  </si>
  <si>
    <t>0548A00004047</t>
  </si>
  <si>
    <t>ARGELIA MARIBEL ORTIZ COLLAZO</t>
  </si>
  <si>
    <t>0028A00004051</t>
  </si>
  <si>
    <t>LUZ ANGELICA MORENO AHUMADA</t>
  </si>
  <si>
    <t>0519A00003742</t>
  </si>
  <si>
    <t>0028A00004050</t>
  </si>
  <si>
    <t>ABRAHAM ROMAN MATA</t>
  </si>
  <si>
    <t>0553A00004039</t>
  </si>
  <si>
    <t>EULALIA FABIOLA SALAZAR RIVAS</t>
  </si>
  <si>
    <t>0408A00003950</t>
  </si>
  <si>
    <t>GUADALUPE LOPEZ ALVARADO</t>
  </si>
  <si>
    <t>0575A00004107</t>
  </si>
  <si>
    <t>ERICKA JUDITH GUERRA LUNA</t>
  </si>
  <si>
    <t>0495A00003374</t>
  </si>
  <si>
    <t>0495A00003585</t>
  </si>
  <si>
    <t>EVA YULIANA LOERA GALVAN</t>
  </si>
  <si>
    <t>Tarjeta de credito</t>
  </si>
  <si>
    <t>0080A00004020</t>
  </si>
  <si>
    <t>JUAN MIGUEL ORTIZ ADAME</t>
  </si>
  <si>
    <t>0485A00004018</t>
  </si>
  <si>
    <t>TELMA DE SANTIAGO ALVAREZ</t>
  </si>
  <si>
    <t>0230A00004008</t>
  </si>
  <si>
    <t xml:space="preserve">MIRTHALA ELIZABETH DURAN </t>
  </si>
  <si>
    <t>0477A00004067</t>
  </si>
  <si>
    <t>NANCY GABRIELA PENA HINOJOSA</t>
  </si>
  <si>
    <t>0493A00004029</t>
  </si>
  <si>
    <t>ADIARY ZARETH MORENO MARTINEZ</t>
  </si>
  <si>
    <t>0538A00003916</t>
  </si>
  <si>
    <t xml:space="preserve">DANIEL ANTONIO ROJAS CORRAL </t>
  </si>
  <si>
    <t>0457A00003815</t>
  </si>
  <si>
    <t>0177A00003908</t>
  </si>
  <si>
    <t>MARYLIN SANCHEZ GARCIA</t>
  </si>
  <si>
    <t>0373A00004011</t>
  </si>
  <si>
    <t>MARIA MAGDALENA RAMIREZ ALVARADO</t>
  </si>
  <si>
    <t>0285A00003997</t>
  </si>
  <si>
    <t>MARIBEL JARAMILLO ARELLANO</t>
  </si>
  <si>
    <t>0471A00004001</t>
  </si>
  <si>
    <t>ERNESTINA ESTRADA GONZALEZ</t>
  </si>
  <si>
    <t>0572A00003999</t>
  </si>
  <si>
    <t>0468A00003909</t>
  </si>
  <si>
    <t xml:space="preserve">NORMA LETICIA RODRIGUEZ GONZALEZ </t>
  </si>
  <si>
    <t>0315A00004037</t>
  </si>
  <si>
    <t>0408A00003982</t>
  </si>
  <si>
    <t xml:space="preserve">YAZMIN ENEIDI AMADOR COMPEAN </t>
  </si>
  <si>
    <t>0524A00003991</t>
  </si>
  <si>
    <t>0524A00003974</t>
  </si>
  <si>
    <t>0457A00003994</t>
  </si>
  <si>
    <t>0473A00004079</t>
  </si>
  <si>
    <t>INGRID KRAUSE SENNEWALD</t>
  </si>
  <si>
    <t>0470A00003963</t>
  </si>
  <si>
    <t>0457A00003839</t>
  </si>
  <si>
    <t>0031A00003978</t>
  </si>
  <si>
    <t>SANDRA TAMEZ</t>
  </si>
  <si>
    <t>0223A00003990</t>
  </si>
  <si>
    <t>0080A00003676</t>
  </si>
  <si>
    <t>SANDRA ROCIO GUZMAN BERNABE</t>
  </si>
  <si>
    <t>0221A00003848</t>
  </si>
  <si>
    <t>LEIDY VANESSA ARENAS TAMEZ</t>
  </si>
  <si>
    <t>0454A00004038</t>
  </si>
  <si>
    <t>MONICA PATRICIA CASTRO BOLIO</t>
  </si>
  <si>
    <t>0569A00004016</t>
  </si>
  <si>
    <t>JORGE VILLALOBOS HURTADO</t>
  </si>
  <si>
    <t>0443A00004022</t>
  </si>
  <si>
    <t>BRENDA GUADALUPE LOPEZ CASTILLO</t>
  </si>
  <si>
    <t>0369A00003946</t>
  </si>
  <si>
    <t>0473A00004030</t>
  </si>
  <si>
    <t>EDLIN ANAIS MARTINEZ VAZQUEZ</t>
  </si>
  <si>
    <t>0065A00004073</t>
  </si>
  <si>
    <t>RAFAEL MUÑIZ HERNANDEZ</t>
  </si>
  <si>
    <t>0206A00004004</t>
  </si>
  <si>
    <t>AURELIA RANGEL HIRACHETA</t>
  </si>
  <si>
    <t>0465A00004036</t>
  </si>
  <si>
    <t>GRISELDA ALVIZO LEIJA</t>
  </si>
  <si>
    <t>0089A00003941</t>
  </si>
  <si>
    <t>0080A00003700</t>
  </si>
  <si>
    <t>Transferencia electrónica</t>
  </si>
  <si>
    <t>0285A00003972</t>
  </si>
  <si>
    <t xml:space="preserve">KARINA SOL L'KEHOE HERRERA </t>
  </si>
  <si>
    <t>0337A00003973</t>
  </si>
  <si>
    <t>0548A00003896</t>
  </si>
  <si>
    <t>LILIANA LIZETH GARZA RAMIREZ</t>
  </si>
  <si>
    <t>0130A00003922</t>
  </si>
  <si>
    <t>MONICA ALEJANDRA FUENTES AGUIRRE</t>
  </si>
  <si>
    <t>0187A00004063</t>
  </si>
  <si>
    <t>YESENIA JANETH ITURRIAGA TORRES</t>
  </si>
  <si>
    <t>0536A00004059</t>
  </si>
  <si>
    <t>0187A00004035</t>
  </si>
  <si>
    <t>IVETE VERONICA SILVA ALVAREZ</t>
  </si>
  <si>
    <t>0260A00003967</t>
  </si>
  <si>
    <t>ADELA RODRIGUEZ TORRES</t>
  </si>
  <si>
    <t>0002A00003882</t>
  </si>
  <si>
    <t>0285A00003930</t>
  </si>
  <si>
    <t>0285A00003879</t>
  </si>
  <si>
    <t>0471A00003944</t>
  </si>
  <si>
    <t>MAYELA PATRICIA RENTERIA GIL</t>
  </si>
  <si>
    <t>0530A00003801</t>
  </si>
  <si>
    <t>0477A00003820</t>
  </si>
  <si>
    <t xml:space="preserve">CREDITOS DE SEPTIEMBRE </t>
  </si>
  <si>
    <t>FECHA</t>
  </si>
  <si>
    <t xml:space="preserve">NOMBRE </t>
  </si>
  <si>
    <t>CANTIDAD</t>
  </si>
  <si>
    <t>FACTURA</t>
  </si>
  <si>
    <t>A3930</t>
  </si>
  <si>
    <t>FOLIO</t>
  </si>
  <si>
    <t xml:space="preserve">IMPORTE </t>
  </si>
  <si>
    <t>CLIENTE</t>
  </si>
  <si>
    <t>FECHA DE FACTURA</t>
  </si>
  <si>
    <t>A3879</t>
  </si>
  <si>
    <t>A3944</t>
  </si>
  <si>
    <t>A3801</t>
  </si>
  <si>
    <t>A3963</t>
  </si>
  <si>
    <t>A3820</t>
  </si>
  <si>
    <t>A3922</t>
  </si>
  <si>
    <t>A4063</t>
  </si>
  <si>
    <t>A4059</t>
  </si>
  <si>
    <t>A4035</t>
  </si>
  <si>
    <t>A3967</t>
  </si>
  <si>
    <t>A3882</t>
  </si>
  <si>
    <t>A3908</t>
  </si>
  <si>
    <t>A3896</t>
  </si>
  <si>
    <t>A3990</t>
  </si>
  <si>
    <t>A3676</t>
  </si>
  <si>
    <t>A3848</t>
  </si>
  <si>
    <t>A4038</t>
  </si>
  <si>
    <t>A4016</t>
  </si>
  <si>
    <t>A4022</t>
  </si>
  <si>
    <t>A3863</t>
  </si>
  <si>
    <t>A4009</t>
  </si>
  <si>
    <t>A3946</t>
  </si>
  <si>
    <t>A4030</t>
  </si>
  <si>
    <t>A4073</t>
  </si>
  <si>
    <t>A4039</t>
  </si>
  <si>
    <t>A4004</t>
  </si>
  <si>
    <t>A4036</t>
  </si>
  <si>
    <t>A3941</t>
  </si>
  <si>
    <t>A3978</t>
  </si>
  <si>
    <t>A3700</t>
  </si>
  <si>
    <t>A4037</t>
  </si>
  <si>
    <t>A3982</t>
  </si>
  <si>
    <t>A3991</t>
  </si>
  <si>
    <t>A3974</t>
  </si>
  <si>
    <t>A4050</t>
  </si>
  <si>
    <t>A4079</t>
  </si>
  <si>
    <t>A3999</t>
  </si>
  <si>
    <t>A3374</t>
  </si>
  <si>
    <t>A3585</t>
  </si>
  <si>
    <t>A4020</t>
  </si>
  <si>
    <t>A4027</t>
  </si>
  <si>
    <t>A4018</t>
  </si>
  <si>
    <t>A4008</t>
  </si>
  <si>
    <t>A4067</t>
  </si>
  <si>
    <t>A4029</t>
  </si>
  <si>
    <t>A3916</t>
  </si>
  <si>
    <t>A3815</t>
  </si>
  <si>
    <t>A4011</t>
  </si>
  <si>
    <t>A3997</t>
  </si>
  <si>
    <t>A4001</t>
  </si>
  <si>
    <t>A4076</t>
  </si>
  <si>
    <t>A4047</t>
  </si>
  <si>
    <t>A4051</t>
  </si>
  <si>
    <t>A3742</t>
  </si>
  <si>
    <t>A3950</t>
  </si>
  <si>
    <t>A3992</t>
  </si>
  <si>
    <t>A3907</t>
  </si>
  <si>
    <t>A3830</t>
  </si>
  <si>
    <t>A3956</t>
  </si>
  <si>
    <t>A4121</t>
  </si>
  <si>
    <t>A4028</t>
  </si>
  <si>
    <t>A3988</t>
  </si>
  <si>
    <t>A4124</t>
  </si>
  <si>
    <t>A4111</t>
  </si>
  <si>
    <t>A4101</t>
  </si>
  <si>
    <t>A4119</t>
  </si>
  <si>
    <t>A4060</t>
  </si>
  <si>
    <t>A3957</t>
  </si>
  <si>
    <t>A3942</t>
  </si>
  <si>
    <t>XAVIER RIGOBERTO ROSALES ZAVALA</t>
  </si>
  <si>
    <t>BANCOMER</t>
  </si>
  <si>
    <t>BANORTE</t>
  </si>
  <si>
    <t>SANTANDER</t>
  </si>
  <si>
    <t>FALTANTE</t>
  </si>
  <si>
    <t>SUMA TOTAL</t>
  </si>
  <si>
    <t>A4107</t>
  </si>
  <si>
    <t>A3972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</si>
</sst>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Tahoma"/>
      <family val="2"/>
    </font>
    <font>
      <sz val="8"/>
      <name val="Tahoma"/>
      <family val="2"/>
    </font>
    <font>
      <sz val="11"/>
      <color rgb="FF00B050"/>
      <name val="Calibri"/>
      <family val="2"/>
      <scheme val="minor"/>
    </font>
    <font>
      <sz val="8"/>
      <color rgb="FF00B050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</cellStyleXfs>
  <cellXfs count="44">
    <xf numFmtId="0" fontId="0" fillId="0" borderId="0" xfId="0"/>
    <xf numFmtId="0" fontId="18" fillId="0" borderId="10" xfId="43" applyFill="1" applyBorder="1" applyAlignment="1">
      <alignment horizontal="left"/>
    </xf>
    <xf numFmtId="14" fontId="18" fillId="0" borderId="10" xfId="43" applyNumberFormat="1" applyFill="1" applyBorder="1" applyAlignment="1">
      <alignment horizontal="left"/>
    </xf>
    <xf numFmtId="0" fontId="0" fillId="0" borderId="0" xfId="0" applyFill="1"/>
    <xf numFmtId="44" fontId="18" fillId="35" borderId="10" xfId="1" applyFont="1" applyFill="1" applyBorder="1" applyAlignment="1">
      <alignment horizontal="right"/>
    </xf>
    <xf numFmtId="44" fontId="18" fillId="0" borderId="10" xfId="1" applyFont="1" applyBorder="1" applyAlignment="1">
      <alignment horizontal="right"/>
    </xf>
    <xf numFmtId="44" fontId="18" fillId="33" borderId="10" xfId="1" applyFont="1" applyFill="1" applyBorder="1" applyAlignment="1">
      <alignment horizontal="right"/>
    </xf>
    <xf numFmtId="44" fontId="0" fillId="0" borderId="0" xfId="1" applyFont="1"/>
    <xf numFmtId="44" fontId="18" fillId="0" borderId="10" xfId="1" applyFont="1" applyFill="1" applyBorder="1" applyAlignment="1">
      <alignment horizontal="right"/>
    </xf>
    <xf numFmtId="14" fontId="18" fillId="35" borderId="10" xfId="43" applyNumberFormat="1" applyFill="1" applyBorder="1" applyAlignment="1">
      <alignment horizontal="left"/>
    </xf>
    <xf numFmtId="0" fontId="18" fillId="35" borderId="10" xfId="43" applyFill="1" applyBorder="1" applyAlignment="1">
      <alignment horizontal="left"/>
    </xf>
    <xf numFmtId="0" fontId="18" fillId="0" borderId="10" xfId="43" applyBorder="1" applyAlignment="1">
      <alignment horizontal="left"/>
    </xf>
    <xf numFmtId="14" fontId="18" fillId="0" borderId="10" xfId="43" applyNumberFormat="1" applyBorder="1" applyAlignment="1">
      <alignment horizontal="left"/>
    </xf>
    <xf numFmtId="0" fontId="18" fillId="33" borderId="10" xfId="43" applyFill="1" applyBorder="1" applyAlignment="1">
      <alignment horizontal="left"/>
    </xf>
    <xf numFmtId="14" fontId="18" fillId="33" borderId="10" xfId="43" applyNumberFormat="1" applyFill="1" applyBorder="1" applyAlignment="1">
      <alignment horizontal="left"/>
    </xf>
    <xf numFmtId="0" fontId="0" fillId="35" borderId="10" xfId="0" applyFill="1" applyBorder="1"/>
    <xf numFmtId="0" fontId="18" fillId="33" borderId="0" xfId="43" applyFill="1" applyBorder="1" applyAlignment="1">
      <alignment horizontal="left"/>
    </xf>
    <xf numFmtId="14" fontId="18" fillId="33" borderId="0" xfId="43" applyNumberFormat="1" applyFill="1" applyBorder="1" applyAlignment="1">
      <alignment horizontal="left"/>
    </xf>
    <xf numFmtId="14" fontId="18" fillId="36" borderId="10" xfId="43" applyNumberFormat="1" applyFill="1" applyBorder="1" applyAlignment="1">
      <alignment horizontal="left"/>
    </xf>
    <xf numFmtId="0" fontId="18" fillId="36" borderId="10" xfId="43" applyFill="1" applyBorder="1" applyAlignment="1">
      <alignment horizontal="left"/>
    </xf>
    <xf numFmtId="44" fontId="18" fillId="36" borderId="10" xfId="1" applyFont="1" applyFill="1" applyBorder="1" applyAlignment="1">
      <alignment horizontal="right"/>
    </xf>
    <xf numFmtId="44" fontId="14" fillId="0" borderId="10" xfId="0" applyNumberFormat="1" applyFont="1" applyFill="1" applyBorder="1"/>
    <xf numFmtId="44" fontId="14" fillId="0" borderId="10" xfId="0" applyNumberFormat="1" applyFont="1" applyBorder="1"/>
    <xf numFmtId="44" fontId="21" fillId="0" borderId="10" xfId="1" applyFont="1" applyFill="1" applyBorder="1" applyAlignment="1">
      <alignment horizontal="right"/>
    </xf>
    <xf numFmtId="44" fontId="21" fillId="0" borderId="13" xfId="1" applyFont="1" applyFill="1" applyBorder="1" applyAlignment="1">
      <alignment horizontal="right"/>
    </xf>
    <xf numFmtId="14" fontId="0" fillId="35" borderId="10" xfId="0" applyNumberFormat="1" applyFill="1" applyBorder="1" applyAlignment="1">
      <alignment horizontal="left"/>
    </xf>
    <xf numFmtId="14" fontId="18" fillId="37" borderId="10" xfId="43" applyNumberFormat="1" applyFill="1" applyBorder="1" applyAlignment="1">
      <alignment horizontal="left"/>
    </xf>
    <xf numFmtId="0" fontId="18" fillId="37" borderId="10" xfId="43" applyFill="1" applyBorder="1" applyAlignment="1">
      <alignment horizontal="left"/>
    </xf>
    <xf numFmtId="44" fontId="18" fillId="37" borderId="10" xfId="1" applyFont="1" applyFill="1" applyBorder="1" applyAlignment="1">
      <alignment horizontal="right"/>
    </xf>
    <xf numFmtId="0" fontId="0" fillId="38" borderId="0" xfId="0" applyFill="1"/>
    <xf numFmtId="14" fontId="18" fillId="38" borderId="10" xfId="43" applyNumberFormat="1" applyFill="1" applyBorder="1" applyAlignment="1">
      <alignment horizontal="left"/>
    </xf>
    <xf numFmtId="0" fontId="18" fillId="38" borderId="10" xfId="43" applyFill="1" applyBorder="1" applyAlignment="1">
      <alignment horizontal="left"/>
    </xf>
    <xf numFmtId="44" fontId="18" fillId="38" borderId="10" xfId="1" applyFont="1" applyFill="1" applyBorder="1" applyAlignment="1">
      <alignment horizontal="right"/>
    </xf>
    <xf numFmtId="0" fontId="19" fillId="38" borderId="10" xfId="44" applyFill="1" applyBorder="1" applyAlignment="1">
      <alignment horizontal="left"/>
    </xf>
    <xf numFmtId="44" fontId="19" fillId="38" borderId="10" xfId="1" applyFont="1" applyFill="1" applyBorder="1" applyAlignment="1">
      <alignment horizontal="right"/>
    </xf>
    <xf numFmtId="14" fontId="19" fillId="38" borderId="10" xfId="44" applyNumberFormat="1" applyFill="1" applyBorder="1" applyAlignment="1">
      <alignment horizontal="left"/>
    </xf>
    <xf numFmtId="0" fontId="17" fillId="34" borderId="0" xfId="0" applyFont="1" applyFill="1"/>
    <xf numFmtId="44" fontId="17" fillId="34" borderId="0" xfId="1" applyFont="1" applyFill="1"/>
    <xf numFmtId="44" fontId="20" fillId="0" borderId="10" xfId="0" applyNumberFormat="1" applyFont="1" applyBorder="1" applyAlignment="1">
      <alignment horizontal="center" vertical="center"/>
    </xf>
    <xf numFmtId="44" fontId="14" fillId="0" borderId="10" xfId="0" applyNumberFormat="1" applyFont="1" applyBorder="1" applyAlignment="1">
      <alignment horizontal="center" vertical="center"/>
    </xf>
    <xf numFmtId="44" fontId="20" fillId="0" borderId="12" xfId="0" applyNumberFormat="1" applyFont="1" applyBorder="1" applyAlignment="1">
      <alignment horizontal="center" vertical="center"/>
    </xf>
    <xf numFmtId="44" fontId="20" fillId="0" borderId="11" xfId="0" applyNumberFormat="1" applyFont="1" applyBorder="1" applyAlignment="1">
      <alignment horizontal="center" vertical="center"/>
    </xf>
    <xf numFmtId="0" fontId="0" fillId="35" borderId="10" xfId="0" applyFill="1" applyBorder="1" applyAlignment="1">
      <alignment horizontal="left"/>
    </xf>
    <xf numFmtId="44" fontId="0" fillId="35" borderId="10" xfId="1" applyFont="1" applyFill="1" applyBorder="1" applyAlignment="1">
      <alignment horizontal="right"/>
    </xf>
  </cellXfs>
  <cellStyles count="45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rmal 2" xfId="43"/>
    <cellStyle name="Normal 3" xfId="44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4"/>
  <sheetViews>
    <sheetView tabSelected="1" workbookViewId="0">
      <selection activeCell="G57" sqref="G57:J57"/>
    </sheetView>
  </sheetViews>
  <sheetFormatPr baseColWidth="10" defaultRowHeight="15" x14ac:dyDescent="0.25"/>
  <cols>
    <col min="1" max="1" width="3" bestFit="1" customWidth="1"/>
    <col min="2" max="2" width="9" bestFit="1" customWidth="1"/>
    <col min="3" max="3" width="30.28515625" bestFit="1" customWidth="1"/>
    <col min="4" max="4" width="12.5703125" style="7" bestFit="1" customWidth="1"/>
    <col min="5" max="5" width="18.42578125" bestFit="1" customWidth="1"/>
    <col min="6" max="6" width="12.28515625" bestFit="1" customWidth="1"/>
    <col min="7" max="7" width="9.140625" bestFit="1" customWidth="1"/>
    <col min="8" max="8" width="12.5703125" style="7" bestFit="1" customWidth="1"/>
    <col min="9" max="9" width="38.140625" bestFit="1" customWidth="1"/>
    <col min="10" max="10" width="18.140625" bestFit="1" customWidth="1"/>
    <col min="11" max="11" width="12.28515625" bestFit="1" customWidth="1"/>
  </cols>
  <sheetData>
    <row r="1" spans="1:12" x14ac:dyDescent="0.25">
      <c r="A1" s="36"/>
      <c r="B1" s="36" t="s">
        <v>138</v>
      </c>
      <c r="C1" s="36"/>
      <c r="D1" s="37"/>
      <c r="E1" s="36"/>
      <c r="F1" s="36"/>
      <c r="G1" s="36"/>
      <c r="H1" s="37"/>
      <c r="I1" s="36"/>
      <c r="J1" s="36"/>
      <c r="K1" s="36"/>
      <c r="L1" s="36"/>
    </row>
    <row r="2" spans="1:12" x14ac:dyDescent="0.25">
      <c r="A2" s="36"/>
      <c r="B2" s="36" t="s">
        <v>139</v>
      </c>
      <c r="C2" s="36" t="s">
        <v>140</v>
      </c>
      <c r="D2" s="37" t="s">
        <v>141</v>
      </c>
      <c r="E2" s="36"/>
      <c r="F2" s="36" t="s">
        <v>144</v>
      </c>
      <c r="G2" s="36" t="s">
        <v>142</v>
      </c>
      <c r="H2" s="37" t="s">
        <v>145</v>
      </c>
      <c r="I2" s="36" t="s">
        <v>146</v>
      </c>
      <c r="J2" s="36" t="s">
        <v>147</v>
      </c>
      <c r="K2" s="36" t="s">
        <v>222</v>
      </c>
      <c r="L2" s="36" t="s">
        <v>221</v>
      </c>
    </row>
    <row r="3" spans="1:12" x14ac:dyDescent="0.25">
      <c r="A3">
        <v>1</v>
      </c>
      <c r="B3" s="2">
        <v>43357</v>
      </c>
      <c r="C3" s="1" t="s">
        <v>47</v>
      </c>
      <c r="D3" s="8">
        <v>1000</v>
      </c>
      <c r="E3" s="1" t="s">
        <v>1</v>
      </c>
      <c r="F3" s="1" t="s">
        <v>48</v>
      </c>
      <c r="G3" s="1" t="s">
        <v>172</v>
      </c>
      <c r="H3" s="8">
        <v>6124.01</v>
      </c>
      <c r="I3" s="1" t="s">
        <v>47</v>
      </c>
      <c r="J3" s="2">
        <v>43343</v>
      </c>
      <c r="K3" s="38">
        <f>SUM(D3:D5)</f>
        <v>3624.01</v>
      </c>
      <c r="L3" s="39">
        <f>H3-K3</f>
        <v>2500</v>
      </c>
    </row>
    <row r="4" spans="1:12" x14ac:dyDescent="0.25">
      <c r="A4">
        <v>2</v>
      </c>
      <c r="B4" s="2">
        <v>43360</v>
      </c>
      <c r="C4" s="1" t="s">
        <v>47</v>
      </c>
      <c r="D4" s="8">
        <v>1500</v>
      </c>
      <c r="E4" s="1" t="s">
        <v>1</v>
      </c>
      <c r="F4" s="1" t="s">
        <v>48</v>
      </c>
      <c r="G4" s="11" t="s">
        <v>172</v>
      </c>
      <c r="H4" s="5">
        <v>6124.01</v>
      </c>
      <c r="I4" s="11" t="s">
        <v>47</v>
      </c>
      <c r="J4" s="12">
        <v>43343</v>
      </c>
      <c r="K4" s="38"/>
      <c r="L4" s="39"/>
    </row>
    <row r="5" spans="1:12" x14ac:dyDescent="0.25">
      <c r="A5">
        <v>3</v>
      </c>
      <c r="B5" s="2">
        <v>43367</v>
      </c>
      <c r="C5" s="1" t="s">
        <v>47</v>
      </c>
      <c r="D5" s="8">
        <v>1124.01</v>
      </c>
      <c r="E5" s="1" t="s">
        <v>1</v>
      </c>
      <c r="F5" s="1" t="s">
        <v>48</v>
      </c>
      <c r="G5" s="1" t="s">
        <v>172</v>
      </c>
      <c r="H5" s="8">
        <v>6124.01</v>
      </c>
      <c r="I5" s="1" t="s">
        <v>47</v>
      </c>
      <c r="J5" s="2">
        <v>43343</v>
      </c>
      <c r="K5" s="38"/>
      <c r="L5" s="39"/>
    </row>
    <row r="6" spans="1:12" x14ac:dyDescent="0.25">
      <c r="A6">
        <v>4</v>
      </c>
      <c r="B6" s="2">
        <v>43349</v>
      </c>
      <c r="C6" s="1" t="s">
        <v>130</v>
      </c>
      <c r="D6" s="8">
        <v>384</v>
      </c>
      <c r="E6" s="1" t="s">
        <v>1</v>
      </c>
      <c r="F6" s="1" t="s">
        <v>131</v>
      </c>
      <c r="G6" s="1" t="s">
        <v>158</v>
      </c>
      <c r="H6" s="8">
        <v>2040</v>
      </c>
      <c r="I6" s="1" t="s">
        <v>130</v>
      </c>
      <c r="J6" s="2">
        <v>43301</v>
      </c>
      <c r="K6" s="23">
        <v>384</v>
      </c>
      <c r="L6" s="22">
        <f>H6-D6</f>
        <v>1656</v>
      </c>
    </row>
    <row r="7" spans="1:12" x14ac:dyDescent="0.25">
      <c r="A7">
        <v>5</v>
      </c>
      <c r="B7" s="14">
        <v>43363</v>
      </c>
      <c r="C7" s="13" t="s">
        <v>67</v>
      </c>
      <c r="D7" s="6">
        <v>1852.03</v>
      </c>
      <c r="E7" s="13" t="s">
        <v>57</v>
      </c>
      <c r="F7" s="13" t="s">
        <v>68</v>
      </c>
      <c r="G7" s="13" t="s">
        <v>193</v>
      </c>
      <c r="H7" s="6">
        <v>1852.03</v>
      </c>
      <c r="I7" s="13" t="s">
        <v>67</v>
      </c>
      <c r="J7" s="14">
        <v>43307</v>
      </c>
    </row>
    <row r="8" spans="1:12" x14ac:dyDescent="0.25">
      <c r="A8">
        <v>6</v>
      </c>
      <c r="B8" s="2">
        <v>43360</v>
      </c>
      <c r="C8" s="1" t="s">
        <v>42</v>
      </c>
      <c r="D8" s="8">
        <v>1200</v>
      </c>
      <c r="E8" s="1" t="s">
        <v>1</v>
      </c>
      <c r="F8" s="1" t="s">
        <v>46</v>
      </c>
      <c r="G8" s="11" t="s">
        <v>182</v>
      </c>
      <c r="H8" s="5">
        <v>1541.49</v>
      </c>
      <c r="I8" s="11" t="s">
        <v>42</v>
      </c>
      <c r="J8" s="12">
        <v>43343</v>
      </c>
      <c r="K8" s="23">
        <v>1200</v>
      </c>
      <c r="L8" s="22">
        <f>H8-D8</f>
        <v>341.49</v>
      </c>
    </row>
    <row r="9" spans="1:12" s="3" customFormat="1" x14ac:dyDescent="0.25">
      <c r="A9">
        <v>7</v>
      </c>
      <c r="B9" s="14">
        <v>43367</v>
      </c>
      <c r="C9" s="13" t="s">
        <v>42</v>
      </c>
      <c r="D9" s="6">
        <v>938.56</v>
      </c>
      <c r="E9" s="13" t="s">
        <v>1</v>
      </c>
      <c r="F9" s="13" t="s">
        <v>43</v>
      </c>
      <c r="G9" s="13" t="s">
        <v>200</v>
      </c>
      <c r="H9" s="6">
        <v>938.56</v>
      </c>
      <c r="I9" s="13" t="s">
        <v>42</v>
      </c>
      <c r="J9" s="14">
        <v>43343</v>
      </c>
    </row>
    <row r="10" spans="1:12" x14ac:dyDescent="0.25">
      <c r="A10">
        <v>8</v>
      </c>
      <c r="B10" s="2">
        <v>43367</v>
      </c>
      <c r="C10" s="1" t="s">
        <v>42</v>
      </c>
      <c r="D10" s="8">
        <v>341.49</v>
      </c>
      <c r="E10" s="1" t="s">
        <v>1</v>
      </c>
      <c r="F10" s="1" t="s">
        <v>46</v>
      </c>
      <c r="G10" s="1" t="s">
        <v>182</v>
      </c>
      <c r="H10" s="8">
        <v>1541.49</v>
      </c>
      <c r="I10" s="1" t="s">
        <v>42</v>
      </c>
      <c r="J10" s="2">
        <v>43343</v>
      </c>
      <c r="K10" s="23">
        <v>341.49</v>
      </c>
      <c r="L10" s="22">
        <f>H10-D10</f>
        <v>1200</v>
      </c>
    </row>
    <row r="11" spans="1:12" x14ac:dyDescent="0.25">
      <c r="A11">
        <v>9</v>
      </c>
      <c r="B11" s="2">
        <v>43357</v>
      </c>
      <c r="C11" s="1" t="s">
        <v>6</v>
      </c>
      <c r="D11" s="8">
        <v>600</v>
      </c>
      <c r="E11" s="1" t="s">
        <v>1</v>
      </c>
      <c r="F11" s="1" t="s">
        <v>92</v>
      </c>
      <c r="G11" s="1" t="s">
        <v>176</v>
      </c>
      <c r="H11" s="8">
        <v>1800</v>
      </c>
      <c r="I11" s="1" t="s">
        <v>6</v>
      </c>
      <c r="J11" s="2">
        <v>43327</v>
      </c>
      <c r="K11" s="38">
        <f>SUM(D11:D13)</f>
        <v>1750</v>
      </c>
      <c r="L11" s="39">
        <f>H11-K11</f>
        <v>50</v>
      </c>
    </row>
    <row r="12" spans="1:12" x14ac:dyDescent="0.25">
      <c r="A12">
        <v>10</v>
      </c>
      <c r="B12" s="2">
        <v>43357</v>
      </c>
      <c r="C12" s="1" t="s">
        <v>6</v>
      </c>
      <c r="D12" s="8">
        <v>350</v>
      </c>
      <c r="E12" s="1" t="s">
        <v>1</v>
      </c>
      <c r="F12" s="1" t="s">
        <v>92</v>
      </c>
      <c r="G12" s="1" t="s">
        <v>176</v>
      </c>
      <c r="H12" s="8">
        <v>1800</v>
      </c>
      <c r="I12" s="1" t="s">
        <v>6</v>
      </c>
      <c r="J12" s="2">
        <v>43327</v>
      </c>
      <c r="K12" s="38"/>
      <c r="L12" s="39"/>
    </row>
    <row r="13" spans="1:12" x14ac:dyDescent="0.25">
      <c r="A13">
        <v>11</v>
      </c>
      <c r="B13" s="18">
        <v>43373</v>
      </c>
      <c r="C13" s="19" t="s">
        <v>6</v>
      </c>
      <c r="D13" s="20">
        <v>800</v>
      </c>
      <c r="E13" s="19" t="s">
        <v>1</v>
      </c>
      <c r="F13" s="19" t="s">
        <v>7</v>
      </c>
      <c r="G13" s="19" t="s">
        <v>212</v>
      </c>
      <c r="H13" s="20">
        <v>1800</v>
      </c>
      <c r="I13" s="19" t="s">
        <v>6</v>
      </c>
      <c r="J13" s="18">
        <v>43362</v>
      </c>
    </row>
    <row r="14" spans="1:12" x14ac:dyDescent="0.25">
      <c r="A14">
        <v>12</v>
      </c>
      <c r="B14" s="18">
        <v>43373</v>
      </c>
      <c r="C14" s="19" t="s">
        <v>6</v>
      </c>
      <c r="D14" s="20">
        <v>1000</v>
      </c>
      <c r="E14" s="19" t="s">
        <v>1</v>
      </c>
      <c r="F14" s="19" t="s">
        <v>7</v>
      </c>
      <c r="G14" s="19" t="s">
        <v>212</v>
      </c>
      <c r="H14" s="20">
        <v>1800</v>
      </c>
      <c r="I14" s="19" t="s">
        <v>6</v>
      </c>
      <c r="J14" s="18">
        <v>43362</v>
      </c>
    </row>
    <row r="15" spans="1:12" x14ac:dyDescent="0.25">
      <c r="A15">
        <v>13</v>
      </c>
      <c r="B15" s="2">
        <v>43373</v>
      </c>
      <c r="C15" s="1" t="s">
        <v>6</v>
      </c>
      <c r="D15" s="8">
        <v>200</v>
      </c>
      <c r="E15" s="1" t="s">
        <v>1</v>
      </c>
      <c r="F15" s="1" t="s">
        <v>12</v>
      </c>
      <c r="G15" s="1" t="s">
        <v>213</v>
      </c>
      <c r="H15" s="8">
        <v>1500</v>
      </c>
      <c r="I15" s="1" t="s">
        <v>6</v>
      </c>
      <c r="J15" s="2">
        <v>43369</v>
      </c>
      <c r="K15" s="23">
        <v>200</v>
      </c>
      <c r="L15" s="22">
        <f>H15-D15</f>
        <v>1300</v>
      </c>
    </row>
    <row r="16" spans="1:12" x14ac:dyDescent="0.25">
      <c r="A16">
        <v>14</v>
      </c>
      <c r="B16" s="14">
        <v>43357</v>
      </c>
      <c r="C16" s="13" t="s">
        <v>111</v>
      </c>
      <c r="D16" s="6">
        <v>3670.01</v>
      </c>
      <c r="E16" s="13" t="s">
        <v>1</v>
      </c>
      <c r="F16" s="13" t="s">
        <v>112</v>
      </c>
      <c r="G16" s="13" t="s">
        <v>174</v>
      </c>
      <c r="H16" s="6">
        <v>3670.01</v>
      </c>
      <c r="I16" s="13" t="s">
        <v>111</v>
      </c>
      <c r="J16" s="14">
        <v>43341</v>
      </c>
    </row>
    <row r="17" spans="1:12" s="3" customFormat="1" x14ac:dyDescent="0.25">
      <c r="A17">
        <v>15</v>
      </c>
      <c r="B17" s="14">
        <v>43369</v>
      </c>
      <c r="C17" s="13" t="s">
        <v>27</v>
      </c>
      <c r="D17" s="6">
        <v>2307.0500000000002</v>
      </c>
      <c r="E17" s="13" t="s">
        <v>1</v>
      </c>
      <c r="F17" s="13" t="s">
        <v>28</v>
      </c>
      <c r="G17" s="16" t="s">
        <v>203</v>
      </c>
      <c r="H17" s="6">
        <v>2307.0500000000002</v>
      </c>
      <c r="I17" s="13" t="s">
        <v>27</v>
      </c>
      <c r="J17" s="14">
        <v>43329</v>
      </c>
    </row>
    <row r="18" spans="1:12" s="3" customFormat="1" x14ac:dyDescent="0.25">
      <c r="A18">
        <v>16</v>
      </c>
      <c r="B18" s="14">
        <v>43369</v>
      </c>
      <c r="C18" s="13" t="s">
        <v>27</v>
      </c>
      <c r="D18" s="6">
        <v>3152</v>
      </c>
      <c r="E18" s="13" t="s">
        <v>1</v>
      </c>
      <c r="F18" s="13" t="s">
        <v>29</v>
      </c>
      <c r="G18" s="13" t="s">
        <v>204</v>
      </c>
      <c r="H18" s="6">
        <v>3152</v>
      </c>
      <c r="I18" s="13" t="s">
        <v>27</v>
      </c>
      <c r="J18" s="14">
        <v>43305</v>
      </c>
    </row>
    <row r="19" spans="1:12" x14ac:dyDescent="0.25">
      <c r="A19">
        <v>17</v>
      </c>
      <c r="B19" s="2">
        <v>43357</v>
      </c>
      <c r="C19" s="1" t="s">
        <v>104</v>
      </c>
      <c r="D19" s="8">
        <v>560.01</v>
      </c>
      <c r="E19" s="1" t="s">
        <v>1</v>
      </c>
      <c r="F19" s="1" t="s">
        <v>105</v>
      </c>
      <c r="G19" s="1" t="s">
        <v>169</v>
      </c>
      <c r="H19" s="8">
        <v>2480.0100000000002</v>
      </c>
      <c r="I19" s="1" t="s">
        <v>104</v>
      </c>
      <c r="J19" s="2">
        <v>43318</v>
      </c>
      <c r="K19" s="23">
        <v>560.01</v>
      </c>
      <c r="L19" s="22">
        <f>H19-D19</f>
        <v>1920.0000000000002</v>
      </c>
    </row>
    <row r="20" spans="1:12" x14ac:dyDescent="0.25">
      <c r="A20">
        <v>18</v>
      </c>
      <c r="B20" s="9">
        <v>43360</v>
      </c>
      <c r="C20" s="10" t="s">
        <v>69</v>
      </c>
      <c r="D20" s="4">
        <v>496</v>
      </c>
      <c r="E20" s="10" t="s">
        <v>34</v>
      </c>
      <c r="F20" s="10" t="s">
        <v>87</v>
      </c>
      <c r="G20" s="10" t="s">
        <v>220</v>
      </c>
      <c r="H20" s="4">
        <v>496</v>
      </c>
      <c r="I20" s="10" t="s">
        <v>69</v>
      </c>
      <c r="J20" s="9">
        <v>43295</v>
      </c>
    </row>
    <row r="21" spans="1:12" x14ac:dyDescent="0.25">
      <c r="A21">
        <v>19</v>
      </c>
      <c r="B21" s="9">
        <v>43360</v>
      </c>
      <c r="C21" s="10" t="s">
        <v>69</v>
      </c>
      <c r="D21" s="4">
        <v>576</v>
      </c>
      <c r="E21" s="10" t="s">
        <v>34</v>
      </c>
      <c r="F21" s="10" t="s">
        <v>91</v>
      </c>
      <c r="G21" s="10" t="s">
        <v>220</v>
      </c>
      <c r="H21" s="4">
        <v>576</v>
      </c>
      <c r="I21" s="10" t="s">
        <v>69</v>
      </c>
      <c r="J21" s="9">
        <v>43295</v>
      </c>
    </row>
    <row r="22" spans="1:12" x14ac:dyDescent="0.25">
      <c r="A22">
        <v>20</v>
      </c>
      <c r="B22" s="9">
        <v>43363</v>
      </c>
      <c r="C22" s="10" t="s">
        <v>69</v>
      </c>
      <c r="D22" s="4">
        <v>7951.05</v>
      </c>
      <c r="E22" s="10" t="s">
        <v>34</v>
      </c>
      <c r="F22" s="10" t="s">
        <v>70</v>
      </c>
      <c r="G22" s="10" t="s">
        <v>194</v>
      </c>
      <c r="H22" s="4">
        <v>7951.05</v>
      </c>
      <c r="I22" s="10" t="s">
        <v>69</v>
      </c>
      <c r="J22" s="9">
        <v>43300</v>
      </c>
    </row>
    <row r="23" spans="1:12" x14ac:dyDescent="0.25">
      <c r="A23">
        <v>21</v>
      </c>
      <c r="B23" s="14">
        <v>43357</v>
      </c>
      <c r="C23" s="13" t="s">
        <v>107</v>
      </c>
      <c r="D23" s="6">
        <v>606.01</v>
      </c>
      <c r="E23" s="13" t="s">
        <v>1</v>
      </c>
      <c r="F23" s="13" t="s">
        <v>108</v>
      </c>
      <c r="G23" s="13" t="s">
        <v>171</v>
      </c>
      <c r="H23" s="6">
        <v>606.01</v>
      </c>
      <c r="I23" s="13" t="s">
        <v>107</v>
      </c>
      <c r="J23" s="14">
        <v>43351</v>
      </c>
    </row>
    <row r="24" spans="1:12" x14ac:dyDescent="0.25">
      <c r="A24">
        <v>22</v>
      </c>
      <c r="B24" s="2">
        <v>43371</v>
      </c>
      <c r="C24" s="1" t="s">
        <v>21</v>
      </c>
      <c r="D24" s="8">
        <v>2000</v>
      </c>
      <c r="E24" s="1" t="s">
        <v>1</v>
      </c>
      <c r="F24" s="1" t="s">
        <v>22</v>
      </c>
      <c r="G24" s="1" t="s">
        <v>188</v>
      </c>
      <c r="H24" s="8">
        <v>6233</v>
      </c>
      <c r="I24" s="1" t="s">
        <v>21</v>
      </c>
      <c r="J24" s="2">
        <v>43340</v>
      </c>
      <c r="K24" s="38">
        <f>SUM(D24:D25)</f>
        <v>2086</v>
      </c>
      <c r="L24" s="39">
        <f>H24-K24</f>
        <v>4147</v>
      </c>
    </row>
    <row r="25" spans="1:12" x14ac:dyDescent="0.25">
      <c r="A25">
        <v>23</v>
      </c>
      <c r="B25" s="2">
        <v>43363</v>
      </c>
      <c r="C25" s="1" t="s">
        <v>21</v>
      </c>
      <c r="D25" s="8">
        <v>86</v>
      </c>
      <c r="E25" s="1" t="s">
        <v>1</v>
      </c>
      <c r="F25" s="1" t="s">
        <v>22</v>
      </c>
      <c r="G25" s="11" t="s">
        <v>188</v>
      </c>
      <c r="H25" s="5">
        <v>6233</v>
      </c>
      <c r="I25" s="11" t="s">
        <v>21</v>
      </c>
      <c r="J25" s="12">
        <v>43340</v>
      </c>
      <c r="K25" s="38"/>
      <c r="L25" s="39"/>
    </row>
    <row r="26" spans="1:12" x14ac:dyDescent="0.25">
      <c r="A26">
        <v>24</v>
      </c>
      <c r="B26" s="2">
        <v>43363</v>
      </c>
      <c r="C26" s="1" t="s">
        <v>21</v>
      </c>
      <c r="D26" s="8">
        <v>1914.01</v>
      </c>
      <c r="E26" s="1" t="s">
        <v>1</v>
      </c>
      <c r="F26" s="1" t="s">
        <v>71</v>
      </c>
      <c r="G26" s="1" t="s">
        <v>159</v>
      </c>
      <c r="H26" s="8">
        <v>6914.01</v>
      </c>
      <c r="I26" s="1" t="s">
        <v>21</v>
      </c>
      <c r="J26" s="2">
        <v>43306</v>
      </c>
      <c r="K26" s="38">
        <f>SUM(D26:D27)</f>
        <v>3414.01</v>
      </c>
      <c r="L26" s="39">
        <f>H26-K26</f>
        <v>3500</v>
      </c>
    </row>
    <row r="27" spans="1:12" x14ac:dyDescent="0.25">
      <c r="A27">
        <v>25</v>
      </c>
      <c r="B27" s="2">
        <v>43349</v>
      </c>
      <c r="C27" s="1" t="s">
        <v>21</v>
      </c>
      <c r="D27" s="8">
        <v>1500</v>
      </c>
      <c r="E27" s="1" t="s">
        <v>1</v>
      </c>
      <c r="F27" s="1" t="s">
        <v>71</v>
      </c>
      <c r="G27" s="1" t="s">
        <v>159</v>
      </c>
      <c r="H27" s="8">
        <v>6914.01</v>
      </c>
      <c r="I27" s="1" t="s">
        <v>21</v>
      </c>
      <c r="J27" s="2">
        <v>43306</v>
      </c>
      <c r="K27" s="38"/>
      <c r="L27" s="39"/>
    </row>
    <row r="28" spans="1:12" x14ac:dyDescent="0.25">
      <c r="A28">
        <v>26</v>
      </c>
      <c r="B28" s="26">
        <v>43363</v>
      </c>
      <c r="C28" s="27" t="s">
        <v>53</v>
      </c>
      <c r="D28" s="28">
        <v>246.01</v>
      </c>
      <c r="E28" s="27" t="s">
        <v>1</v>
      </c>
      <c r="F28" s="27" t="s">
        <v>54</v>
      </c>
      <c r="G28" s="27" t="s">
        <v>185</v>
      </c>
      <c r="H28" s="28">
        <v>2946.01</v>
      </c>
      <c r="I28" s="27" t="s">
        <v>53</v>
      </c>
      <c r="J28" s="26">
        <v>43180</v>
      </c>
      <c r="K28" s="23">
        <v>246.01</v>
      </c>
      <c r="L28" s="22">
        <f>H28-D28</f>
        <v>2700</v>
      </c>
    </row>
    <row r="29" spans="1:12" x14ac:dyDescent="0.25">
      <c r="A29">
        <v>27</v>
      </c>
      <c r="B29" s="26">
        <v>43363</v>
      </c>
      <c r="C29" s="27" t="s">
        <v>53</v>
      </c>
      <c r="D29" s="28">
        <v>554</v>
      </c>
      <c r="E29" s="27" t="s">
        <v>1</v>
      </c>
      <c r="F29" s="27" t="s">
        <v>55</v>
      </c>
      <c r="G29" s="27" t="s">
        <v>186</v>
      </c>
      <c r="H29" s="28">
        <v>1317.01</v>
      </c>
      <c r="I29" s="27" t="s">
        <v>53</v>
      </c>
      <c r="J29" s="26">
        <v>43230</v>
      </c>
      <c r="K29" s="23">
        <v>554</v>
      </c>
      <c r="L29" s="22">
        <f>H29-D29</f>
        <v>763.01</v>
      </c>
    </row>
    <row r="30" spans="1:12" x14ac:dyDescent="0.25">
      <c r="A30">
        <v>28</v>
      </c>
      <c r="B30" s="14">
        <v>43361</v>
      </c>
      <c r="C30" s="13" t="s">
        <v>78</v>
      </c>
      <c r="D30" s="6">
        <v>1606</v>
      </c>
      <c r="E30" s="13" t="s">
        <v>1</v>
      </c>
      <c r="F30" s="13" t="s">
        <v>79</v>
      </c>
      <c r="G30" s="13" t="s">
        <v>184</v>
      </c>
      <c r="H30" s="6">
        <v>1606</v>
      </c>
      <c r="I30" s="13" t="s">
        <v>78</v>
      </c>
      <c r="J30" s="14">
        <v>43329</v>
      </c>
    </row>
    <row r="31" spans="1:12" x14ac:dyDescent="0.25">
      <c r="A31">
        <v>29</v>
      </c>
      <c r="B31" s="14">
        <v>43360</v>
      </c>
      <c r="C31" s="13" t="s">
        <v>49</v>
      </c>
      <c r="D31" s="6">
        <v>1126.01</v>
      </c>
      <c r="E31" s="13" t="s">
        <v>1</v>
      </c>
      <c r="F31" s="13" t="s">
        <v>83</v>
      </c>
      <c r="G31" s="13" t="s">
        <v>179</v>
      </c>
      <c r="H31" s="6">
        <v>1126.01</v>
      </c>
      <c r="I31" s="13" t="s">
        <v>49</v>
      </c>
      <c r="J31" s="14">
        <v>43327</v>
      </c>
    </row>
    <row r="32" spans="1:12" x14ac:dyDescent="0.25">
      <c r="A32">
        <v>30</v>
      </c>
      <c r="B32" s="14">
        <v>43367</v>
      </c>
      <c r="C32" s="13" t="s">
        <v>49</v>
      </c>
      <c r="D32" s="6">
        <v>2373.0100000000002</v>
      </c>
      <c r="E32" s="13" t="s">
        <v>1</v>
      </c>
      <c r="F32" s="13" t="s">
        <v>50</v>
      </c>
      <c r="G32" s="13" t="s">
        <v>202</v>
      </c>
      <c r="H32" s="6">
        <v>2373.0100000000002</v>
      </c>
      <c r="I32" s="13" t="s">
        <v>49</v>
      </c>
      <c r="J32" s="14">
        <v>43319</v>
      </c>
    </row>
    <row r="33" spans="1:19" x14ac:dyDescent="0.25">
      <c r="A33">
        <v>31</v>
      </c>
      <c r="B33" s="14">
        <v>43354</v>
      </c>
      <c r="C33" s="13" t="s">
        <v>40</v>
      </c>
      <c r="D33" s="6">
        <v>1580.04</v>
      </c>
      <c r="E33" s="13" t="s">
        <v>1</v>
      </c>
      <c r="F33" s="13" t="s">
        <v>120</v>
      </c>
      <c r="G33" s="13" t="s">
        <v>160</v>
      </c>
      <c r="H33" s="6">
        <v>1580.04</v>
      </c>
      <c r="I33" s="13" t="s">
        <v>40</v>
      </c>
      <c r="J33" s="14">
        <v>43304</v>
      </c>
    </row>
    <row r="34" spans="1:19" x14ac:dyDescent="0.25">
      <c r="A34">
        <v>32</v>
      </c>
      <c r="B34" s="14">
        <v>43367</v>
      </c>
      <c r="C34" s="13" t="s">
        <v>40</v>
      </c>
      <c r="D34" s="6">
        <v>1580.01</v>
      </c>
      <c r="E34" s="13" t="s">
        <v>1</v>
      </c>
      <c r="F34" s="13" t="s">
        <v>41</v>
      </c>
      <c r="G34" s="13" t="s">
        <v>199</v>
      </c>
      <c r="H34" s="6">
        <v>1580.01</v>
      </c>
      <c r="I34" s="13" t="s">
        <v>40</v>
      </c>
      <c r="J34" s="14">
        <v>43343</v>
      </c>
    </row>
    <row r="35" spans="1:19" x14ac:dyDescent="0.25">
      <c r="A35">
        <v>33</v>
      </c>
      <c r="B35" s="2">
        <v>43357</v>
      </c>
      <c r="C35" s="1" t="s">
        <v>56</v>
      </c>
      <c r="D35" s="8">
        <v>816.01</v>
      </c>
      <c r="E35" s="1" t="s">
        <v>1</v>
      </c>
      <c r="F35" s="1" t="s">
        <v>95</v>
      </c>
      <c r="G35" s="1" t="s">
        <v>162</v>
      </c>
      <c r="H35" s="8">
        <v>6250.01</v>
      </c>
      <c r="I35" s="1" t="s">
        <v>56</v>
      </c>
      <c r="J35" s="2">
        <v>43253</v>
      </c>
      <c r="K35" s="23">
        <v>816.01</v>
      </c>
      <c r="L35" s="22">
        <f>H35-D35</f>
        <v>5434</v>
      </c>
    </row>
    <row r="36" spans="1:19" x14ac:dyDescent="0.25">
      <c r="A36">
        <v>34</v>
      </c>
      <c r="B36" s="14">
        <v>43357</v>
      </c>
      <c r="C36" s="13" t="s">
        <v>56</v>
      </c>
      <c r="D36" s="6">
        <v>2004</v>
      </c>
      <c r="E36" s="13" t="s">
        <v>1</v>
      </c>
      <c r="F36" s="13" t="s">
        <v>115</v>
      </c>
      <c r="G36" s="13" t="s">
        <v>177</v>
      </c>
      <c r="H36" s="6">
        <v>2004</v>
      </c>
      <c r="I36" s="13" t="s">
        <v>56</v>
      </c>
      <c r="J36" s="14">
        <v>43259</v>
      </c>
    </row>
    <row r="37" spans="1:19" x14ac:dyDescent="0.25">
      <c r="A37">
        <v>35</v>
      </c>
      <c r="B37" s="14">
        <v>43363</v>
      </c>
      <c r="C37" s="13" t="s">
        <v>56</v>
      </c>
      <c r="D37" s="6">
        <v>19710.72</v>
      </c>
      <c r="E37" s="13" t="s">
        <v>57</v>
      </c>
      <c r="F37" s="13" t="s">
        <v>58</v>
      </c>
      <c r="G37" s="13" t="s">
        <v>187</v>
      </c>
      <c r="H37" s="6">
        <v>19710.72</v>
      </c>
      <c r="I37" s="13" t="s">
        <v>56</v>
      </c>
      <c r="J37" s="14">
        <v>43339</v>
      </c>
    </row>
    <row r="38" spans="1:19" x14ac:dyDescent="0.25">
      <c r="A38">
        <v>36</v>
      </c>
      <c r="B38" s="2">
        <v>43357</v>
      </c>
      <c r="C38" s="1" t="s">
        <v>113</v>
      </c>
      <c r="D38" s="8">
        <v>1000</v>
      </c>
      <c r="E38" s="1" t="s">
        <v>1</v>
      </c>
      <c r="F38" s="1" t="s">
        <v>114</v>
      </c>
      <c r="G38" s="1" t="s">
        <v>175</v>
      </c>
      <c r="H38" s="8">
        <v>2260</v>
      </c>
      <c r="I38" s="1" t="s">
        <v>113</v>
      </c>
      <c r="J38" s="2">
        <v>43318</v>
      </c>
      <c r="K38" s="23">
        <v>1000</v>
      </c>
      <c r="L38" s="22">
        <f>H38-D38</f>
        <v>1260</v>
      </c>
    </row>
    <row r="39" spans="1:19" x14ac:dyDescent="0.25">
      <c r="A39" s="29">
        <v>37</v>
      </c>
      <c r="B39" s="30">
        <v>43366</v>
      </c>
      <c r="C39" s="31" t="s">
        <v>51</v>
      </c>
      <c r="D39" s="32">
        <v>2480.1</v>
      </c>
      <c r="E39" s="31" t="s">
        <v>1</v>
      </c>
      <c r="F39" s="31" t="s">
        <v>52</v>
      </c>
      <c r="G39" s="33" t="s">
        <v>223</v>
      </c>
      <c r="H39" s="34">
        <v>2480.1</v>
      </c>
      <c r="I39" s="33" t="s">
        <v>51</v>
      </c>
      <c r="J39" s="35">
        <v>43362</v>
      </c>
      <c r="M39" s="7"/>
      <c r="N39" s="7"/>
      <c r="O39" s="7"/>
      <c r="P39" s="7"/>
      <c r="Q39" s="7"/>
      <c r="R39" s="7"/>
      <c r="S39" s="7"/>
    </row>
    <row r="40" spans="1:19" x14ac:dyDescent="0.25">
      <c r="A40">
        <v>38</v>
      </c>
      <c r="B40" s="2">
        <v>43371</v>
      </c>
      <c r="C40" s="1" t="s">
        <v>23</v>
      </c>
      <c r="D40" s="8">
        <v>500</v>
      </c>
      <c r="E40" s="1" t="s">
        <v>19</v>
      </c>
      <c r="F40" s="1" t="s">
        <v>24</v>
      </c>
      <c r="G40" s="1" t="s">
        <v>209</v>
      </c>
      <c r="H40" s="8">
        <v>4256.0200000000004</v>
      </c>
      <c r="I40" s="1" t="s">
        <v>23</v>
      </c>
      <c r="J40" s="2">
        <v>43329</v>
      </c>
      <c r="K40" s="23">
        <v>500</v>
      </c>
      <c r="L40" s="22">
        <f>H40-D40</f>
        <v>3756.0200000000004</v>
      </c>
    </row>
    <row r="41" spans="1:19" x14ac:dyDescent="0.25">
      <c r="A41">
        <v>39</v>
      </c>
      <c r="B41" s="2">
        <v>43347</v>
      </c>
      <c r="C41" s="1" t="s">
        <v>89</v>
      </c>
      <c r="D41" s="8">
        <v>3000</v>
      </c>
      <c r="E41" s="1" t="s">
        <v>1</v>
      </c>
      <c r="F41" s="1" t="s">
        <v>90</v>
      </c>
      <c r="G41" s="1" t="s">
        <v>151</v>
      </c>
      <c r="H41" s="8">
        <v>9600.07</v>
      </c>
      <c r="I41" s="1" t="s">
        <v>89</v>
      </c>
      <c r="J41" s="2">
        <v>43321</v>
      </c>
      <c r="K41" s="38">
        <f>SUM(D41:D42)</f>
        <v>6000</v>
      </c>
      <c r="L41" s="39">
        <f>H41-K41</f>
        <v>3600.0699999999997</v>
      </c>
    </row>
    <row r="42" spans="1:19" x14ac:dyDescent="0.25">
      <c r="A42">
        <v>40</v>
      </c>
      <c r="B42" s="2">
        <v>43360</v>
      </c>
      <c r="C42" s="1" t="s">
        <v>89</v>
      </c>
      <c r="D42" s="8">
        <v>3000</v>
      </c>
      <c r="E42" s="1" t="s">
        <v>1</v>
      </c>
      <c r="F42" s="1" t="s">
        <v>90</v>
      </c>
      <c r="G42" s="11" t="s">
        <v>151</v>
      </c>
      <c r="H42" s="5">
        <v>9600.07</v>
      </c>
      <c r="I42" s="11" t="s">
        <v>89</v>
      </c>
      <c r="J42" s="12">
        <v>43321</v>
      </c>
      <c r="K42" s="38"/>
      <c r="L42" s="39"/>
    </row>
    <row r="43" spans="1:19" x14ac:dyDescent="0.25">
      <c r="A43">
        <v>41</v>
      </c>
      <c r="B43" s="9">
        <v>43368</v>
      </c>
      <c r="C43" s="10" t="s">
        <v>33</v>
      </c>
      <c r="D43" s="4">
        <v>19710.72</v>
      </c>
      <c r="E43" s="10" t="s">
        <v>34</v>
      </c>
      <c r="F43" s="10" t="s">
        <v>35</v>
      </c>
      <c r="G43" s="15" t="s">
        <v>219</v>
      </c>
      <c r="H43" s="4">
        <v>19710.72</v>
      </c>
      <c r="I43" s="10" t="s">
        <v>33</v>
      </c>
      <c r="J43" s="25">
        <v>43305</v>
      </c>
    </row>
    <row r="44" spans="1:19" s="3" customFormat="1" x14ac:dyDescent="0.25">
      <c r="A44">
        <v>42</v>
      </c>
      <c r="B44" s="2">
        <v>43349</v>
      </c>
      <c r="C44" s="1" t="s">
        <v>128</v>
      </c>
      <c r="D44" s="8">
        <v>680.01</v>
      </c>
      <c r="E44" s="1" t="s">
        <v>1</v>
      </c>
      <c r="F44" s="1" t="s">
        <v>129</v>
      </c>
      <c r="G44" s="1" t="s">
        <v>157</v>
      </c>
      <c r="H44" s="8">
        <v>2480.0100000000002</v>
      </c>
      <c r="I44" s="1" t="s">
        <v>128</v>
      </c>
      <c r="J44" s="2">
        <v>43322</v>
      </c>
      <c r="K44" s="23">
        <v>680.01</v>
      </c>
      <c r="L44" s="21">
        <f>H44-D44</f>
        <v>1800.0000000000002</v>
      </c>
    </row>
    <row r="45" spans="1:19" x14ac:dyDescent="0.25">
      <c r="A45">
        <v>43</v>
      </c>
      <c r="B45" s="14">
        <v>43357</v>
      </c>
      <c r="C45" s="13" t="s">
        <v>102</v>
      </c>
      <c r="D45" s="6">
        <v>1116</v>
      </c>
      <c r="E45" s="13" t="s">
        <v>1</v>
      </c>
      <c r="F45" s="13" t="s">
        <v>103</v>
      </c>
      <c r="G45" s="13" t="s">
        <v>166</v>
      </c>
      <c r="H45" s="6">
        <v>1116</v>
      </c>
      <c r="I45" s="13" t="s">
        <v>102</v>
      </c>
      <c r="J45" s="14">
        <v>43340</v>
      </c>
    </row>
    <row r="46" spans="1:19" x14ac:dyDescent="0.25">
      <c r="A46">
        <v>44</v>
      </c>
      <c r="B46" s="2">
        <v>43373</v>
      </c>
      <c r="C46" s="1" t="s">
        <v>16</v>
      </c>
      <c r="D46" s="8">
        <v>184</v>
      </c>
      <c r="E46" s="1" t="s">
        <v>1</v>
      </c>
      <c r="F46" s="1" t="s">
        <v>17</v>
      </c>
      <c r="G46" s="11" t="s">
        <v>216</v>
      </c>
      <c r="H46" s="5">
        <v>3020.03</v>
      </c>
      <c r="I46" s="11" t="s">
        <v>16</v>
      </c>
      <c r="J46" s="12">
        <v>43318</v>
      </c>
      <c r="K46" s="23">
        <v>184</v>
      </c>
      <c r="L46" s="22">
        <f>H46-D46</f>
        <v>2836.03</v>
      </c>
    </row>
    <row r="47" spans="1:19" x14ac:dyDescent="0.25">
      <c r="A47">
        <v>45</v>
      </c>
      <c r="B47" s="2">
        <v>43357</v>
      </c>
      <c r="C47" s="1" t="s">
        <v>10</v>
      </c>
      <c r="D47" s="8">
        <v>200</v>
      </c>
      <c r="E47" s="1" t="s">
        <v>1</v>
      </c>
      <c r="F47" s="1" t="s">
        <v>11</v>
      </c>
      <c r="G47" s="1" t="s">
        <v>168</v>
      </c>
      <c r="H47" s="8">
        <v>1060</v>
      </c>
      <c r="I47" s="1" t="s">
        <v>10</v>
      </c>
      <c r="J47" s="2">
        <v>43335</v>
      </c>
      <c r="K47" s="38">
        <f>SUM(D47:D48)</f>
        <v>400</v>
      </c>
      <c r="L47" s="39">
        <f>H47-K47</f>
        <v>660</v>
      </c>
    </row>
    <row r="48" spans="1:19" s="3" customFormat="1" x14ac:dyDescent="0.25">
      <c r="A48">
        <v>46</v>
      </c>
      <c r="B48" s="2">
        <v>43373</v>
      </c>
      <c r="C48" s="1" t="s">
        <v>10</v>
      </c>
      <c r="D48" s="8">
        <v>200</v>
      </c>
      <c r="E48" s="1" t="s">
        <v>1</v>
      </c>
      <c r="F48" s="1" t="s">
        <v>11</v>
      </c>
      <c r="G48" s="1" t="s">
        <v>168</v>
      </c>
      <c r="H48" s="8">
        <v>1060</v>
      </c>
      <c r="I48" s="1" t="s">
        <v>10</v>
      </c>
      <c r="J48" s="2">
        <v>43335</v>
      </c>
      <c r="K48" s="38"/>
      <c r="L48" s="39"/>
    </row>
    <row r="49" spans="1:12" x14ac:dyDescent="0.25">
      <c r="A49">
        <v>47</v>
      </c>
      <c r="B49" s="14">
        <v>43363</v>
      </c>
      <c r="C49" s="13" t="s">
        <v>59</v>
      </c>
      <c r="D49" s="6">
        <v>1317.01</v>
      </c>
      <c r="E49" s="13" t="s">
        <v>19</v>
      </c>
      <c r="F49" s="13" t="s">
        <v>60</v>
      </c>
      <c r="G49" s="13" t="s">
        <v>189</v>
      </c>
      <c r="H49" s="6">
        <v>1317.01</v>
      </c>
      <c r="I49" s="13" t="s">
        <v>59</v>
      </c>
      <c r="J49" s="14">
        <v>43339</v>
      </c>
    </row>
    <row r="50" spans="1:12" s="3" customFormat="1" x14ac:dyDescent="0.25">
      <c r="A50">
        <v>48</v>
      </c>
      <c r="B50" s="2">
        <v>43373</v>
      </c>
      <c r="C50" s="1" t="s">
        <v>14</v>
      </c>
      <c r="D50" s="8">
        <v>200</v>
      </c>
      <c r="E50" s="1" t="s">
        <v>1</v>
      </c>
      <c r="F50" s="1" t="s">
        <v>15</v>
      </c>
      <c r="G50" s="1" t="s">
        <v>215</v>
      </c>
      <c r="H50" s="8">
        <v>2040</v>
      </c>
      <c r="I50" s="1" t="s">
        <v>14</v>
      </c>
      <c r="J50" s="2">
        <v>43321</v>
      </c>
      <c r="K50" s="23">
        <v>200</v>
      </c>
      <c r="L50" s="21">
        <f>H50-D50</f>
        <v>1840</v>
      </c>
    </row>
    <row r="51" spans="1:12" s="3" customFormat="1" x14ac:dyDescent="0.25">
      <c r="A51">
        <v>49</v>
      </c>
      <c r="B51" s="9">
        <v>43354</v>
      </c>
      <c r="C51" s="10" t="s">
        <v>118</v>
      </c>
      <c r="D51" s="4">
        <v>7720</v>
      </c>
      <c r="E51" s="10" t="s">
        <v>34</v>
      </c>
      <c r="F51" s="10" t="s">
        <v>119</v>
      </c>
      <c r="G51" s="10" t="s">
        <v>218</v>
      </c>
      <c r="H51" s="4">
        <v>7720</v>
      </c>
      <c r="I51" s="10" t="s">
        <v>118</v>
      </c>
      <c r="J51" s="9">
        <v>43291</v>
      </c>
    </row>
    <row r="52" spans="1:12" x14ac:dyDescent="0.25">
      <c r="A52">
        <v>50</v>
      </c>
      <c r="B52" s="2">
        <v>43357</v>
      </c>
      <c r="C52" s="1" t="s">
        <v>98</v>
      </c>
      <c r="D52" s="8">
        <v>1340.01</v>
      </c>
      <c r="E52" s="1" t="s">
        <v>1</v>
      </c>
      <c r="F52" s="1" t="s">
        <v>99</v>
      </c>
      <c r="G52" s="1" t="s">
        <v>164</v>
      </c>
      <c r="H52" s="8">
        <v>2540.0100000000002</v>
      </c>
      <c r="I52" s="1" t="s">
        <v>98</v>
      </c>
      <c r="J52" s="2">
        <v>43342</v>
      </c>
      <c r="K52" s="23">
        <v>1340.01</v>
      </c>
      <c r="L52" s="22">
        <f>H52-D52</f>
        <v>1200.0000000000002</v>
      </c>
    </row>
    <row r="53" spans="1:12" x14ac:dyDescent="0.25">
      <c r="A53">
        <v>51</v>
      </c>
      <c r="B53" s="26">
        <v>43349</v>
      </c>
      <c r="C53" s="27" t="s">
        <v>121</v>
      </c>
      <c r="D53" s="28">
        <v>1499</v>
      </c>
      <c r="E53" s="27" t="s">
        <v>1</v>
      </c>
      <c r="F53" s="27" t="s">
        <v>122</v>
      </c>
      <c r="G53" s="27" t="s">
        <v>153</v>
      </c>
      <c r="H53" s="28">
        <v>3499</v>
      </c>
      <c r="I53" s="27" t="s">
        <v>121</v>
      </c>
      <c r="J53" s="26">
        <v>43308</v>
      </c>
      <c r="K53" s="23">
        <v>1499</v>
      </c>
      <c r="L53" s="22">
        <f>H53-D53</f>
        <v>2000</v>
      </c>
    </row>
    <row r="54" spans="1:12" x14ac:dyDescent="0.25">
      <c r="A54">
        <v>52</v>
      </c>
      <c r="B54" s="2">
        <v>43367</v>
      </c>
      <c r="C54" s="1" t="s">
        <v>44</v>
      </c>
      <c r="D54" s="8">
        <v>1500.03</v>
      </c>
      <c r="E54" s="1" t="s">
        <v>1</v>
      </c>
      <c r="F54" s="1" t="s">
        <v>45</v>
      </c>
      <c r="G54" s="1" t="s">
        <v>201</v>
      </c>
      <c r="H54" s="8">
        <v>3000.03</v>
      </c>
      <c r="I54" s="1" t="s">
        <v>44</v>
      </c>
      <c r="J54" s="2">
        <v>43271</v>
      </c>
      <c r="K54" s="23">
        <v>1500.03</v>
      </c>
      <c r="L54" s="22">
        <f>H54-D54</f>
        <v>1500.0000000000002</v>
      </c>
    </row>
    <row r="55" spans="1:12" x14ac:dyDescent="0.25">
      <c r="A55">
        <v>53</v>
      </c>
      <c r="B55" s="14">
        <v>43347</v>
      </c>
      <c r="C55" s="13" t="s">
        <v>74</v>
      </c>
      <c r="D55" s="6">
        <v>2346.0100000000002</v>
      </c>
      <c r="E55" s="13" t="s">
        <v>1</v>
      </c>
      <c r="F55" s="13" t="s">
        <v>132</v>
      </c>
      <c r="G55" s="13" t="s">
        <v>143</v>
      </c>
      <c r="H55" s="6">
        <v>2346.0100000000002</v>
      </c>
      <c r="I55" s="13" t="s">
        <v>74</v>
      </c>
      <c r="J55" s="14">
        <v>43312</v>
      </c>
    </row>
    <row r="56" spans="1:12" x14ac:dyDescent="0.25">
      <c r="A56">
        <v>54</v>
      </c>
      <c r="B56" s="2">
        <v>43347</v>
      </c>
      <c r="C56" s="1" t="s">
        <v>74</v>
      </c>
      <c r="D56" s="8">
        <v>1281.02</v>
      </c>
      <c r="E56" s="1" t="s">
        <v>19</v>
      </c>
      <c r="F56" s="1" t="s">
        <v>133</v>
      </c>
      <c r="G56" s="1" t="s">
        <v>148</v>
      </c>
      <c r="H56" s="8">
        <v>3761.02</v>
      </c>
      <c r="I56" s="1" t="s">
        <v>74</v>
      </c>
      <c r="J56" s="2">
        <v>43300</v>
      </c>
      <c r="K56" s="23">
        <v>1281.02</v>
      </c>
      <c r="L56" s="22">
        <f>H56-D56</f>
        <v>2480</v>
      </c>
    </row>
    <row r="57" spans="1:12" x14ac:dyDescent="0.25">
      <c r="A57">
        <v>55</v>
      </c>
      <c r="B57" s="9">
        <v>43354</v>
      </c>
      <c r="C57" s="10" t="s">
        <v>74</v>
      </c>
      <c r="D57" s="4">
        <v>2234.0100000000002</v>
      </c>
      <c r="E57" s="10" t="s">
        <v>116</v>
      </c>
      <c r="F57" s="10" t="s">
        <v>117</v>
      </c>
      <c r="G57" s="42" t="s">
        <v>224</v>
      </c>
      <c r="H57" s="43">
        <v>2234.0100000000002</v>
      </c>
      <c r="I57" s="42" t="s">
        <v>74</v>
      </c>
      <c r="J57" s="25">
        <v>43322</v>
      </c>
    </row>
    <row r="58" spans="1:12" x14ac:dyDescent="0.25">
      <c r="A58">
        <v>56</v>
      </c>
      <c r="B58" s="14">
        <v>43363</v>
      </c>
      <c r="C58" s="13" t="s">
        <v>74</v>
      </c>
      <c r="D58" s="6">
        <v>2345.0100000000002</v>
      </c>
      <c r="E58" s="13" t="s">
        <v>19</v>
      </c>
      <c r="F58" s="13" t="s">
        <v>75</v>
      </c>
      <c r="G58" s="13" t="s">
        <v>196</v>
      </c>
      <c r="H58" s="6">
        <v>2345.0100000000002</v>
      </c>
      <c r="I58" s="13" t="s">
        <v>74</v>
      </c>
      <c r="J58" s="14">
        <v>43329</v>
      </c>
    </row>
    <row r="59" spans="1:12" x14ac:dyDescent="0.25">
      <c r="A59">
        <v>57</v>
      </c>
      <c r="B59" s="14">
        <v>43347</v>
      </c>
      <c r="C59" s="13" t="s">
        <v>76</v>
      </c>
      <c r="D59" s="6">
        <v>2309.0100000000002</v>
      </c>
      <c r="E59" s="13" t="s">
        <v>1</v>
      </c>
      <c r="F59" s="13" t="s">
        <v>134</v>
      </c>
      <c r="G59" s="13" t="s">
        <v>149</v>
      </c>
      <c r="H59" s="6">
        <v>2309.0100000000002</v>
      </c>
      <c r="I59" s="13" t="s">
        <v>76</v>
      </c>
      <c r="J59" s="14">
        <v>43318</v>
      </c>
    </row>
    <row r="60" spans="1:12" x14ac:dyDescent="0.25">
      <c r="A60">
        <v>58</v>
      </c>
      <c r="B60" s="14">
        <v>43363</v>
      </c>
      <c r="C60" s="13" t="s">
        <v>76</v>
      </c>
      <c r="D60" s="6">
        <v>3378.01</v>
      </c>
      <c r="E60" s="13" t="s">
        <v>1</v>
      </c>
      <c r="F60" s="13" t="s">
        <v>77</v>
      </c>
      <c r="G60" s="13" t="s">
        <v>197</v>
      </c>
      <c r="H60" s="6">
        <v>3378.01</v>
      </c>
      <c r="I60" s="13" t="s">
        <v>76</v>
      </c>
      <c r="J60" s="14">
        <v>43332</v>
      </c>
    </row>
    <row r="61" spans="1:12" s="3" customFormat="1" x14ac:dyDescent="0.25">
      <c r="A61">
        <v>59</v>
      </c>
      <c r="B61" s="30">
        <v>43370</v>
      </c>
      <c r="C61" s="31" t="s">
        <v>25</v>
      </c>
      <c r="D61" s="32">
        <v>1515.01</v>
      </c>
      <c r="E61" s="31" t="s">
        <v>1</v>
      </c>
      <c r="F61" s="31" t="s">
        <v>26</v>
      </c>
      <c r="G61" s="31" t="s">
        <v>207</v>
      </c>
      <c r="H61" s="32">
        <v>1515.01</v>
      </c>
      <c r="I61" s="31" t="s">
        <v>25</v>
      </c>
      <c r="J61" s="30">
        <v>43369</v>
      </c>
    </row>
    <row r="62" spans="1:12" x14ac:dyDescent="0.25">
      <c r="A62">
        <v>60</v>
      </c>
      <c r="B62" s="2">
        <v>43357</v>
      </c>
      <c r="C62" s="1" t="s">
        <v>8</v>
      </c>
      <c r="D62" s="8">
        <v>500</v>
      </c>
      <c r="E62" s="1" t="s">
        <v>1</v>
      </c>
      <c r="F62" s="1" t="s">
        <v>9</v>
      </c>
      <c r="G62" s="1" t="s">
        <v>167</v>
      </c>
      <c r="H62" s="8">
        <v>1820.02</v>
      </c>
      <c r="I62" s="1" t="s">
        <v>8</v>
      </c>
      <c r="J62" s="2">
        <v>43297</v>
      </c>
      <c r="K62" s="38">
        <f>SUM(D62:D63)</f>
        <v>1000.02</v>
      </c>
      <c r="L62" s="39">
        <f>H62-K62</f>
        <v>820</v>
      </c>
    </row>
    <row r="63" spans="1:12" x14ac:dyDescent="0.25">
      <c r="A63">
        <v>61</v>
      </c>
      <c r="B63" s="2">
        <v>43373</v>
      </c>
      <c r="C63" s="1" t="s">
        <v>8</v>
      </c>
      <c r="D63" s="8">
        <v>500.02</v>
      </c>
      <c r="E63" s="1" t="s">
        <v>1</v>
      </c>
      <c r="F63" s="1" t="s">
        <v>9</v>
      </c>
      <c r="G63" s="1" t="s">
        <v>167</v>
      </c>
      <c r="H63" s="8">
        <v>1820.02</v>
      </c>
      <c r="I63" s="1" t="s">
        <v>8</v>
      </c>
      <c r="J63" s="2">
        <v>43297</v>
      </c>
      <c r="K63" s="38"/>
      <c r="L63" s="39"/>
    </row>
    <row r="64" spans="1:12" x14ac:dyDescent="0.25">
      <c r="A64">
        <v>62</v>
      </c>
      <c r="B64" s="2">
        <v>43373</v>
      </c>
      <c r="C64" s="1" t="s">
        <v>8</v>
      </c>
      <c r="D64" s="8">
        <v>400</v>
      </c>
      <c r="E64" s="1" t="s">
        <v>1</v>
      </c>
      <c r="F64" s="1" t="s">
        <v>13</v>
      </c>
      <c r="G64" s="1" t="s">
        <v>214</v>
      </c>
      <c r="H64" s="8">
        <v>1650.01</v>
      </c>
      <c r="I64" s="1" t="s">
        <v>8</v>
      </c>
      <c r="J64" s="2">
        <v>43348</v>
      </c>
      <c r="K64" s="23">
        <v>400</v>
      </c>
      <c r="L64" s="22">
        <f>H64-D64</f>
        <v>1250.01</v>
      </c>
    </row>
    <row r="65" spans="1:12" x14ac:dyDescent="0.25">
      <c r="A65">
        <v>63</v>
      </c>
      <c r="B65" s="14">
        <v>43363</v>
      </c>
      <c r="C65" s="13" t="s">
        <v>72</v>
      </c>
      <c r="D65" s="6">
        <v>12796.01</v>
      </c>
      <c r="E65" s="13" t="s">
        <v>19</v>
      </c>
      <c r="F65" s="13" t="s">
        <v>73</v>
      </c>
      <c r="G65" s="13" t="s">
        <v>195</v>
      </c>
      <c r="H65" s="6">
        <v>12796.01</v>
      </c>
      <c r="I65" s="13" t="s">
        <v>72</v>
      </c>
      <c r="J65" s="14">
        <v>43335</v>
      </c>
    </row>
    <row r="66" spans="1:12" x14ac:dyDescent="0.25">
      <c r="A66">
        <v>64</v>
      </c>
      <c r="B66" s="2">
        <v>43347</v>
      </c>
      <c r="C66" s="1" t="s">
        <v>135</v>
      </c>
      <c r="D66" s="8">
        <v>964.01</v>
      </c>
      <c r="E66" s="1" t="s">
        <v>1</v>
      </c>
      <c r="F66" s="1" t="s">
        <v>136</v>
      </c>
      <c r="G66" s="1" t="s">
        <v>150</v>
      </c>
      <c r="H66" s="8">
        <v>2093.0100000000002</v>
      </c>
      <c r="I66" s="1" t="s">
        <v>135</v>
      </c>
      <c r="J66" s="2">
        <v>43280</v>
      </c>
      <c r="K66" s="23">
        <v>964.01</v>
      </c>
      <c r="L66" s="22">
        <f>H66-D66</f>
        <v>1129.0000000000002</v>
      </c>
    </row>
    <row r="67" spans="1:12" x14ac:dyDescent="0.25">
      <c r="A67">
        <v>65</v>
      </c>
      <c r="B67" s="14">
        <v>43369</v>
      </c>
      <c r="C67" s="13" t="s">
        <v>31</v>
      </c>
      <c r="D67" s="6">
        <v>963.01</v>
      </c>
      <c r="E67" s="13" t="s">
        <v>1</v>
      </c>
      <c r="F67" s="13" t="s">
        <v>32</v>
      </c>
      <c r="G67" s="13" t="s">
        <v>206</v>
      </c>
      <c r="H67" s="6">
        <v>963.01</v>
      </c>
      <c r="I67" s="13" t="s">
        <v>31</v>
      </c>
      <c r="J67" s="14">
        <v>43320</v>
      </c>
    </row>
    <row r="68" spans="1:12" x14ac:dyDescent="0.25">
      <c r="A68">
        <v>66</v>
      </c>
      <c r="B68" s="14">
        <v>43367</v>
      </c>
      <c r="C68" s="13" t="s">
        <v>38</v>
      </c>
      <c r="D68" s="6">
        <v>3186.03</v>
      </c>
      <c r="E68" s="13" t="s">
        <v>1</v>
      </c>
      <c r="F68" s="13" t="s">
        <v>39</v>
      </c>
      <c r="G68" s="13" t="s">
        <v>198</v>
      </c>
      <c r="H68" s="6">
        <v>3186.03</v>
      </c>
      <c r="I68" s="13" t="s">
        <v>38</v>
      </c>
      <c r="J68" s="14">
        <v>43353</v>
      </c>
    </row>
    <row r="69" spans="1:12" x14ac:dyDescent="0.25">
      <c r="A69">
        <v>67</v>
      </c>
      <c r="B69" s="2">
        <v>43347</v>
      </c>
      <c r="C69" s="1" t="s">
        <v>63</v>
      </c>
      <c r="D69" s="8">
        <v>668.02</v>
      </c>
      <c r="E69" s="1" t="s">
        <v>1</v>
      </c>
      <c r="F69" s="1" t="s">
        <v>137</v>
      </c>
      <c r="G69" s="1" t="s">
        <v>152</v>
      </c>
      <c r="H69" s="8">
        <v>3168.02</v>
      </c>
      <c r="I69" s="1" t="s">
        <v>63</v>
      </c>
      <c r="J69" s="2">
        <v>43284</v>
      </c>
      <c r="K69" s="23">
        <v>668.02</v>
      </c>
      <c r="L69" s="22">
        <f>H69-D69</f>
        <v>2500</v>
      </c>
    </row>
    <row r="70" spans="1:12" x14ac:dyDescent="0.25">
      <c r="A70">
        <v>68</v>
      </c>
      <c r="B70" s="2">
        <v>43363</v>
      </c>
      <c r="C70" s="1" t="s">
        <v>63</v>
      </c>
      <c r="D70" s="8">
        <v>800</v>
      </c>
      <c r="E70" s="1" t="s">
        <v>1</v>
      </c>
      <c r="F70" s="1" t="s">
        <v>64</v>
      </c>
      <c r="G70" s="1" t="s">
        <v>191</v>
      </c>
      <c r="H70" s="8">
        <v>2739</v>
      </c>
      <c r="I70" s="1" t="s">
        <v>63</v>
      </c>
      <c r="J70" s="2">
        <v>43348</v>
      </c>
      <c r="K70" s="23">
        <v>800</v>
      </c>
      <c r="L70" s="22">
        <f>H70-D70</f>
        <v>1939</v>
      </c>
    </row>
    <row r="71" spans="1:12" x14ac:dyDescent="0.25">
      <c r="A71">
        <v>69</v>
      </c>
      <c r="B71" s="14">
        <v>43349</v>
      </c>
      <c r="C71" s="13" t="s">
        <v>123</v>
      </c>
      <c r="D71" s="6">
        <v>1309</v>
      </c>
      <c r="E71" s="13" t="s">
        <v>1</v>
      </c>
      <c r="F71" s="13" t="s">
        <v>124</v>
      </c>
      <c r="G71" s="13" t="s">
        <v>154</v>
      </c>
      <c r="H71" s="6">
        <v>1309</v>
      </c>
      <c r="I71" s="13" t="s">
        <v>123</v>
      </c>
      <c r="J71" s="14">
        <v>43348</v>
      </c>
    </row>
    <row r="72" spans="1:12" x14ac:dyDescent="0.25">
      <c r="A72">
        <v>70</v>
      </c>
      <c r="B72" s="14">
        <v>43349</v>
      </c>
      <c r="C72" s="13" t="s">
        <v>123</v>
      </c>
      <c r="D72" s="6">
        <v>936</v>
      </c>
      <c r="E72" s="13" t="s">
        <v>1</v>
      </c>
      <c r="F72" s="13" t="s">
        <v>127</v>
      </c>
      <c r="G72" s="13" t="s">
        <v>156</v>
      </c>
      <c r="H72" s="6">
        <v>936</v>
      </c>
      <c r="I72" s="13" t="s">
        <v>123</v>
      </c>
      <c r="J72" s="14">
        <v>43341</v>
      </c>
    </row>
    <row r="73" spans="1:12" x14ac:dyDescent="0.25">
      <c r="A73">
        <v>71</v>
      </c>
      <c r="B73" s="14">
        <v>43357</v>
      </c>
      <c r="C73" s="13" t="s">
        <v>100</v>
      </c>
      <c r="D73" s="6">
        <v>2359</v>
      </c>
      <c r="E73" s="13" t="s">
        <v>1</v>
      </c>
      <c r="F73" s="13" t="s">
        <v>101</v>
      </c>
      <c r="G73" s="13" t="s">
        <v>165</v>
      </c>
      <c r="H73" s="6">
        <v>2359</v>
      </c>
      <c r="I73" s="13" t="s">
        <v>100</v>
      </c>
      <c r="J73" s="14">
        <v>43339</v>
      </c>
    </row>
    <row r="74" spans="1:12" x14ac:dyDescent="0.25">
      <c r="A74">
        <v>72</v>
      </c>
      <c r="B74" s="14">
        <v>43363</v>
      </c>
      <c r="C74" s="13" t="s">
        <v>65</v>
      </c>
      <c r="D74" s="6">
        <v>2570</v>
      </c>
      <c r="E74" s="13" t="s">
        <v>1</v>
      </c>
      <c r="F74" s="13" t="s">
        <v>66</v>
      </c>
      <c r="G74" s="16" t="s">
        <v>192</v>
      </c>
      <c r="H74" s="6">
        <v>2570</v>
      </c>
      <c r="I74" s="13" t="s">
        <v>65</v>
      </c>
      <c r="J74" s="17">
        <v>43341</v>
      </c>
    </row>
    <row r="75" spans="1:12" x14ac:dyDescent="0.25">
      <c r="A75">
        <v>73</v>
      </c>
      <c r="B75" s="14">
        <v>43360</v>
      </c>
      <c r="C75" s="13" t="s">
        <v>81</v>
      </c>
      <c r="D75" s="6">
        <v>1548</v>
      </c>
      <c r="E75" s="13" t="s">
        <v>1</v>
      </c>
      <c r="F75" s="13" t="s">
        <v>82</v>
      </c>
      <c r="G75" s="13" t="s">
        <v>178</v>
      </c>
      <c r="H75" s="6">
        <v>1548</v>
      </c>
      <c r="I75" s="13" t="s">
        <v>81</v>
      </c>
      <c r="J75" s="17">
        <v>43341</v>
      </c>
    </row>
    <row r="76" spans="1:12" x14ac:dyDescent="0.25">
      <c r="A76">
        <v>74</v>
      </c>
      <c r="B76" s="14">
        <v>43371</v>
      </c>
      <c r="C76" s="13" t="s">
        <v>18</v>
      </c>
      <c r="D76" s="6">
        <v>3305.01</v>
      </c>
      <c r="E76" s="13" t="s">
        <v>19</v>
      </c>
      <c r="F76" s="13" t="s">
        <v>20</v>
      </c>
      <c r="G76" s="13" t="s">
        <v>208</v>
      </c>
      <c r="H76" s="6">
        <v>3305.01</v>
      </c>
      <c r="I76" s="13" t="s">
        <v>18</v>
      </c>
      <c r="J76" s="14">
        <v>43340</v>
      </c>
    </row>
    <row r="77" spans="1:12" x14ac:dyDescent="0.25">
      <c r="A77">
        <v>75</v>
      </c>
      <c r="B77" s="14">
        <v>43373</v>
      </c>
      <c r="C77" s="13" t="s">
        <v>0</v>
      </c>
      <c r="D77" s="6">
        <v>563.01</v>
      </c>
      <c r="E77" s="13" t="s">
        <v>1</v>
      </c>
      <c r="F77" s="13" t="s">
        <v>2</v>
      </c>
      <c r="G77" s="13" t="s">
        <v>210</v>
      </c>
      <c r="H77" s="6">
        <v>563.01</v>
      </c>
      <c r="I77" s="13" t="s">
        <v>0</v>
      </c>
      <c r="J77" s="14">
        <v>43372</v>
      </c>
    </row>
    <row r="78" spans="1:12" x14ac:dyDescent="0.25">
      <c r="A78">
        <v>76</v>
      </c>
      <c r="B78" s="14">
        <v>43357</v>
      </c>
      <c r="C78" s="13" t="s">
        <v>109</v>
      </c>
      <c r="D78" s="6">
        <v>1296</v>
      </c>
      <c r="E78" s="13" t="s">
        <v>1</v>
      </c>
      <c r="F78" s="13" t="s">
        <v>110</v>
      </c>
      <c r="G78" s="13" t="s">
        <v>173</v>
      </c>
      <c r="H78" s="6">
        <v>1296</v>
      </c>
      <c r="I78" s="13" t="s">
        <v>109</v>
      </c>
      <c r="J78" s="14">
        <v>43332</v>
      </c>
    </row>
    <row r="79" spans="1:12" x14ac:dyDescent="0.25">
      <c r="A79">
        <v>77</v>
      </c>
      <c r="B79" s="2">
        <v>43357</v>
      </c>
      <c r="C79" s="1" t="s">
        <v>4</v>
      </c>
      <c r="D79" s="8">
        <v>2248</v>
      </c>
      <c r="E79" s="1" t="s">
        <v>1</v>
      </c>
      <c r="F79" s="1" t="s">
        <v>106</v>
      </c>
      <c r="G79" s="1" t="s">
        <v>170</v>
      </c>
      <c r="H79" s="8">
        <v>7838</v>
      </c>
      <c r="I79" s="1" t="s">
        <v>4</v>
      </c>
      <c r="J79" s="2">
        <v>43341</v>
      </c>
      <c r="K79" s="23">
        <v>2248</v>
      </c>
      <c r="L79" s="22">
        <f>H79-D79</f>
        <v>5590</v>
      </c>
    </row>
    <row r="80" spans="1:12" x14ac:dyDescent="0.25">
      <c r="A80">
        <v>78</v>
      </c>
      <c r="B80" s="14">
        <v>43360</v>
      </c>
      <c r="C80" s="13" t="s">
        <v>4</v>
      </c>
      <c r="D80" s="6">
        <v>1196.01</v>
      </c>
      <c r="E80" s="13" t="s">
        <v>1</v>
      </c>
      <c r="F80" s="13" t="s">
        <v>88</v>
      </c>
      <c r="G80" s="13" t="s">
        <v>183</v>
      </c>
      <c r="H80" s="6">
        <v>1196.01</v>
      </c>
      <c r="I80" s="13" t="s">
        <v>4</v>
      </c>
      <c r="J80" s="14">
        <v>43353</v>
      </c>
    </row>
    <row r="81" spans="1:12" x14ac:dyDescent="0.25">
      <c r="A81">
        <v>79</v>
      </c>
      <c r="B81" s="14">
        <v>43373</v>
      </c>
      <c r="C81" s="13" t="s">
        <v>4</v>
      </c>
      <c r="D81" s="6">
        <v>4980</v>
      </c>
      <c r="E81" s="13" t="s">
        <v>1</v>
      </c>
      <c r="F81" s="13" t="s">
        <v>5</v>
      </c>
      <c r="G81" s="13" t="s">
        <v>211</v>
      </c>
      <c r="H81" s="6">
        <v>4980</v>
      </c>
      <c r="I81" s="13" t="s">
        <v>4</v>
      </c>
      <c r="J81" s="14">
        <v>43367</v>
      </c>
    </row>
    <row r="82" spans="1:12" x14ac:dyDescent="0.25">
      <c r="A82">
        <v>80</v>
      </c>
      <c r="B82" s="2">
        <v>43357</v>
      </c>
      <c r="C82" s="1" t="s">
        <v>96</v>
      </c>
      <c r="D82" s="8">
        <v>178</v>
      </c>
      <c r="E82" s="1" t="s">
        <v>1</v>
      </c>
      <c r="F82" s="1" t="s">
        <v>97</v>
      </c>
      <c r="G82" s="1" t="s">
        <v>163</v>
      </c>
      <c r="H82" s="8">
        <v>1790</v>
      </c>
      <c r="I82" s="1" t="s">
        <v>96</v>
      </c>
      <c r="J82" s="2">
        <v>43292</v>
      </c>
      <c r="K82" s="24">
        <v>178</v>
      </c>
      <c r="L82" s="22">
        <f>H82-D82</f>
        <v>1612</v>
      </c>
    </row>
    <row r="83" spans="1:12" x14ac:dyDescent="0.25">
      <c r="A83">
        <v>81</v>
      </c>
      <c r="B83" s="2">
        <v>43357</v>
      </c>
      <c r="C83" s="1" t="s">
        <v>93</v>
      </c>
      <c r="D83" s="8">
        <v>1000</v>
      </c>
      <c r="E83" s="1" t="s">
        <v>1</v>
      </c>
      <c r="F83" s="1" t="s">
        <v>94</v>
      </c>
      <c r="G83" s="1" t="s">
        <v>161</v>
      </c>
      <c r="H83" s="8">
        <v>2750</v>
      </c>
      <c r="I83" s="1" t="s">
        <v>93</v>
      </c>
      <c r="J83" s="2">
        <v>43329</v>
      </c>
      <c r="K83" s="40">
        <f>SUM(D83:D84)</f>
        <v>2377</v>
      </c>
      <c r="L83" s="39">
        <f>H83-K83</f>
        <v>373</v>
      </c>
    </row>
    <row r="84" spans="1:12" x14ac:dyDescent="0.25">
      <c r="A84">
        <v>82</v>
      </c>
      <c r="B84" s="2">
        <v>43357</v>
      </c>
      <c r="C84" s="1" t="s">
        <v>93</v>
      </c>
      <c r="D84" s="8">
        <v>1377</v>
      </c>
      <c r="E84" s="1" t="s">
        <v>1</v>
      </c>
      <c r="F84" s="1" t="s">
        <v>94</v>
      </c>
      <c r="G84" s="1" t="s">
        <v>161</v>
      </c>
      <c r="H84" s="8">
        <v>2750</v>
      </c>
      <c r="I84" s="1" t="s">
        <v>93</v>
      </c>
      <c r="J84" s="2">
        <v>43329</v>
      </c>
      <c r="K84" s="41"/>
      <c r="L84" s="39"/>
    </row>
    <row r="85" spans="1:12" x14ac:dyDescent="0.25">
      <c r="A85">
        <v>83</v>
      </c>
      <c r="B85" s="2">
        <v>43369</v>
      </c>
      <c r="C85" s="1" t="s">
        <v>3</v>
      </c>
      <c r="D85" s="8">
        <v>419.1</v>
      </c>
      <c r="E85" s="1" t="s">
        <v>1</v>
      </c>
      <c r="F85" s="1" t="s">
        <v>30</v>
      </c>
      <c r="G85" s="1" t="s">
        <v>205</v>
      </c>
      <c r="H85" s="8">
        <v>919.1</v>
      </c>
      <c r="I85" s="1" t="s">
        <v>3</v>
      </c>
      <c r="J85" s="2">
        <v>43286</v>
      </c>
      <c r="K85" s="24">
        <v>419.1</v>
      </c>
      <c r="L85" s="22">
        <f>H85-D85</f>
        <v>500</v>
      </c>
    </row>
    <row r="86" spans="1:12" x14ac:dyDescent="0.25">
      <c r="A86">
        <v>84</v>
      </c>
      <c r="B86" s="14">
        <v>43363</v>
      </c>
      <c r="C86" s="13" t="s">
        <v>61</v>
      </c>
      <c r="D86" s="6">
        <v>1500</v>
      </c>
      <c r="E86" s="13" t="s">
        <v>1</v>
      </c>
      <c r="F86" s="13" t="s">
        <v>62</v>
      </c>
      <c r="G86" s="13" t="s">
        <v>190</v>
      </c>
      <c r="H86" s="6">
        <v>1500</v>
      </c>
      <c r="I86" s="13" t="s">
        <v>61</v>
      </c>
      <c r="J86" s="14">
        <v>43334</v>
      </c>
    </row>
    <row r="87" spans="1:12" x14ac:dyDescent="0.25">
      <c r="A87">
        <v>85</v>
      </c>
      <c r="B87" s="9">
        <v>43347</v>
      </c>
      <c r="C87" s="10" t="s">
        <v>36</v>
      </c>
      <c r="D87" s="4">
        <v>1500</v>
      </c>
      <c r="E87" s="10" t="s">
        <v>34</v>
      </c>
      <c r="F87" s="10" t="s">
        <v>80</v>
      </c>
      <c r="G87" s="10" t="s">
        <v>219</v>
      </c>
      <c r="H87" s="4">
        <v>1500</v>
      </c>
      <c r="I87" s="10" t="s">
        <v>217</v>
      </c>
      <c r="J87" s="9">
        <v>43284</v>
      </c>
    </row>
    <row r="88" spans="1:12" x14ac:dyDescent="0.25">
      <c r="A88">
        <v>86</v>
      </c>
      <c r="B88" s="9">
        <v>43361</v>
      </c>
      <c r="C88" s="10" t="s">
        <v>36</v>
      </c>
      <c r="D88" s="4">
        <v>772</v>
      </c>
      <c r="E88" s="10" t="s">
        <v>34</v>
      </c>
      <c r="F88" s="10" t="s">
        <v>80</v>
      </c>
      <c r="G88" s="10" t="s">
        <v>219</v>
      </c>
      <c r="H88" s="4">
        <v>772</v>
      </c>
      <c r="I88" s="10" t="s">
        <v>36</v>
      </c>
      <c r="J88" s="9">
        <v>43298</v>
      </c>
    </row>
    <row r="89" spans="1:12" x14ac:dyDescent="0.25">
      <c r="A89">
        <v>87</v>
      </c>
      <c r="B89" s="9">
        <v>43361</v>
      </c>
      <c r="C89" s="10" t="s">
        <v>36</v>
      </c>
      <c r="D89" s="4">
        <v>1228</v>
      </c>
      <c r="E89" s="10" t="s">
        <v>34</v>
      </c>
      <c r="F89" s="10" t="s">
        <v>37</v>
      </c>
      <c r="G89" s="10" t="s">
        <v>219</v>
      </c>
      <c r="H89" s="4">
        <v>1228</v>
      </c>
      <c r="I89" s="10" t="s">
        <v>36</v>
      </c>
      <c r="J89" s="9">
        <v>43298</v>
      </c>
    </row>
    <row r="90" spans="1:12" x14ac:dyDescent="0.25">
      <c r="A90">
        <v>88</v>
      </c>
      <c r="B90" s="9">
        <v>43368</v>
      </c>
      <c r="C90" s="10" t="s">
        <v>36</v>
      </c>
      <c r="D90" s="4">
        <v>1000</v>
      </c>
      <c r="E90" s="10" t="s">
        <v>34</v>
      </c>
      <c r="F90" s="10" t="s">
        <v>37</v>
      </c>
      <c r="G90" s="10" t="s">
        <v>219</v>
      </c>
      <c r="H90" s="4">
        <v>1000</v>
      </c>
      <c r="I90" s="10" t="s">
        <v>36</v>
      </c>
      <c r="J90" s="25">
        <v>43305</v>
      </c>
    </row>
    <row r="91" spans="1:12" x14ac:dyDescent="0.25">
      <c r="A91">
        <v>89</v>
      </c>
      <c r="B91" s="14">
        <v>43360</v>
      </c>
      <c r="C91" s="13" t="s">
        <v>84</v>
      </c>
      <c r="D91" s="6">
        <v>2433.0100000000002</v>
      </c>
      <c r="E91" s="13" t="s">
        <v>57</v>
      </c>
      <c r="F91" s="13" t="s">
        <v>85</v>
      </c>
      <c r="G91" s="13" t="s">
        <v>180</v>
      </c>
      <c r="H91" s="6">
        <v>2433.0100000000002</v>
      </c>
      <c r="I91" s="13" t="s">
        <v>84</v>
      </c>
      <c r="J91" s="14">
        <v>43329</v>
      </c>
    </row>
    <row r="92" spans="1:12" x14ac:dyDescent="0.25">
      <c r="A92">
        <v>90</v>
      </c>
      <c r="B92" s="14">
        <v>43360</v>
      </c>
      <c r="C92" s="13" t="s">
        <v>84</v>
      </c>
      <c r="D92" s="6">
        <v>3938</v>
      </c>
      <c r="E92" s="13" t="s">
        <v>57</v>
      </c>
      <c r="F92" s="13" t="s">
        <v>86</v>
      </c>
      <c r="G92" s="13" t="s">
        <v>181</v>
      </c>
      <c r="H92" s="6">
        <v>3938</v>
      </c>
      <c r="I92" s="13" t="s">
        <v>84</v>
      </c>
      <c r="J92" s="14">
        <v>43322</v>
      </c>
    </row>
    <row r="93" spans="1:12" x14ac:dyDescent="0.25">
      <c r="A93">
        <v>91</v>
      </c>
      <c r="B93" s="14">
        <v>43349</v>
      </c>
      <c r="C93" s="13" t="s">
        <v>125</v>
      </c>
      <c r="D93" s="6">
        <v>1190.01</v>
      </c>
      <c r="E93" s="13" t="s">
        <v>1</v>
      </c>
      <c r="F93" s="13" t="s">
        <v>126</v>
      </c>
      <c r="G93" s="13" t="s">
        <v>155</v>
      </c>
      <c r="H93" s="6">
        <v>1190.01</v>
      </c>
      <c r="I93" s="13" t="s">
        <v>125</v>
      </c>
      <c r="J93" s="14">
        <v>43348</v>
      </c>
    </row>
    <row r="94" spans="1:12" x14ac:dyDescent="0.25">
      <c r="D94" s="7">
        <f>SUM(D3:D19,D23:D42,D44:D50,D52:D56,D58:D86,D91:D93)</f>
        <v>145193.46999999994</v>
      </c>
      <c r="H94" s="7">
        <f>SUM(H3:H93)</f>
        <v>297563.00000000012</v>
      </c>
    </row>
  </sheetData>
  <autoFilter ref="A2:J93">
    <sortState ref="A3:J94">
      <sortCondition ref="C2:C93"/>
    </sortState>
  </autoFilter>
  <sortState ref="B24:J27">
    <sortCondition descending="1" ref="B24"/>
  </sortState>
  <mergeCells count="16">
    <mergeCell ref="K3:K5"/>
    <mergeCell ref="L3:L5"/>
    <mergeCell ref="K11:K12"/>
    <mergeCell ref="L11:L12"/>
    <mergeCell ref="K24:K25"/>
    <mergeCell ref="L24:L25"/>
    <mergeCell ref="K62:K63"/>
    <mergeCell ref="L62:L63"/>
    <mergeCell ref="K83:K84"/>
    <mergeCell ref="L83:L84"/>
    <mergeCell ref="K26:K27"/>
    <mergeCell ref="L26:L27"/>
    <mergeCell ref="K41:K42"/>
    <mergeCell ref="L41:L42"/>
    <mergeCell ref="K47:K48"/>
    <mergeCell ref="L47:L4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2019-02-14T18:19:15Z</dcterms:created>
  <dcterms:modified xsi:type="dcterms:W3CDTF">2019-03-08T20:18:16Z</dcterms:modified>
</cp:coreProperties>
</file>