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tt\AppData\Local\Box\Box Edit\Documents\yzVt03U7+Um5oBPOXyk07w==\"/>
    </mc:Choice>
  </mc:AlternateContent>
  <bookViews>
    <workbookView xWindow="-120" yWindow="-16320" windowWidth="29040" windowHeight="15840" activeTab="3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56" i="3" l="1"/>
  <c r="K55" i="3"/>
  <c r="K113" i="3"/>
  <c r="K54" i="3"/>
  <c r="K109" i="3"/>
  <c r="K64" i="3"/>
  <c r="K48" i="3"/>
  <c r="K155" i="3"/>
  <c r="K153" i="3"/>
  <c r="K65" i="3"/>
  <c r="K154" i="3"/>
  <c r="K62" i="3"/>
  <c r="K49" i="3"/>
  <c r="K108" i="3"/>
  <c r="K110" i="3"/>
  <c r="K63" i="3"/>
  <c r="K130" i="3"/>
  <c r="K131" i="3"/>
  <c r="K50" i="3"/>
  <c r="K59" i="3"/>
  <c r="K57" i="3"/>
  <c r="K150" i="3"/>
  <c r="K61" i="3"/>
  <c r="K60" i="3"/>
  <c r="K151" i="3"/>
  <c r="K58" i="3"/>
  <c r="K126" i="3"/>
  <c r="K87" i="3"/>
  <c r="K127" i="3"/>
  <c r="K129" i="3"/>
  <c r="K133" i="3"/>
  <c r="K128" i="3"/>
  <c r="K147" i="3"/>
  <c r="K148" i="3"/>
  <c r="K91" i="3"/>
  <c r="K152" i="3"/>
  <c r="K105" i="3"/>
  <c r="K88" i="3"/>
  <c r="K106" i="3"/>
  <c r="K132" i="3"/>
  <c r="K107" i="3"/>
  <c r="K89" i="3"/>
  <c r="K149" i="3"/>
  <c r="K145" i="3"/>
  <c r="K95" i="3"/>
  <c r="K144" i="3"/>
  <c r="K146" i="3"/>
  <c r="K134" i="3"/>
  <c r="K94" i="3"/>
  <c r="K98" i="3"/>
  <c r="K90" i="3"/>
  <c r="K137" i="3"/>
  <c r="K142" i="3"/>
  <c r="K135" i="3"/>
  <c r="K92" i="3"/>
  <c r="K143" i="3"/>
  <c r="K140" i="3"/>
  <c r="K97" i="3"/>
  <c r="K138" i="3"/>
  <c r="K141" i="3"/>
  <c r="K93" i="3"/>
  <c r="K101" i="3"/>
  <c r="K100" i="3"/>
  <c r="K99" i="3"/>
  <c r="K139" i="3"/>
  <c r="K136" i="3"/>
  <c r="K96" i="3"/>
  <c r="K104" i="3"/>
  <c r="K103" i="3"/>
  <c r="K102" i="3"/>
  <c r="K51" i="3"/>
  <c r="K4" i="3"/>
  <c r="K5" i="3"/>
  <c r="K6" i="3"/>
  <c r="K7" i="3"/>
  <c r="K8" i="3"/>
  <c r="K12" i="3"/>
  <c r="K24" i="3"/>
  <c r="K25" i="3"/>
  <c r="K26" i="3"/>
  <c r="K27" i="3"/>
  <c r="K29" i="3"/>
  <c r="K33" i="3"/>
  <c r="K34" i="3"/>
  <c r="K35" i="3"/>
  <c r="K39" i="3"/>
  <c r="K40" i="3"/>
  <c r="K74" i="3"/>
  <c r="K78" i="3"/>
  <c r="K79" i="3"/>
  <c r="K80" i="3"/>
  <c r="K28" i="3"/>
  <c r="K67" i="3"/>
  <c r="K68" i="3"/>
  <c r="K72" i="3"/>
  <c r="K73" i="3"/>
  <c r="K14" i="3"/>
  <c r="K30" i="3"/>
  <c r="K66" i="3"/>
  <c r="K13" i="3"/>
  <c r="K31" i="3"/>
  <c r="K32" i="3"/>
  <c r="K36" i="3"/>
  <c r="K37" i="3"/>
  <c r="K45" i="3"/>
  <c r="K47" i="3"/>
  <c r="K21" i="3"/>
  <c r="K22" i="3"/>
  <c r="K23" i="3"/>
  <c r="K38" i="3"/>
  <c r="K46" i="3"/>
  <c r="K77" i="3"/>
  <c r="K69" i="3"/>
  <c r="K71" i="3"/>
  <c r="K76" i="3"/>
  <c r="K123" i="3"/>
  <c r="K75" i="3"/>
  <c r="K85" i="3"/>
  <c r="K86" i="3"/>
  <c r="K124" i="3"/>
  <c r="K125" i="3"/>
  <c r="K84" i="3"/>
  <c r="K70" i="3"/>
  <c r="K42" i="3"/>
  <c r="K43" i="3"/>
  <c r="K117" i="3"/>
  <c r="K44" i="3"/>
  <c r="K118" i="3"/>
  <c r="K119" i="3"/>
  <c r="K11" i="3"/>
  <c r="K20" i="3"/>
  <c r="K17" i="3"/>
  <c r="K15" i="3"/>
  <c r="K19" i="3"/>
  <c r="K10" i="3"/>
  <c r="K157" i="3"/>
  <c r="K121" i="3"/>
  <c r="K18" i="3"/>
  <c r="K158" i="3"/>
  <c r="K16" i="3"/>
  <c r="K156" i="3"/>
  <c r="K9" i="3"/>
  <c r="K122" i="3"/>
  <c r="K83" i="3"/>
  <c r="K112" i="3"/>
  <c r="K120" i="3"/>
  <c r="K52" i="3"/>
  <c r="K114" i="3"/>
  <c r="K81" i="3"/>
  <c r="K111" i="3"/>
  <c r="K115" i="3"/>
  <c r="K53" i="3"/>
  <c r="K82" i="3"/>
  <c r="K116" i="3"/>
  <c r="K41" i="3"/>
  <c r="I21" i="2"/>
  <c r="I22" i="2"/>
  <c r="I23" i="2"/>
  <c r="I24" i="2"/>
  <c r="I25" i="2"/>
  <c r="I20" i="2"/>
  <c r="I19" i="2"/>
  <c r="I9" i="2" l="1"/>
  <c r="I10" i="2"/>
  <c r="I11" i="2"/>
  <c r="I12" i="2"/>
  <c r="I13" i="2"/>
  <c r="I14" i="2"/>
  <c r="I15" i="2"/>
  <c r="I16" i="2"/>
  <c r="I17" i="2"/>
  <c r="I1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J21" i="2" l="1"/>
  <c r="J22" i="2"/>
  <c r="J23" i="2"/>
  <c r="J24" i="2"/>
  <c r="J25" i="2"/>
  <c r="J20" i="2"/>
  <c r="J9" i="2"/>
  <c r="J10" i="2"/>
  <c r="J11" i="2"/>
  <c r="J12" i="2"/>
  <c r="J13" i="2"/>
  <c r="J14" i="2"/>
  <c r="J15" i="2"/>
  <c r="J16" i="2"/>
  <c r="J17" i="2"/>
  <c r="J18" i="2"/>
  <c r="J19" i="2"/>
  <c r="I8" i="2"/>
  <c r="J8" i="2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8" i="2"/>
  <c r="H8" i="2" s="1"/>
  <c r="F21" i="2"/>
  <c r="F9" i="2"/>
  <c r="F10" i="2"/>
  <c r="F11" i="2"/>
  <c r="F12" i="2"/>
  <c r="F13" i="2"/>
  <c r="F14" i="2"/>
  <c r="F15" i="2"/>
  <c r="F16" i="2"/>
  <c r="F17" i="2"/>
  <c r="F18" i="2"/>
  <c r="F19" i="2"/>
  <c r="F20" i="2"/>
  <c r="F22" i="2"/>
  <c r="F23" i="2"/>
  <c r="F24" i="2"/>
  <c r="F25" i="2"/>
  <c r="E8" i="2"/>
  <c r="F8" i="2" s="1"/>
</calcChain>
</file>

<file path=xl/sharedStrings.xml><?xml version="1.0" encoding="utf-8"?>
<sst xmlns="http://schemas.openxmlformats.org/spreadsheetml/2006/main" count="1902" uniqueCount="447">
  <si>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</si>
  <si>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</si>
  <si>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</si>
  <si>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</si>
  <si>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</si>
  <si>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</si>
  <si>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</si>
  <si>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</si>
  <si>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</si>
  <si>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</si>
  <si>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</si>
  <si>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</si>
  <si>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</si>
  <si>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</si>
  <si>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FASPac NO3-NO2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</si>
  <si>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</si>
  <si>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</si>
  <si>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</si>
  <si>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</si>
  <si>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</si>
  <si>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</si>
  <si>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</si>
  <si>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</si>
  <si>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</si>
  <si>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</si>
  <si>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</si>
  <si>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</si>
  <si>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peak hght (x)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</si>
  <si>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</si>
  <si>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</si>
  <si>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</si>
  <si>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</si>
  <si>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</si>
  <si>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</si>
  <si>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</si>
  <si>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</si>
  <si>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</si>
  <si>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</si>
  <si>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</si>
  <si>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</si>
  <si>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</si>
  <si>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</si>
  <si>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</si>
  <si>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</si>
  <si>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</si>
  <si>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</si>
  <si>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</si>
  <si>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</si>
  <si>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</si>
  <si>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</si>
  <si>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</si>
  <si>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</si>
  <si>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</si>
  <si>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</si>
  <si>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</si>
  <si>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</si>
  <si>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</si>
  <si>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</si>
  <si>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</si>
  <si>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</si>
  <si>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</si>
  <si>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</si>
  <si>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</si>
  <si>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</si>
  <si>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</si>
  <si>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</si>
  <si>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Quadratic curve coefficients</t>
  </si>
  <si>
    <t>X coef.</t>
  </si>
  <si>
    <t>X^2 coef.</t>
  </si>
  <si>
    <t>Plot low range calibrant data:</t>
  </si>
  <si>
    <t>Enter coefficients below graph.</t>
  </si>
  <si>
    <t>Low curve coefficients:</t>
  </si>
  <si>
    <t>Plot High Range calibrant data.</t>
  </si>
  <si>
    <t>High curve coefficients:</t>
  </si>
  <si>
    <t>X coef</t>
  </si>
  <si>
    <t>X^2 coef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</si>
  <si>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</si>
  <si>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</si>
  <si>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</si>
  <si>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</si>
  <si>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</si>
  <si>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</si>
  <si>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</si>
  <si>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Curve-fit results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</si>
  <si>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</si>
  <si>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</si>
  <si>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</si>
  <si>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</si>
  <si>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</si>
  <si>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</si>
  <si>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</si>
  <si>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</si>
  <si>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</si>
  <si>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</si>
  <si>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</si>
  <si>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Show "Split" in spreadsheet.</t>
  </si>
  <si>
    <t>1:1</t>
  </si>
  <si>
    <t>SYNC</t>
  </si>
  <si>
    <t>???</t>
  </si>
  <si>
    <t>1:2</t>
  </si>
  <si>
    <t>CO</t>
  </si>
  <si>
    <t>Carry over</t>
  </si>
  <si>
    <t>1:3</t>
  </si>
  <si>
    <t>W</t>
  </si>
  <si>
    <t>Wash</t>
  </si>
  <si>
    <t>1:4</t>
  </si>
  <si>
    <t>NO3</t>
  </si>
  <si>
    <t>Unknown</t>
  </si>
  <si>
    <t>1:5</t>
  </si>
  <si>
    <t>NOX%</t>
  </si>
  <si>
    <t>NO3 check</t>
  </si>
  <si>
    <t>NO3 Efficiency</t>
  </si>
  <si>
    <t>92.39%</t>
  </si>
  <si>
    <t>AutoWash</t>
  </si>
  <si>
    <t>1:6</t>
  </si>
  <si>
    <t>1:7</t>
  </si>
  <si>
    <t>1:8</t>
  </si>
  <si>
    <t>1:9</t>
  </si>
  <si>
    <t>1:10</t>
  </si>
  <si>
    <t>1:11</t>
  </si>
  <si>
    <t>1:12</t>
  </si>
  <si>
    <t>CC1</t>
  </si>
  <si>
    <t>QC 2</t>
  </si>
  <si>
    <t>91.55%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</si>
  <si>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</si>
  <si>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</si>
  <si>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</si>
  <si>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</si>
  <si>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</si>
  <si>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</si>
  <si>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</si>
  <si>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</si>
  <si>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</si>
  <si>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</si>
  <si>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</si>
  <si>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</si>
  <si>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</si>
  <si>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</si>
  <si>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</si>
  <si>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</si>
  <si>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</si>
  <si>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</si>
  <si>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</si>
  <si>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</si>
  <si>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</si>
  <si>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</si>
  <si>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</si>
  <si>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</si>
  <si>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</si>
  <si>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</si>
  <si>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</si>
  <si>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</si>
  <si>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</si>
  <si>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</si>
  <si>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</si>
  <si>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</si>
  <si>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</si>
  <si>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</si>
  <si>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</si>
  <si>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</si>
  <si>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</si>
  <si>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</si>
  <si>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</si>
  <si>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</si>
  <si>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</si>
  <si>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</si>
  <si>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</si>
  <si>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</si>
  <si>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</si>
  <si>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</si>
  <si>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</si>
  <si>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</si>
  <si>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</si>
  <si>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</si>
  <si>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</si>
  <si>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</si>
  <si>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</si>
  <si>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</si>
  <si>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</si>
  <si>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</si>
  <si>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</si>
  <si>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</si>
  <si>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</si>
  <si>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</si>
  <si>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</si>
  <si>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</si>
  <si>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</si>
  <si>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</si>
  <si>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</si>
  <si>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</si>
  <si>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</si>
  <si>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</si>
  <si>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</si>
  <si>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</si>
  <si>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</si>
  <si>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</si>
  <si>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</si>
  <si>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</si>
  <si>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</si>
  <si>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</si>
  <si>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</si>
  <si>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</si>
  <si>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</si>
  <si>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</si>
  <si>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</si>
  <si>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</si>
  <si>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</si>
  <si>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</si>
  <si>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</si>
  <si>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</si>
  <si>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</si>
  <si>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</si>
  <si>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</si>
  <si>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</si>
  <si>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</si>
  <si>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</si>
  <si>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</si>
  <si>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</si>
  <si>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</si>
  <si>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</si>
  <si>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</si>
  <si>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</si>
  <si>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</si>
  <si>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</si>
  <si>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</si>
  <si>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</si>
  <si>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</si>
  <si>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</si>
  <si>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</si>
  <si>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</si>
  <si>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</si>
  <si>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</si>
  <si>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</si>
  <si>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</si>
  <si>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</si>
  <si>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</si>
  <si>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</si>
  <si>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</si>
  <si>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</si>
  <si>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</si>
  <si>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</si>
  <si>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</si>
  <si>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</si>
  <si>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</si>
  <si>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</si>
  <si>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</si>
  <si>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</si>
  <si>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</si>
  <si>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</si>
  <si>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</si>
  <si>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</si>
  <si>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</si>
  <si>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</si>
  <si>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</si>
  <si>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</si>
  <si>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</si>
  <si>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</si>
  <si>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</si>
  <si>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</si>
  <si>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</si>
  <si>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</si>
  <si>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</si>
  <si>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</si>
  <si>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</si>
  <si>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</si>
  <si>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</si>
  <si>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</si>
  <si>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</si>
  <si>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</si>
  <si>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</si>
  <si>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</si>
  <si>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</si>
  <si>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</si>
  <si>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</si>
  <si>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</si>
  <si>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</si>
  <si>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</si>
  <si>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</si>
  <si>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</si>
  <si>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</si>
  <si>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</si>
  <si>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</si>
  <si>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</si>
  <si>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</si>
  <si>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</si>
  <si>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</si>
  <si>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</si>
  <si>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</si>
  <si>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</si>
  <si>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</si>
  <si>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</si>
  <si>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</si>
  <si>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</si>
  <si>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</si>
  <si>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</si>
  <si>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</si>
  <si>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</si>
  <si>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</si>
  <si>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</si>
  <si>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</si>
  <si>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</si>
  <si>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</si>
  <si>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</si>
  <si>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</si>
  <si>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</si>
  <si>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</si>
  <si>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</si>
  <si>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</si>
  <si>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</si>
  <si>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</si>
  <si>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</si>
  <si>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</si>
  <si>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</si>
  <si>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</si>
  <si>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</si>
  <si>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</si>
  <si>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</si>
  <si>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</si>
  <si>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</si>
  <si>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</si>
  <si>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</si>
  <si>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</si>
  <si>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</si>
  <si>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</si>
  <si>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</si>
  <si>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</si>
  <si>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</si>
  <si>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</si>
  <si>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</si>
  <si>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</si>
  <si>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</si>
  <si>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</si>
  <si>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</si>
  <si>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</si>
  <si>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</si>
  <si>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</si>
  <si>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</si>
  <si>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</si>
  <si>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</si>
  <si>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</si>
  <si>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</si>
  <si>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</si>
  <si>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</si>
  <si>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</si>
  <si>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</si>
  <si>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</si>
  <si>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</si>
  <si>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</si>
  <si>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</si>
  <si>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</si>
  <si>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</si>
  <si>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</si>
  <si>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</si>
  <si>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</si>
  <si>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</si>
  <si>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</si>
  <si>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</si>
  <si>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</si>
  <si>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</si>
  <si>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</si>
  <si>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</si>
  <si>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</si>
  <si>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</si>
  <si>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</si>
  <si>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</si>
  <si>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</si>
  <si>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</si>
  <si>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</si>
  <si>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</si>
  <si>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</si>
  <si>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</si>
  <si>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</si>
  <si>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</si>
  <si>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</si>
  <si>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</si>
  <si>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</si>
  <si>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</si>
  <si>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</si>
  <si>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</si>
  <si>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</si>
  <si>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</si>
  <si>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</si>
  <si>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</si>
  <si>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</si>
  <si>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</si>
  <si>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</si>
  <si>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</si>
  <si>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</si>
  <si>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3:37</t>
  </si>
  <si>
    <t>133</t>
  </si>
  <si>
    <t>3:38</t>
  </si>
  <si>
    <t>134</t>
  </si>
  <si>
    <t>3:39</t>
  </si>
  <si>
    <t>135</t>
  </si>
  <si>
    <t>3:40</t>
  </si>
  <si>
    <t>136</t>
  </si>
  <si>
    <t>3:41</t>
  </si>
  <si>
    <t>137</t>
  </si>
  <si>
    <t>3:42</t>
  </si>
  <si>
    <t>138</t>
  </si>
  <si>
    <t>3:43</t>
  </si>
  <si>
    <t>139</t>
  </si>
  <si>
    <t>3:44</t>
  </si>
  <si>
    <t>140</t>
  </si>
  <si>
    <t>3:45</t>
  </si>
  <si>
    <t>141</t>
  </si>
  <si>
    <t>3:46</t>
  </si>
  <si>
    <t>142</t>
  </si>
  <si>
    <t>3:47</t>
  </si>
  <si>
    <t>143</t>
  </si>
  <si>
    <t>3:48</t>
  </si>
  <si>
    <t>144</t>
  </si>
  <si>
    <t>3:49</t>
  </si>
  <si>
    <t>145</t>
  </si>
  <si>
    <t>3:50</t>
  </si>
  <si>
    <t>146</t>
  </si>
  <si>
    <t>3:51</t>
  </si>
  <si>
    <t>147</t>
  </si>
  <si>
    <t>3:52</t>
  </si>
  <si>
    <t>148</t>
  </si>
  <si>
    <t>3:53</t>
  </si>
  <si>
    <t>149</t>
  </si>
  <si>
    <t>3:54</t>
  </si>
  <si>
    <t>150</t>
  </si>
  <si>
    <t>3:55</t>
  </si>
  <si>
    <t>151</t>
  </si>
  <si>
    <t>3:56</t>
  </si>
  <si>
    <t>152</t>
  </si>
  <si>
    <t>3:57</t>
  </si>
  <si>
    <t>153</t>
  </si>
  <si>
    <t>3:58</t>
  </si>
  <si>
    <t>154</t>
  </si>
  <si>
    <t>3:59</t>
  </si>
  <si>
    <t>155</t>
  </si>
  <si>
    <t>3:60</t>
  </si>
  <si>
    <t>156</t>
  </si>
  <si>
    <t>a</t>
  </si>
  <si>
    <t>b</t>
  </si>
  <si>
    <t>c</t>
  </si>
  <si>
    <t>1a</t>
  </si>
  <si>
    <t>1b</t>
  </si>
  <si>
    <t>1c</t>
  </si>
  <si>
    <t>1d</t>
  </si>
  <si>
    <t>2a</t>
  </si>
  <si>
    <t>LTREB 9/28/17-1/25/17 No3</t>
  </si>
  <si>
    <t>Corr Ht</t>
  </si>
  <si>
    <t>N-NO3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</si>
</sst>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164" fontId="5" fillId="7" borderId="0" xfId="0" applyNumberFormat="1" applyFont="1" applyFill="1"/>
    <xf numFmtId="0" fontId="0" fillId="9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lef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0" fontId="0" fillId="10" borderId="3" xfId="0" applyFill="1" applyBorder="1"/>
    <xf numFmtId="169" fontId="0" fillId="0" borderId="0" xfId="0" applyNumberFormat="1"/>
    <xf numFmtId="0" fontId="0" fillId="3" borderId="7" xfId="0" applyFill="1" applyBorder="1"/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6" fontId="3" fillId="0" borderId="0" xfId="0" applyNumberFormat="1" applyFont="1" applyFill="1" applyAlignment="1">
      <alignment horizontal="right" vertical="top"/>
    </xf>
    <xf numFmtId="0" fontId="3" fillId="0" borderId="0" xfId="0" applyFont="1" applyFill="1" applyAlignment="1">
      <alignment horizontal="right" vertical="top"/>
    </xf>
    <xf numFmtId="167" fontId="3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vertical="top"/>
    </xf>
    <xf numFmtId="165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167" fontId="3" fillId="0" borderId="0" xfId="0" applyNumberFormat="1" applyFont="1" applyAlignment="1">
      <alignment horizontal="right" vertical="top"/>
    </xf>
    <xf numFmtId="0" fontId="3" fillId="2" borderId="8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11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169" fontId="0" fillId="11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Construction'!$C$8:$C$25</c:f>
              <c:numCache>
                <c:formatCode>0.0000;\-0.0000</c:formatCode>
                <c:ptCount val="18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9.0999999999999998E-2</c:v>
                </c:pt>
                <c:pt idx="15">
                  <c:v>0.41099999999999998</c:v>
                </c:pt>
                <c:pt idx="16">
                  <c:v>0.40899999999999997</c:v>
                </c:pt>
                <c:pt idx="17">
                  <c:v>0.40799999999999997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Construction'!$C$17:$C$25</c:f>
              <c:numCache>
                <c:formatCode>0.0000;\-0.0000</c:formatCode>
                <c:ptCount val="9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9.0999999999999998E-2</c:v>
                </c:pt>
                <c:pt idx="4">
                  <c:v>9.0999999999999998E-2</c:v>
                </c:pt>
                <c:pt idx="5">
                  <c:v>9.0999999999999998E-2</c:v>
                </c:pt>
                <c:pt idx="6">
                  <c:v>0.41099999999999998</c:v>
                </c:pt>
                <c:pt idx="7">
                  <c:v>0.40899999999999997</c:v>
                </c:pt>
                <c:pt idx="8">
                  <c:v>0.40799999999999997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31</xdr:row>
      <xdr:rowOff>0</xdr:rowOff>
    </xdr:from>
    <xdr:to>
      <xdr:col>18</xdr:col>
      <xdr:colOff>489584</xdr:colOff>
      <xdr:row>46</xdr:row>
      <xdr:rowOff>59162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7</xdr:row>
      <xdr:rowOff>7620</xdr:rowOff>
    </xdr:from>
    <xdr:to>
      <xdr:col>29</xdr:col>
      <xdr:colOff>7619</xdr:colOff>
      <xdr:row>22</xdr:row>
      <xdr:rowOff>40428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7620</xdr:rowOff>
    </xdr:from>
    <xdr:to>
      <xdr:col>28</xdr:col>
      <xdr:colOff>601980</xdr:colOff>
      <xdr:row>45</xdr:row>
      <xdr:rowOff>130706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"/>
  <sheetViews>
    <sheetView topLeftCell="A28" workbookViewId="0">
      <selection activeCell="N167" sqref="N167"/>
    </sheetView>
  </sheetViews>
  <sheetFormatPr defaultRowHeight="15" x14ac:dyDescent="0.25"/>
  <cols>
    <col min="2" max="2" width="14.42578125" customWidth="1"/>
    <col min="3" max="3" width="12.42578125" customWidth="1"/>
    <col min="4" max="4" width="15.42578125" customWidth="1"/>
    <col min="5" max="5" width="16.5703125" customWidth="1"/>
    <col min="16" max="16" width="10.42578125" customWidth="1"/>
    <col min="17" max="17" width="11.5703125" customWidth="1"/>
  </cols>
  <sheetData>
    <row r="1" spans="1:17" x14ac:dyDescent="0.25">
      <c r="B1" s="1"/>
      <c r="C1" s="1"/>
      <c r="D1" s="1"/>
      <c r="E1" s="1"/>
      <c r="F1" s="4" t="s">
        <v>12</v>
      </c>
      <c r="G1" s="58" t="s">
        <v>444</v>
      </c>
      <c r="H1" s="1"/>
      <c r="I1" s="1"/>
      <c r="J1" s="1"/>
      <c r="K1" s="1"/>
    </row>
    <row r="2" spans="1:17" x14ac:dyDescent="0.25">
      <c r="B2" s="1"/>
      <c r="C2" s="1"/>
      <c r="D2" s="1"/>
      <c r="E2" s="1"/>
      <c r="F2" s="4" t="s">
        <v>13</v>
      </c>
      <c r="G2" s="1"/>
      <c r="H2" s="1"/>
      <c r="I2" s="1"/>
      <c r="J2" s="1"/>
      <c r="K2" s="1"/>
    </row>
    <row r="3" spans="1:17" x14ac:dyDescent="0.25">
      <c r="B3" s="1"/>
      <c r="C3" s="1"/>
      <c r="D3" s="1"/>
      <c r="E3" s="1"/>
      <c r="F3" s="4" t="s">
        <v>11</v>
      </c>
      <c r="G3" s="1"/>
      <c r="H3" s="1"/>
      <c r="I3" s="1"/>
      <c r="J3" s="1"/>
      <c r="K3" s="1"/>
    </row>
    <row r="4" spans="1:17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1:17" x14ac:dyDescent="0.25">
      <c r="A5" s="1"/>
      <c r="B5" s="1"/>
      <c r="C5" s="1"/>
      <c r="D5" s="1"/>
      <c r="E5" s="70" t="s">
        <v>0</v>
      </c>
      <c r="F5" s="70"/>
      <c r="G5" s="70"/>
      <c r="H5" s="70"/>
      <c r="I5" s="70" t="s">
        <v>14</v>
      </c>
      <c r="J5" s="70"/>
      <c r="O5" s="5" t="s">
        <v>21</v>
      </c>
      <c r="P5" s="5" t="s">
        <v>22</v>
      </c>
    </row>
    <row r="6" spans="1:17" x14ac:dyDescent="0.2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65" t="s">
        <v>445</v>
      </c>
      <c r="K6" s="3" t="s">
        <v>10</v>
      </c>
      <c r="O6" s="6" t="s">
        <v>15</v>
      </c>
      <c r="P6" s="1">
        <v>1E-3</v>
      </c>
    </row>
    <row r="7" spans="1:17" x14ac:dyDescent="0.25">
      <c r="B7" s="1"/>
      <c r="C7" s="37"/>
      <c r="D7" s="37"/>
      <c r="E7" s="59">
        <v>1</v>
      </c>
      <c r="F7" s="60" t="s">
        <v>96</v>
      </c>
      <c r="G7" s="61" t="s">
        <v>97</v>
      </c>
      <c r="H7" s="60" t="s">
        <v>97</v>
      </c>
      <c r="I7" s="62">
        <v>0.41299999999999998</v>
      </c>
      <c r="J7" s="62">
        <v>0.41299999999999998</v>
      </c>
      <c r="K7" s="63" t="s">
        <v>98</v>
      </c>
      <c r="O7" s="40" t="s">
        <v>16</v>
      </c>
      <c r="P7" s="1">
        <v>5.0000000000000001E-3</v>
      </c>
      <c r="Q7" s="6"/>
    </row>
    <row r="8" spans="1:17" x14ac:dyDescent="0.25">
      <c r="B8" s="1"/>
      <c r="C8" s="37"/>
      <c r="D8" s="37"/>
      <c r="E8" s="59">
        <v>2</v>
      </c>
      <c r="F8" s="60" t="s">
        <v>99</v>
      </c>
      <c r="G8" s="61" t="s">
        <v>100</v>
      </c>
      <c r="H8" s="60" t="s">
        <v>101</v>
      </c>
      <c r="I8" s="62">
        <v>2E-3</v>
      </c>
      <c r="J8" s="62">
        <v>2E-3</v>
      </c>
      <c r="K8" s="64">
        <v>2E-3</v>
      </c>
      <c r="O8" s="40" t="s">
        <v>17</v>
      </c>
      <c r="P8" s="1">
        <v>0.01</v>
      </c>
      <c r="Q8" s="6"/>
    </row>
    <row r="9" spans="1:17" x14ac:dyDescent="0.25">
      <c r="B9" s="1"/>
      <c r="C9" s="37"/>
      <c r="D9" s="37"/>
      <c r="E9" s="59">
        <v>3</v>
      </c>
      <c r="F9" s="60" t="s">
        <v>102</v>
      </c>
      <c r="G9" s="61" t="s">
        <v>103</v>
      </c>
      <c r="H9" s="60" t="s">
        <v>104</v>
      </c>
      <c r="I9" s="62">
        <v>0</v>
      </c>
      <c r="J9" s="62">
        <v>0</v>
      </c>
      <c r="K9" s="64">
        <v>0</v>
      </c>
      <c r="O9" s="40" t="s">
        <v>18</v>
      </c>
      <c r="P9" s="1">
        <v>0.05</v>
      </c>
      <c r="Q9" s="6"/>
    </row>
    <row r="10" spans="1:17" x14ac:dyDescent="0.25">
      <c r="B10" s="1"/>
      <c r="C10" s="37"/>
      <c r="D10" s="37"/>
      <c r="E10" s="59">
        <v>4</v>
      </c>
      <c r="F10" s="60" t="s">
        <v>105</v>
      </c>
      <c r="G10" s="61" t="s">
        <v>106</v>
      </c>
      <c r="H10" s="60" t="s">
        <v>107</v>
      </c>
      <c r="I10" s="62">
        <v>9.2999999999999999E-2</v>
      </c>
      <c r="J10" s="62">
        <v>9.2999999999999999E-2</v>
      </c>
      <c r="K10" s="64">
        <v>0.11700000000000001</v>
      </c>
      <c r="O10" s="40" t="s">
        <v>19</v>
      </c>
      <c r="P10" s="1">
        <v>0.1</v>
      </c>
      <c r="Q10" s="6"/>
    </row>
    <row r="11" spans="1:17" x14ac:dyDescent="0.25">
      <c r="B11" s="1"/>
      <c r="C11" s="37"/>
      <c r="D11" s="37"/>
      <c r="E11" s="59">
        <v>5</v>
      </c>
      <c r="F11" s="60" t="s">
        <v>108</v>
      </c>
      <c r="G11" s="61" t="s">
        <v>109</v>
      </c>
      <c r="H11" s="60" t="s">
        <v>110</v>
      </c>
      <c r="I11" s="62">
        <v>9.9000000000000005E-2</v>
      </c>
      <c r="J11" s="62">
        <v>9.8000000000000004E-2</v>
      </c>
      <c r="K11" s="64">
        <v>0.127</v>
      </c>
      <c r="O11" s="40" t="s">
        <v>20</v>
      </c>
      <c r="P11" s="1">
        <v>0.5</v>
      </c>
      <c r="Q11" s="6"/>
    </row>
    <row r="12" spans="1:17" x14ac:dyDescent="0.25">
      <c r="B12" s="1"/>
      <c r="C12" s="37"/>
      <c r="D12" s="37"/>
      <c r="E12" s="60"/>
      <c r="F12" s="60"/>
      <c r="G12" s="61" t="s">
        <v>111</v>
      </c>
      <c r="H12" s="60"/>
      <c r="I12" s="63"/>
      <c r="J12" s="63"/>
      <c r="K12" s="63" t="s">
        <v>112</v>
      </c>
      <c r="P12" s="6"/>
      <c r="Q12" s="6"/>
    </row>
    <row r="13" spans="1:17" x14ac:dyDescent="0.25">
      <c r="B13" s="1"/>
      <c r="C13" s="37"/>
      <c r="D13" s="37"/>
      <c r="E13" s="59">
        <v>6</v>
      </c>
      <c r="F13" s="59">
        <v>0</v>
      </c>
      <c r="G13" s="61" t="s">
        <v>113</v>
      </c>
      <c r="H13" s="60" t="s">
        <v>113</v>
      </c>
      <c r="I13" s="62">
        <v>1E-3</v>
      </c>
      <c r="J13" s="62">
        <v>0</v>
      </c>
      <c r="K13" s="64">
        <v>0</v>
      </c>
    </row>
    <row r="14" spans="1:17" x14ac:dyDescent="0.25">
      <c r="B14" s="1"/>
      <c r="C14" s="37"/>
      <c r="D14" s="37"/>
      <c r="E14" s="59">
        <v>7</v>
      </c>
      <c r="F14" s="60" t="s">
        <v>114</v>
      </c>
      <c r="G14" s="61" t="s">
        <v>15</v>
      </c>
      <c r="H14" s="60" t="s">
        <v>23</v>
      </c>
      <c r="I14" s="62">
        <v>8.0000000000000002E-3</v>
      </c>
      <c r="J14" s="62">
        <v>8.0000000000000002E-3</v>
      </c>
      <c r="K14" s="64">
        <v>8.0000000000000002E-3</v>
      </c>
    </row>
    <row r="15" spans="1:17" x14ac:dyDescent="0.25">
      <c r="B15" s="1"/>
      <c r="C15" s="37"/>
      <c r="D15" s="37"/>
      <c r="E15" s="59">
        <v>8</v>
      </c>
      <c r="F15" s="60" t="s">
        <v>114</v>
      </c>
      <c r="G15" s="61" t="s">
        <v>15</v>
      </c>
      <c r="H15" s="60" t="s">
        <v>23</v>
      </c>
      <c r="I15" s="62">
        <v>8.0000000000000002E-3</v>
      </c>
      <c r="J15" s="62">
        <v>8.0000000000000002E-3</v>
      </c>
      <c r="K15" s="64">
        <v>8.0000000000000002E-3</v>
      </c>
    </row>
    <row r="16" spans="1:17" x14ac:dyDescent="0.25">
      <c r="B16" s="1"/>
      <c r="C16" s="37"/>
      <c r="D16" s="37"/>
      <c r="E16" s="59">
        <v>9</v>
      </c>
      <c r="F16" s="60" t="s">
        <v>114</v>
      </c>
      <c r="G16" s="61" t="s">
        <v>15</v>
      </c>
      <c r="H16" s="60" t="s">
        <v>23</v>
      </c>
      <c r="I16" s="62">
        <v>8.0000000000000002E-3</v>
      </c>
      <c r="J16" s="62">
        <v>8.0000000000000002E-3</v>
      </c>
      <c r="K16" s="64">
        <v>8.0000000000000002E-3</v>
      </c>
    </row>
    <row r="17" spans="2:11" x14ac:dyDescent="0.25">
      <c r="B17" s="1"/>
      <c r="C17" s="37"/>
      <c r="D17" s="37"/>
      <c r="E17" s="59">
        <v>10</v>
      </c>
      <c r="F17" s="60" t="s">
        <v>115</v>
      </c>
      <c r="G17" s="61" t="s">
        <v>16</v>
      </c>
      <c r="H17" s="60" t="s">
        <v>23</v>
      </c>
      <c r="I17" s="62">
        <v>7.0000000000000001E-3</v>
      </c>
      <c r="J17" s="62">
        <v>7.0000000000000001E-3</v>
      </c>
      <c r="K17" s="64">
        <v>7.0000000000000001E-3</v>
      </c>
    </row>
    <row r="18" spans="2:11" x14ac:dyDescent="0.25">
      <c r="B18" s="1"/>
      <c r="C18" s="37"/>
      <c r="D18" s="37"/>
      <c r="E18" s="59">
        <v>11</v>
      </c>
      <c r="F18" s="60" t="s">
        <v>115</v>
      </c>
      <c r="G18" s="61" t="s">
        <v>16</v>
      </c>
      <c r="H18" s="60" t="s">
        <v>23</v>
      </c>
      <c r="I18" s="62">
        <v>7.0000000000000001E-3</v>
      </c>
      <c r="J18" s="62">
        <v>7.0000000000000001E-3</v>
      </c>
      <c r="K18" s="64">
        <v>7.0000000000000001E-3</v>
      </c>
    </row>
    <row r="19" spans="2:11" x14ac:dyDescent="0.25">
      <c r="B19" s="1"/>
      <c r="C19" s="37"/>
      <c r="D19" s="37"/>
      <c r="E19" s="59">
        <v>12</v>
      </c>
      <c r="F19" s="60" t="s">
        <v>115</v>
      </c>
      <c r="G19" s="61" t="s">
        <v>16</v>
      </c>
      <c r="H19" s="60" t="s">
        <v>23</v>
      </c>
      <c r="I19" s="62">
        <v>7.0000000000000001E-3</v>
      </c>
      <c r="J19" s="62">
        <v>7.0000000000000001E-3</v>
      </c>
      <c r="K19" s="64">
        <v>7.0000000000000001E-3</v>
      </c>
    </row>
    <row r="20" spans="2:11" x14ac:dyDescent="0.25">
      <c r="B20" s="1"/>
      <c r="C20" s="37"/>
      <c r="D20" s="37"/>
      <c r="E20" s="59">
        <v>13</v>
      </c>
      <c r="F20" s="60" t="s">
        <v>116</v>
      </c>
      <c r="G20" s="61" t="s">
        <v>17</v>
      </c>
      <c r="H20" s="60" t="s">
        <v>23</v>
      </c>
      <c r="I20" s="62">
        <v>1.2E-2</v>
      </c>
      <c r="J20" s="62">
        <v>1.0999999999999999E-2</v>
      </c>
      <c r="K20" s="64">
        <v>1.2E-2</v>
      </c>
    </row>
    <row r="21" spans="2:11" x14ac:dyDescent="0.25">
      <c r="B21" s="1"/>
      <c r="C21" s="37"/>
      <c r="D21" s="37"/>
      <c r="E21" s="59">
        <v>14</v>
      </c>
      <c r="F21" s="60" t="s">
        <v>116</v>
      </c>
      <c r="G21" s="61" t="s">
        <v>17</v>
      </c>
      <c r="H21" s="60" t="s">
        <v>23</v>
      </c>
      <c r="I21" s="62">
        <v>1.2E-2</v>
      </c>
      <c r="J21" s="62">
        <v>1.0999999999999999E-2</v>
      </c>
      <c r="K21" s="64">
        <v>1.2E-2</v>
      </c>
    </row>
    <row r="22" spans="2:11" x14ac:dyDescent="0.25">
      <c r="B22" s="1"/>
      <c r="C22" s="37"/>
      <c r="D22" s="37"/>
      <c r="E22" s="59">
        <v>15</v>
      </c>
      <c r="F22" s="60" t="s">
        <v>116</v>
      </c>
      <c r="G22" s="61" t="s">
        <v>17</v>
      </c>
      <c r="H22" s="60" t="s">
        <v>23</v>
      </c>
      <c r="I22" s="62">
        <v>1.2E-2</v>
      </c>
      <c r="J22" s="62">
        <v>1.0999999999999999E-2</v>
      </c>
      <c r="K22" s="64">
        <v>1.2E-2</v>
      </c>
    </row>
    <row r="23" spans="2:11" x14ac:dyDescent="0.25">
      <c r="B23" s="1"/>
      <c r="C23" s="37"/>
      <c r="D23" s="37"/>
      <c r="E23" s="59">
        <v>16</v>
      </c>
      <c r="F23" s="60" t="s">
        <v>117</v>
      </c>
      <c r="G23" s="61" t="s">
        <v>18</v>
      </c>
      <c r="H23" s="60" t="s">
        <v>23</v>
      </c>
      <c r="I23" s="62">
        <v>4.4999999999999998E-2</v>
      </c>
      <c r="J23" s="62">
        <v>4.4999999999999998E-2</v>
      </c>
      <c r="K23" s="64">
        <v>0.05</v>
      </c>
    </row>
    <row r="24" spans="2:11" x14ac:dyDescent="0.25">
      <c r="B24" s="1"/>
      <c r="C24" s="37"/>
      <c r="D24" s="37"/>
      <c r="E24" s="59">
        <v>17</v>
      </c>
      <c r="F24" s="59">
        <v>0</v>
      </c>
      <c r="G24" s="61" t="s">
        <v>113</v>
      </c>
      <c r="H24" s="60" t="s">
        <v>113</v>
      </c>
      <c r="I24" s="62">
        <v>1E-3</v>
      </c>
      <c r="J24" s="62">
        <v>0</v>
      </c>
      <c r="K24" s="64">
        <v>0</v>
      </c>
    </row>
    <row r="25" spans="2:11" x14ac:dyDescent="0.25">
      <c r="B25" s="1"/>
      <c r="C25" s="37"/>
      <c r="D25" s="37"/>
      <c r="E25" s="59">
        <v>18</v>
      </c>
      <c r="F25" s="60" t="s">
        <v>117</v>
      </c>
      <c r="G25" s="61" t="s">
        <v>18</v>
      </c>
      <c r="H25" s="60" t="s">
        <v>23</v>
      </c>
      <c r="I25" s="62">
        <v>4.5999999999999999E-2</v>
      </c>
      <c r="J25" s="62">
        <v>4.4999999999999998E-2</v>
      </c>
      <c r="K25" s="64">
        <v>0.05</v>
      </c>
    </row>
    <row r="26" spans="2:11" x14ac:dyDescent="0.25">
      <c r="B26" s="1"/>
      <c r="C26" s="37"/>
      <c r="D26" s="37"/>
      <c r="E26" s="59">
        <v>19</v>
      </c>
      <c r="F26" s="60" t="s">
        <v>117</v>
      </c>
      <c r="G26" s="61" t="s">
        <v>18</v>
      </c>
      <c r="H26" s="60" t="s">
        <v>23</v>
      </c>
      <c r="I26" s="62">
        <v>4.5999999999999999E-2</v>
      </c>
      <c r="J26" s="62">
        <v>4.4999999999999998E-2</v>
      </c>
      <c r="K26" s="64">
        <v>0.05</v>
      </c>
    </row>
    <row r="27" spans="2:11" x14ac:dyDescent="0.25">
      <c r="B27" s="1"/>
      <c r="C27" s="37"/>
      <c r="D27" s="37"/>
      <c r="E27" s="59">
        <v>20</v>
      </c>
      <c r="F27" s="60" t="s">
        <v>118</v>
      </c>
      <c r="G27" s="61" t="s">
        <v>19</v>
      </c>
      <c r="H27" s="60" t="s">
        <v>23</v>
      </c>
      <c r="I27" s="62">
        <v>9.1999999999999998E-2</v>
      </c>
      <c r="J27" s="62">
        <v>9.0999999999999998E-2</v>
      </c>
      <c r="K27" s="64">
        <v>0.113</v>
      </c>
    </row>
    <row r="28" spans="2:11" x14ac:dyDescent="0.25">
      <c r="B28" s="1"/>
      <c r="C28" s="37"/>
      <c r="D28" s="37"/>
      <c r="E28" s="59">
        <v>21</v>
      </c>
      <c r="F28" s="60" t="s">
        <v>118</v>
      </c>
      <c r="G28" s="61" t="s">
        <v>19</v>
      </c>
      <c r="H28" s="60" t="s">
        <v>23</v>
      </c>
      <c r="I28" s="62">
        <v>9.1999999999999998E-2</v>
      </c>
      <c r="J28" s="62">
        <v>9.0999999999999998E-2</v>
      </c>
      <c r="K28" s="64">
        <v>0.113</v>
      </c>
    </row>
    <row r="29" spans="2:11" x14ac:dyDescent="0.25">
      <c r="B29" s="1"/>
      <c r="C29" s="37"/>
      <c r="D29" s="37"/>
      <c r="E29" s="59">
        <v>22</v>
      </c>
      <c r="F29" s="60" t="s">
        <v>118</v>
      </c>
      <c r="G29" s="61" t="s">
        <v>19</v>
      </c>
      <c r="H29" s="60" t="s">
        <v>23</v>
      </c>
      <c r="I29" s="62">
        <v>9.1999999999999998E-2</v>
      </c>
      <c r="J29" s="62">
        <v>9.0999999999999998E-2</v>
      </c>
      <c r="K29" s="64">
        <v>0.113</v>
      </c>
    </row>
    <row r="30" spans="2:11" x14ac:dyDescent="0.25">
      <c r="B30" s="1"/>
      <c r="C30" s="37"/>
      <c r="D30" s="37"/>
      <c r="E30" s="59">
        <v>23</v>
      </c>
      <c r="F30" s="60" t="s">
        <v>119</v>
      </c>
      <c r="G30" s="61" t="s">
        <v>20</v>
      </c>
      <c r="H30" s="60" t="s">
        <v>23</v>
      </c>
      <c r="I30" s="62">
        <v>0.41299999999999998</v>
      </c>
      <c r="J30" s="62">
        <v>0.41099999999999998</v>
      </c>
      <c r="K30" s="63" t="s">
        <v>98</v>
      </c>
    </row>
    <row r="31" spans="2:11" x14ac:dyDescent="0.25">
      <c r="B31" s="1"/>
      <c r="C31" s="37"/>
      <c r="D31" s="37"/>
      <c r="E31" s="59">
        <v>24</v>
      </c>
      <c r="F31" s="60" t="s">
        <v>119</v>
      </c>
      <c r="G31" s="61" t="s">
        <v>20</v>
      </c>
      <c r="H31" s="60" t="s">
        <v>23</v>
      </c>
      <c r="I31" s="62">
        <v>0.41099999999999998</v>
      </c>
      <c r="J31" s="62">
        <v>0.40899999999999997</v>
      </c>
      <c r="K31" s="63" t="s">
        <v>98</v>
      </c>
    </row>
    <row r="32" spans="2:11" x14ac:dyDescent="0.25">
      <c r="B32" s="1"/>
      <c r="C32" s="37"/>
      <c r="D32" s="37"/>
      <c r="E32" s="59">
        <v>25</v>
      </c>
      <c r="F32" s="60" t="s">
        <v>119</v>
      </c>
      <c r="G32" s="61" t="s">
        <v>20</v>
      </c>
      <c r="H32" s="60" t="s">
        <v>23</v>
      </c>
      <c r="I32" s="62">
        <v>0.41</v>
      </c>
      <c r="J32" s="62">
        <v>0.40799999999999997</v>
      </c>
      <c r="K32" s="63" t="s">
        <v>98</v>
      </c>
    </row>
    <row r="33" spans="2:11" x14ac:dyDescent="0.25">
      <c r="B33" s="1"/>
      <c r="C33" s="37"/>
      <c r="D33" s="37"/>
      <c r="E33" s="59">
        <v>26</v>
      </c>
      <c r="F33" s="60" t="s">
        <v>120</v>
      </c>
      <c r="G33" s="61" t="s">
        <v>121</v>
      </c>
      <c r="H33" s="60" t="s">
        <v>122</v>
      </c>
      <c r="I33" s="62">
        <v>0.18099999999999999</v>
      </c>
      <c r="J33" s="62">
        <v>0.17899999999999999</v>
      </c>
      <c r="K33" s="63" t="s">
        <v>98</v>
      </c>
    </row>
    <row r="34" spans="2:11" x14ac:dyDescent="0.25">
      <c r="B34" s="1"/>
      <c r="C34" s="37"/>
      <c r="D34" s="37"/>
      <c r="E34" s="59">
        <v>27</v>
      </c>
      <c r="F34" s="60" t="s">
        <v>120</v>
      </c>
      <c r="G34" s="61" t="s">
        <v>121</v>
      </c>
      <c r="H34" s="60" t="s">
        <v>122</v>
      </c>
      <c r="I34" s="62">
        <v>0.18099999999999999</v>
      </c>
      <c r="J34" s="62">
        <v>0.17899999999999999</v>
      </c>
      <c r="K34" s="63" t="s">
        <v>98</v>
      </c>
    </row>
    <row r="35" spans="2:11" x14ac:dyDescent="0.25">
      <c r="B35" s="39"/>
      <c r="C35" s="40"/>
      <c r="D35" s="40"/>
      <c r="E35" s="59">
        <v>28</v>
      </c>
      <c r="F35" s="59">
        <v>0</v>
      </c>
      <c r="G35" s="61" t="s">
        <v>113</v>
      </c>
      <c r="H35" s="60" t="s">
        <v>113</v>
      </c>
      <c r="I35" s="62">
        <v>1E-3</v>
      </c>
      <c r="J35" s="62">
        <v>0</v>
      </c>
      <c r="K35" s="64">
        <v>0</v>
      </c>
    </row>
    <row r="36" spans="2:11" x14ac:dyDescent="0.25">
      <c r="B36" s="39"/>
      <c r="C36" s="40"/>
      <c r="D36" s="40"/>
      <c r="E36" s="59">
        <v>29</v>
      </c>
      <c r="F36" s="60" t="s">
        <v>105</v>
      </c>
      <c r="G36" s="61" t="s">
        <v>106</v>
      </c>
      <c r="H36" s="60" t="s">
        <v>107</v>
      </c>
      <c r="I36" s="62">
        <v>9.4E-2</v>
      </c>
      <c r="J36" s="62">
        <v>9.1999999999999998E-2</v>
      </c>
      <c r="K36" s="64">
        <v>0.11600000000000001</v>
      </c>
    </row>
    <row r="37" spans="2:11" x14ac:dyDescent="0.25">
      <c r="B37" s="39"/>
      <c r="C37" s="40"/>
      <c r="D37" s="40"/>
      <c r="E37" s="59">
        <v>30</v>
      </c>
      <c r="F37" s="60" t="s">
        <v>108</v>
      </c>
      <c r="G37" s="61" t="s">
        <v>109</v>
      </c>
      <c r="H37" s="60" t="s">
        <v>110</v>
      </c>
      <c r="I37" s="62">
        <v>0.1</v>
      </c>
      <c r="J37" s="62">
        <v>9.8000000000000004E-2</v>
      </c>
      <c r="K37" s="64">
        <v>0.126</v>
      </c>
    </row>
    <row r="38" spans="2:11" x14ac:dyDescent="0.25">
      <c r="B38" s="39"/>
      <c r="C38" s="40"/>
      <c r="D38" s="40"/>
      <c r="E38" s="60"/>
      <c r="F38" s="60"/>
      <c r="G38" s="61" t="s">
        <v>111</v>
      </c>
      <c r="H38" s="60"/>
      <c r="I38" s="63"/>
      <c r="J38" s="63"/>
      <c r="K38" s="63" t="s">
        <v>123</v>
      </c>
    </row>
    <row r="39" spans="2:11" x14ac:dyDescent="0.25">
      <c r="B39" s="39">
        <v>43034</v>
      </c>
      <c r="C39" s="40">
        <v>1</v>
      </c>
      <c r="D39" s="40" t="s">
        <v>436</v>
      </c>
      <c r="E39" s="59">
        <v>32</v>
      </c>
      <c r="F39" s="60" t="s">
        <v>124</v>
      </c>
      <c r="G39" s="61" t="s">
        <v>125</v>
      </c>
      <c r="H39" s="60" t="s">
        <v>107</v>
      </c>
      <c r="I39" s="62">
        <v>2E-3</v>
      </c>
      <c r="J39" s="62">
        <v>1E-3</v>
      </c>
      <c r="K39" s="64">
        <v>1E-3</v>
      </c>
    </row>
    <row r="40" spans="2:11" x14ac:dyDescent="0.25">
      <c r="B40" s="39">
        <v>43034</v>
      </c>
      <c r="C40" s="40">
        <v>1</v>
      </c>
      <c r="D40" s="40" t="s">
        <v>437</v>
      </c>
      <c r="E40" s="59">
        <v>33</v>
      </c>
      <c r="F40" s="60" t="s">
        <v>126</v>
      </c>
      <c r="G40" s="61" t="s">
        <v>127</v>
      </c>
      <c r="H40" s="60" t="s">
        <v>107</v>
      </c>
      <c r="I40" s="62">
        <v>2E-3</v>
      </c>
      <c r="J40" s="62">
        <v>1E-3</v>
      </c>
      <c r="K40" s="64">
        <v>1E-3</v>
      </c>
    </row>
    <row r="41" spans="2:11" x14ac:dyDescent="0.25">
      <c r="B41" s="39">
        <v>43034</v>
      </c>
      <c r="C41" s="40">
        <v>1</v>
      </c>
      <c r="D41" s="40" t="s">
        <v>438</v>
      </c>
      <c r="E41" s="59">
        <v>34</v>
      </c>
      <c r="F41" s="60" t="s">
        <v>128</v>
      </c>
      <c r="G41" s="61" t="s">
        <v>129</v>
      </c>
      <c r="H41" s="60" t="s">
        <v>107</v>
      </c>
      <c r="I41" s="62">
        <v>3.0000000000000001E-3</v>
      </c>
      <c r="J41" s="62">
        <v>1E-3</v>
      </c>
      <c r="K41" s="64">
        <v>1E-3</v>
      </c>
    </row>
    <row r="42" spans="2:11" x14ac:dyDescent="0.25">
      <c r="B42" s="39">
        <v>43034</v>
      </c>
      <c r="C42" s="40" t="s">
        <v>439</v>
      </c>
      <c r="D42" s="40" t="s">
        <v>436</v>
      </c>
      <c r="E42" s="59">
        <v>35</v>
      </c>
      <c r="F42" s="60" t="s">
        <v>130</v>
      </c>
      <c r="G42" s="61" t="s">
        <v>131</v>
      </c>
      <c r="H42" s="60" t="s">
        <v>107</v>
      </c>
      <c r="I42" s="62">
        <v>2E-3</v>
      </c>
      <c r="J42" s="62">
        <v>1E-3</v>
      </c>
      <c r="K42" s="64">
        <v>1E-3</v>
      </c>
    </row>
    <row r="43" spans="2:11" x14ac:dyDescent="0.25">
      <c r="B43" s="39">
        <v>43034</v>
      </c>
      <c r="C43" s="40" t="s">
        <v>439</v>
      </c>
      <c r="D43" s="40" t="s">
        <v>437</v>
      </c>
      <c r="E43" s="59">
        <v>36</v>
      </c>
      <c r="F43" s="60" t="s">
        <v>132</v>
      </c>
      <c r="G43" s="61" t="s">
        <v>133</v>
      </c>
      <c r="H43" s="60" t="s">
        <v>107</v>
      </c>
      <c r="I43" s="62">
        <v>2E-3</v>
      </c>
      <c r="J43" s="62">
        <v>1E-3</v>
      </c>
      <c r="K43" s="64">
        <v>1E-3</v>
      </c>
    </row>
    <row r="44" spans="2:11" x14ac:dyDescent="0.25">
      <c r="B44" s="39">
        <v>43034</v>
      </c>
      <c r="C44" s="40" t="s">
        <v>439</v>
      </c>
      <c r="D44" s="40" t="s">
        <v>438</v>
      </c>
      <c r="E44" s="59">
        <v>37</v>
      </c>
      <c r="F44" s="60" t="s">
        <v>134</v>
      </c>
      <c r="G44" s="61" t="s">
        <v>135</v>
      </c>
      <c r="H44" s="60" t="s">
        <v>107</v>
      </c>
      <c r="I44" s="62">
        <v>2E-3</v>
      </c>
      <c r="J44" s="62">
        <v>1E-3</v>
      </c>
      <c r="K44" s="64">
        <v>1E-3</v>
      </c>
    </row>
    <row r="45" spans="2:11" x14ac:dyDescent="0.25">
      <c r="B45" s="39">
        <v>43034</v>
      </c>
      <c r="C45" s="40" t="s">
        <v>440</v>
      </c>
      <c r="D45" s="40" t="s">
        <v>436</v>
      </c>
      <c r="E45" s="59">
        <v>38</v>
      </c>
      <c r="F45" s="60" t="s">
        <v>136</v>
      </c>
      <c r="G45" s="61" t="s">
        <v>137</v>
      </c>
      <c r="H45" s="60" t="s">
        <v>107</v>
      </c>
      <c r="I45" s="62">
        <v>3.3000000000000002E-2</v>
      </c>
      <c r="J45" s="62">
        <v>3.1E-2</v>
      </c>
      <c r="K45" s="64">
        <v>3.4000000000000002E-2</v>
      </c>
    </row>
    <row r="46" spans="2:11" x14ac:dyDescent="0.25">
      <c r="B46" s="39">
        <v>43034</v>
      </c>
      <c r="C46" s="40" t="s">
        <v>440</v>
      </c>
      <c r="D46" s="40" t="s">
        <v>437</v>
      </c>
      <c r="E46" s="59">
        <v>40</v>
      </c>
      <c r="F46" s="60" t="s">
        <v>138</v>
      </c>
      <c r="G46" s="61" t="s">
        <v>139</v>
      </c>
      <c r="H46" s="60" t="s">
        <v>107</v>
      </c>
      <c r="I46" s="62">
        <v>2.7E-2</v>
      </c>
      <c r="J46" s="62">
        <v>2.5000000000000001E-2</v>
      </c>
      <c r="K46" s="64">
        <v>2.8000000000000001E-2</v>
      </c>
    </row>
    <row r="47" spans="2:11" x14ac:dyDescent="0.25">
      <c r="B47" s="39">
        <v>43034</v>
      </c>
      <c r="C47" s="40" t="s">
        <v>440</v>
      </c>
      <c r="D47" s="40" t="s">
        <v>438</v>
      </c>
      <c r="E47" s="59">
        <v>41</v>
      </c>
      <c r="F47" s="60" t="s">
        <v>140</v>
      </c>
      <c r="G47" s="61" t="s">
        <v>141</v>
      </c>
      <c r="H47" s="60" t="s">
        <v>107</v>
      </c>
      <c r="I47" s="62">
        <v>2.3E-2</v>
      </c>
      <c r="J47" s="62">
        <v>2.1000000000000001E-2</v>
      </c>
      <c r="K47" s="64">
        <v>2.3E-2</v>
      </c>
    </row>
    <row r="48" spans="2:11" x14ac:dyDescent="0.25">
      <c r="B48" s="39">
        <v>43034</v>
      </c>
      <c r="C48" s="40" t="s">
        <v>441</v>
      </c>
      <c r="D48" s="40" t="s">
        <v>436</v>
      </c>
      <c r="E48" s="59">
        <v>42</v>
      </c>
      <c r="F48" s="60" t="s">
        <v>142</v>
      </c>
      <c r="G48" s="61" t="s">
        <v>143</v>
      </c>
      <c r="H48" s="60" t="s">
        <v>107</v>
      </c>
      <c r="I48" s="62">
        <v>3.0000000000000001E-3</v>
      </c>
      <c r="J48" s="62">
        <v>1E-3</v>
      </c>
      <c r="K48" s="64">
        <v>1E-3</v>
      </c>
    </row>
    <row r="49" spans="2:11" x14ac:dyDescent="0.25">
      <c r="B49" s="39">
        <v>43034</v>
      </c>
      <c r="C49" s="40" t="s">
        <v>441</v>
      </c>
      <c r="D49" s="40" t="s">
        <v>437</v>
      </c>
      <c r="E49" s="59">
        <v>43</v>
      </c>
      <c r="F49" s="60" t="s">
        <v>144</v>
      </c>
      <c r="G49" s="61" t="s">
        <v>145</v>
      </c>
      <c r="H49" s="60" t="s">
        <v>107</v>
      </c>
      <c r="I49" s="62">
        <v>5.0000000000000001E-3</v>
      </c>
      <c r="J49" s="62">
        <v>4.0000000000000001E-3</v>
      </c>
      <c r="K49" s="64">
        <v>4.0000000000000001E-3</v>
      </c>
    </row>
    <row r="50" spans="2:11" x14ac:dyDescent="0.25">
      <c r="B50" s="39">
        <v>43034</v>
      </c>
      <c r="C50" s="40" t="s">
        <v>441</v>
      </c>
      <c r="D50" s="40" t="s">
        <v>438</v>
      </c>
      <c r="E50" s="59">
        <v>44</v>
      </c>
      <c r="F50" s="60" t="s">
        <v>146</v>
      </c>
      <c r="G50" s="61" t="s">
        <v>147</v>
      </c>
      <c r="H50" s="60" t="s">
        <v>107</v>
      </c>
      <c r="I50" s="62">
        <v>4.0000000000000001E-3</v>
      </c>
      <c r="J50" s="62">
        <v>3.0000000000000001E-3</v>
      </c>
      <c r="K50" s="64">
        <v>3.0000000000000001E-3</v>
      </c>
    </row>
    <row r="51" spans="2:11" x14ac:dyDescent="0.25">
      <c r="B51" s="39">
        <v>43034</v>
      </c>
      <c r="C51" s="40" t="s">
        <v>442</v>
      </c>
      <c r="D51" s="40" t="s">
        <v>436</v>
      </c>
      <c r="E51" s="59">
        <v>45</v>
      </c>
      <c r="F51" s="60" t="s">
        <v>148</v>
      </c>
      <c r="G51" s="61" t="s">
        <v>149</v>
      </c>
      <c r="H51" s="60" t="s">
        <v>107</v>
      </c>
      <c r="I51" s="62">
        <v>2.5000000000000001E-2</v>
      </c>
      <c r="J51" s="62">
        <v>2.4E-2</v>
      </c>
      <c r="K51" s="64">
        <v>2.5999999999999999E-2</v>
      </c>
    </row>
    <row r="52" spans="2:11" x14ac:dyDescent="0.25">
      <c r="B52" s="39">
        <v>43034</v>
      </c>
      <c r="C52" s="40" t="s">
        <v>442</v>
      </c>
      <c r="D52" s="40" t="s">
        <v>437</v>
      </c>
      <c r="E52" s="59">
        <v>46</v>
      </c>
      <c r="F52" s="60" t="s">
        <v>150</v>
      </c>
      <c r="G52" s="61" t="s">
        <v>151</v>
      </c>
      <c r="H52" s="60" t="s">
        <v>107</v>
      </c>
      <c r="I52" s="62">
        <v>2.9000000000000001E-2</v>
      </c>
      <c r="J52" s="62">
        <v>2.8000000000000001E-2</v>
      </c>
      <c r="K52" s="64">
        <v>0.03</v>
      </c>
    </row>
    <row r="53" spans="2:11" x14ac:dyDescent="0.25">
      <c r="B53" s="39">
        <v>43034</v>
      </c>
      <c r="C53" s="40" t="s">
        <v>442</v>
      </c>
      <c r="D53" s="40" t="s">
        <v>438</v>
      </c>
      <c r="E53" s="59">
        <v>47</v>
      </c>
      <c r="F53" s="60" t="s">
        <v>152</v>
      </c>
      <c r="G53" s="61" t="s">
        <v>153</v>
      </c>
      <c r="H53" s="60" t="s">
        <v>107</v>
      </c>
      <c r="I53" s="62">
        <v>2.4E-2</v>
      </c>
      <c r="J53" s="62">
        <v>2.3E-2</v>
      </c>
      <c r="K53" s="64">
        <v>2.5000000000000001E-2</v>
      </c>
    </row>
    <row r="54" spans="2:11" x14ac:dyDescent="0.25">
      <c r="B54" s="39">
        <v>43034</v>
      </c>
      <c r="C54" s="40">
        <v>2</v>
      </c>
      <c r="D54" s="40" t="s">
        <v>436</v>
      </c>
      <c r="E54" s="59">
        <v>48</v>
      </c>
      <c r="F54" s="60" t="s">
        <v>154</v>
      </c>
      <c r="G54" s="61" t="s">
        <v>155</v>
      </c>
      <c r="H54" s="60" t="s">
        <v>107</v>
      </c>
      <c r="I54" s="62">
        <v>2.9000000000000001E-2</v>
      </c>
      <c r="J54" s="62">
        <v>2.7E-2</v>
      </c>
      <c r="K54" s="64">
        <v>0.03</v>
      </c>
    </row>
    <row r="55" spans="2:11" x14ac:dyDescent="0.25">
      <c r="B55" s="39">
        <v>43034</v>
      </c>
      <c r="C55" s="40">
        <v>2</v>
      </c>
      <c r="D55" s="40" t="s">
        <v>437</v>
      </c>
      <c r="E55" s="59">
        <v>49</v>
      </c>
      <c r="F55" s="60" t="s">
        <v>156</v>
      </c>
      <c r="G55" s="61" t="s">
        <v>157</v>
      </c>
      <c r="H55" s="60" t="s">
        <v>107</v>
      </c>
      <c r="I55" s="62">
        <v>2.5999999999999999E-2</v>
      </c>
      <c r="J55" s="62">
        <v>2.4E-2</v>
      </c>
      <c r="K55" s="64">
        <v>2.5999999999999999E-2</v>
      </c>
    </row>
    <row r="56" spans="2:11" x14ac:dyDescent="0.25">
      <c r="B56" s="39">
        <v>43034</v>
      </c>
      <c r="C56" s="40">
        <v>2</v>
      </c>
      <c r="D56" s="40" t="s">
        <v>438</v>
      </c>
      <c r="E56" s="59">
        <v>51</v>
      </c>
      <c r="F56" s="60" t="s">
        <v>158</v>
      </c>
      <c r="G56" s="61" t="s">
        <v>159</v>
      </c>
      <c r="H56" s="60" t="s">
        <v>107</v>
      </c>
      <c r="I56" s="62">
        <v>2.3E-2</v>
      </c>
      <c r="J56" s="62">
        <v>2.1999999999999999E-2</v>
      </c>
      <c r="K56" s="64">
        <v>2.3E-2</v>
      </c>
    </row>
    <row r="57" spans="2:11" x14ac:dyDescent="0.25">
      <c r="B57" s="39">
        <v>43034</v>
      </c>
      <c r="C57" s="40" t="s">
        <v>443</v>
      </c>
      <c r="D57" s="40" t="s">
        <v>436</v>
      </c>
      <c r="E57" s="59">
        <v>52</v>
      </c>
      <c r="F57" s="60" t="s">
        <v>160</v>
      </c>
      <c r="G57" s="61" t="s">
        <v>161</v>
      </c>
      <c r="H57" s="60" t="s">
        <v>107</v>
      </c>
      <c r="I57" s="62">
        <v>6.0000000000000001E-3</v>
      </c>
      <c r="J57" s="62">
        <v>5.0000000000000001E-3</v>
      </c>
      <c r="K57" s="64">
        <v>5.0000000000000001E-3</v>
      </c>
    </row>
    <row r="58" spans="2:11" x14ac:dyDescent="0.25">
      <c r="B58" s="39">
        <v>43034</v>
      </c>
      <c r="C58" s="40" t="s">
        <v>443</v>
      </c>
      <c r="D58" s="40" t="s">
        <v>437</v>
      </c>
      <c r="E58" s="59">
        <v>53</v>
      </c>
      <c r="F58" s="60" t="s">
        <v>162</v>
      </c>
      <c r="G58" s="61" t="s">
        <v>163</v>
      </c>
      <c r="H58" s="60" t="s">
        <v>107</v>
      </c>
      <c r="I58" s="62">
        <v>6.0000000000000001E-3</v>
      </c>
      <c r="J58" s="62">
        <v>5.0000000000000001E-3</v>
      </c>
      <c r="K58" s="64">
        <v>5.0000000000000001E-3</v>
      </c>
    </row>
    <row r="59" spans="2:11" x14ac:dyDescent="0.25">
      <c r="B59" s="39">
        <v>43034</v>
      </c>
      <c r="C59" s="40" t="s">
        <v>443</v>
      </c>
      <c r="D59" s="40" t="s">
        <v>438</v>
      </c>
      <c r="E59" s="59">
        <v>54</v>
      </c>
      <c r="F59" s="60" t="s">
        <v>164</v>
      </c>
      <c r="G59" s="61" t="s">
        <v>165</v>
      </c>
      <c r="H59" s="60" t="s">
        <v>107</v>
      </c>
      <c r="I59" s="62">
        <v>7.0000000000000001E-3</v>
      </c>
      <c r="J59" s="62">
        <v>5.0000000000000001E-3</v>
      </c>
      <c r="K59" s="64">
        <v>5.0000000000000001E-3</v>
      </c>
    </row>
    <row r="60" spans="2:11" x14ac:dyDescent="0.25">
      <c r="B60" s="39">
        <v>43034</v>
      </c>
      <c r="C60" s="40">
        <v>3</v>
      </c>
      <c r="D60" s="40" t="s">
        <v>436</v>
      </c>
      <c r="E60" s="59">
        <v>55</v>
      </c>
      <c r="F60" s="60" t="s">
        <v>166</v>
      </c>
      <c r="G60" s="61" t="s">
        <v>167</v>
      </c>
      <c r="H60" s="60" t="s">
        <v>107</v>
      </c>
      <c r="I60" s="62">
        <v>2E-3</v>
      </c>
      <c r="J60" s="62">
        <v>1E-3</v>
      </c>
      <c r="K60" s="64">
        <v>1E-3</v>
      </c>
    </row>
    <row r="61" spans="2:11" x14ac:dyDescent="0.25">
      <c r="B61" s="39">
        <v>43034</v>
      </c>
      <c r="C61" s="40">
        <v>3</v>
      </c>
      <c r="D61" s="40" t="s">
        <v>437</v>
      </c>
      <c r="E61" s="59">
        <v>56</v>
      </c>
      <c r="F61" s="60" t="s">
        <v>168</v>
      </c>
      <c r="G61" s="61" t="s">
        <v>169</v>
      </c>
      <c r="H61" s="60" t="s">
        <v>107</v>
      </c>
      <c r="I61" s="62">
        <v>3.0000000000000001E-3</v>
      </c>
      <c r="J61" s="62">
        <v>1E-3</v>
      </c>
      <c r="K61" s="64">
        <v>1E-3</v>
      </c>
    </row>
    <row r="62" spans="2:11" x14ac:dyDescent="0.25">
      <c r="B62" s="39">
        <v>43034</v>
      </c>
      <c r="C62" s="40">
        <v>3</v>
      </c>
      <c r="D62" s="40" t="s">
        <v>438</v>
      </c>
      <c r="E62" s="59">
        <v>57</v>
      </c>
      <c r="F62" s="60" t="s">
        <v>170</v>
      </c>
      <c r="G62" s="61" t="s">
        <v>171</v>
      </c>
      <c r="H62" s="60" t="s">
        <v>107</v>
      </c>
      <c r="I62" s="62">
        <v>2E-3</v>
      </c>
      <c r="J62" s="62">
        <v>1E-3</v>
      </c>
      <c r="K62" s="64">
        <v>1E-3</v>
      </c>
    </row>
    <row r="63" spans="2:11" x14ac:dyDescent="0.25">
      <c r="B63" s="39">
        <v>43034</v>
      </c>
      <c r="C63" s="40">
        <v>4</v>
      </c>
      <c r="D63" s="40" t="s">
        <v>436</v>
      </c>
      <c r="E63" s="59">
        <v>58</v>
      </c>
      <c r="F63" s="60" t="s">
        <v>172</v>
      </c>
      <c r="G63" s="61" t="s">
        <v>173</v>
      </c>
      <c r="H63" s="60" t="s">
        <v>107</v>
      </c>
      <c r="I63" s="62">
        <v>3.0000000000000001E-3</v>
      </c>
      <c r="J63" s="62">
        <v>1E-3</v>
      </c>
      <c r="K63" s="64">
        <v>1E-3</v>
      </c>
    </row>
    <row r="64" spans="2:11" x14ac:dyDescent="0.25">
      <c r="B64" s="39">
        <v>43034</v>
      </c>
      <c r="C64" s="40">
        <v>4</v>
      </c>
      <c r="D64" s="40" t="s">
        <v>437</v>
      </c>
      <c r="E64" s="59">
        <v>59</v>
      </c>
      <c r="F64" s="60" t="s">
        <v>174</v>
      </c>
      <c r="G64" s="61" t="s">
        <v>175</v>
      </c>
      <c r="H64" s="60" t="s">
        <v>107</v>
      </c>
      <c r="I64" s="62">
        <v>3.0000000000000001E-3</v>
      </c>
      <c r="J64" s="62">
        <v>2E-3</v>
      </c>
      <c r="K64" s="64">
        <v>2E-3</v>
      </c>
    </row>
    <row r="65" spans="2:11" x14ac:dyDescent="0.25">
      <c r="B65" s="39">
        <v>43034</v>
      </c>
      <c r="C65" s="40">
        <v>4</v>
      </c>
      <c r="D65" s="40" t="s">
        <v>438</v>
      </c>
      <c r="E65" s="59">
        <v>60</v>
      </c>
      <c r="F65" s="60" t="s">
        <v>176</v>
      </c>
      <c r="G65" s="61" t="s">
        <v>177</v>
      </c>
      <c r="H65" s="60" t="s">
        <v>107</v>
      </c>
      <c r="I65" s="62">
        <v>2E-3</v>
      </c>
      <c r="J65" s="62">
        <v>1E-3</v>
      </c>
      <c r="K65" s="64">
        <v>1E-3</v>
      </c>
    </row>
    <row r="66" spans="2:11" x14ac:dyDescent="0.25">
      <c r="B66" s="39">
        <v>43034</v>
      </c>
      <c r="C66" s="40">
        <v>5</v>
      </c>
      <c r="D66" s="40" t="s">
        <v>436</v>
      </c>
      <c r="E66" s="59">
        <v>62</v>
      </c>
      <c r="F66" s="60" t="s">
        <v>178</v>
      </c>
      <c r="G66" s="61" t="s">
        <v>179</v>
      </c>
      <c r="H66" s="60" t="s">
        <v>107</v>
      </c>
      <c r="I66" s="62">
        <v>5.0000000000000001E-3</v>
      </c>
      <c r="J66" s="62">
        <v>3.0000000000000001E-3</v>
      </c>
      <c r="K66" s="64">
        <v>3.0000000000000001E-3</v>
      </c>
    </row>
    <row r="67" spans="2:11" x14ac:dyDescent="0.25">
      <c r="B67" s="39">
        <v>43034</v>
      </c>
      <c r="C67" s="40">
        <v>5</v>
      </c>
      <c r="D67" s="40" t="s">
        <v>437</v>
      </c>
      <c r="E67" s="59">
        <v>63</v>
      </c>
      <c r="F67" s="60" t="s">
        <v>180</v>
      </c>
      <c r="G67" s="61" t="s">
        <v>181</v>
      </c>
      <c r="H67" s="60" t="s">
        <v>107</v>
      </c>
      <c r="I67" s="62">
        <v>6.0000000000000001E-3</v>
      </c>
      <c r="J67" s="62">
        <v>4.0000000000000001E-3</v>
      </c>
      <c r="K67" s="64">
        <v>4.0000000000000001E-3</v>
      </c>
    </row>
    <row r="68" spans="2:11" x14ac:dyDescent="0.25">
      <c r="B68" s="39">
        <v>43034</v>
      </c>
      <c r="C68" s="40">
        <v>5</v>
      </c>
      <c r="D68" s="40" t="s">
        <v>438</v>
      </c>
      <c r="E68" s="59">
        <v>66</v>
      </c>
      <c r="F68" s="60" t="s">
        <v>182</v>
      </c>
      <c r="G68" s="61" t="s">
        <v>183</v>
      </c>
      <c r="H68" s="60" t="s">
        <v>107</v>
      </c>
      <c r="I68" s="62">
        <v>6.0000000000000001E-3</v>
      </c>
      <c r="J68" s="62">
        <v>4.0000000000000001E-3</v>
      </c>
      <c r="K68" s="64">
        <v>4.0000000000000001E-3</v>
      </c>
    </row>
    <row r="69" spans="2:11" x14ac:dyDescent="0.25">
      <c r="B69" s="39">
        <v>43034</v>
      </c>
      <c r="C69" s="40">
        <v>6</v>
      </c>
      <c r="D69" s="40" t="s">
        <v>436</v>
      </c>
      <c r="E69" s="59">
        <v>67</v>
      </c>
      <c r="F69" s="60" t="s">
        <v>184</v>
      </c>
      <c r="G69" s="61" t="s">
        <v>185</v>
      </c>
      <c r="H69" s="60" t="s">
        <v>107</v>
      </c>
      <c r="I69" s="62">
        <v>3.0000000000000001E-3</v>
      </c>
      <c r="J69" s="62">
        <v>1E-3</v>
      </c>
      <c r="K69" s="64">
        <v>1E-3</v>
      </c>
    </row>
    <row r="70" spans="2:11" x14ac:dyDescent="0.25">
      <c r="B70" s="39">
        <v>43034</v>
      </c>
      <c r="C70" s="40">
        <v>6</v>
      </c>
      <c r="D70" s="40" t="s">
        <v>437</v>
      </c>
      <c r="E70" s="59">
        <v>68</v>
      </c>
      <c r="F70" s="60" t="s">
        <v>186</v>
      </c>
      <c r="G70" s="61" t="s">
        <v>187</v>
      </c>
      <c r="H70" s="60" t="s">
        <v>107</v>
      </c>
      <c r="I70" s="62">
        <v>3.0000000000000001E-3</v>
      </c>
      <c r="J70" s="62">
        <v>1E-3</v>
      </c>
      <c r="K70" s="64">
        <v>1E-3</v>
      </c>
    </row>
    <row r="71" spans="2:11" x14ac:dyDescent="0.25">
      <c r="B71" s="39">
        <v>43034</v>
      </c>
      <c r="C71" s="40">
        <v>6</v>
      </c>
      <c r="D71" s="40" t="s">
        <v>438</v>
      </c>
      <c r="E71" s="59">
        <v>69</v>
      </c>
      <c r="F71" s="60" t="s">
        <v>188</v>
      </c>
      <c r="G71" s="61" t="s">
        <v>189</v>
      </c>
      <c r="H71" s="60" t="s">
        <v>107</v>
      </c>
      <c r="I71" s="62">
        <v>2E-3</v>
      </c>
      <c r="J71" s="62">
        <v>1E-3</v>
      </c>
      <c r="K71" s="64">
        <v>1E-3</v>
      </c>
    </row>
    <row r="72" spans="2:11" x14ac:dyDescent="0.25">
      <c r="B72" s="39">
        <v>43034</v>
      </c>
      <c r="C72" s="40">
        <v>7</v>
      </c>
      <c r="D72" s="40" t="s">
        <v>436</v>
      </c>
      <c r="E72" s="59">
        <v>70</v>
      </c>
      <c r="F72" s="60" t="s">
        <v>190</v>
      </c>
      <c r="G72" s="61" t="s">
        <v>191</v>
      </c>
      <c r="H72" s="60" t="s">
        <v>107</v>
      </c>
      <c r="I72" s="62">
        <v>6.0000000000000001E-3</v>
      </c>
      <c r="J72" s="62">
        <v>4.0000000000000001E-3</v>
      </c>
      <c r="K72" s="64">
        <v>4.0000000000000001E-3</v>
      </c>
    </row>
    <row r="73" spans="2:11" x14ac:dyDescent="0.25">
      <c r="B73" s="39">
        <v>43034</v>
      </c>
      <c r="C73" s="40">
        <v>7</v>
      </c>
      <c r="D73" s="40" t="s">
        <v>437</v>
      </c>
      <c r="E73" s="59">
        <v>71</v>
      </c>
      <c r="F73" s="60" t="s">
        <v>192</v>
      </c>
      <c r="G73" s="61" t="s">
        <v>193</v>
      </c>
      <c r="H73" s="60" t="s">
        <v>107</v>
      </c>
      <c r="I73" s="62">
        <v>6.0000000000000001E-3</v>
      </c>
      <c r="J73" s="62">
        <v>4.0000000000000001E-3</v>
      </c>
      <c r="K73" s="64">
        <v>4.0000000000000001E-3</v>
      </c>
    </row>
    <row r="74" spans="2:11" x14ac:dyDescent="0.25">
      <c r="B74" s="39">
        <v>43034</v>
      </c>
      <c r="C74" s="40">
        <v>7</v>
      </c>
      <c r="D74" s="40" t="s">
        <v>438</v>
      </c>
      <c r="E74" s="59">
        <v>73</v>
      </c>
      <c r="F74" s="60" t="s">
        <v>194</v>
      </c>
      <c r="G74" s="61" t="s">
        <v>195</v>
      </c>
      <c r="H74" s="60" t="s">
        <v>107</v>
      </c>
      <c r="I74" s="62">
        <v>7.0000000000000001E-3</v>
      </c>
      <c r="J74" s="62">
        <v>5.0000000000000001E-3</v>
      </c>
      <c r="K74" s="64">
        <v>5.0000000000000001E-3</v>
      </c>
    </row>
    <row r="75" spans="2:11" x14ac:dyDescent="0.25">
      <c r="B75" s="39">
        <v>43006</v>
      </c>
      <c r="C75" s="40">
        <v>8</v>
      </c>
      <c r="D75" s="40" t="s">
        <v>436</v>
      </c>
      <c r="E75" s="59">
        <v>74</v>
      </c>
      <c r="F75" s="60" t="s">
        <v>196</v>
      </c>
      <c r="G75" s="61" t="s">
        <v>197</v>
      </c>
      <c r="H75" s="60" t="s">
        <v>107</v>
      </c>
      <c r="I75" s="62">
        <v>3.0000000000000001E-3</v>
      </c>
      <c r="J75" s="62">
        <v>1E-3</v>
      </c>
      <c r="K75" s="64">
        <v>1E-3</v>
      </c>
    </row>
    <row r="76" spans="2:11" x14ac:dyDescent="0.25">
      <c r="B76" s="39">
        <v>43006</v>
      </c>
      <c r="C76" s="40">
        <v>8</v>
      </c>
      <c r="D76" s="40" t="s">
        <v>437</v>
      </c>
      <c r="E76" s="59">
        <v>75</v>
      </c>
      <c r="F76" s="60" t="s">
        <v>198</v>
      </c>
      <c r="G76" s="61" t="s">
        <v>199</v>
      </c>
      <c r="H76" s="60" t="s">
        <v>107</v>
      </c>
      <c r="I76" s="62">
        <v>2E-3</v>
      </c>
      <c r="J76" s="62">
        <v>1E-3</v>
      </c>
      <c r="K76" s="64">
        <v>1E-3</v>
      </c>
    </row>
    <row r="77" spans="2:11" x14ac:dyDescent="0.25">
      <c r="B77" s="39">
        <v>43006</v>
      </c>
      <c r="C77" s="40">
        <v>8</v>
      </c>
      <c r="D77" s="40" t="s">
        <v>438</v>
      </c>
      <c r="E77" s="59">
        <v>76</v>
      </c>
      <c r="F77" s="60" t="s">
        <v>200</v>
      </c>
      <c r="G77" s="61" t="s">
        <v>201</v>
      </c>
      <c r="H77" s="60" t="s">
        <v>107</v>
      </c>
      <c r="I77" s="62">
        <v>2E-3</v>
      </c>
      <c r="J77" s="62">
        <v>0</v>
      </c>
      <c r="K77" s="64">
        <v>0</v>
      </c>
    </row>
    <row r="78" spans="2:11" x14ac:dyDescent="0.25">
      <c r="B78" s="39">
        <v>43420</v>
      </c>
      <c r="C78" s="40">
        <v>1</v>
      </c>
      <c r="D78" s="40" t="s">
        <v>436</v>
      </c>
      <c r="E78" s="59">
        <v>77</v>
      </c>
      <c r="F78" s="60" t="s">
        <v>202</v>
      </c>
      <c r="G78" s="61" t="s">
        <v>203</v>
      </c>
      <c r="H78" s="60" t="s">
        <v>107</v>
      </c>
      <c r="I78" s="62">
        <v>1.7000000000000001E-2</v>
      </c>
      <c r="J78" s="62">
        <v>1.4999999999999999E-2</v>
      </c>
      <c r="K78" s="64">
        <v>1.6E-2</v>
      </c>
    </row>
    <row r="79" spans="2:11" x14ac:dyDescent="0.25">
      <c r="B79" s="39">
        <v>43420</v>
      </c>
      <c r="C79" s="40">
        <v>1</v>
      </c>
      <c r="D79" s="40" t="s">
        <v>437</v>
      </c>
      <c r="E79" s="59">
        <v>78</v>
      </c>
      <c r="F79" s="60" t="s">
        <v>204</v>
      </c>
      <c r="G79" s="61" t="s">
        <v>205</v>
      </c>
      <c r="H79" s="60" t="s">
        <v>107</v>
      </c>
      <c r="I79" s="62">
        <v>1.7999999999999999E-2</v>
      </c>
      <c r="J79" s="62">
        <v>1.6E-2</v>
      </c>
      <c r="K79" s="64">
        <v>1.7999999999999999E-2</v>
      </c>
    </row>
    <row r="80" spans="2:11" x14ac:dyDescent="0.25">
      <c r="B80" s="39">
        <v>43420</v>
      </c>
      <c r="C80" s="40">
        <v>1</v>
      </c>
      <c r="D80" s="40" t="s">
        <v>438</v>
      </c>
      <c r="E80" s="59">
        <v>79</v>
      </c>
      <c r="F80" s="60" t="s">
        <v>206</v>
      </c>
      <c r="G80" s="61" t="s">
        <v>207</v>
      </c>
      <c r="H80" s="60" t="s">
        <v>107</v>
      </c>
      <c r="I80" s="62">
        <v>1.7999999999999999E-2</v>
      </c>
      <c r="J80" s="62">
        <v>1.7000000000000001E-2</v>
      </c>
      <c r="K80" s="64">
        <v>1.7999999999999999E-2</v>
      </c>
    </row>
    <row r="81" spans="2:11" x14ac:dyDescent="0.25">
      <c r="B81" s="39">
        <v>43420</v>
      </c>
      <c r="C81" s="40" t="s">
        <v>439</v>
      </c>
      <c r="D81" s="40" t="s">
        <v>436</v>
      </c>
      <c r="E81" s="59">
        <v>80</v>
      </c>
      <c r="F81" s="60" t="s">
        <v>208</v>
      </c>
      <c r="G81" s="61" t="s">
        <v>209</v>
      </c>
      <c r="H81" s="60" t="s">
        <v>107</v>
      </c>
      <c r="I81" s="62">
        <v>6.0000000000000001E-3</v>
      </c>
      <c r="J81" s="62">
        <v>4.0000000000000001E-3</v>
      </c>
      <c r="K81" s="64">
        <v>4.0000000000000001E-3</v>
      </c>
    </row>
    <row r="82" spans="2:11" x14ac:dyDescent="0.25">
      <c r="B82" s="39">
        <v>43420</v>
      </c>
      <c r="C82" s="40" t="s">
        <v>439</v>
      </c>
      <c r="D82" s="40" t="s">
        <v>437</v>
      </c>
      <c r="E82" s="59">
        <v>81</v>
      </c>
      <c r="F82" s="60" t="s">
        <v>210</v>
      </c>
      <c r="G82" s="61" t="s">
        <v>211</v>
      </c>
      <c r="H82" s="60" t="s">
        <v>107</v>
      </c>
      <c r="I82" s="62">
        <v>7.0000000000000001E-3</v>
      </c>
      <c r="J82" s="62">
        <v>5.0000000000000001E-3</v>
      </c>
      <c r="K82" s="64">
        <v>5.0000000000000001E-3</v>
      </c>
    </row>
    <row r="83" spans="2:11" x14ac:dyDescent="0.25">
      <c r="B83" s="39">
        <v>43420</v>
      </c>
      <c r="C83" s="40" t="s">
        <v>439</v>
      </c>
      <c r="D83" s="40" t="s">
        <v>438</v>
      </c>
      <c r="E83" s="59">
        <v>82</v>
      </c>
      <c r="F83" s="60" t="s">
        <v>212</v>
      </c>
      <c r="G83" s="61" t="s">
        <v>213</v>
      </c>
      <c r="H83" s="60" t="s">
        <v>107</v>
      </c>
      <c r="I83" s="62">
        <v>6.0000000000000001E-3</v>
      </c>
      <c r="J83" s="62">
        <v>4.0000000000000001E-3</v>
      </c>
      <c r="K83" s="64">
        <v>5.0000000000000001E-3</v>
      </c>
    </row>
    <row r="84" spans="2:11" x14ac:dyDescent="0.25">
      <c r="B84" s="39">
        <v>43420</v>
      </c>
      <c r="C84" s="40" t="s">
        <v>440</v>
      </c>
      <c r="D84" s="40" t="s">
        <v>436</v>
      </c>
      <c r="E84" s="59">
        <v>84</v>
      </c>
      <c r="F84" s="60" t="s">
        <v>214</v>
      </c>
      <c r="G84" s="61" t="s">
        <v>215</v>
      </c>
      <c r="H84" s="60" t="s">
        <v>107</v>
      </c>
      <c r="I84" s="62">
        <v>6.6000000000000003E-2</v>
      </c>
      <c r="J84" s="62">
        <v>6.4000000000000001E-2</v>
      </c>
      <c r="K84" s="64">
        <v>7.3999999999999996E-2</v>
      </c>
    </row>
    <row r="85" spans="2:11" x14ac:dyDescent="0.25">
      <c r="B85" s="39">
        <v>43420</v>
      </c>
      <c r="C85" s="40" t="s">
        <v>440</v>
      </c>
      <c r="D85" s="40" t="s">
        <v>437</v>
      </c>
      <c r="E85" s="59">
        <v>85</v>
      </c>
      <c r="F85" s="60" t="s">
        <v>216</v>
      </c>
      <c r="G85" s="61" t="s">
        <v>217</v>
      </c>
      <c r="H85" s="60" t="s">
        <v>107</v>
      </c>
      <c r="I85" s="62">
        <v>7.9000000000000001E-2</v>
      </c>
      <c r="J85" s="62">
        <v>7.6999999999999999E-2</v>
      </c>
      <c r="K85" s="64">
        <v>9.1999999999999998E-2</v>
      </c>
    </row>
    <row r="86" spans="2:11" x14ac:dyDescent="0.25">
      <c r="B86" s="39">
        <v>43420</v>
      </c>
      <c r="C86" s="40" t="s">
        <v>440</v>
      </c>
      <c r="D86" s="40" t="s">
        <v>438</v>
      </c>
      <c r="E86" s="59">
        <v>86</v>
      </c>
      <c r="F86" s="60" t="s">
        <v>218</v>
      </c>
      <c r="G86" s="61" t="s">
        <v>219</v>
      </c>
      <c r="H86" s="60" t="s">
        <v>107</v>
      </c>
      <c r="I86" s="62">
        <v>9.1999999999999998E-2</v>
      </c>
      <c r="J86" s="62">
        <v>0.09</v>
      </c>
      <c r="K86" s="64">
        <v>0.112</v>
      </c>
    </row>
    <row r="87" spans="2:11" x14ac:dyDescent="0.25">
      <c r="B87" s="39">
        <v>43420</v>
      </c>
      <c r="C87" s="40" t="s">
        <v>441</v>
      </c>
      <c r="D87" s="40" t="s">
        <v>436</v>
      </c>
      <c r="E87" s="59">
        <v>87</v>
      </c>
      <c r="F87" s="60" t="s">
        <v>220</v>
      </c>
      <c r="G87" s="61" t="s">
        <v>221</v>
      </c>
      <c r="H87" s="60" t="s">
        <v>107</v>
      </c>
      <c r="I87" s="62">
        <v>0.05</v>
      </c>
      <c r="J87" s="62">
        <v>4.8000000000000001E-2</v>
      </c>
      <c r="K87" s="64">
        <v>5.3999999999999999E-2</v>
      </c>
    </row>
    <row r="88" spans="2:11" x14ac:dyDescent="0.25">
      <c r="B88" s="39">
        <v>43420</v>
      </c>
      <c r="C88" s="40" t="s">
        <v>441</v>
      </c>
      <c r="D88" s="40" t="s">
        <v>437</v>
      </c>
      <c r="E88" s="59">
        <v>88</v>
      </c>
      <c r="F88" s="60" t="s">
        <v>222</v>
      </c>
      <c r="G88" s="61" t="s">
        <v>223</v>
      </c>
      <c r="H88" s="60" t="s">
        <v>107</v>
      </c>
      <c r="I88" s="62">
        <v>3.9E-2</v>
      </c>
      <c r="J88" s="62">
        <v>3.6999999999999998E-2</v>
      </c>
      <c r="K88" s="64">
        <v>0.04</v>
      </c>
    </row>
    <row r="89" spans="2:11" x14ac:dyDescent="0.25">
      <c r="B89" s="39">
        <v>43420</v>
      </c>
      <c r="C89" s="40" t="s">
        <v>441</v>
      </c>
      <c r="D89" s="40" t="s">
        <v>438</v>
      </c>
      <c r="E89" s="59">
        <v>91</v>
      </c>
      <c r="F89" s="60" t="s">
        <v>224</v>
      </c>
      <c r="G89" s="61" t="s">
        <v>225</v>
      </c>
      <c r="H89" s="60" t="s">
        <v>107</v>
      </c>
      <c r="I89" s="62">
        <v>4.1000000000000002E-2</v>
      </c>
      <c r="J89" s="62">
        <v>3.9E-2</v>
      </c>
      <c r="K89" s="64">
        <v>4.2999999999999997E-2</v>
      </c>
    </row>
    <row r="90" spans="2:11" x14ac:dyDescent="0.25">
      <c r="B90" s="39">
        <v>43420</v>
      </c>
      <c r="C90" s="40" t="s">
        <v>442</v>
      </c>
      <c r="D90" s="40" t="s">
        <v>436</v>
      </c>
      <c r="E90" s="59">
        <v>92</v>
      </c>
      <c r="F90" s="60" t="s">
        <v>226</v>
      </c>
      <c r="G90" s="61" t="s">
        <v>227</v>
      </c>
      <c r="H90" s="60" t="s">
        <v>107</v>
      </c>
      <c r="I90" s="62">
        <v>5.5E-2</v>
      </c>
      <c r="J90" s="62">
        <v>5.1999999999999998E-2</v>
      </c>
      <c r="K90" s="64">
        <v>5.8999999999999997E-2</v>
      </c>
    </row>
    <row r="91" spans="2:11" x14ac:dyDescent="0.25">
      <c r="B91" s="39">
        <v>43420</v>
      </c>
      <c r="C91" s="40" t="s">
        <v>442</v>
      </c>
      <c r="D91" s="40" t="s">
        <v>437</v>
      </c>
      <c r="E91" s="59">
        <v>93</v>
      </c>
      <c r="F91" s="60" t="s">
        <v>228</v>
      </c>
      <c r="G91" s="61" t="s">
        <v>229</v>
      </c>
      <c r="H91" s="60" t="s">
        <v>107</v>
      </c>
      <c r="I91" s="62">
        <v>5.1999999999999998E-2</v>
      </c>
      <c r="J91" s="62">
        <v>4.9000000000000002E-2</v>
      </c>
      <c r="K91" s="64">
        <v>5.5E-2</v>
      </c>
    </row>
    <row r="92" spans="2:11" x14ac:dyDescent="0.25">
      <c r="B92" s="39">
        <v>43420</v>
      </c>
      <c r="C92" s="40" t="s">
        <v>442</v>
      </c>
      <c r="D92" s="40" t="s">
        <v>438</v>
      </c>
      <c r="E92" s="59">
        <v>95</v>
      </c>
      <c r="F92" s="60" t="s">
        <v>230</v>
      </c>
      <c r="G92" s="61" t="s">
        <v>231</v>
      </c>
      <c r="H92" s="60" t="s">
        <v>107</v>
      </c>
      <c r="I92" s="62">
        <v>5.0999999999999997E-2</v>
      </c>
      <c r="J92" s="62">
        <v>4.8000000000000001E-2</v>
      </c>
      <c r="K92" s="64">
        <v>5.3999999999999999E-2</v>
      </c>
    </row>
    <row r="93" spans="2:11" x14ac:dyDescent="0.25">
      <c r="B93" s="39">
        <v>43420</v>
      </c>
      <c r="C93" s="40">
        <v>2</v>
      </c>
      <c r="D93" s="40" t="s">
        <v>436</v>
      </c>
      <c r="E93" s="59">
        <v>96</v>
      </c>
      <c r="F93" s="60" t="s">
        <v>232</v>
      </c>
      <c r="G93" s="61" t="s">
        <v>233</v>
      </c>
      <c r="H93" s="60" t="s">
        <v>107</v>
      </c>
      <c r="I93" s="62">
        <v>9.6000000000000002E-2</v>
      </c>
      <c r="J93" s="62">
        <v>9.4E-2</v>
      </c>
      <c r="K93" s="64">
        <v>0.11799999999999999</v>
      </c>
    </row>
    <row r="94" spans="2:11" x14ac:dyDescent="0.25">
      <c r="B94" s="39">
        <v>43420</v>
      </c>
      <c r="C94" s="40">
        <v>2</v>
      </c>
      <c r="D94" s="40" t="s">
        <v>437</v>
      </c>
      <c r="E94" s="59">
        <v>97</v>
      </c>
      <c r="F94" s="60" t="s">
        <v>234</v>
      </c>
      <c r="G94" s="61" t="s">
        <v>235</v>
      </c>
      <c r="H94" s="60" t="s">
        <v>107</v>
      </c>
      <c r="I94" s="62">
        <v>0.105</v>
      </c>
      <c r="J94" s="62">
        <v>0.10199999999999999</v>
      </c>
      <c r="K94" s="64">
        <v>0.13300000000000001</v>
      </c>
    </row>
    <row r="95" spans="2:11" x14ac:dyDescent="0.25">
      <c r="B95" s="39">
        <v>43420</v>
      </c>
      <c r="C95" s="40">
        <v>2</v>
      </c>
      <c r="D95" s="40" t="s">
        <v>438</v>
      </c>
      <c r="E95" s="59">
        <v>98</v>
      </c>
      <c r="F95" s="60" t="s">
        <v>236</v>
      </c>
      <c r="G95" s="61" t="s">
        <v>237</v>
      </c>
      <c r="H95" s="60" t="s">
        <v>107</v>
      </c>
      <c r="I95" s="62">
        <v>9.6000000000000002E-2</v>
      </c>
      <c r="J95" s="62">
        <v>9.2999999999999999E-2</v>
      </c>
      <c r="K95" s="64">
        <v>0.11700000000000001</v>
      </c>
    </row>
    <row r="96" spans="2:11" x14ac:dyDescent="0.25">
      <c r="B96" s="39">
        <v>43420</v>
      </c>
      <c r="C96" s="40" t="s">
        <v>443</v>
      </c>
      <c r="D96" s="40" t="s">
        <v>436</v>
      </c>
      <c r="E96" s="59">
        <v>99</v>
      </c>
      <c r="F96" s="60" t="s">
        <v>238</v>
      </c>
      <c r="G96" s="61" t="s">
        <v>239</v>
      </c>
      <c r="H96" s="60" t="s">
        <v>107</v>
      </c>
      <c r="I96" s="62">
        <v>0.10299999999999999</v>
      </c>
      <c r="J96" s="62">
        <v>0.1</v>
      </c>
      <c r="K96" s="64">
        <v>0.129</v>
      </c>
    </row>
    <row r="97" spans="2:11" x14ac:dyDescent="0.25">
      <c r="B97" s="39">
        <v>43420</v>
      </c>
      <c r="C97" s="40" t="s">
        <v>443</v>
      </c>
      <c r="D97" s="40" t="s">
        <v>437</v>
      </c>
      <c r="E97" s="59">
        <v>100</v>
      </c>
      <c r="F97" s="60" t="s">
        <v>240</v>
      </c>
      <c r="G97" s="61" t="s">
        <v>241</v>
      </c>
      <c r="H97" s="60" t="s">
        <v>107</v>
      </c>
      <c r="I97" s="62">
        <v>0.10100000000000001</v>
      </c>
      <c r="J97" s="62">
        <v>9.8000000000000004E-2</v>
      </c>
      <c r="K97" s="64">
        <v>0.126</v>
      </c>
    </row>
    <row r="98" spans="2:11" x14ac:dyDescent="0.25">
      <c r="B98" s="39">
        <v>43420</v>
      </c>
      <c r="C98" s="40" t="s">
        <v>443</v>
      </c>
      <c r="D98" s="40" t="s">
        <v>438</v>
      </c>
      <c r="E98" s="59">
        <v>101</v>
      </c>
      <c r="F98" s="60" t="s">
        <v>242</v>
      </c>
      <c r="G98" s="61" t="s">
        <v>243</v>
      </c>
      <c r="H98" s="60" t="s">
        <v>107</v>
      </c>
      <c r="I98" s="62">
        <v>7.8E-2</v>
      </c>
      <c r="J98" s="62">
        <v>7.4999999999999997E-2</v>
      </c>
      <c r="K98" s="64">
        <v>8.8999999999999996E-2</v>
      </c>
    </row>
    <row r="99" spans="2:11" x14ac:dyDescent="0.25">
      <c r="B99" s="39">
        <v>43420</v>
      </c>
      <c r="C99" s="40">
        <v>3</v>
      </c>
      <c r="D99" s="40" t="s">
        <v>436</v>
      </c>
      <c r="E99" s="59">
        <v>103</v>
      </c>
      <c r="F99" s="60" t="s">
        <v>244</v>
      </c>
      <c r="G99" s="61" t="s">
        <v>245</v>
      </c>
      <c r="H99" s="60" t="s">
        <v>107</v>
      </c>
      <c r="I99" s="62">
        <v>8.5999999999999993E-2</v>
      </c>
      <c r="J99" s="62">
        <v>8.3000000000000004E-2</v>
      </c>
      <c r="K99" s="64">
        <v>0.1</v>
      </c>
    </row>
    <row r="100" spans="2:11" x14ac:dyDescent="0.25">
      <c r="B100" s="39">
        <v>43420</v>
      </c>
      <c r="C100" s="40">
        <v>3</v>
      </c>
      <c r="D100" s="40" t="s">
        <v>437</v>
      </c>
      <c r="E100" s="59">
        <v>104</v>
      </c>
      <c r="F100" s="60" t="s">
        <v>246</v>
      </c>
      <c r="G100" s="61" t="s">
        <v>247</v>
      </c>
      <c r="H100" s="60" t="s">
        <v>107</v>
      </c>
      <c r="I100" s="62">
        <v>6.6000000000000003E-2</v>
      </c>
      <c r="J100" s="62">
        <v>6.3E-2</v>
      </c>
      <c r="K100" s="64">
        <v>7.2999999999999995E-2</v>
      </c>
    </row>
    <row r="101" spans="2:11" x14ac:dyDescent="0.25">
      <c r="B101" s="39">
        <v>43420</v>
      </c>
      <c r="C101" s="40">
        <v>3</v>
      </c>
      <c r="D101" s="40" t="s">
        <v>438</v>
      </c>
      <c r="E101" s="59">
        <v>106</v>
      </c>
      <c r="F101" s="60" t="s">
        <v>248</v>
      </c>
      <c r="G101" s="61" t="s">
        <v>249</v>
      </c>
      <c r="H101" s="60" t="s">
        <v>107</v>
      </c>
      <c r="I101" s="62">
        <v>7.6999999999999999E-2</v>
      </c>
      <c r="J101" s="62">
        <v>7.3999999999999996E-2</v>
      </c>
      <c r="K101" s="64">
        <v>8.7999999999999995E-2</v>
      </c>
    </row>
    <row r="102" spans="2:11" x14ac:dyDescent="0.25">
      <c r="B102" s="39">
        <v>43420</v>
      </c>
      <c r="C102" s="40">
        <v>4</v>
      </c>
      <c r="D102" s="40" t="s">
        <v>436</v>
      </c>
      <c r="E102" s="59">
        <v>107</v>
      </c>
      <c r="F102" s="60" t="s">
        <v>250</v>
      </c>
      <c r="G102" s="61" t="s">
        <v>251</v>
      </c>
      <c r="H102" s="60" t="s">
        <v>107</v>
      </c>
      <c r="I102" s="62">
        <v>6.0000000000000001E-3</v>
      </c>
      <c r="J102" s="62">
        <v>3.0000000000000001E-3</v>
      </c>
      <c r="K102" s="64">
        <v>3.0000000000000001E-3</v>
      </c>
    </row>
    <row r="103" spans="2:11" x14ac:dyDescent="0.25">
      <c r="B103" s="39">
        <v>43420</v>
      </c>
      <c r="C103" s="40">
        <v>4</v>
      </c>
      <c r="D103" s="40" t="s">
        <v>437</v>
      </c>
      <c r="E103" s="59">
        <v>108</v>
      </c>
      <c r="F103" s="60" t="s">
        <v>252</v>
      </c>
      <c r="G103" s="61" t="s">
        <v>253</v>
      </c>
      <c r="H103" s="60" t="s">
        <v>107</v>
      </c>
      <c r="I103" s="62">
        <v>5.0000000000000001E-3</v>
      </c>
      <c r="J103" s="62">
        <v>2E-3</v>
      </c>
      <c r="K103" s="64">
        <v>2E-3</v>
      </c>
    </row>
    <row r="104" spans="2:11" x14ac:dyDescent="0.25">
      <c r="B104" s="39">
        <v>43420</v>
      </c>
      <c r="C104" s="40">
        <v>4</v>
      </c>
      <c r="D104" s="40" t="s">
        <v>438</v>
      </c>
      <c r="E104" s="59">
        <v>109</v>
      </c>
      <c r="F104" s="60" t="s">
        <v>254</v>
      </c>
      <c r="G104" s="61" t="s">
        <v>255</v>
      </c>
      <c r="H104" s="60" t="s">
        <v>107</v>
      </c>
      <c r="I104" s="62">
        <v>5.0000000000000001E-3</v>
      </c>
      <c r="J104" s="62">
        <v>2E-3</v>
      </c>
      <c r="K104" s="64">
        <v>2E-3</v>
      </c>
    </row>
    <row r="105" spans="2:11" x14ac:dyDescent="0.25">
      <c r="B105" s="39">
        <v>43420</v>
      </c>
      <c r="C105" s="40">
        <v>5</v>
      </c>
      <c r="D105" s="40" t="s">
        <v>436</v>
      </c>
      <c r="E105" s="59">
        <v>110</v>
      </c>
      <c r="F105" s="60" t="s">
        <v>256</v>
      </c>
      <c r="G105" s="61" t="s">
        <v>257</v>
      </c>
      <c r="H105" s="60" t="s">
        <v>107</v>
      </c>
      <c r="I105" s="62">
        <v>8.9999999999999993E-3</v>
      </c>
      <c r="J105" s="62">
        <v>6.0000000000000001E-3</v>
      </c>
      <c r="K105" s="64">
        <v>6.0000000000000001E-3</v>
      </c>
    </row>
    <row r="106" spans="2:11" x14ac:dyDescent="0.25">
      <c r="B106" s="39">
        <v>43420</v>
      </c>
      <c r="C106" s="40">
        <v>5</v>
      </c>
      <c r="D106" s="40" t="s">
        <v>437</v>
      </c>
      <c r="E106" s="59">
        <v>111</v>
      </c>
      <c r="F106" s="60" t="s">
        <v>258</v>
      </c>
      <c r="G106" s="61" t="s">
        <v>259</v>
      </c>
      <c r="H106" s="60" t="s">
        <v>107</v>
      </c>
      <c r="I106" s="62">
        <v>1.6E-2</v>
      </c>
      <c r="J106" s="62">
        <v>1.2999999999999999E-2</v>
      </c>
      <c r="K106" s="64">
        <v>1.4E-2</v>
      </c>
    </row>
    <row r="107" spans="2:11" x14ac:dyDescent="0.25">
      <c r="B107" s="39">
        <v>43420</v>
      </c>
      <c r="C107" s="40">
        <v>5</v>
      </c>
      <c r="D107" s="40" t="s">
        <v>438</v>
      </c>
      <c r="E107" s="59">
        <v>112</v>
      </c>
      <c r="F107" s="60" t="s">
        <v>260</v>
      </c>
      <c r="G107" s="61" t="s">
        <v>261</v>
      </c>
      <c r="H107" s="60" t="s">
        <v>107</v>
      </c>
      <c r="I107" s="62">
        <v>8.9999999999999993E-3</v>
      </c>
      <c r="J107" s="62">
        <v>6.0000000000000001E-3</v>
      </c>
      <c r="K107" s="64">
        <v>7.0000000000000001E-3</v>
      </c>
    </row>
    <row r="108" spans="2:11" x14ac:dyDescent="0.25">
      <c r="B108" s="39">
        <v>43420</v>
      </c>
      <c r="C108" s="40">
        <v>6</v>
      </c>
      <c r="D108" s="40" t="s">
        <v>436</v>
      </c>
      <c r="E108" s="59">
        <v>113</v>
      </c>
      <c r="F108" s="60" t="s">
        <v>262</v>
      </c>
      <c r="G108" s="61" t="s">
        <v>263</v>
      </c>
      <c r="H108" s="60" t="s">
        <v>107</v>
      </c>
      <c r="I108" s="62">
        <v>5.0000000000000001E-3</v>
      </c>
      <c r="J108" s="62">
        <v>2E-3</v>
      </c>
      <c r="K108" s="64">
        <v>2E-3</v>
      </c>
    </row>
    <row r="109" spans="2:11" x14ac:dyDescent="0.25">
      <c r="B109" s="39">
        <v>43420</v>
      </c>
      <c r="C109" s="40">
        <v>6</v>
      </c>
      <c r="D109" s="40" t="s">
        <v>437</v>
      </c>
      <c r="E109" s="59">
        <v>114</v>
      </c>
      <c r="F109" s="60" t="s">
        <v>264</v>
      </c>
      <c r="G109" s="61" t="s">
        <v>265</v>
      </c>
      <c r="H109" s="60" t="s">
        <v>107</v>
      </c>
      <c r="I109" s="62">
        <v>5.0000000000000001E-3</v>
      </c>
      <c r="J109" s="62">
        <v>2E-3</v>
      </c>
      <c r="K109" s="64">
        <v>2E-3</v>
      </c>
    </row>
    <row r="110" spans="2:11" x14ac:dyDescent="0.25">
      <c r="B110" s="39">
        <v>43420</v>
      </c>
      <c r="C110" s="40">
        <v>6</v>
      </c>
      <c r="D110" s="40" t="s">
        <v>438</v>
      </c>
      <c r="E110" s="59">
        <v>115</v>
      </c>
      <c r="F110" s="60" t="s">
        <v>266</v>
      </c>
      <c r="G110" s="61" t="s">
        <v>267</v>
      </c>
      <c r="H110" s="60" t="s">
        <v>107</v>
      </c>
      <c r="I110" s="62">
        <v>4.0000000000000001E-3</v>
      </c>
      <c r="J110" s="62">
        <v>1E-3</v>
      </c>
      <c r="K110" s="64">
        <v>2E-3</v>
      </c>
    </row>
    <row r="111" spans="2:11" x14ac:dyDescent="0.25">
      <c r="B111" s="39">
        <v>43420</v>
      </c>
      <c r="C111" s="40">
        <v>7</v>
      </c>
      <c r="D111" s="40" t="s">
        <v>436</v>
      </c>
      <c r="E111" s="59">
        <v>117</v>
      </c>
      <c r="F111" s="60" t="s">
        <v>268</v>
      </c>
      <c r="G111" s="61" t="s">
        <v>269</v>
      </c>
      <c r="H111" s="60" t="s">
        <v>107</v>
      </c>
      <c r="I111" s="62">
        <v>1.0999999999999999E-2</v>
      </c>
      <c r="J111" s="62">
        <v>8.0000000000000002E-3</v>
      </c>
      <c r="K111" s="64">
        <v>8.9999999999999993E-3</v>
      </c>
    </row>
    <row r="112" spans="2:11" x14ac:dyDescent="0.25">
      <c r="B112" s="39">
        <v>43420</v>
      </c>
      <c r="C112" s="40">
        <v>7</v>
      </c>
      <c r="D112" s="40" t="s">
        <v>437</v>
      </c>
      <c r="E112" s="59">
        <v>118</v>
      </c>
      <c r="F112" s="60" t="s">
        <v>270</v>
      </c>
      <c r="G112" s="61" t="s">
        <v>271</v>
      </c>
      <c r="H112" s="60" t="s">
        <v>107</v>
      </c>
      <c r="I112" s="62">
        <v>8.9999999999999993E-3</v>
      </c>
      <c r="J112" s="62">
        <v>6.0000000000000001E-3</v>
      </c>
      <c r="K112" s="64">
        <v>6.0000000000000001E-3</v>
      </c>
    </row>
    <row r="113" spans="2:11" x14ac:dyDescent="0.25">
      <c r="B113" s="39">
        <v>43420</v>
      </c>
      <c r="C113" s="40">
        <v>7</v>
      </c>
      <c r="D113" s="40" t="s">
        <v>438</v>
      </c>
      <c r="E113" s="59">
        <v>119</v>
      </c>
      <c r="F113" s="60" t="s">
        <v>272</v>
      </c>
      <c r="G113" s="61" t="s">
        <v>273</v>
      </c>
      <c r="H113" s="60" t="s">
        <v>107</v>
      </c>
      <c r="I113" s="62">
        <v>8.0000000000000002E-3</v>
      </c>
      <c r="J113" s="62">
        <v>5.0000000000000001E-3</v>
      </c>
      <c r="K113" s="64">
        <v>6.0000000000000001E-3</v>
      </c>
    </row>
    <row r="114" spans="2:11" x14ac:dyDescent="0.25">
      <c r="B114" s="39">
        <v>43420</v>
      </c>
      <c r="C114" s="40">
        <v>8</v>
      </c>
      <c r="D114" s="40" t="s">
        <v>436</v>
      </c>
      <c r="E114" s="59">
        <v>120</v>
      </c>
      <c r="F114" s="60" t="s">
        <v>274</v>
      </c>
      <c r="G114" s="61" t="s">
        <v>275</v>
      </c>
      <c r="H114" s="60" t="s">
        <v>107</v>
      </c>
      <c r="I114" s="62">
        <v>4.0000000000000001E-3</v>
      </c>
      <c r="J114" s="62">
        <v>1E-3</v>
      </c>
      <c r="K114" s="64">
        <v>1E-3</v>
      </c>
    </row>
    <row r="115" spans="2:11" x14ac:dyDescent="0.25">
      <c r="B115" s="39">
        <v>43420</v>
      </c>
      <c r="C115" s="40">
        <v>8</v>
      </c>
      <c r="D115" s="40" t="s">
        <v>437</v>
      </c>
      <c r="E115" s="59">
        <v>121</v>
      </c>
      <c r="F115" s="60" t="s">
        <v>276</v>
      </c>
      <c r="G115" s="61" t="s">
        <v>277</v>
      </c>
      <c r="H115" s="60" t="s">
        <v>107</v>
      </c>
      <c r="I115" s="62">
        <v>4.0000000000000001E-3</v>
      </c>
      <c r="J115" s="62">
        <v>1E-3</v>
      </c>
      <c r="K115" s="64">
        <v>1E-3</v>
      </c>
    </row>
    <row r="116" spans="2:11" x14ac:dyDescent="0.25">
      <c r="B116" s="39">
        <v>43420</v>
      </c>
      <c r="C116" s="40">
        <v>8</v>
      </c>
      <c r="D116" s="40" t="s">
        <v>438</v>
      </c>
      <c r="E116" s="59">
        <v>122</v>
      </c>
      <c r="F116" s="60" t="s">
        <v>278</v>
      </c>
      <c r="G116" s="61" t="s">
        <v>279</v>
      </c>
      <c r="H116" s="60" t="s">
        <v>107</v>
      </c>
      <c r="I116" s="62">
        <v>4.0000000000000001E-3</v>
      </c>
      <c r="J116" s="62">
        <v>1E-3</v>
      </c>
      <c r="K116" s="64">
        <v>1E-3</v>
      </c>
    </row>
    <row r="117" spans="2:11" x14ac:dyDescent="0.25">
      <c r="B117" s="39">
        <v>43084</v>
      </c>
      <c r="C117" s="40">
        <v>1</v>
      </c>
      <c r="D117" s="40" t="s">
        <v>436</v>
      </c>
      <c r="E117" s="59">
        <v>123</v>
      </c>
      <c r="F117" s="60" t="s">
        <v>280</v>
      </c>
      <c r="G117" s="61" t="s">
        <v>281</v>
      </c>
      <c r="H117" s="60" t="s">
        <v>107</v>
      </c>
      <c r="I117" s="62">
        <v>4.1000000000000002E-2</v>
      </c>
      <c r="J117" s="62">
        <v>3.7999999999999999E-2</v>
      </c>
      <c r="K117" s="64">
        <v>4.2000000000000003E-2</v>
      </c>
    </row>
    <row r="118" spans="2:11" x14ac:dyDescent="0.25">
      <c r="B118" s="39">
        <v>43084</v>
      </c>
      <c r="C118" s="40">
        <v>1</v>
      </c>
      <c r="D118" s="40" t="s">
        <v>437</v>
      </c>
      <c r="E118" s="59">
        <v>124</v>
      </c>
      <c r="F118" s="60" t="s">
        <v>282</v>
      </c>
      <c r="G118" s="61" t="s">
        <v>283</v>
      </c>
      <c r="H118" s="60" t="s">
        <v>107</v>
      </c>
      <c r="I118" s="62">
        <v>4.4999999999999998E-2</v>
      </c>
      <c r="J118" s="62">
        <v>4.2000000000000003E-2</v>
      </c>
      <c r="K118" s="64">
        <v>4.7E-2</v>
      </c>
    </row>
    <row r="119" spans="2:11" x14ac:dyDescent="0.25">
      <c r="B119" s="39">
        <v>43084</v>
      </c>
      <c r="C119" s="40">
        <v>1</v>
      </c>
      <c r="D119" s="40" t="s">
        <v>438</v>
      </c>
      <c r="E119" s="59">
        <v>125</v>
      </c>
      <c r="F119" s="60" t="s">
        <v>284</v>
      </c>
      <c r="G119" s="61" t="s">
        <v>285</v>
      </c>
      <c r="H119" s="60" t="s">
        <v>107</v>
      </c>
      <c r="I119" s="62">
        <v>3.5999999999999997E-2</v>
      </c>
      <c r="J119" s="62">
        <v>3.3000000000000002E-2</v>
      </c>
      <c r="K119" s="64">
        <v>3.6999999999999998E-2</v>
      </c>
    </row>
    <row r="120" spans="2:11" x14ac:dyDescent="0.25">
      <c r="B120" s="39">
        <v>43084</v>
      </c>
      <c r="C120" s="40" t="s">
        <v>439</v>
      </c>
      <c r="D120" s="40" t="s">
        <v>436</v>
      </c>
      <c r="E120" s="59">
        <v>130</v>
      </c>
      <c r="F120" s="60" t="s">
        <v>286</v>
      </c>
      <c r="G120" s="61" t="s">
        <v>287</v>
      </c>
      <c r="H120" s="60" t="s">
        <v>107</v>
      </c>
      <c r="I120" s="62">
        <v>1.4999999999999999E-2</v>
      </c>
      <c r="J120" s="62">
        <v>1.2E-2</v>
      </c>
      <c r="K120" s="64">
        <v>1.2E-2</v>
      </c>
    </row>
    <row r="121" spans="2:11" x14ac:dyDescent="0.25">
      <c r="B121" s="39">
        <v>43084</v>
      </c>
      <c r="C121" s="40" t="s">
        <v>439</v>
      </c>
      <c r="D121" s="40" t="s">
        <v>437</v>
      </c>
      <c r="E121" s="59">
        <v>131</v>
      </c>
      <c r="F121" s="60" t="s">
        <v>288</v>
      </c>
      <c r="G121" s="61" t="s">
        <v>289</v>
      </c>
      <c r="H121" s="60" t="s">
        <v>107</v>
      </c>
      <c r="I121" s="62">
        <v>1.2999999999999999E-2</v>
      </c>
      <c r="J121" s="62">
        <v>0.01</v>
      </c>
      <c r="K121" s="64">
        <v>1.0999999999999999E-2</v>
      </c>
    </row>
    <row r="122" spans="2:11" x14ac:dyDescent="0.25">
      <c r="B122" s="39">
        <v>43084</v>
      </c>
      <c r="C122" s="40" t="s">
        <v>439</v>
      </c>
      <c r="D122" s="40" t="s">
        <v>438</v>
      </c>
      <c r="E122" s="59">
        <v>132</v>
      </c>
      <c r="F122" s="60" t="s">
        <v>290</v>
      </c>
      <c r="G122" s="61" t="s">
        <v>291</v>
      </c>
      <c r="H122" s="60" t="s">
        <v>107</v>
      </c>
      <c r="I122" s="62">
        <v>1.4E-2</v>
      </c>
      <c r="J122" s="62">
        <v>0.01</v>
      </c>
      <c r="K122" s="64">
        <v>1.0999999999999999E-2</v>
      </c>
    </row>
    <row r="123" spans="2:11" x14ac:dyDescent="0.25">
      <c r="B123" s="39">
        <v>43084</v>
      </c>
      <c r="C123" s="40" t="s">
        <v>440</v>
      </c>
      <c r="D123" s="40" t="s">
        <v>436</v>
      </c>
      <c r="E123" s="59">
        <v>133</v>
      </c>
      <c r="F123" s="60" t="s">
        <v>292</v>
      </c>
      <c r="G123" s="61" t="s">
        <v>293</v>
      </c>
      <c r="H123" s="60" t="s">
        <v>107</v>
      </c>
      <c r="I123" s="62">
        <v>0.107</v>
      </c>
      <c r="J123" s="62">
        <v>0.104</v>
      </c>
      <c r="K123" s="64">
        <v>0.13800000000000001</v>
      </c>
    </row>
    <row r="124" spans="2:11" x14ac:dyDescent="0.25">
      <c r="B124" s="39">
        <v>43084</v>
      </c>
      <c r="C124" s="40" t="s">
        <v>440</v>
      </c>
      <c r="D124" s="40" t="s">
        <v>437</v>
      </c>
      <c r="E124" s="59">
        <v>134</v>
      </c>
      <c r="F124" s="60" t="s">
        <v>294</v>
      </c>
      <c r="G124" s="61" t="s">
        <v>295</v>
      </c>
      <c r="H124" s="60" t="s">
        <v>107</v>
      </c>
      <c r="I124" s="62">
        <v>0.126</v>
      </c>
      <c r="J124" s="62">
        <v>0.122</v>
      </c>
      <c r="K124" s="63" t="s">
        <v>98</v>
      </c>
    </row>
    <row r="125" spans="2:11" x14ac:dyDescent="0.25">
      <c r="B125" s="39">
        <v>43084</v>
      </c>
      <c r="C125" s="40" t="s">
        <v>440</v>
      </c>
      <c r="D125" s="40" t="s">
        <v>438</v>
      </c>
      <c r="E125" s="59">
        <v>135</v>
      </c>
      <c r="F125" s="60" t="s">
        <v>296</v>
      </c>
      <c r="G125" s="61" t="s">
        <v>297</v>
      </c>
      <c r="H125" s="60" t="s">
        <v>107</v>
      </c>
      <c r="I125" s="62">
        <v>0.13700000000000001</v>
      </c>
      <c r="J125" s="62">
        <v>0.13300000000000001</v>
      </c>
      <c r="K125" s="63" t="s">
        <v>98</v>
      </c>
    </row>
    <row r="126" spans="2:11" x14ac:dyDescent="0.25">
      <c r="B126" s="39">
        <v>43084</v>
      </c>
      <c r="C126" s="40" t="s">
        <v>441</v>
      </c>
      <c r="D126" s="40" t="s">
        <v>436</v>
      </c>
      <c r="E126" s="59">
        <v>137</v>
      </c>
      <c r="F126" s="60" t="s">
        <v>298</v>
      </c>
      <c r="G126" s="61" t="s">
        <v>299</v>
      </c>
      <c r="H126" s="60" t="s">
        <v>107</v>
      </c>
      <c r="I126" s="62">
        <v>0.17599999999999999</v>
      </c>
      <c r="J126" s="62">
        <v>0.17199999999999999</v>
      </c>
      <c r="K126" s="63" t="s">
        <v>98</v>
      </c>
    </row>
    <row r="127" spans="2:11" x14ac:dyDescent="0.25">
      <c r="B127" s="39">
        <v>43084</v>
      </c>
      <c r="C127" s="40" t="s">
        <v>441</v>
      </c>
      <c r="D127" s="40" t="s">
        <v>437</v>
      </c>
      <c r="E127" s="59">
        <v>139</v>
      </c>
      <c r="F127" s="60" t="s">
        <v>300</v>
      </c>
      <c r="G127" s="61" t="s">
        <v>301</v>
      </c>
      <c r="H127" s="60" t="s">
        <v>107</v>
      </c>
      <c r="I127" s="62">
        <v>0.11799999999999999</v>
      </c>
      <c r="J127" s="62">
        <v>0.114</v>
      </c>
      <c r="K127" s="64">
        <v>0.16500000000000001</v>
      </c>
    </row>
    <row r="128" spans="2:11" x14ac:dyDescent="0.25">
      <c r="B128" s="39">
        <v>43084</v>
      </c>
      <c r="C128" s="40" t="s">
        <v>441</v>
      </c>
      <c r="D128" s="40" t="s">
        <v>438</v>
      </c>
      <c r="E128" s="59">
        <v>140</v>
      </c>
      <c r="F128" s="60" t="s">
        <v>302</v>
      </c>
      <c r="G128" s="61" t="s">
        <v>303</v>
      </c>
      <c r="H128" s="60" t="s">
        <v>107</v>
      </c>
      <c r="I128" s="62">
        <v>0.184</v>
      </c>
      <c r="J128" s="62">
        <v>0.18</v>
      </c>
      <c r="K128" s="63" t="s">
        <v>98</v>
      </c>
    </row>
    <row r="129" spans="2:11" x14ac:dyDescent="0.25">
      <c r="B129" s="39">
        <v>43084</v>
      </c>
      <c r="C129" s="40" t="s">
        <v>442</v>
      </c>
      <c r="D129" s="40" t="s">
        <v>436</v>
      </c>
      <c r="E129" s="59">
        <v>141</v>
      </c>
      <c r="F129" s="60" t="s">
        <v>304</v>
      </c>
      <c r="G129" s="61" t="s">
        <v>305</v>
      </c>
      <c r="H129" s="60" t="s">
        <v>107</v>
      </c>
      <c r="I129" s="62">
        <v>0.21199999999999999</v>
      </c>
      <c r="J129" s="62">
        <v>0.20699999999999999</v>
      </c>
      <c r="K129" s="63" t="s">
        <v>98</v>
      </c>
    </row>
    <row r="130" spans="2:11" x14ac:dyDescent="0.25">
      <c r="B130" s="39">
        <v>43084</v>
      </c>
      <c r="C130" s="40" t="s">
        <v>442</v>
      </c>
      <c r="D130" s="40" t="s">
        <v>437</v>
      </c>
      <c r="E130" s="59">
        <v>142</v>
      </c>
      <c r="F130" s="60" t="s">
        <v>306</v>
      </c>
      <c r="G130" s="61" t="s">
        <v>307</v>
      </c>
      <c r="H130" s="60" t="s">
        <v>107</v>
      </c>
      <c r="I130" s="62">
        <v>0.17</v>
      </c>
      <c r="J130" s="62">
        <v>0.16600000000000001</v>
      </c>
      <c r="K130" s="63" t="s">
        <v>98</v>
      </c>
    </row>
    <row r="131" spans="2:11" x14ac:dyDescent="0.25">
      <c r="B131" s="39">
        <v>43084</v>
      </c>
      <c r="C131" s="40" t="s">
        <v>442</v>
      </c>
      <c r="D131" s="40" t="s">
        <v>438</v>
      </c>
      <c r="E131" s="59">
        <v>143</v>
      </c>
      <c r="F131" s="60" t="s">
        <v>308</v>
      </c>
      <c r="G131" s="61" t="s">
        <v>309</v>
      </c>
      <c r="H131" s="60" t="s">
        <v>107</v>
      </c>
      <c r="I131" s="62">
        <v>0.14299999999999999</v>
      </c>
      <c r="J131" s="62">
        <v>0.13900000000000001</v>
      </c>
      <c r="K131" s="63" t="s">
        <v>98</v>
      </c>
    </row>
    <row r="132" spans="2:11" x14ac:dyDescent="0.25">
      <c r="B132" s="39">
        <v>43084</v>
      </c>
      <c r="C132" s="40">
        <v>2</v>
      </c>
      <c r="D132" s="40" t="s">
        <v>436</v>
      </c>
      <c r="E132" s="59">
        <v>144</v>
      </c>
      <c r="F132" s="60" t="s">
        <v>310</v>
      </c>
      <c r="G132" s="61" t="s">
        <v>311</v>
      </c>
      <c r="H132" s="60" t="s">
        <v>107</v>
      </c>
      <c r="I132" s="62">
        <v>0.23200000000000001</v>
      </c>
      <c r="J132" s="62">
        <v>0.22800000000000001</v>
      </c>
      <c r="K132" s="63" t="s">
        <v>98</v>
      </c>
    </row>
    <row r="133" spans="2:11" x14ac:dyDescent="0.25">
      <c r="B133" s="39">
        <v>43084</v>
      </c>
      <c r="C133" s="40">
        <v>2</v>
      </c>
      <c r="D133" s="40" t="s">
        <v>437</v>
      </c>
      <c r="E133" s="59">
        <v>145</v>
      </c>
      <c r="F133" s="60" t="s">
        <v>312</v>
      </c>
      <c r="G133" s="61" t="s">
        <v>313</v>
      </c>
      <c r="H133" s="60" t="s">
        <v>107</v>
      </c>
      <c r="I133" s="62">
        <v>0.20100000000000001</v>
      </c>
      <c r="J133" s="62">
        <v>0.19700000000000001</v>
      </c>
      <c r="K133" s="63" t="s">
        <v>98</v>
      </c>
    </row>
    <row r="134" spans="2:11" x14ac:dyDescent="0.25">
      <c r="B134" s="39">
        <v>43084</v>
      </c>
      <c r="C134" s="40">
        <v>2</v>
      </c>
      <c r="D134" s="40" t="s">
        <v>438</v>
      </c>
      <c r="E134" s="59">
        <v>146</v>
      </c>
      <c r="F134" s="60" t="s">
        <v>314</v>
      </c>
      <c r="G134" s="61" t="s">
        <v>315</v>
      </c>
      <c r="H134" s="60" t="s">
        <v>107</v>
      </c>
      <c r="I134" s="62">
        <v>0.17399999999999999</v>
      </c>
      <c r="J134" s="62">
        <v>0.17</v>
      </c>
      <c r="K134" s="63" t="s">
        <v>98</v>
      </c>
    </row>
    <row r="135" spans="2:11" x14ac:dyDescent="0.25">
      <c r="B135" s="39">
        <v>43084</v>
      </c>
      <c r="C135" s="40" t="s">
        <v>443</v>
      </c>
      <c r="D135" s="40" t="s">
        <v>436</v>
      </c>
      <c r="E135" s="59">
        <v>147</v>
      </c>
      <c r="F135" s="60" t="s">
        <v>316</v>
      </c>
      <c r="G135" s="61" t="s">
        <v>317</v>
      </c>
      <c r="H135" s="60" t="s">
        <v>107</v>
      </c>
      <c r="I135" s="62">
        <v>0.22</v>
      </c>
      <c r="J135" s="62">
        <v>0.216</v>
      </c>
      <c r="K135" s="63" t="s">
        <v>98</v>
      </c>
    </row>
    <row r="136" spans="2:11" x14ac:dyDescent="0.25">
      <c r="B136" s="39">
        <v>43084</v>
      </c>
      <c r="C136" s="40" t="s">
        <v>443</v>
      </c>
      <c r="D136" s="40" t="s">
        <v>437</v>
      </c>
      <c r="E136" s="59">
        <v>148</v>
      </c>
      <c r="F136" s="60" t="s">
        <v>318</v>
      </c>
      <c r="G136" s="61" t="s">
        <v>319</v>
      </c>
      <c r="H136" s="60" t="s">
        <v>107</v>
      </c>
      <c r="I136" s="62">
        <v>0.215</v>
      </c>
      <c r="J136" s="62">
        <v>0.21099999999999999</v>
      </c>
      <c r="K136" s="63" t="s">
        <v>98</v>
      </c>
    </row>
    <row r="137" spans="2:11" x14ac:dyDescent="0.25">
      <c r="B137" s="39">
        <v>43084</v>
      </c>
      <c r="C137" s="40" t="s">
        <v>443</v>
      </c>
      <c r="D137" s="40" t="s">
        <v>438</v>
      </c>
      <c r="E137" s="59">
        <v>150</v>
      </c>
      <c r="F137" s="60" t="s">
        <v>320</v>
      </c>
      <c r="G137" s="61" t="s">
        <v>321</v>
      </c>
      <c r="H137" s="60" t="s">
        <v>107</v>
      </c>
      <c r="I137" s="62">
        <v>0.21299999999999999</v>
      </c>
      <c r="J137" s="62">
        <v>0.20899999999999999</v>
      </c>
      <c r="K137" s="63" t="s">
        <v>98</v>
      </c>
    </row>
    <row r="138" spans="2:11" x14ac:dyDescent="0.25">
      <c r="B138" s="39">
        <v>43084</v>
      </c>
      <c r="C138" s="40">
        <v>3</v>
      </c>
      <c r="D138" s="40" t="s">
        <v>436</v>
      </c>
      <c r="E138" s="59">
        <v>151</v>
      </c>
      <c r="F138" s="60" t="s">
        <v>322</v>
      </c>
      <c r="G138" s="61" t="s">
        <v>323</v>
      </c>
      <c r="H138" s="60" t="s">
        <v>107</v>
      </c>
      <c r="I138" s="62">
        <v>0.28599999999999998</v>
      </c>
      <c r="J138" s="62">
        <v>0.28100000000000003</v>
      </c>
      <c r="K138" s="63" t="s">
        <v>98</v>
      </c>
    </row>
    <row r="139" spans="2:11" x14ac:dyDescent="0.25">
      <c r="B139" s="39">
        <v>43084</v>
      </c>
      <c r="C139" s="40">
        <v>3</v>
      </c>
      <c r="D139" s="40" t="s">
        <v>437</v>
      </c>
      <c r="E139" s="59">
        <v>152</v>
      </c>
      <c r="F139" s="60" t="s">
        <v>324</v>
      </c>
      <c r="G139" s="61" t="s">
        <v>325</v>
      </c>
      <c r="H139" s="60" t="s">
        <v>107</v>
      </c>
      <c r="I139" s="62">
        <v>0.247</v>
      </c>
      <c r="J139" s="62">
        <v>0.24199999999999999</v>
      </c>
      <c r="K139" s="63" t="s">
        <v>98</v>
      </c>
    </row>
    <row r="140" spans="2:11" x14ac:dyDescent="0.25">
      <c r="B140" s="39">
        <v>43084</v>
      </c>
      <c r="C140" s="40">
        <v>3</v>
      </c>
      <c r="D140" s="40" t="s">
        <v>438</v>
      </c>
      <c r="E140" s="59">
        <v>153</v>
      </c>
      <c r="F140" s="60" t="s">
        <v>326</v>
      </c>
      <c r="G140" s="61" t="s">
        <v>327</v>
      </c>
      <c r="H140" s="60" t="s">
        <v>107</v>
      </c>
      <c r="I140" s="62">
        <v>0.23200000000000001</v>
      </c>
      <c r="J140" s="62">
        <v>0.22800000000000001</v>
      </c>
      <c r="K140" s="63" t="s">
        <v>98</v>
      </c>
    </row>
    <row r="141" spans="2:11" x14ac:dyDescent="0.25">
      <c r="B141" s="39">
        <v>43084</v>
      </c>
      <c r="C141" s="40">
        <v>4</v>
      </c>
      <c r="D141" s="40" t="s">
        <v>436</v>
      </c>
      <c r="E141" s="59">
        <v>154</v>
      </c>
      <c r="F141" s="60" t="s">
        <v>328</v>
      </c>
      <c r="G141" s="61" t="s">
        <v>329</v>
      </c>
      <c r="H141" s="60" t="s">
        <v>107</v>
      </c>
      <c r="I141" s="62">
        <v>0.123</v>
      </c>
      <c r="J141" s="62">
        <v>0.11799999999999999</v>
      </c>
      <c r="K141" s="63" t="s">
        <v>98</v>
      </c>
    </row>
    <row r="142" spans="2:11" x14ac:dyDescent="0.25">
      <c r="B142" s="39">
        <v>43084</v>
      </c>
      <c r="C142" s="40">
        <v>4</v>
      </c>
      <c r="D142" s="40" t="s">
        <v>437</v>
      </c>
      <c r="E142" s="59">
        <v>155</v>
      </c>
      <c r="F142" s="60" t="s">
        <v>330</v>
      </c>
      <c r="G142" s="61" t="s">
        <v>331</v>
      </c>
      <c r="H142" s="60" t="s">
        <v>107</v>
      </c>
      <c r="I142" s="62">
        <v>0.126</v>
      </c>
      <c r="J142" s="62">
        <v>0.122</v>
      </c>
      <c r="K142" s="63" t="s">
        <v>98</v>
      </c>
    </row>
    <row r="143" spans="2:11" x14ac:dyDescent="0.25">
      <c r="B143" s="39">
        <v>43084</v>
      </c>
      <c r="C143" s="40">
        <v>4</v>
      </c>
      <c r="D143" s="40" t="s">
        <v>438</v>
      </c>
      <c r="E143" s="59">
        <v>156</v>
      </c>
      <c r="F143" s="60" t="s">
        <v>332</v>
      </c>
      <c r="G143" s="61" t="s">
        <v>333</v>
      </c>
      <c r="H143" s="60" t="s">
        <v>107</v>
      </c>
      <c r="I143" s="62">
        <v>0.13200000000000001</v>
      </c>
      <c r="J143" s="62">
        <v>0.128</v>
      </c>
      <c r="K143" s="63" t="s">
        <v>98</v>
      </c>
    </row>
    <row r="144" spans="2:11" x14ac:dyDescent="0.25">
      <c r="B144" s="39">
        <v>43084</v>
      </c>
      <c r="C144" s="40">
        <v>5</v>
      </c>
      <c r="D144" s="40" t="s">
        <v>436</v>
      </c>
      <c r="E144" s="59">
        <v>157</v>
      </c>
      <c r="F144" s="60" t="s">
        <v>334</v>
      </c>
      <c r="G144" s="61" t="s">
        <v>335</v>
      </c>
      <c r="H144" s="60" t="s">
        <v>107</v>
      </c>
      <c r="I144" s="62">
        <v>8.1000000000000003E-2</v>
      </c>
      <c r="J144" s="62">
        <v>7.6999999999999999E-2</v>
      </c>
      <c r="K144" s="64">
        <v>9.1999999999999998E-2</v>
      </c>
    </row>
    <row r="145" spans="2:11" x14ac:dyDescent="0.25">
      <c r="B145" s="39">
        <v>43084</v>
      </c>
      <c r="C145" s="40">
        <v>5</v>
      </c>
      <c r="D145" s="40" t="s">
        <v>437</v>
      </c>
      <c r="E145" s="59">
        <v>158</v>
      </c>
      <c r="F145" s="60" t="s">
        <v>336</v>
      </c>
      <c r="G145" s="61" t="s">
        <v>337</v>
      </c>
      <c r="H145" s="60" t="s">
        <v>107</v>
      </c>
      <c r="I145" s="62">
        <v>6.3E-2</v>
      </c>
      <c r="J145" s="62">
        <v>0.06</v>
      </c>
      <c r="K145" s="64">
        <v>6.9000000000000006E-2</v>
      </c>
    </row>
    <row r="146" spans="2:11" x14ac:dyDescent="0.25">
      <c r="B146" s="39">
        <v>43084</v>
      </c>
      <c r="C146" s="40">
        <v>5</v>
      </c>
      <c r="D146" s="40" t="s">
        <v>438</v>
      </c>
      <c r="E146" s="59">
        <v>159</v>
      </c>
      <c r="F146" s="60" t="s">
        <v>338</v>
      </c>
      <c r="G146" s="61" t="s">
        <v>339</v>
      </c>
      <c r="H146" s="60" t="s">
        <v>107</v>
      </c>
      <c r="I146" s="62">
        <v>8.2000000000000003E-2</v>
      </c>
      <c r="J146" s="62">
        <v>7.8E-2</v>
      </c>
      <c r="K146" s="64">
        <v>9.4E-2</v>
      </c>
    </row>
    <row r="147" spans="2:11" x14ac:dyDescent="0.25">
      <c r="B147" s="39">
        <v>43084</v>
      </c>
      <c r="C147" s="40">
        <v>6</v>
      </c>
      <c r="D147" s="40" t="s">
        <v>436</v>
      </c>
      <c r="E147" s="59">
        <v>161</v>
      </c>
      <c r="F147" s="60" t="s">
        <v>340</v>
      </c>
      <c r="G147" s="61" t="s">
        <v>341</v>
      </c>
      <c r="H147" s="60" t="s">
        <v>107</v>
      </c>
      <c r="I147" s="62">
        <v>4.2000000000000003E-2</v>
      </c>
      <c r="J147" s="62">
        <v>3.7999999999999999E-2</v>
      </c>
      <c r="K147" s="64">
        <v>4.2000000000000003E-2</v>
      </c>
    </row>
    <row r="148" spans="2:11" x14ac:dyDescent="0.25">
      <c r="B148" s="39">
        <v>43084</v>
      </c>
      <c r="C148" s="40">
        <v>6</v>
      </c>
      <c r="D148" s="40" t="s">
        <v>437</v>
      </c>
      <c r="E148" s="59">
        <v>162</v>
      </c>
      <c r="F148" s="60" t="s">
        <v>342</v>
      </c>
      <c r="G148" s="61" t="s">
        <v>343</v>
      </c>
      <c r="H148" s="60" t="s">
        <v>107</v>
      </c>
      <c r="I148" s="62">
        <v>3.7999999999999999E-2</v>
      </c>
      <c r="J148" s="62">
        <v>3.5000000000000003E-2</v>
      </c>
      <c r="K148" s="64">
        <v>3.7999999999999999E-2</v>
      </c>
    </row>
    <row r="149" spans="2:11" x14ac:dyDescent="0.25">
      <c r="B149" s="39">
        <v>43084</v>
      </c>
      <c r="C149" s="40">
        <v>6</v>
      </c>
      <c r="D149" s="40" t="s">
        <v>438</v>
      </c>
      <c r="E149" s="59">
        <v>163</v>
      </c>
      <c r="F149" s="60" t="s">
        <v>344</v>
      </c>
      <c r="G149" s="61" t="s">
        <v>345</v>
      </c>
      <c r="H149" s="60" t="s">
        <v>107</v>
      </c>
      <c r="I149" s="62">
        <v>5.3999999999999999E-2</v>
      </c>
      <c r="J149" s="62">
        <v>5.0999999999999997E-2</v>
      </c>
      <c r="K149" s="64">
        <v>5.7000000000000002E-2</v>
      </c>
    </row>
    <row r="150" spans="2:11" x14ac:dyDescent="0.25">
      <c r="B150" s="39">
        <v>43084</v>
      </c>
      <c r="C150" s="40">
        <v>7</v>
      </c>
      <c r="D150" s="40" t="s">
        <v>436</v>
      </c>
      <c r="E150" s="59">
        <v>164</v>
      </c>
      <c r="F150" s="60" t="s">
        <v>346</v>
      </c>
      <c r="G150" s="61" t="s">
        <v>347</v>
      </c>
      <c r="H150" s="60" t="s">
        <v>107</v>
      </c>
      <c r="I150" s="62">
        <v>4.1000000000000002E-2</v>
      </c>
      <c r="J150" s="62">
        <v>3.6999999999999998E-2</v>
      </c>
      <c r="K150" s="64">
        <v>4.1000000000000002E-2</v>
      </c>
    </row>
    <row r="151" spans="2:11" x14ac:dyDescent="0.25">
      <c r="B151" s="39">
        <v>43084</v>
      </c>
      <c r="C151" s="40">
        <v>7</v>
      </c>
      <c r="D151" s="40" t="s">
        <v>437</v>
      </c>
      <c r="E151" s="59">
        <v>165</v>
      </c>
      <c r="F151" s="60" t="s">
        <v>348</v>
      </c>
      <c r="G151" s="61" t="s">
        <v>349</v>
      </c>
      <c r="H151" s="60" t="s">
        <v>107</v>
      </c>
      <c r="I151" s="62">
        <v>4.1000000000000002E-2</v>
      </c>
      <c r="J151" s="62">
        <v>3.7999999999999999E-2</v>
      </c>
      <c r="K151" s="64">
        <v>4.1000000000000002E-2</v>
      </c>
    </row>
    <row r="152" spans="2:11" x14ac:dyDescent="0.25">
      <c r="B152" s="39">
        <v>43084</v>
      </c>
      <c r="C152" s="40">
        <v>7</v>
      </c>
      <c r="D152" s="40" t="s">
        <v>438</v>
      </c>
      <c r="E152" s="59">
        <v>166</v>
      </c>
      <c r="F152" s="60" t="s">
        <v>350</v>
      </c>
      <c r="G152" s="61" t="s">
        <v>351</v>
      </c>
      <c r="H152" s="60" t="s">
        <v>107</v>
      </c>
      <c r="I152" s="62">
        <v>4.5999999999999999E-2</v>
      </c>
      <c r="J152" s="62">
        <v>4.2999999999999997E-2</v>
      </c>
      <c r="K152" s="64">
        <v>4.7E-2</v>
      </c>
    </row>
    <row r="153" spans="2:11" x14ac:dyDescent="0.25">
      <c r="B153" s="39">
        <v>43084</v>
      </c>
      <c r="C153" s="40">
        <v>8</v>
      </c>
      <c r="D153" s="40" t="s">
        <v>436</v>
      </c>
      <c r="E153" s="59">
        <v>167</v>
      </c>
      <c r="F153" s="60" t="s">
        <v>352</v>
      </c>
      <c r="G153" s="61" t="s">
        <v>353</v>
      </c>
      <c r="H153" s="60" t="s">
        <v>107</v>
      </c>
      <c r="I153" s="62">
        <v>0.02</v>
      </c>
      <c r="J153" s="62">
        <v>1.6E-2</v>
      </c>
      <c r="K153" s="64">
        <v>1.7000000000000001E-2</v>
      </c>
    </row>
    <row r="154" spans="2:11" x14ac:dyDescent="0.25">
      <c r="B154" s="39">
        <v>43084</v>
      </c>
      <c r="C154" s="40">
        <v>8</v>
      </c>
      <c r="D154" s="40" t="s">
        <v>437</v>
      </c>
      <c r="E154" s="59">
        <v>168</v>
      </c>
      <c r="F154" s="60" t="s">
        <v>354</v>
      </c>
      <c r="G154" s="61" t="s">
        <v>355</v>
      </c>
      <c r="H154" s="60" t="s">
        <v>107</v>
      </c>
      <c r="I154" s="62">
        <v>2.1000000000000001E-2</v>
      </c>
      <c r="J154" s="62">
        <v>1.7999999999999999E-2</v>
      </c>
      <c r="K154" s="64">
        <v>1.9E-2</v>
      </c>
    </row>
    <row r="155" spans="2:11" x14ac:dyDescent="0.25">
      <c r="B155" s="39">
        <v>43084</v>
      </c>
      <c r="C155" s="40">
        <v>8</v>
      </c>
      <c r="D155" s="40" t="s">
        <v>438</v>
      </c>
      <c r="E155" s="59">
        <v>169</v>
      </c>
      <c r="F155" s="60" t="s">
        <v>356</v>
      </c>
      <c r="G155" s="61" t="s">
        <v>357</v>
      </c>
      <c r="H155" s="60" t="s">
        <v>107</v>
      </c>
      <c r="I155" s="62">
        <v>2.1999999999999999E-2</v>
      </c>
      <c r="J155" s="62">
        <v>1.7999999999999999E-2</v>
      </c>
      <c r="K155" s="64">
        <v>0.02</v>
      </c>
    </row>
    <row r="156" spans="2:11" x14ac:dyDescent="0.25">
      <c r="B156" s="39">
        <v>43125</v>
      </c>
      <c r="C156" s="40">
        <v>1</v>
      </c>
      <c r="D156" s="40" t="s">
        <v>436</v>
      </c>
      <c r="E156" s="59">
        <v>170</v>
      </c>
      <c r="F156" s="60" t="s">
        <v>358</v>
      </c>
      <c r="G156" s="61" t="s">
        <v>359</v>
      </c>
      <c r="H156" s="60" t="s">
        <v>107</v>
      </c>
      <c r="I156" s="62">
        <v>3.9E-2</v>
      </c>
      <c r="J156" s="62">
        <v>3.5000000000000003E-2</v>
      </c>
      <c r="K156" s="64">
        <v>3.7999999999999999E-2</v>
      </c>
    </row>
    <row r="157" spans="2:11" x14ac:dyDescent="0.25">
      <c r="B157" s="39">
        <v>43125</v>
      </c>
      <c r="C157" s="40">
        <v>1</v>
      </c>
      <c r="D157" s="40" t="s">
        <v>437</v>
      </c>
      <c r="E157" s="59">
        <v>172</v>
      </c>
      <c r="F157" s="60" t="s">
        <v>360</v>
      </c>
      <c r="G157" s="61" t="s">
        <v>361</v>
      </c>
      <c r="H157" s="60" t="s">
        <v>107</v>
      </c>
      <c r="I157" s="62">
        <v>0.03</v>
      </c>
      <c r="J157" s="62">
        <v>2.5999999999999999E-2</v>
      </c>
      <c r="K157" s="64">
        <v>2.8000000000000001E-2</v>
      </c>
    </row>
    <row r="158" spans="2:11" x14ac:dyDescent="0.25">
      <c r="B158" s="39">
        <v>43125</v>
      </c>
      <c r="C158" s="40">
        <v>1</v>
      </c>
      <c r="D158" s="40" t="s">
        <v>438</v>
      </c>
      <c r="E158" s="59">
        <v>174</v>
      </c>
      <c r="F158" s="60" t="s">
        <v>362</v>
      </c>
      <c r="G158" s="61" t="s">
        <v>363</v>
      </c>
      <c r="H158" s="60" t="s">
        <v>107</v>
      </c>
      <c r="I158" s="62">
        <v>3.5999999999999997E-2</v>
      </c>
      <c r="J158" s="62">
        <v>3.2000000000000001E-2</v>
      </c>
      <c r="K158" s="64">
        <v>3.5000000000000003E-2</v>
      </c>
    </row>
    <row r="159" spans="2:11" x14ac:dyDescent="0.25">
      <c r="B159" s="39">
        <v>43125</v>
      </c>
      <c r="C159" s="40" t="s">
        <v>439</v>
      </c>
      <c r="D159" s="40" t="s">
        <v>436</v>
      </c>
      <c r="E159" s="59">
        <v>175</v>
      </c>
      <c r="F159" s="60" t="s">
        <v>364</v>
      </c>
      <c r="G159" s="61" t="s">
        <v>365</v>
      </c>
      <c r="H159" s="60" t="s">
        <v>107</v>
      </c>
      <c r="I159" s="62">
        <v>1.0999999999999999E-2</v>
      </c>
      <c r="J159" s="62">
        <v>7.0000000000000001E-3</v>
      </c>
      <c r="K159" s="64">
        <v>7.0000000000000001E-3</v>
      </c>
    </row>
    <row r="160" spans="2:11" x14ac:dyDescent="0.25">
      <c r="B160" s="39">
        <v>43125</v>
      </c>
      <c r="C160" s="40" t="s">
        <v>439</v>
      </c>
      <c r="D160" s="40" t="s">
        <v>437</v>
      </c>
      <c r="E160" s="59">
        <v>176</v>
      </c>
      <c r="F160" s="60" t="s">
        <v>366</v>
      </c>
      <c r="G160" s="61" t="s">
        <v>367</v>
      </c>
      <c r="H160" s="60" t="s">
        <v>107</v>
      </c>
      <c r="I160" s="62">
        <v>1.4E-2</v>
      </c>
      <c r="J160" s="62">
        <v>0.01</v>
      </c>
      <c r="K160" s="64">
        <v>0.01</v>
      </c>
    </row>
    <row r="161" spans="2:11" x14ac:dyDescent="0.25">
      <c r="B161" s="39">
        <v>43125</v>
      </c>
      <c r="C161" s="40" t="s">
        <v>439</v>
      </c>
      <c r="D161" s="40" t="s">
        <v>438</v>
      </c>
      <c r="E161" s="59">
        <v>177</v>
      </c>
      <c r="F161" s="60" t="s">
        <v>368</v>
      </c>
      <c r="G161" s="61" t="s">
        <v>369</v>
      </c>
      <c r="H161" s="60" t="s">
        <v>107</v>
      </c>
      <c r="I161" s="62">
        <v>1.4999999999999999E-2</v>
      </c>
      <c r="J161" s="62">
        <v>1.0999999999999999E-2</v>
      </c>
      <c r="K161" s="64">
        <v>1.2E-2</v>
      </c>
    </row>
    <row r="162" spans="2:11" x14ac:dyDescent="0.25">
      <c r="B162" s="39">
        <v>43125</v>
      </c>
      <c r="C162" s="40" t="s">
        <v>440</v>
      </c>
      <c r="D162" s="40" t="s">
        <v>436</v>
      </c>
      <c r="E162" s="59">
        <v>178</v>
      </c>
      <c r="F162" s="60" t="s">
        <v>370</v>
      </c>
      <c r="G162" s="61" t="s">
        <v>371</v>
      </c>
      <c r="H162" s="60" t="s">
        <v>107</v>
      </c>
      <c r="I162" s="62">
        <v>0.106</v>
      </c>
      <c r="J162" s="62">
        <v>0.10199999999999999</v>
      </c>
      <c r="K162" s="64">
        <v>0.13300000000000001</v>
      </c>
    </row>
    <row r="163" spans="2:11" x14ac:dyDescent="0.25">
      <c r="B163" s="39">
        <v>43125</v>
      </c>
      <c r="C163" s="40" t="s">
        <v>440</v>
      </c>
      <c r="D163" s="40" t="s">
        <v>437</v>
      </c>
      <c r="E163" s="59">
        <v>179</v>
      </c>
      <c r="F163" s="60" t="s">
        <v>372</v>
      </c>
      <c r="G163" s="61" t="s">
        <v>373</v>
      </c>
      <c r="H163" s="60" t="s">
        <v>107</v>
      </c>
      <c r="I163" s="62">
        <v>0.111</v>
      </c>
      <c r="J163" s="62">
        <v>0.106</v>
      </c>
      <c r="K163" s="64">
        <v>0.14299999999999999</v>
      </c>
    </row>
    <row r="164" spans="2:11" x14ac:dyDescent="0.25">
      <c r="B164" s="39">
        <v>43125</v>
      </c>
      <c r="C164" s="40" t="s">
        <v>440</v>
      </c>
      <c r="D164" s="40" t="s">
        <v>438</v>
      </c>
      <c r="E164" s="59">
        <v>180</v>
      </c>
      <c r="F164" s="60" t="s">
        <v>374</v>
      </c>
      <c r="G164" s="61" t="s">
        <v>375</v>
      </c>
      <c r="H164" s="60" t="s">
        <v>107</v>
      </c>
      <c r="I164" s="62">
        <v>0.115</v>
      </c>
      <c r="J164" s="62">
        <v>0.11</v>
      </c>
      <c r="K164" s="64">
        <v>0.152</v>
      </c>
    </row>
    <row r="165" spans="2:11" x14ac:dyDescent="0.25">
      <c r="B165" s="39">
        <v>43125</v>
      </c>
      <c r="C165" s="40" t="s">
        <v>441</v>
      </c>
      <c r="D165" s="40" t="s">
        <v>436</v>
      </c>
      <c r="E165" s="59">
        <v>181</v>
      </c>
      <c r="F165" s="60" t="s">
        <v>376</v>
      </c>
      <c r="G165" s="61" t="s">
        <v>377</v>
      </c>
      <c r="H165" s="60" t="s">
        <v>107</v>
      </c>
      <c r="I165" s="62">
        <v>0.112</v>
      </c>
      <c r="J165" s="62">
        <v>0.107</v>
      </c>
      <c r="K165" s="64">
        <v>0.14399999999999999</v>
      </c>
    </row>
    <row r="166" spans="2:11" x14ac:dyDescent="0.25">
      <c r="B166" s="39">
        <v>43125</v>
      </c>
      <c r="C166" s="40" t="s">
        <v>441</v>
      </c>
      <c r="D166" s="40" t="s">
        <v>437</v>
      </c>
      <c r="E166" s="59">
        <v>183</v>
      </c>
      <c r="F166" s="60" t="s">
        <v>378</v>
      </c>
      <c r="G166" s="61" t="s">
        <v>379</v>
      </c>
      <c r="H166" s="60" t="s">
        <v>107</v>
      </c>
      <c r="I166" s="62">
        <v>9.2999999999999999E-2</v>
      </c>
      <c r="J166" s="62">
        <v>8.8999999999999996E-2</v>
      </c>
      <c r="K166" s="64">
        <v>0.11</v>
      </c>
    </row>
    <row r="167" spans="2:11" x14ac:dyDescent="0.25">
      <c r="B167" s="39">
        <v>43125</v>
      </c>
      <c r="C167" s="40" t="s">
        <v>441</v>
      </c>
      <c r="D167" s="40" t="s">
        <v>438</v>
      </c>
      <c r="E167" s="59">
        <v>184</v>
      </c>
      <c r="F167" s="60" t="s">
        <v>380</v>
      </c>
      <c r="G167" s="61" t="s">
        <v>381</v>
      </c>
      <c r="H167" s="60" t="s">
        <v>107</v>
      </c>
      <c r="I167" s="62">
        <v>9.2999999999999999E-2</v>
      </c>
      <c r="J167" s="62">
        <v>8.8999999999999996E-2</v>
      </c>
      <c r="K167" s="64">
        <v>0.11</v>
      </c>
    </row>
    <row r="168" spans="2:11" x14ac:dyDescent="0.25">
      <c r="B168" s="39">
        <v>43125</v>
      </c>
      <c r="C168" s="40" t="s">
        <v>442</v>
      </c>
      <c r="D168" s="40" t="s">
        <v>436</v>
      </c>
      <c r="E168" s="59">
        <v>185</v>
      </c>
      <c r="F168" s="60" t="s">
        <v>382</v>
      </c>
      <c r="G168" s="61" t="s">
        <v>383</v>
      </c>
      <c r="H168" s="60" t="s">
        <v>107</v>
      </c>
      <c r="I168" s="62">
        <v>0.129</v>
      </c>
      <c r="J168" s="62">
        <v>0.124</v>
      </c>
      <c r="K168" s="63" t="s">
        <v>98</v>
      </c>
    </row>
    <row r="169" spans="2:11" x14ac:dyDescent="0.25">
      <c r="B169" s="39">
        <v>43125</v>
      </c>
      <c r="C169" s="40" t="s">
        <v>442</v>
      </c>
      <c r="D169" s="40" t="s">
        <v>437</v>
      </c>
      <c r="E169" s="59">
        <v>186</v>
      </c>
      <c r="F169" s="60" t="s">
        <v>384</v>
      </c>
      <c r="G169" s="61" t="s">
        <v>385</v>
      </c>
      <c r="H169" s="60" t="s">
        <v>107</v>
      </c>
      <c r="I169" s="62">
        <v>0.112</v>
      </c>
      <c r="J169" s="62">
        <v>0.107</v>
      </c>
      <c r="K169" s="64">
        <v>0.14399999999999999</v>
      </c>
    </row>
    <row r="170" spans="2:11" x14ac:dyDescent="0.25">
      <c r="B170" s="39">
        <v>43125</v>
      </c>
      <c r="C170" s="40" t="s">
        <v>442</v>
      </c>
      <c r="D170" s="40" t="s">
        <v>438</v>
      </c>
      <c r="E170" s="59">
        <v>187</v>
      </c>
      <c r="F170" s="60" t="s">
        <v>386</v>
      </c>
      <c r="G170" s="61" t="s">
        <v>387</v>
      </c>
      <c r="H170" s="60" t="s">
        <v>107</v>
      </c>
      <c r="I170" s="62">
        <v>0.15</v>
      </c>
      <c r="J170" s="62">
        <v>0.14499999999999999</v>
      </c>
      <c r="K170" s="63" t="s">
        <v>98</v>
      </c>
    </row>
    <row r="171" spans="2:11" x14ac:dyDescent="0.25">
      <c r="B171" s="39">
        <v>43125</v>
      </c>
      <c r="C171" s="40">
        <v>2</v>
      </c>
      <c r="D171" s="40" t="s">
        <v>436</v>
      </c>
      <c r="E171" s="59">
        <v>188</v>
      </c>
      <c r="F171" s="60" t="s">
        <v>388</v>
      </c>
      <c r="G171" s="61" t="s">
        <v>389</v>
      </c>
      <c r="H171" s="60" t="s">
        <v>107</v>
      </c>
      <c r="I171" s="62">
        <v>0.182</v>
      </c>
      <c r="J171" s="62">
        <v>0.17699999999999999</v>
      </c>
      <c r="K171" s="63" t="s">
        <v>98</v>
      </c>
    </row>
    <row r="172" spans="2:11" x14ac:dyDescent="0.25">
      <c r="B172" s="39">
        <v>43125</v>
      </c>
      <c r="C172" s="40">
        <v>2</v>
      </c>
      <c r="D172" s="40" t="s">
        <v>437</v>
      </c>
      <c r="E172" s="59">
        <v>191</v>
      </c>
      <c r="F172" s="60" t="s">
        <v>390</v>
      </c>
      <c r="G172" s="61" t="s">
        <v>391</v>
      </c>
      <c r="H172" s="60" t="s">
        <v>107</v>
      </c>
      <c r="I172" s="62">
        <v>0.22700000000000001</v>
      </c>
      <c r="J172" s="62">
        <v>0.222</v>
      </c>
      <c r="K172" s="63" t="s">
        <v>98</v>
      </c>
    </row>
    <row r="173" spans="2:11" x14ac:dyDescent="0.25">
      <c r="B173" s="39">
        <v>43125</v>
      </c>
      <c r="C173" s="40">
        <v>2</v>
      </c>
      <c r="D173" s="40" t="s">
        <v>438</v>
      </c>
      <c r="E173" s="59">
        <v>192</v>
      </c>
      <c r="F173" s="60" t="s">
        <v>392</v>
      </c>
      <c r="G173" s="61" t="s">
        <v>393</v>
      </c>
      <c r="H173" s="60" t="s">
        <v>107</v>
      </c>
      <c r="I173" s="62">
        <v>0.18</v>
      </c>
      <c r="J173" s="62">
        <v>0.17399999999999999</v>
      </c>
      <c r="K173" s="63" t="s">
        <v>98</v>
      </c>
    </row>
    <row r="174" spans="2:11" x14ac:dyDescent="0.25">
      <c r="B174" s="39">
        <v>43125</v>
      </c>
      <c r="C174" s="40" t="s">
        <v>443</v>
      </c>
      <c r="D174" s="40" t="s">
        <v>436</v>
      </c>
      <c r="E174" s="59">
        <v>194</v>
      </c>
      <c r="F174" s="60" t="s">
        <v>394</v>
      </c>
      <c r="G174" s="61" t="s">
        <v>395</v>
      </c>
      <c r="H174" s="60" t="s">
        <v>107</v>
      </c>
      <c r="I174" s="62">
        <v>0.20300000000000001</v>
      </c>
      <c r="J174" s="62">
        <v>0.19800000000000001</v>
      </c>
      <c r="K174" s="63" t="s">
        <v>98</v>
      </c>
    </row>
    <row r="175" spans="2:11" x14ac:dyDescent="0.25">
      <c r="B175" s="39">
        <v>43125</v>
      </c>
      <c r="C175" s="40" t="s">
        <v>443</v>
      </c>
      <c r="D175" s="40" t="s">
        <v>437</v>
      </c>
      <c r="E175" s="59">
        <v>195</v>
      </c>
      <c r="F175" s="60" t="s">
        <v>396</v>
      </c>
      <c r="G175" s="61" t="s">
        <v>397</v>
      </c>
      <c r="H175" s="60" t="s">
        <v>107</v>
      </c>
      <c r="I175" s="62">
        <v>0.221</v>
      </c>
      <c r="J175" s="62">
        <v>0.216</v>
      </c>
      <c r="K175" s="63" t="s">
        <v>98</v>
      </c>
    </row>
    <row r="176" spans="2:11" x14ac:dyDescent="0.25">
      <c r="B176" s="39">
        <v>43125</v>
      </c>
      <c r="C176" s="40" t="s">
        <v>443</v>
      </c>
      <c r="D176" s="40" t="s">
        <v>438</v>
      </c>
      <c r="E176" s="59">
        <v>196</v>
      </c>
      <c r="F176" s="60" t="s">
        <v>398</v>
      </c>
      <c r="G176" s="61" t="s">
        <v>399</v>
      </c>
      <c r="H176" s="60" t="s">
        <v>107</v>
      </c>
      <c r="I176" s="62">
        <v>0.2</v>
      </c>
      <c r="J176" s="62">
        <v>0.19400000000000001</v>
      </c>
      <c r="K176" s="63" t="s">
        <v>98</v>
      </c>
    </row>
    <row r="177" spans="2:11" x14ac:dyDescent="0.25">
      <c r="B177" s="39">
        <v>43125</v>
      </c>
      <c r="C177" s="40">
        <v>3</v>
      </c>
      <c r="D177" s="40" t="s">
        <v>436</v>
      </c>
      <c r="E177" s="59">
        <v>197</v>
      </c>
      <c r="F177" s="60" t="s">
        <v>400</v>
      </c>
      <c r="G177" s="61" t="s">
        <v>401</v>
      </c>
      <c r="H177" s="60" t="s">
        <v>107</v>
      </c>
      <c r="I177" s="62">
        <v>0.21</v>
      </c>
      <c r="J177" s="62">
        <v>0.20499999999999999</v>
      </c>
      <c r="K177" s="63" t="s">
        <v>98</v>
      </c>
    </row>
    <row r="178" spans="2:11" x14ac:dyDescent="0.25">
      <c r="B178" s="39">
        <v>43125</v>
      </c>
      <c r="C178" s="40">
        <v>3</v>
      </c>
      <c r="D178" s="40" t="s">
        <v>437</v>
      </c>
      <c r="E178" s="59">
        <v>198</v>
      </c>
      <c r="F178" s="60" t="s">
        <v>402</v>
      </c>
      <c r="G178" s="61" t="s">
        <v>403</v>
      </c>
      <c r="H178" s="60" t="s">
        <v>107</v>
      </c>
      <c r="I178" s="62">
        <v>0.18</v>
      </c>
      <c r="J178" s="62">
        <v>0.17499999999999999</v>
      </c>
      <c r="K178" s="63" t="s">
        <v>98</v>
      </c>
    </row>
    <row r="179" spans="2:11" x14ac:dyDescent="0.25">
      <c r="B179" s="39">
        <v>43125</v>
      </c>
      <c r="C179" s="40">
        <v>3</v>
      </c>
      <c r="D179" s="40" t="s">
        <v>438</v>
      </c>
      <c r="E179" s="59">
        <v>199</v>
      </c>
      <c r="F179" s="60" t="s">
        <v>404</v>
      </c>
      <c r="G179" s="61" t="s">
        <v>405</v>
      </c>
      <c r="H179" s="60" t="s">
        <v>107</v>
      </c>
      <c r="I179" s="62">
        <v>0.19</v>
      </c>
      <c r="J179" s="62">
        <v>0.185</v>
      </c>
      <c r="K179" s="63" t="s">
        <v>98</v>
      </c>
    </row>
    <row r="180" spans="2:11" x14ac:dyDescent="0.25">
      <c r="B180" s="39">
        <v>43125</v>
      </c>
      <c r="C180" s="40">
        <v>4</v>
      </c>
      <c r="D180" s="40" t="s">
        <v>436</v>
      </c>
      <c r="E180" s="59">
        <v>200</v>
      </c>
      <c r="F180" s="60" t="s">
        <v>406</v>
      </c>
      <c r="G180" s="61" t="s">
        <v>407</v>
      </c>
      <c r="H180" s="60" t="s">
        <v>107</v>
      </c>
      <c r="I180" s="62">
        <v>0.14899999999999999</v>
      </c>
      <c r="J180" s="62">
        <v>0.14399999999999999</v>
      </c>
      <c r="K180" s="63" t="s">
        <v>98</v>
      </c>
    </row>
    <row r="181" spans="2:11" x14ac:dyDescent="0.25">
      <c r="B181" s="39">
        <v>43125</v>
      </c>
      <c r="C181" s="40">
        <v>4</v>
      </c>
      <c r="D181" s="40" t="s">
        <v>437</v>
      </c>
      <c r="E181" s="59">
        <v>202</v>
      </c>
      <c r="F181" s="60" t="s">
        <v>408</v>
      </c>
      <c r="G181" s="61" t="s">
        <v>409</v>
      </c>
      <c r="H181" s="60" t="s">
        <v>107</v>
      </c>
      <c r="I181" s="62">
        <v>0.14199999999999999</v>
      </c>
      <c r="J181" s="62">
        <v>0.13600000000000001</v>
      </c>
      <c r="K181" s="63" t="s">
        <v>98</v>
      </c>
    </row>
    <row r="182" spans="2:11" x14ac:dyDescent="0.25">
      <c r="B182" s="39">
        <v>43125</v>
      </c>
      <c r="C182" s="40">
        <v>4</v>
      </c>
      <c r="D182" s="40" t="s">
        <v>438</v>
      </c>
      <c r="E182" s="59">
        <v>203</v>
      </c>
      <c r="F182" s="60" t="s">
        <v>410</v>
      </c>
      <c r="G182" s="61" t="s">
        <v>411</v>
      </c>
      <c r="H182" s="60" t="s">
        <v>107</v>
      </c>
      <c r="I182" s="62">
        <v>0.14899999999999999</v>
      </c>
      <c r="J182" s="62">
        <v>0.14399999999999999</v>
      </c>
      <c r="K182" s="63" t="s">
        <v>98</v>
      </c>
    </row>
    <row r="183" spans="2:11" x14ac:dyDescent="0.25">
      <c r="B183" s="39">
        <v>43125</v>
      </c>
      <c r="C183" s="40">
        <v>5</v>
      </c>
      <c r="D183" s="40" t="s">
        <v>436</v>
      </c>
      <c r="E183" s="59">
        <v>205</v>
      </c>
      <c r="F183" s="60" t="s">
        <v>412</v>
      </c>
      <c r="G183" s="61" t="s">
        <v>413</v>
      </c>
      <c r="H183" s="60" t="s">
        <v>107</v>
      </c>
      <c r="I183" s="62">
        <v>0.115</v>
      </c>
      <c r="J183" s="62">
        <v>0.11</v>
      </c>
      <c r="K183" s="64">
        <v>0.152</v>
      </c>
    </row>
    <row r="184" spans="2:11" x14ac:dyDescent="0.25">
      <c r="B184" s="39">
        <v>43125</v>
      </c>
      <c r="C184" s="40">
        <v>5</v>
      </c>
      <c r="D184" s="40" t="s">
        <v>437</v>
      </c>
      <c r="E184" s="59">
        <v>206</v>
      </c>
      <c r="F184" s="60" t="s">
        <v>414</v>
      </c>
      <c r="G184" s="61" t="s">
        <v>415</v>
      </c>
      <c r="H184" s="60" t="s">
        <v>107</v>
      </c>
      <c r="I184" s="62">
        <v>0.11600000000000001</v>
      </c>
      <c r="J184" s="62">
        <v>0.111</v>
      </c>
      <c r="K184" s="64">
        <v>0.153</v>
      </c>
    </row>
    <row r="185" spans="2:11" x14ac:dyDescent="0.25">
      <c r="B185" s="39">
        <v>43125</v>
      </c>
      <c r="C185" s="40">
        <v>5</v>
      </c>
      <c r="D185" s="40" t="s">
        <v>438</v>
      </c>
      <c r="E185" s="59">
        <v>207</v>
      </c>
      <c r="F185" s="60" t="s">
        <v>416</v>
      </c>
      <c r="G185" s="61" t="s">
        <v>417</v>
      </c>
      <c r="H185" s="60" t="s">
        <v>107</v>
      </c>
      <c r="I185" s="62">
        <v>0.13900000000000001</v>
      </c>
      <c r="J185" s="62">
        <v>0.13400000000000001</v>
      </c>
      <c r="K185" s="63" t="s">
        <v>98</v>
      </c>
    </row>
    <row r="186" spans="2:11" x14ac:dyDescent="0.25">
      <c r="B186" s="39">
        <v>43125</v>
      </c>
      <c r="C186" s="40">
        <v>6</v>
      </c>
      <c r="D186" s="40" t="s">
        <v>436</v>
      </c>
      <c r="E186" s="59">
        <v>208</v>
      </c>
      <c r="F186" s="60" t="s">
        <v>418</v>
      </c>
      <c r="G186" s="61" t="s">
        <v>419</v>
      </c>
      <c r="H186" s="60" t="s">
        <v>107</v>
      </c>
      <c r="I186" s="62">
        <v>0.10100000000000001</v>
      </c>
      <c r="J186" s="62">
        <v>9.6000000000000002E-2</v>
      </c>
      <c r="K186" s="64">
        <v>0.122</v>
      </c>
    </row>
    <row r="187" spans="2:11" x14ac:dyDescent="0.25">
      <c r="B187" s="39">
        <v>43125</v>
      </c>
      <c r="C187" s="40">
        <v>6</v>
      </c>
      <c r="D187" s="40" t="s">
        <v>437</v>
      </c>
      <c r="E187" s="59">
        <v>209</v>
      </c>
      <c r="F187" s="60" t="s">
        <v>420</v>
      </c>
      <c r="G187" s="61" t="s">
        <v>421</v>
      </c>
      <c r="H187" s="60" t="s">
        <v>107</v>
      </c>
      <c r="I187" s="62">
        <v>0.105</v>
      </c>
      <c r="J187" s="62">
        <v>0.1</v>
      </c>
      <c r="K187" s="64">
        <v>0.13</v>
      </c>
    </row>
    <row r="188" spans="2:11" x14ac:dyDescent="0.25">
      <c r="B188" s="39">
        <v>43125</v>
      </c>
      <c r="C188" s="40">
        <v>6</v>
      </c>
      <c r="D188" s="40" t="s">
        <v>438</v>
      </c>
      <c r="E188" s="59">
        <v>210</v>
      </c>
      <c r="F188" s="60" t="s">
        <v>422</v>
      </c>
      <c r="G188" s="61" t="s">
        <v>423</v>
      </c>
      <c r="H188" s="60" t="s">
        <v>107</v>
      </c>
      <c r="I188" s="62">
        <v>0.121</v>
      </c>
      <c r="J188" s="62">
        <v>0.11600000000000001</v>
      </c>
      <c r="K188" s="64">
        <v>0.17100000000000001</v>
      </c>
    </row>
    <row r="189" spans="2:11" x14ac:dyDescent="0.25">
      <c r="B189" s="39">
        <v>43125</v>
      </c>
      <c r="C189" s="37">
        <v>7</v>
      </c>
      <c r="D189" s="37" t="s">
        <v>436</v>
      </c>
      <c r="E189" s="59">
        <v>211</v>
      </c>
      <c r="F189" s="60" t="s">
        <v>424</v>
      </c>
      <c r="G189" s="61" t="s">
        <v>425</v>
      </c>
      <c r="H189" s="60" t="s">
        <v>107</v>
      </c>
      <c r="I189" s="62">
        <v>7.4999999999999997E-2</v>
      </c>
      <c r="J189" s="62">
        <v>7.0000000000000007E-2</v>
      </c>
      <c r="K189" s="64">
        <v>8.2000000000000003E-2</v>
      </c>
    </row>
    <row r="190" spans="2:11" x14ac:dyDescent="0.25">
      <c r="B190" s="39">
        <v>43125</v>
      </c>
      <c r="C190" s="37">
        <v>7</v>
      </c>
      <c r="D190" s="37" t="s">
        <v>437</v>
      </c>
      <c r="E190" s="59">
        <v>212</v>
      </c>
      <c r="F190" s="60" t="s">
        <v>426</v>
      </c>
      <c r="G190" s="61" t="s">
        <v>427</v>
      </c>
      <c r="H190" s="60" t="s">
        <v>107</v>
      </c>
      <c r="I190" s="62">
        <v>7.9000000000000001E-2</v>
      </c>
      <c r="J190" s="62">
        <v>7.3999999999999996E-2</v>
      </c>
      <c r="K190" s="64">
        <v>8.7999999999999995E-2</v>
      </c>
    </row>
    <row r="191" spans="2:11" x14ac:dyDescent="0.25">
      <c r="B191" s="39">
        <v>43125</v>
      </c>
      <c r="C191" s="40">
        <v>7</v>
      </c>
      <c r="D191" s="40" t="s">
        <v>438</v>
      </c>
      <c r="E191" s="59">
        <v>213</v>
      </c>
      <c r="F191" s="60" t="s">
        <v>428</v>
      </c>
      <c r="G191" s="61" t="s">
        <v>429</v>
      </c>
      <c r="H191" s="60" t="s">
        <v>107</v>
      </c>
      <c r="I191" s="62">
        <v>7.1999999999999995E-2</v>
      </c>
      <c r="J191" s="62">
        <v>6.7000000000000004E-2</v>
      </c>
      <c r="K191" s="64">
        <v>7.9000000000000001E-2</v>
      </c>
    </row>
    <row r="192" spans="2:11" x14ac:dyDescent="0.25">
      <c r="B192" s="39">
        <v>43125</v>
      </c>
      <c r="C192" s="40">
        <v>8</v>
      </c>
      <c r="D192" s="40" t="s">
        <v>436</v>
      </c>
      <c r="E192" s="59">
        <v>214</v>
      </c>
      <c r="F192" s="60" t="s">
        <v>430</v>
      </c>
      <c r="G192" s="61" t="s">
        <v>431</v>
      </c>
      <c r="H192" s="60" t="s">
        <v>107</v>
      </c>
      <c r="I192" s="62">
        <v>3.4000000000000002E-2</v>
      </c>
      <c r="J192" s="62">
        <v>2.9000000000000001E-2</v>
      </c>
      <c r="K192" s="64">
        <v>3.2000000000000001E-2</v>
      </c>
    </row>
    <row r="193" spans="2:11" x14ac:dyDescent="0.25">
      <c r="B193" s="39">
        <v>43125</v>
      </c>
      <c r="C193" s="40">
        <v>8</v>
      </c>
      <c r="D193" s="40" t="s">
        <v>437</v>
      </c>
      <c r="E193" s="59">
        <v>216</v>
      </c>
      <c r="F193" s="60" t="s">
        <v>432</v>
      </c>
      <c r="G193" s="61" t="s">
        <v>433</v>
      </c>
      <c r="H193" s="60" t="s">
        <v>107</v>
      </c>
      <c r="I193" s="62">
        <v>0.03</v>
      </c>
      <c r="J193" s="62">
        <v>2.5000000000000001E-2</v>
      </c>
      <c r="K193" s="64">
        <v>2.7E-2</v>
      </c>
    </row>
    <row r="194" spans="2:11" x14ac:dyDescent="0.25">
      <c r="B194" s="39">
        <v>43125</v>
      </c>
      <c r="C194" s="40">
        <v>8</v>
      </c>
      <c r="D194" s="40" t="s">
        <v>438</v>
      </c>
      <c r="E194" s="59">
        <v>217</v>
      </c>
      <c r="F194" s="60" t="s">
        <v>434</v>
      </c>
      <c r="G194" s="61" t="s">
        <v>435</v>
      </c>
      <c r="H194" s="60" t="s">
        <v>107</v>
      </c>
      <c r="I194" s="62">
        <v>3.1E-2</v>
      </c>
      <c r="J194" s="62">
        <v>2.7E-2</v>
      </c>
      <c r="K194" s="64">
        <v>2.9000000000000001E-2</v>
      </c>
    </row>
  </sheetData>
  <mergeCells count="2">
    <mergeCell ref="E5:H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3"/>
  <sheetViews>
    <sheetView topLeftCell="A3" zoomScale="81" workbookViewId="0">
      <selection activeCell="I19" sqref="I19"/>
    </sheetView>
  </sheetViews>
  <sheetFormatPr defaultRowHeight="15" x14ac:dyDescent="0.25"/>
  <cols>
    <col min="3" max="3" width="16.42578125" customWidth="1"/>
    <col min="5" max="6" width="12.140625" style="10" customWidth="1"/>
    <col min="7" max="7" width="11.85546875" style="11" customWidth="1"/>
    <col min="8" max="8" width="11.42578125" style="11" customWidth="1"/>
    <col min="9" max="10" width="12" style="12" customWidth="1"/>
    <col min="13" max="13" width="9.42578125" customWidth="1"/>
  </cols>
  <sheetData>
    <row r="2" spans="1:27" x14ac:dyDescent="0.25">
      <c r="A2" s="20" t="s">
        <v>28</v>
      </c>
      <c r="B2" s="20"/>
      <c r="C2" s="20"/>
    </row>
    <row r="3" spans="1:27" x14ac:dyDescent="0.25">
      <c r="M3" s="28" t="s">
        <v>61</v>
      </c>
      <c r="N3" s="28"/>
      <c r="O3" s="28"/>
      <c r="W3" s="28" t="s">
        <v>94</v>
      </c>
      <c r="X3" s="28"/>
      <c r="Y3" s="28"/>
      <c r="Z3" s="28"/>
      <c r="AA3" s="28"/>
    </row>
    <row r="4" spans="1:27" x14ac:dyDescent="0.25">
      <c r="M4" t="s">
        <v>62</v>
      </c>
    </row>
    <row r="5" spans="1:27" x14ac:dyDescent="0.25">
      <c r="A5" s="7"/>
      <c r="B5" s="8" t="s">
        <v>21</v>
      </c>
      <c r="C5" s="7"/>
      <c r="E5" s="10" t="s">
        <v>29</v>
      </c>
      <c r="G5" s="11" t="s">
        <v>33</v>
      </c>
      <c r="I5" s="12" t="s">
        <v>34</v>
      </c>
    </row>
    <row r="6" spans="1:27" x14ac:dyDescent="0.25">
      <c r="A6" s="9" t="s">
        <v>23</v>
      </c>
      <c r="B6" s="8" t="s">
        <v>24</v>
      </c>
      <c r="C6" s="9" t="s">
        <v>23</v>
      </c>
      <c r="E6" s="10" t="s">
        <v>31</v>
      </c>
      <c r="G6" s="11" t="s">
        <v>31</v>
      </c>
      <c r="I6" s="12" t="s">
        <v>31</v>
      </c>
      <c r="W6" t="s">
        <v>69</v>
      </c>
      <c r="Z6" t="s">
        <v>70</v>
      </c>
    </row>
    <row r="7" spans="1:27" ht="16.5" thickBot="1" x14ac:dyDescent="0.3">
      <c r="A7" s="21" t="s">
        <v>25</v>
      </c>
      <c r="B7" s="22" t="s">
        <v>26</v>
      </c>
      <c r="C7" s="21" t="s">
        <v>27</v>
      </c>
      <c r="D7" s="23"/>
      <c r="E7" s="24" t="s">
        <v>30</v>
      </c>
      <c r="F7" s="24" t="s">
        <v>32</v>
      </c>
      <c r="G7" s="25" t="s">
        <v>30</v>
      </c>
      <c r="H7" s="25" t="s">
        <v>32</v>
      </c>
      <c r="I7" s="26" t="s">
        <v>30</v>
      </c>
      <c r="J7" s="26" t="s">
        <v>32</v>
      </c>
      <c r="M7" s="18"/>
      <c r="N7" s="19" t="s">
        <v>35</v>
      </c>
      <c r="O7" s="18"/>
      <c r="P7" s="18"/>
      <c r="Q7" s="18"/>
      <c r="R7" s="18"/>
      <c r="S7" s="18"/>
      <c r="T7" s="18"/>
      <c r="U7" s="18"/>
    </row>
    <row r="8" spans="1:27" ht="15.75" thickTop="1" x14ac:dyDescent="0.25">
      <c r="A8" s="38" t="s">
        <v>15</v>
      </c>
      <c r="B8" s="1">
        <v>1E-3</v>
      </c>
      <c r="C8" s="62">
        <v>8.0000000000000002E-3</v>
      </c>
      <c r="E8" s="27">
        <f>$N$24+(C8*$N$25)</f>
        <v>3.2859058782947898E-3</v>
      </c>
      <c r="F8" s="41">
        <f>(E8-B8)/B8*100</f>
        <v>228.59058782947898</v>
      </c>
      <c r="G8" s="42">
        <f>$P$50+(C8*$Q$50)+(C8*C8*$R$50)</f>
        <v>4.9249024000000011E-3</v>
      </c>
      <c r="H8" s="43">
        <f>(G8-B8)/B8*100</f>
        <v>392.49024000000009</v>
      </c>
      <c r="I8" s="44">
        <f>$X$26+(C8*$Y$26)+(C8*C8*$Z$26)</f>
        <v>4.2841280000000016E-3</v>
      </c>
      <c r="J8" s="45">
        <f>(I8-B8)/B8*100</f>
        <v>328.41280000000017</v>
      </c>
      <c r="M8" t="s">
        <v>36</v>
      </c>
    </row>
    <row r="9" spans="1:27" ht="15.75" thickBot="1" x14ac:dyDescent="0.3">
      <c r="A9" s="38" t="s">
        <v>15</v>
      </c>
      <c r="B9" s="1">
        <v>1E-3</v>
      </c>
      <c r="C9" s="62">
        <v>8.0000000000000002E-3</v>
      </c>
      <c r="E9" s="27">
        <f t="shared" ref="E9:E25" si="0">$N$24+(C9*$N$25)</f>
        <v>3.2859058782947898E-3</v>
      </c>
      <c r="F9" s="41">
        <f t="shared" ref="F9:F25" si="1">(E9-B9)/B9*100</f>
        <v>228.59058782947898</v>
      </c>
      <c r="G9" s="42">
        <f t="shared" ref="G9:G25" si="2">$P$50+(C9*$Q$50)+(C9*C9*$R$50)</f>
        <v>4.9249024000000011E-3</v>
      </c>
      <c r="H9" s="43">
        <f t="shared" ref="H9:H25" si="3">(G9-B9)/B9*100</f>
        <v>392.49024000000009</v>
      </c>
      <c r="I9" s="44">
        <f t="shared" ref="I9:I19" si="4">$X$26+(C9*$Y$26)+(C9*C9*$Z$26)</f>
        <v>4.2841280000000016E-3</v>
      </c>
      <c r="J9" s="45">
        <f t="shared" ref="J9:J25" si="5">(I9-B9)/B9*100</f>
        <v>328.41280000000017</v>
      </c>
    </row>
    <row r="10" spans="1:27" x14ac:dyDescent="0.25">
      <c r="A10" s="38" t="s">
        <v>15</v>
      </c>
      <c r="B10" s="1">
        <v>1E-3</v>
      </c>
      <c r="C10" s="62">
        <v>8.0000000000000002E-3</v>
      </c>
      <c r="E10" s="27">
        <f t="shared" si="0"/>
        <v>3.2859058782947898E-3</v>
      </c>
      <c r="F10" s="41">
        <f t="shared" si="1"/>
        <v>228.59058782947898</v>
      </c>
      <c r="G10" s="42">
        <f t="shared" si="2"/>
        <v>4.9249024000000011E-3</v>
      </c>
      <c r="H10" s="43">
        <f t="shared" si="3"/>
        <v>392.49024000000009</v>
      </c>
      <c r="I10" s="44">
        <f t="shared" si="4"/>
        <v>4.2841280000000016E-3</v>
      </c>
      <c r="J10" s="45">
        <f t="shared" si="5"/>
        <v>328.41280000000017</v>
      </c>
      <c r="M10" s="47" t="s">
        <v>37</v>
      </c>
      <c r="N10" s="47"/>
    </row>
    <row r="11" spans="1:27" x14ac:dyDescent="0.25">
      <c r="A11" s="38" t="s">
        <v>16</v>
      </c>
      <c r="B11" s="1">
        <v>5.0000000000000001E-3</v>
      </c>
      <c r="C11" s="62">
        <v>7.0000000000000001E-3</v>
      </c>
      <c r="E11" s="27">
        <f t="shared" si="0"/>
        <v>2.0509672195746023E-3</v>
      </c>
      <c r="F11" s="41">
        <f t="shared" si="1"/>
        <v>-58.980655608507959</v>
      </c>
      <c r="G11" s="42">
        <f t="shared" si="2"/>
        <v>3.7827034000000007E-3</v>
      </c>
      <c r="H11" s="43">
        <f t="shared" si="3"/>
        <v>-24.345931999999987</v>
      </c>
      <c r="I11" s="44">
        <f t="shared" si="4"/>
        <v>2.6262980000000017E-3</v>
      </c>
      <c r="J11" s="45">
        <f t="shared" si="5"/>
        <v>-47.474039999999967</v>
      </c>
      <c r="M11" s="13" t="s">
        <v>38</v>
      </c>
      <c r="N11" s="13">
        <v>0.99983819133559826</v>
      </c>
    </row>
    <row r="12" spans="1:27" x14ac:dyDescent="0.25">
      <c r="A12" s="38" t="s">
        <v>16</v>
      </c>
      <c r="B12" s="1">
        <v>5.0000000000000001E-3</v>
      </c>
      <c r="C12" s="62">
        <v>7.0000000000000001E-3</v>
      </c>
      <c r="E12" s="27">
        <f t="shared" si="0"/>
        <v>2.0509672195746023E-3</v>
      </c>
      <c r="F12" s="41">
        <f t="shared" si="1"/>
        <v>-58.980655608507959</v>
      </c>
      <c r="G12" s="42">
        <f t="shared" si="2"/>
        <v>3.7827034000000007E-3</v>
      </c>
      <c r="H12" s="43">
        <f t="shared" si="3"/>
        <v>-24.345931999999987</v>
      </c>
      <c r="I12" s="44">
        <f t="shared" si="4"/>
        <v>2.6262980000000017E-3</v>
      </c>
      <c r="J12" s="45">
        <f t="shared" si="5"/>
        <v>-47.474039999999967</v>
      </c>
      <c r="M12" s="13" t="s">
        <v>39</v>
      </c>
      <c r="N12" s="13">
        <v>0.99967640885324038</v>
      </c>
    </row>
    <row r="13" spans="1:27" x14ac:dyDescent="0.25">
      <c r="A13" s="38" t="s">
        <v>16</v>
      </c>
      <c r="B13" s="1">
        <v>5.0000000000000001E-3</v>
      </c>
      <c r="C13" s="62">
        <v>7.0000000000000001E-3</v>
      </c>
      <c r="E13" s="27">
        <f t="shared" si="0"/>
        <v>2.0509672195746023E-3</v>
      </c>
      <c r="F13" s="41">
        <f t="shared" si="1"/>
        <v>-58.980655608507959</v>
      </c>
      <c r="G13" s="42">
        <f t="shared" si="2"/>
        <v>3.7827034000000007E-3</v>
      </c>
      <c r="H13" s="43">
        <f t="shared" si="3"/>
        <v>-24.345931999999987</v>
      </c>
      <c r="I13" s="44">
        <f t="shared" si="4"/>
        <v>2.6262980000000017E-3</v>
      </c>
      <c r="J13" s="45">
        <f t="shared" si="5"/>
        <v>-47.474039999999967</v>
      </c>
      <c r="M13" s="13" t="s">
        <v>40</v>
      </c>
      <c r="N13" s="13">
        <v>0.99965618440656789</v>
      </c>
    </row>
    <row r="14" spans="1:27" x14ac:dyDescent="0.25">
      <c r="A14" s="38" t="s">
        <v>17</v>
      </c>
      <c r="B14" s="1">
        <v>0.01</v>
      </c>
      <c r="C14" s="62">
        <v>1.0999999999999999E-2</v>
      </c>
      <c r="E14" s="27">
        <f t="shared" si="0"/>
        <v>6.9907218544553503E-3</v>
      </c>
      <c r="F14" s="41">
        <f t="shared" si="1"/>
        <v>-30.092781455446499</v>
      </c>
      <c r="G14" s="42">
        <f t="shared" si="2"/>
        <v>8.3542185999999994E-3</v>
      </c>
      <c r="H14" s="43">
        <f t="shared" si="3"/>
        <v>-16.457814000000006</v>
      </c>
      <c r="I14" s="44">
        <f t="shared" si="4"/>
        <v>9.124442E-3</v>
      </c>
      <c r="J14" s="45">
        <f t="shared" si="5"/>
        <v>-8.7555800000000019</v>
      </c>
      <c r="M14" s="13" t="s">
        <v>41</v>
      </c>
      <c r="N14" s="13">
        <v>3.3836458534083711E-3</v>
      </c>
    </row>
    <row r="15" spans="1:27" ht="15.75" thickBot="1" x14ac:dyDescent="0.3">
      <c r="A15" s="38" t="s">
        <v>17</v>
      </c>
      <c r="B15" s="1">
        <v>0.01</v>
      </c>
      <c r="C15" s="62">
        <v>1.0999999999999999E-2</v>
      </c>
      <c r="E15" s="27">
        <f t="shared" si="0"/>
        <v>6.9907218544553503E-3</v>
      </c>
      <c r="F15" s="41">
        <f t="shared" si="1"/>
        <v>-30.092781455446499</v>
      </c>
      <c r="G15" s="42">
        <f t="shared" si="2"/>
        <v>8.3542185999999994E-3</v>
      </c>
      <c r="H15" s="43">
        <f t="shared" si="3"/>
        <v>-16.457814000000006</v>
      </c>
      <c r="I15" s="44">
        <f t="shared" si="4"/>
        <v>9.124442E-3</v>
      </c>
      <c r="J15" s="45">
        <f t="shared" si="5"/>
        <v>-8.7555800000000019</v>
      </c>
      <c r="M15" s="14" t="s">
        <v>42</v>
      </c>
      <c r="N15" s="14">
        <v>18</v>
      </c>
    </row>
    <row r="16" spans="1:27" x14ac:dyDescent="0.25">
      <c r="A16" s="38" t="s">
        <v>17</v>
      </c>
      <c r="B16" s="1">
        <v>0.01</v>
      </c>
      <c r="C16" s="62">
        <v>1.0999999999999999E-2</v>
      </c>
      <c r="E16" s="27">
        <f t="shared" si="0"/>
        <v>6.9907218544553503E-3</v>
      </c>
      <c r="F16" s="41">
        <f t="shared" si="1"/>
        <v>-30.092781455446499</v>
      </c>
      <c r="G16" s="42">
        <f t="shared" si="2"/>
        <v>8.3542185999999994E-3</v>
      </c>
      <c r="H16" s="43">
        <f t="shared" si="3"/>
        <v>-16.457814000000006</v>
      </c>
      <c r="I16" s="44">
        <f t="shared" si="4"/>
        <v>9.124442E-3</v>
      </c>
      <c r="J16" s="45">
        <f t="shared" si="5"/>
        <v>-8.7555800000000019</v>
      </c>
    </row>
    <row r="17" spans="1:27" ht="15.75" thickBot="1" x14ac:dyDescent="0.3">
      <c r="A17" s="38" t="s">
        <v>18</v>
      </c>
      <c r="B17" s="1">
        <v>0.05</v>
      </c>
      <c r="C17" s="62">
        <v>4.4999999999999998E-2</v>
      </c>
      <c r="E17" s="27">
        <f t="shared" si="0"/>
        <v>4.8978636250941718E-2</v>
      </c>
      <c r="F17" s="41">
        <f t="shared" si="1"/>
        <v>-2.04272749811657</v>
      </c>
      <c r="G17" s="42">
        <f t="shared" si="2"/>
        <v>4.7504865E-2</v>
      </c>
      <c r="H17" s="43">
        <f t="shared" si="3"/>
        <v>-4.9902700000000051</v>
      </c>
      <c r="I17" s="44">
        <f t="shared" si="4"/>
        <v>5.0020050000000003E-2</v>
      </c>
      <c r="J17" s="45">
        <f t="shared" si="5"/>
        <v>4.0100000000001246E-2</v>
      </c>
      <c r="M17" t="s">
        <v>43</v>
      </c>
    </row>
    <row r="18" spans="1:27" x14ac:dyDescent="0.25">
      <c r="A18" s="38" t="s">
        <v>18</v>
      </c>
      <c r="B18" s="1">
        <v>0.05</v>
      </c>
      <c r="C18" s="62">
        <v>4.4999999999999998E-2</v>
      </c>
      <c r="E18" s="27">
        <f t="shared" si="0"/>
        <v>4.8978636250941718E-2</v>
      </c>
      <c r="F18" s="41">
        <f t="shared" si="1"/>
        <v>-2.04272749811657</v>
      </c>
      <c r="G18" s="42">
        <f t="shared" si="2"/>
        <v>4.7504865E-2</v>
      </c>
      <c r="H18" s="43">
        <f t="shared" si="3"/>
        <v>-4.9902700000000051</v>
      </c>
      <c r="I18" s="44">
        <f t="shared" si="4"/>
        <v>5.0020050000000003E-2</v>
      </c>
      <c r="J18" s="45">
        <f t="shared" si="5"/>
        <v>4.0100000000001246E-2</v>
      </c>
      <c r="M18" s="46"/>
      <c r="N18" s="46" t="s">
        <v>44</v>
      </c>
      <c r="O18" s="46" t="s">
        <v>45</v>
      </c>
      <c r="P18" s="46" t="s">
        <v>46</v>
      </c>
      <c r="Q18" s="46" t="s">
        <v>47</v>
      </c>
      <c r="R18" s="46" t="s">
        <v>48</v>
      </c>
    </row>
    <row r="19" spans="1:27" x14ac:dyDescent="0.25">
      <c r="A19" s="38" t="s">
        <v>18</v>
      </c>
      <c r="B19" s="1">
        <v>0.05</v>
      </c>
      <c r="C19" s="62">
        <v>4.4999999999999998E-2</v>
      </c>
      <c r="E19" s="27">
        <f t="shared" si="0"/>
        <v>4.8978636250941718E-2</v>
      </c>
      <c r="F19" s="41">
        <f t="shared" si="1"/>
        <v>-2.04272749811657</v>
      </c>
      <c r="G19" s="42">
        <f t="shared" si="2"/>
        <v>4.7504865E-2</v>
      </c>
      <c r="H19" s="43">
        <f t="shared" si="3"/>
        <v>-4.9902700000000051</v>
      </c>
      <c r="I19" s="44">
        <f t="shared" si="4"/>
        <v>5.0020050000000003E-2</v>
      </c>
      <c r="J19" s="45">
        <f t="shared" si="5"/>
        <v>4.0100000000001246E-2</v>
      </c>
      <c r="K19" s="36" t="s">
        <v>76</v>
      </c>
      <c r="M19" s="13" t="s">
        <v>49</v>
      </c>
      <c r="N19" s="13">
        <v>1</v>
      </c>
      <c r="O19" s="13">
        <v>0.56591681505181946</v>
      </c>
      <c r="P19" s="13">
        <v>0.56591681505181946</v>
      </c>
      <c r="Q19" s="13">
        <v>49429.110474197274</v>
      </c>
      <c r="R19" s="13">
        <v>2.3612073893080419E-29</v>
      </c>
    </row>
    <row r="20" spans="1:27" x14ac:dyDescent="0.25">
      <c r="A20" s="38" t="s">
        <v>19</v>
      </c>
      <c r="B20" s="1">
        <v>0.1</v>
      </c>
      <c r="C20" s="62">
        <v>9.0999999999999998E-2</v>
      </c>
      <c r="E20" s="27">
        <f t="shared" si="0"/>
        <v>0.10578581455207034</v>
      </c>
      <c r="F20" s="41">
        <f t="shared" si="1"/>
        <v>5.7858145520703346</v>
      </c>
      <c r="G20" s="42">
        <f t="shared" si="2"/>
        <v>0.1013072746</v>
      </c>
      <c r="H20" s="43">
        <f t="shared" si="3"/>
        <v>1.3072745999999913</v>
      </c>
      <c r="I20" s="44">
        <f>$X$50+(C20*$Y$50)+(C20*C20*$Z$50)</f>
        <v>0.10002323519999999</v>
      </c>
      <c r="J20" s="45">
        <f t="shared" si="5"/>
        <v>2.3235199999985245E-2</v>
      </c>
      <c r="M20" s="13" t="s">
        <v>50</v>
      </c>
      <c r="N20" s="13">
        <v>16</v>
      </c>
      <c r="O20" s="13">
        <v>1.8318494818060264E-4</v>
      </c>
      <c r="P20" s="13">
        <v>1.1449059261287665E-5</v>
      </c>
      <c r="Q20" s="13"/>
      <c r="R20" s="13"/>
    </row>
    <row r="21" spans="1:27" ht="15.75" thickBot="1" x14ac:dyDescent="0.3">
      <c r="A21" s="38" t="s">
        <v>19</v>
      </c>
      <c r="B21" s="1">
        <v>0.1</v>
      </c>
      <c r="C21" s="62">
        <v>9.0999999999999998E-2</v>
      </c>
      <c r="E21" s="27">
        <f t="shared" si="0"/>
        <v>0.10578581455207034</v>
      </c>
      <c r="F21" s="41">
        <f t="shared" si="1"/>
        <v>5.7858145520703346</v>
      </c>
      <c r="G21" s="42">
        <f t="shared" si="2"/>
        <v>0.1013072746</v>
      </c>
      <c r="H21" s="43">
        <f t="shared" si="3"/>
        <v>1.3072745999999913</v>
      </c>
      <c r="I21" s="44">
        <f t="shared" ref="I21:I25" si="6">$X$50+(C21*$Y$50)+(C21*C21*$Z$50)</f>
        <v>0.10002323519999999</v>
      </c>
      <c r="J21" s="45">
        <f t="shared" si="5"/>
        <v>2.3235199999985245E-2</v>
      </c>
      <c r="M21" s="14" t="s">
        <v>51</v>
      </c>
      <c r="N21" s="14">
        <v>17</v>
      </c>
      <c r="O21" s="14">
        <v>0.56610000000000005</v>
      </c>
      <c r="P21" s="14"/>
      <c r="Q21" s="14"/>
      <c r="R21" s="14"/>
    </row>
    <row r="22" spans="1:27" ht="15.75" thickBot="1" x14ac:dyDescent="0.3">
      <c r="A22" s="38" t="s">
        <v>19</v>
      </c>
      <c r="B22" s="1">
        <v>0.1</v>
      </c>
      <c r="C22" s="62">
        <v>9.0999999999999998E-2</v>
      </c>
      <c r="E22" s="27">
        <f t="shared" si="0"/>
        <v>0.10578581455207034</v>
      </c>
      <c r="F22" s="41">
        <f t="shared" si="1"/>
        <v>5.7858145520703346</v>
      </c>
      <c r="G22" s="42">
        <f t="shared" si="2"/>
        <v>0.1013072746</v>
      </c>
      <c r="H22" s="43">
        <f t="shared" si="3"/>
        <v>1.3072745999999913</v>
      </c>
      <c r="I22" s="44">
        <f t="shared" si="6"/>
        <v>0.10002323519999999</v>
      </c>
      <c r="J22" s="45">
        <f t="shared" si="5"/>
        <v>2.3235199999985245E-2</v>
      </c>
    </row>
    <row r="23" spans="1:27" x14ac:dyDescent="0.25">
      <c r="A23" s="38" t="s">
        <v>20</v>
      </c>
      <c r="B23" s="1">
        <v>0.5</v>
      </c>
      <c r="C23" s="62">
        <v>0.41099999999999998</v>
      </c>
      <c r="E23" s="27">
        <f t="shared" si="0"/>
        <v>0.50096618534253023</v>
      </c>
      <c r="F23" s="41">
        <f t="shared" si="1"/>
        <v>0.19323706850604694</v>
      </c>
      <c r="G23" s="42">
        <f t="shared" si="2"/>
        <v>0.50212429859999996</v>
      </c>
      <c r="H23" s="43">
        <f t="shared" si="3"/>
        <v>0.42485971999999261</v>
      </c>
      <c r="I23" s="44">
        <f t="shared" si="6"/>
        <v>0.50230112319999998</v>
      </c>
      <c r="J23" s="45">
        <f t="shared" si="5"/>
        <v>0.46022463999999541</v>
      </c>
      <c r="M23" s="46"/>
      <c r="N23" s="46" t="s">
        <v>52</v>
      </c>
      <c r="O23" s="46" t="s">
        <v>41</v>
      </c>
      <c r="P23" s="46" t="s">
        <v>53</v>
      </c>
      <c r="Q23" s="46" t="s">
        <v>54</v>
      </c>
      <c r="R23" s="46" t="s">
        <v>55</v>
      </c>
      <c r="S23" s="46" t="s">
        <v>56</v>
      </c>
      <c r="T23" s="46" t="s">
        <v>57</v>
      </c>
      <c r="U23" s="46" t="s">
        <v>58</v>
      </c>
    </row>
    <row r="24" spans="1:27" x14ac:dyDescent="0.25">
      <c r="A24" s="38" t="s">
        <v>20</v>
      </c>
      <c r="B24" s="1">
        <v>0.5</v>
      </c>
      <c r="C24" s="62">
        <v>0.40899999999999997</v>
      </c>
      <c r="E24" s="27">
        <f t="shared" si="0"/>
        <v>0.49849630802508987</v>
      </c>
      <c r="F24" s="41">
        <f t="shared" si="1"/>
        <v>-0.30073839498202526</v>
      </c>
      <c r="G24" s="42">
        <f t="shared" si="2"/>
        <v>0.49947507460000001</v>
      </c>
      <c r="H24" s="43">
        <f t="shared" si="3"/>
        <v>-0.1049850799999974</v>
      </c>
      <c r="I24" s="44">
        <f t="shared" si="6"/>
        <v>0.49949483519999999</v>
      </c>
      <c r="J24" s="45">
        <f t="shared" si="5"/>
        <v>-0.10103296000000261</v>
      </c>
      <c r="M24" s="13" t="s">
        <v>59</v>
      </c>
      <c r="N24" s="13">
        <v>-6.5936033914667097E-3</v>
      </c>
      <c r="O24" s="13">
        <v>9.5698390405196709E-4</v>
      </c>
      <c r="P24" s="13">
        <v>-6.8899835865041439</v>
      </c>
      <c r="Q24" s="13">
        <v>3.6363096549991595E-6</v>
      </c>
      <c r="R24" s="13">
        <v>-8.6223186409359193E-3</v>
      </c>
      <c r="S24" s="13">
        <v>-4.5648881419975001E-3</v>
      </c>
      <c r="T24" s="13">
        <v>-8.6223186409359193E-3</v>
      </c>
      <c r="U24" s="13">
        <v>-4.5648881419975001E-3</v>
      </c>
      <c r="W24" s="16" t="s">
        <v>71</v>
      </c>
      <c r="X24" s="16"/>
      <c r="Y24" s="16"/>
      <c r="Z24" s="16"/>
      <c r="AA24" s="16"/>
    </row>
    <row r="25" spans="1:27" ht="15.75" thickBot="1" x14ac:dyDescent="0.3">
      <c r="A25" s="38" t="s">
        <v>20</v>
      </c>
      <c r="B25" s="1">
        <v>0.5</v>
      </c>
      <c r="C25" s="62">
        <v>0.40799999999999997</v>
      </c>
      <c r="E25" s="27">
        <f t="shared" si="0"/>
        <v>0.49726136936636972</v>
      </c>
      <c r="F25" s="41">
        <f t="shared" si="1"/>
        <v>-0.54772612672605581</v>
      </c>
      <c r="G25" s="42">
        <f t="shared" si="2"/>
        <v>0.49815114240000002</v>
      </c>
      <c r="H25" s="43">
        <f t="shared" si="3"/>
        <v>-0.36977151999999514</v>
      </c>
      <c r="I25" s="44">
        <f t="shared" si="6"/>
        <v>0.49809306879999998</v>
      </c>
      <c r="J25" s="45">
        <f t="shared" si="5"/>
        <v>-0.38138624000000343</v>
      </c>
      <c r="M25" s="14" t="s">
        <v>60</v>
      </c>
      <c r="N25" s="14">
        <v>1.2349386587201874</v>
      </c>
      <c r="O25" s="14">
        <v>5.5546153320591846E-3</v>
      </c>
      <c r="P25" s="14">
        <v>222.3265851718981</v>
      </c>
      <c r="Q25" s="14">
        <v>2.3612073893080419E-29</v>
      </c>
      <c r="R25" s="14">
        <v>1.2231634002426195</v>
      </c>
      <c r="S25" s="14">
        <v>1.2467139171977553</v>
      </c>
      <c r="T25" s="14">
        <v>1.2231634002426195</v>
      </c>
      <c r="U25" s="14">
        <v>1.2467139171977553</v>
      </c>
      <c r="W25" s="16"/>
      <c r="X25" s="17" t="s">
        <v>65</v>
      </c>
      <c r="Y25" s="17" t="s">
        <v>67</v>
      </c>
      <c r="Z25" s="17" t="s">
        <v>68</v>
      </c>
      <c r="AA25" s="16"/>
    </row>
    <row r="26" spans="1:27" x14ac:dyDescent="0.25">
      <c r="E26" s="27"/>
      <c r="F26" s="41"/>
      <c r="G26" s="42"/>
      <c r="H26" s="43"/>
      <c r="I26" s="44"/>
      <c r="J26" s="45"/>
      <c r="W26" s="32"/>
      <c r="X26" s="34">
        <v>-9.5999999999999992E-3</v>
      </c>
      <c r="Y26" s="34">
        <v>1.8243</v>
      </c>
      <c r="Z26" s="34">
        <v>-11.098000000000001</v>
      </c>
      <c r="AA26" s="33"/>
    </row>
    <row r="27" spans="1:27" x14ac:dyDescent="0.25">
      <c r="E27" s="27"/>
      <c r="F27" s="41"/>
      <c r="G27" s="42"/>
      <c r="H27" s="43"/>
      <c r="I27" s="44"/>
      <c r="J27" s="45"/>
    </row>
    <row r="28" spans="1:27" x14ac:dyDescent="0.25">
      <c r="E28" s="27"/>
      <c r="F28" s="41"/>
      <c r="G28" s="42"/>
      <c r="H28" s="43"/>
      <c r="I28" s="44"/>
      <c r="J28" s="45"/>
    </row>
    <row r="29" spans="1:27" x14ac:dyDescent="0.25">
      <c r="E29" s="27"/>
      <c r="F29" s="41"/>
      <c r="G29" s="42"/>
      <c r="H29" s="43"/>
      <c r="I29" s="44"/>
      <c r="J29" s="45"/>
      <c r="M29" t="s">
        <v>63</v>
      </c>
      <c r="W29" t="s">
        <v>72</v>
      </c>
      <c r="Z29" t="s">
        <v>70</v>
      </c>
    </row>
    <row r="30" spans="1:27" x14ac:dyDescent="0.25">
      <c r="M30" t="s">
        <v>64</v>
      </c>
    </row>
    <row r="48" spans="13:27" x14ac:dyDescent="0.25">
      <c r="M48" s="29" t="s">
        <v>66</v>
      </c>
      <c r="N48" s="15"/>
      <c r="O48" s="15"/>
      <c r="P48" s="15"/>
      <c r="Q48" s="15"/>
      <c r="R48" s="15"/>
      <c r="S48" s="15"/>
      <c r="W48" s="16" t="s">
        <v>73</v>
      </c>
      <c r="X48" s="16"/>
      <c r="Y48" s="16"/>
      <c r="Z48" s="16"/>
      <c r="AA48" s="16"/>
    </row>
    <row r="49" spans="13:27" x14ac:dyDescent="0.25">
      <c r="M49" s="15"/>
      <c r="N49" s="15"/>
      <c r="O49" s="15"/>
      <c r="P49" s="29" t="s">
        <v>59</v>
      </c>
      <c r="Q49" s="29" t="s">
        <v>67</v>
      </c>
      <c r="R49" s="29" t="s">
        <v>68</v>
      </c>
      <c r="S49" s="15"/>
      <c r="W49" s="16"/>
      <c r="X49" s="17" t="s">
        <v>65</v>
      </c>
      <c r="Y49" s="17" t="s">
        <v>74</v>
      </c>
      <c r="Z49" s="17" t="s">
        <v>75</v>
      </c>
      <c r="AA49" s="16"/>
    </row>
    <row r="50" spans="13:27" x14ac:dyDescent="0.25">
      <c r="M50" s="30"/>
      <c r="N50" s="30"/>
      <c r="O50" s="31"/>
      <c r="P50" s="30">
        <v>-4.1999999999999997E-3</v>
      </c>
      <c r="Q50" s="30">
        <v>1.1388</v>
      </c>
      <c r="R50" s="30">
        <v>0.2266</v>
      </c>
      <c r="S50" s="30"/>
      <c r="W50" s="35"/>
      <c r="X50" s="33">
        <v>2.8E-3</v>
      </c>
      <c r="Y50" s="33">
        <v>1.0266</v>
      </c>
      <c r="Z50" s="33">
        <v>0.4592</v>
      </c>
      <c r="AA50" s="33"/>
    </row>
    <row r="53" spans="13:27" x14ac:dyDescent="0.25">
      <c r="W53" t="s">
        <v>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workbookViewId="0">
      <selection activeCell="A3" sqref="A3:J158"/>
    </sheetView>
  </sheetViews>
  <sheetFormatPr defaultRowHeight="15" x14ac:dyDescent="0.25"/>
  <cols>
    <col min="1" max="1" width="12.42578125" customWidth="1"/>
  </cols>
  <sheetData>
    <row r="1" spans="1:18" x14ac:dyDescent="0.25">
      <c r="A1" s="1"/>
      <c r="B1" s="1"/>
      <c r="C1" s="1"/>
      <c r="D1" s="70" t="s">
        <v>0</v>
      </c>
      <c r="E1" s="70"/>
      <c r="F1" s="70"/>
      <c r="G1" s="70"/>
      <c r="H1" s="70" t="s">
        <v>14</v>
      </c>
      <c r="I1" s="70"/>
      <c r="K1" s="51" t="s">
        <v>83</v>
      </c>
    </row>
    <row r="2" spans="1:18" x14ac:dyDescent="0.25">
      <c r="A2" s="2" t="s">
        <v>2</v>
      </c>
      <c r="B2" s="2" t="s">
        <v>3</v>
      </c>
      <c r="C2" s="2" t="s">
        <v>4</v>
      </c>
      <c r="D2" s="48" t="s">
        <v>5</v>
      </c>
      <c r="E2" s="48" t="s">
        <v>6</v>
      </c>
      <c r="F2" s="48" t="s">
        <v>7</v>
      </c>
      <c r="G2" s="48" t="s">
        <v>8</v>
      </c>
      <c r="H2" s="48" t="s">
        <v>9</v>
      </c>
      <c r="I2" s="66" t="s">
        <v>445</v>
      </c>
      <c r="J2" s="48" t="s">
        <v>10</v>
      </c>
      <c r="K2" s="48" t="s">
        <v>10</v>
      </c>
      <c r="O2" s="7" t="s">
        <v>77</v>
      </c>
      <c r="P2" s="7"/>
      <c r="Q2" s="7"/>
    </row>
    <row r="3" spans="1:18" x14ac:dyDescent="0.25">
      <c r="A3" s="39">
        <v>43034</v>
      </c>
      <c r="B3" s="40">
        <v>1</v>
      </c>
      <c r="C3" s="40" t="s">
        <v>436</v>
      </c>
      <c r="D3" s="52">
        <v>32</v>
      </c>
      <c r="E3" s="53" t="s">
        <v>124</v>
      </c>
      <c r="F3" s="54" t="s">
        <v>125</v>
      </c>
      <c r="G3" s="53" t="s">
        <v>107</v>
      </c>
      <c r="H3" s="55">
        <v>2E-3</v>
      </c>
      <c r="I3" s="62">
        <v>1E-3</v>
      </c>
      <c r="J3" s="57">
        <v>1E-3</v>
      </c>
      <c r="K3" s="50">
        <f>$O$15+(H3*$P$15)+(H3*H3*$Q$15)</f>
        <v>-5.9957919999999989E-3</v>
      </c>
      <c r="O3" t="s">
        <v>78</v>
      </c>
    </row>
    <row r="4" spans="1:18" x14ac:dyDescent="0.25">
      <c r="A4" s="39">
        <v>43034</v>
      </c>
      <c r="B4" s="40">
        <v>1</v>
      </c>
      <c r="C4" s="40" t="s">
        <v>437</v>
      </c>
      <c r="D4" s="52">
        <v>33</v>
      </c>
      <c r="E4" s="53" t="s">
        <v>126</v>
      </c>
      <c r="F4" s="54" t="s">
        <v>127</v>
      </c>
      <c r="G4" s="53" t="s">
        <v>107</v>
      </c>
      <c r="H4" s="55">
        <v>2E-3</v>
      </c>
      <c r="I4" s="62">
        <v>1E-3</v>
      </c>
      <c r="J4" s="57">
        <v>1E-3</v>
      </c>
      <c r="K4" s="50">
        <f t="shared" ref="K4:K47" si="0">$O$15+(I4*$P$15)+(I4*I4*$Q$15)</f>
        <v>-7.7867979999999993E-3</v>
      </c>
    </row>
    <row r="5" spans="1:18" x14ac:dyDescent="0.25">
      <c r="A5" s="39">
        <v>43034</v>
      </c>
      <c r="B5" s="40">
        <v>1</v>
      </c>
      <c r="C5" s="40" t="s">
        <v>438</v>
      </c>
      <c r="D5" s="52">
        <v>34</v>
      </c>
      <c r="E5" s="53" t="s">
        <v>128</v>
      </c>
      <c r="F5" s="54" t="s">
        <v>129</v>
      </c>
      <c r="G5" s="53" t="s">
        <v>107</v>
      </c>
      <c r="H5" s="55">
        <v>3.0000000000000001E-3</v>
      </c>
      <c r="I5" s="62">
        <v>1E-3</v>
      </c>
      <c r="J5" s="57">
        <v>1E-3</v>
      </c>
      <c r="K5" s="50">
        <f t="shared" si="0"/>
        <v>-7.7867979999999993E-3</v>
      </c>
      <c r="O5" s="16" t="s">
        <v>85</v>
      </c>
      <c r="P5" s="16"/>
      <c r="Q5" s="16"/>
      <c r="R5" s="16"/>
    </row>
    <row r="6" spans="1:18" x14ac:dyDescent="0.25">
      <c r="A6" s="39">
        <v>43034</v>
      </c>
      <c r="B6" s="40" t="s">
        <v>439</v>
      </c>
      <c r="C6" s="40" t="s">
        <v>436</v>
      </c>
      <c r="D6" s="52">
        <v>35</v>
      </c>
      <c r="E6" s="53" t="s">
        <v>130</v>
      </c>
      <c r="F6" s="54" t="s">
        <v>131</v>
      </c>
      <c r="G6" s="53" t="s">
        <v>107</v>
      </c>
      <c r="H6" s="55">
        <v>2E-3</v>
      </c>
      <c r="I6" s="62">
        <v>1E-3</v>
      </c>
      <c r="J6" s="57">
        <v>1E-3</v>
      </c>
      <c r="K6" s="50">
        <f t="shared" si="0"/>
        <v>-7.7867979999999993E-3</v>
      </c>
      <c r="O6" t="s">
        <v>82</v>
      </c>
    </row>
    <row r="7" spans="1:18" x14ac:dyDescent="0.25">
      <c r="A7" s="39">
        <v>43034</v>
      </c>
      <c r="B7" s="40" t="s">
        <v>439</v>
      </c>
      <c r="C7" s="40" t="s">
        <v>437</v>
      </c>
      <c r="D7" s="52">
        <v>36</v>
      </c>
      <c r="E7" s="53" t="s">
        <v>132</v>
      </c>
      <c r="F7" s="54" t="s">
        <v>133</v>
      </c>
      <c r="G7" s="53" t="s">
        <v>107</v>
      </c>
      <c r="H7" s="55">
        <v>2E-3</v>
      </c>
      <c r="I7" s="62">
        <v>1E-3</v>
      </c>
      <c r="J7" s="57">
        <v>1E-3</v>
      </c>
      <c r="K7" s="50">
        <f t="shared" si="0"/>
        <v>-7.7867979999999993E-3</v>
      </c>
    </row>
    <row r="8" spans="1:18" x14ac:dyDescent="0.25">
      <c r="A8" s="39">
        <v>43034</v>
      </c>
      <c r="B8" s="40" t="s">
        <v>439</v>
      </c>
      <c r="C8" s="40" t="s">
        <v>438</v>
      </c>
      <c r="D8" s="52">
        <v>37</v>
      </c>
      <c r="E8" s="53" t="s">
        <v>134</v>
      </c>
      <c r="F8" s="54" t="s">
        <v>135</v>
      </c>
      <c r="G8" s="53" t="s">
        <v>107</v>
      </c>
      <c r="H8" s="55">
        <v>2E-3</v>
      </c>
      <c r="I8" s="62">
        <v>1E-3</v>
      </c>
      <c r="J8" s="57">
        <v>1E-3</v>
      </c>
      <c r="K8" s="50">
        <f t="shared" si="0"/>
        <v>-7.7867979999999993E-3</v>
      </c>
      <c r="O8" s="49" t="s">
        <v>79</v>
      </c>
      <c r="P8" s="49" t="s">
        <v>80</v>
      </c>
      <c r="Q8" s="49" t="s">
        <v>81</v>
      </c>
    </row>
    <row r="9" spans="1:18" x14ac:dyDescent="0.25">
      <c r="A9" s="39">
        <v>43034</v>
      </c>
      <c r="B9" s="40" t="s">
        <v>440</v>
      </c>
      <c r="C9" s="40" t="s">
        <v>436</v>
      </c>
      <c r="D9" s="52">
        <v>38</v>
      </c>
      <c r="E9" s="53" t="s">
        <v>136</v>
      </c>
      <c r="F9" s="54" t="s">
        <v>137</v>
      </c>
      <c r="G9" s="53" t="s">
        <v>107</v>
      </c>
      <c r="H9" s="55">
        <v>3.3000000000000002E-2</v>
      </c>
      <c r="I9" s="62">
        <v>3.1E-2</v>
      </c>
      <c r="J9" s="57">
        <v>3.4000000000000002E-2</v>
      </c>
      <c r="K9" s="50">
        <f t="shared" si="0"/>
        <v>3.6288122000000006E-2</v>
      </c>
      <c r="O9" s="49"/>
      <c r="P9" s="49"/>
      <c r="Q9" s="49"/>
    </row>
    <row r="10" spans="1:18" x14ac:dyDescent="0.25">
      <c r="A10" s="39">
        <v>43034</v>
      </c>
      <c r="B10" s="40" t="s">
        <v>440</v>
      </c>
      <c r="C10" s="40" t="s">
        <v>437</v>
      </c>
      <c r="D10" s="52">
        <v>40</v>
      </c>
      <c r="E10" s="53" t="s">
        <v>138</v>
      </c>
      <c r="F10" s="54" t="s">
        <v>139</v>
      </c>
      <c r="G10" s="53" t="s">
        <v>107</v>
      </c>
      <c r="H10" s="55">
        <v>2.7E-2</v>
      </c>
      <c r="I10" s="62">
        <v>2.5000000000000001E-2</v>
      </c>
      <c r="J10" s="57">
        <v>2.8000000000000001E-2</v>
      </c>
      <c r="K10" s="50">
        <f t="shared" si="0"/>
        <v>2.9071250000000003E-2</v>
      </c>
    </row>
    <row r="11" spans="1:18" x14ac:dyDescent="0.25">
      <c r="A11" s="39">
        <v>43034</v>
      </c>
      <c r="B11" s="40" t="s">
        <v>440</v>
      </c>
      <c r="C11" s="40" t="s">
        <v>438</v>
      </c>
      <c r="D11" s="52">
        <v>41</v>
      </c>
      <c r="E11" s="53" t="s">
        <v>140</v>
      </c>
      <c r="F11" s="54" t="s">
        <v>141</v>
      </c>
      <c r="G11" s="53" t="s">
        <v>107</v>
      </c>
      <c r="H11" s="55">
        <v>2.3E-2</v>
      </c>
      <c r="I11" s="62">
        <v>2.1000000000000001E-2</v>
      </c>
      <c r="J11" s="57">
        <v>2.3E-2</v>
      </c>
      <c r="K11" s="50">
        <f t="shared" si="0"/>
        <v>2.3816082000000009E-2</v>
      </c>
    </row>
    <row r="12" spans="1:18" x14ac:dyDescent="0.25">
      <c r="A12" s="39">
        <v>43034</v>
      </c>
      <c r="B12" s="40" t="s">
        <v>441</v>
      </c>
      <c r="C12" s="40" t="s">
        <v>436</v>
      </c>
      <c r="D12" s="52">
        <v>42</v>
      </c>
      <c r="E12" s="53" t="s">
        <v>142</v>
      </c>
      <c r="F12" s="54" t="s">
        <v>143</v>
      </c>
      <c r="G12" s="53" t="s">
        <v>107</v>
      </c>
      <c r="H12" s="55">
        <v>3.0000000000000001E-3</v>
      </c>
      <c r="I12" s="62">
        <v>1E-3</v>
      </c>
      <c r="J12" s="57">
        <v>1E-3</v>
      </c>
      <c r="K12" s="50">
        <f t="shared" si="0"/>
        <v>-7.7867979999999993E-3</v>
      </c>
      <c r="O12" s="16" t="s">
        <v>84</v>
      </c>
      <c r="P12" s="16"/>
      <c r="Q12" s="16"/>
      <c r="R12" s="16"/>
    </row>
    <row r="13" spans="1:18" x14ac:dyDescent="0.25">
      <c r="A13" s="39">
        <v>43034</v>
      </c>
      <c r="B13" s="40" t="s">
        <v>441</v>
      </c>
      <c r="C13" s="40" t="s">
        <v>437</v>
      </c>
      <c r="D13" s="52">
        <v>43</v>
      </c>
      <c r="E13" s="53" t="s">
        <v>144</v>
      </c>
      <c r="F13" s="54" t="s">
        <v>145</v>
      </c>
      <c r="G13" s="53" t="s">
        <v>107</v>
      </c>
      <c r="H13" s="55">
        <v>5.0000000000000001E-3</v>
      </c>
      <c r="I13" s="62">
        <v>4.0000000000000001E-3</v>
      </c>
      <c r="J13" s="57">
        <v>4.0000000000000001E-3</v>
      </c>
      <c r="K13" s="50">
        <f t="shared" si="0"/>
        <v>-2.4803679999999989E-3</v>
      </c>
      <c r="O13" t="s">
        <v>86</v>
      </c>
    </row>
    <row r="14" spans="1:18" x14ac:dyDescent="0.25">
      <c r="A14" s="39">
        <v>43034</v>
      </c>
      <c r="B14" s="40" t="s">
        <v>441</v>
      </c>
      <c r="C14" s="40" t="s">
        <v>438</v>
      </c>
      <c r="D14" s="52">
        <v>44</v>
      </c>
      <c r="E14" s="53" t="s">
        <v>146</v>
      </c>
      <c r="F14" s="54" t="s">
        <v>147</v>
      </c>
      <c r="G14" s="53" t="s">
        <v>107</v>
      </c>
      <c r="H14" s="55">
        <v>4.0000000000000001E-3</v>
      </c>
      <c r="I14" s="62">
        <v>3.0000000000000001E-3</v>
      </c>
      <c r="J14" s="57">
        <v>3.0000000000000001E-3</v>
      </c>
      <c r="K14" s="50">
        <f t="shared" si="0"/>
        <v>-4.2269819999999989E-3</v>
      </c>
      <c r="O14" s="49" t="s">
        <v>79</v>
      </c>
      <c r="P14" s="49" t="s">
        <v>80</v>
      </c>
      <c r="Q14" s="49" t="s">
        <v>81</v>
      </c>
    </row>
    <row r="15" spans="1:18" x14ac:dyDescent="0.25">
      <c r="A15" s="39">
        <v>43034</v>
      </c>
      <c r="B15" s="40" t="s">
        <v>442</v>
      </c>
      <c r="C15" s="40" t="s">
        <v>436</v>
      </c>
      <c r="D15" s="52">
        <v>45</v>
      </c>
      <c r="E15" s="53" t="s">
        <v>148</v>
      </c>
      <c r="F15" s="54" t="s">
        <v>149</v>
      </c>
      <c r="G15" s="53" t="s">
        <v>107</v>
      </c>
      <c r="H15" s="55">
        <v>2.5000000000000001E-2</v>
      </c>
      <c r="I15" s="62">
        <v>2.4E-2</v>
      </c>
      <c r="J15" s="57">
        <v>2.5999999999999999E-2</v>
      </c>
      <c r="K15" s="50">
        <f t="shared" si="0"/>
        <v>2.7790752000000002E-2</v>
      </c>
      <c r="O15" s="34">
        <v>-9.5999999999999992E-3</v>
      </c>
      <c r="P15" s="34">
        <v>1.8243</v>
      </c>
      <c r="Q15" s="34">
        <v>-11.098000000000001</v>
      </c>
    </row>
    <row r="16" spans="1:18" x14ac:dyDescent="0.25">
      <c r="A16" s="39">
        <v>43034</v>
      </c>
      <c r="B16" s="40" t="s">
        <v>442</v>
      </c>
      <c r="C16" s="40" t="s">
        <v>437</v>
      </c>
      <c r="D16" s="52">
        <v>46</v>
      </c>
      <c r="E16" s="53" t="s">
        <v>150</v>
      </c>
      <c r="F16" s="54" t="s">
        <v>151</v>
      </c>
      <c r="G16" s="53" t="s">
        <v>107</v>
      </c>
      <c r="H16" s="55">
        <v>2.9000000000000001E-2</v>
      </c>
      <c r="I16" s="62">
        <v>2.8000000000000001E-2</v>
      </c>
      <c r="J16" s="57">
        <v>0.03</v>
      </c>
      <c r="K16" s="50">
        <f t="shared" si="0"/>
        <v>3.2779568000000009E-2</v>
      </c>
    </row>
    <row r="17" spans="1:19" x14ac:dyDescent="0.25">
      <c r="A17" s="39">
        <v>43034</v>
      </c>
      <c r="B17" s="40" t="s">
        <v>442</v>
      </c>
      <c r="C17" s="40" t="s">
        <v>438</v>
      </c>
      <c r="D17" s="52">
        <v>47</v>
      </c>
      <c r="E17" s="53" t="s">
        <v>152</v>
      </c>
      <c r="F17" s="54" t="s">
        <v>153</v>
      </c>
      <c r="G17" s="53" t="s">
        <v>107</v>
      </c>
      <c r="H17" s="55">
        <v>2.4E-2</v>
      </c>
      <c r="I17" s="62">
        <v>2.3E-2</v>
      </c>
      <c r="J17" s="57">
        <v>2.5000000000000001E-2</v>
      </c>
      <c r="K17" s="50">
        <f t="shared" si="0"/>
        <v>2.6488058000000002E-2</v>
      </c>
    </row>
    <row r="18" spans="1:19" x14ac:dyDescent="0.25">
      <c r="A18" s="39">
        <v>43034</v>
      </c>
      <c r="B18" s="40">
        <v>2</v>
      </c>
      <c r="C18" s="40" t="s">
        <v>436</v>
      </c>
      <c r="D18" s="52">
        <v>48</v>
      </c>
      <c r="E18" s="53" t="s">
        <v>154</v>
      </c>
      <c r="F18" s="54" t="s">
        <v>155</v>
      </c>
      <c r="G18" s="53" t="s">
        <v>107</v>
      </c>
      <c r="H18" s="55">
        <v>2.9000000000000001E-2</v>
      </c>
      <c r="I18" s="62">
        <v>2.7E-2</v>
      </c>
      <c r="J18" s="57">
        <v>0.03</v>
      </c>
      <c r="K18" s="50">
        <f t="shared" si="0"/>
        <v>3.1565657999999996E-2</v>
      </c>
      <c r="O18" t="s">
        <v>87</v>
      </c>
    </row>
    <row r="19" spans="1:19" x14ac:dyDescent="0.25">
      <c r="A19" s="39">
        <v>43034</v>
      </c>
      <c r="B19" s="40">
        <v>2</v>
      </c>
      <c r="C19" s="40" t="s">
        <v>437</v>
      </c>
      <c r="D19" s="52">
        <v>49</v>
      </c>
      <c r="E19" s="53" t="s">
        <v>156</v>
      </c>
      <c r="F19" s="54" t="s">
        <v>157</v>
      </c>
      <c r="G19" s="53" t="s">
        <v>107</v>
      </c>
      <c r="H19" s="55">
        <v>2.5999999999999999E-2</v>
      </c>
      <c r="I19" s="62">
        <v>2.4E-2</v>
      </c>
      <c r="J19" s="57">
        <v>2.5999999999999999E-2</v>
      </c>
      <c r="K19" s="50">
        <f t="shared" si="0"/>
        <v>2.7790752000000002E-2</v>
      </c>
      <c r="O19" s="49" t="s">
        <v>79</v>
      </c>
      <c r="P19" s="49" t="s">
        <v>80</v>
      </c>
      <c r="Q19" s="49" t="s">
        <v>81</v>
      </c>
    </row>
    <row r="20" spans="1:19" x14ac:dyDescent="0.25">
      <c r="A20" s="39">
        <v>43034</v>
      </c>
      <c r="B20" s="40">
        <v>2</v>
      </c>
      <c r="C20" s="40" t="s">
        <v>438</v>
      </c>
      <c r="D20" s="52">
        <v>51</v>
      </c>
      <c r="E20" s="53" t="s">
        <v>158</v>
      </c>
      <c r="F20" s="54" t="s">
        <v>159</v>
      </c>
      <c r="G20" s="53" t="s">
        <v>107</v>
      </c>
      <c r="H20" s="55">
        <v>2.3E-2</v>
      </c>
      <c r="I20" s="62">
        <v>2.1999999999999999E-2</v>
      </c>
      <c r="J20" s="57">
        <v>2.3E-2</v>
      </c>
      <c r="K20" s="50">
        <f t="shared" si="0"/>
        <v>2.5163168000000003E-2</v>
      </c>
      <c r="O20" s="33">
        <v>2.8E-3</v>
      </c>
      <c r="P20" s="33">
        <v>1.0266</v>
      </c>
      <c r="Q20" s="33">
        <v>0.4592</v>
      </c>
    </row>
    <row r="21" spans="1:19" x14ac:dyDescent="0.25">
      <c r="A21" s="39">
        <v>43034</v>
      </c>
      <c r="B21" s="40" t="s">
        <v>443</v>
      </c>
      <c r="C21" s="40" t="s">
        <v>436</v>
      </c>
      <c r="D21" s="52">
        <v>52</v>
      </c>
      <c r="E21" s="53" t="s">
        <v>160</v>
      </c>
      <c r="F21" s="54" t="s">
        <v>161</v>
      </c>
      <c r="G21" s="53" t="s">
        <v>107</v>
      </c>
      <c r="H21" s="55">
        <v>6.0000000000000001E-3</v>
      </c>
      <c r="I21" s="62">
        <v>5.0000000000000001E-3</v>
      </c>
      <c r="J21" s="57">
        <v>5.0000000000000001E-3</v>
      </c>
      <c r="K21" s="50">
        <f t="shared" si="0"/>
        <v>-7.5594999999999807E-4</v>
      </c>
    </row>
    <row r="22" spans="1:19" x14ac:dyDescent="0.25">
      <c r="A22" s="39">
        <v>43034</v>
      </c>
      <c r="B22" s="40" t="s">
        <v>443</v>
      </c>
      <c r="C22" s="40" t="s">
        <v>437</v>
      </c>
      <c r="D22" s="52">
        <v>53</v>
      </c>
      <c r="E22" s="53" t="s">
        <v>162</v>
      </c>
      <c r="F22" s="54" t="s">
        <v>163</v>
      </c>
      <c r="G22" s="53" t="s">
        <v>107</v>
      </c>
      <c r="H22" s="55">
        <v>6.0000000000000001E-3</v>
      </c>
      <c r="I22" s="62">
        <v>5.0000000000000001E-3</v>
      </c>
      <c r="J22" s="57">
        <v>5.0000000000000001E-3</v>
      </c>
      <c r="K22" s="50">
        <f t="shared" si="0"/>
        <v>-7.5594999999999807E-4</v>
      </c>
      <c r="O22" t="s">
        <v>88</v>
      </c>
    </row>
    <row r="23" spans="1:19" x14ac:dyDescent="0.25">
      <c r="A23" s="39">
        <v>43034</v>
      </c>
      <c r="B23" s="40" t="s">
        <v>443</v>
      </c>
      <c r="C23" s="40" t="s">
        <v>438</v>
      </c>
      <c r="D23" s="52">
        <v>54</v>
      </c>
      <c r="E23" s="53" t="s">
        <v>164</v>
      </c>
      <c r="F23" s="54" t="s">
        <v>165</v>
      </c>
      <c r="G23" s="53" t="s">
        <v>107</v>
      </c>
      <c r="H23" s="55">
        <v>7.0000000000000001E-3</v>
      </c>
      <c r="I23" s="62">
        <v>5.0000000000000001E-3</v>
      </c>
      <c r="J23" s="57">
        <v>5.0000000000000001E-3</v>
      </c>
      <c r="K23" s="50">
        <f t="shared" si="0"/>
        <v>-7.5594999999999807E-4</v>
      </c>
      <c r="O23" t="s">
        <v>92</v>
      </c>
    </row>
    <row r="24" spans="1:19" x14ac:dyDescent="0.25">
      <c r="A24" s="39">
        <v>43034</v>
      </c>
      <c r="B24" s="40">
        <v>3</v>
      </c>
      <c r="C24" s="40" t="s">
        <v>436</v>
      </c>
      <c r="D24" s="52">
        <v>55</v>
      </c>
      <c r="E24" s="53" t="s">
        <v>166</v>
      </c>
      <c r="F24" s="54" t="s">
        <v>167</v>
      </c>
      <c r="G24" s="53" t="s">
        <v>107</v>
      </c>
      <c r="H24" s="55">
        <v>2E-3</v>
      </c>
      <c r="I24" s="62">
        <v>1E-3</v>
      </c>
      <c r="J24" s="57">
        <v>1E-3</v>
      </c>
      <c r="K24" s="50">
        <f t="shared" si="0"/>
        <v>-7.7867979999999993E-3</v>
      </c>
      <c r="O24" t="s">
        <v>89</v>
      </c>
    </row>
    <row r="25" spans="1:19" x14ac:dyDescent="0.25">
      <c r="A25" s="39">
        <v>43034</v>
      </c>
      <c r="B25" s="40">
        <v>3</v>
      </c>
      <c r="C25" s="40" t="s">
        <v>437</v>
      </c>
      <c r="D25" s="52">
        <v>56</v>
      </c>
      <c r="E25" s="53" t="s">
        <v>168</v>
      </c>
      <c r="F25" s="54" t="s">
        <v>169</v>
      </c>
      <c r="G25" s="53" t="s">
        <v>107</v>
      </c>
      <c r="H25" s="55">
        <v>3.0000000000000001E-3</v>
      </c>
      <c r="I25" s="62">
        <v>1E-3</v>
      </c>
      <c r="J25" s="57">
        <v>1E-3</v>
      </c>
      <c r="K25" s="50">
        <f t="shared" si="0"/>
        <v>-7.7867979999999993E-3</v>
      </c>
      <c r="O25" t="s">
        <v>90</v>
      </c>
    </row>
    <row r="26" spans="1:19" x14ac:dyDescent="0.25">
      <c r="A26" s="39">
        <v>43034</v>
      </c>
      <c r="B26" s="40">
        <v>3</v>
      </c>
      <c r="C26" s="40" t="s">
        <v>438</v>
      </c>
      <c r="D26" s="52">
        <v>57</v>
      </c>
      <c r="E26" s="53" t="s">
        <v>170</v>
      </c>
      <c r="F26" s="54" t="s">
        <v>171</v>
      </c>
      <c r="G26" s="53" t="s">
        <v>107</v>
      </c>
      <c r="H26" s="55">
        <v>2E-3</v>
      </c>
      <c r="I26" s="62">
        <v>1E-3</v>
      </c>
      <c r="J26" s="57">
        <v>1E-3</v>
      </c>
      <c r="K26" s="50">
        <f t="shared" si="0"/>
        <v>-7.7867979999999993E-3</v>
      </c>
      <c r="O26" t="s">
        <v>93</v>
      </c>
      <c r="S26" s="16">
        <v>0.05</v>
      </c>
    </row>
    <row r="27" spans="1:19" x14ac:dyDescent="0.25">
      <c r="A27" s="39">
        <v>43034</v>
      </c>
      <c r="B27" s="40">
        <v>4</v>
      </c>
      <c r="C27" s="40" t="s">
        <v>436</v>
      </c>
      <c r="D27" s="52">
        <v>58</v>
      </c>
      <c r="E27" s="53" t="s">
        <v>172</v>
      </c>
      <c r="F27" s="54" t="s">
        <v>173</v>
      </c>
      <c r="G27" s="53" t="s">
        <v>107</v>
      </c>
      <c r="H27" s="55">
        <v>3.0000000000000001E-3</v>
      </c>
      <c r="I27" s="62">
        <v>1E-3</v>
      </c>
      <c r="J27" s="57">
        <v>1E-3</v>
      </c>
      <c r="K27" s="50">
        <f t="shared" si="0"/>
        <v>-7.7867979999999993E-3</v>
      </c>
      <c r="O27" t="s">
        <v>91</v>
      </c>
    </row>
    <row r="28" spans="1:19" x14ac:dyDescent="0.25">
      <c r="A28" s="39">
        <v>43034</v>
      </c>
      <c r="B28" s="40">
        <v>4</v>
      </c>
      <c r="C28" s="40" t="s">
        <v>437</v>
      </c>
      <c r="D28" s="52">
        <v>59</v>
      </c>
      <c r="E28" s="53" t="s">
        <v>174</v>
      </c>
      <c r="F28" s="54" t="s">
        <v>175</v>
      </c>
      <c r="G28" s="53" t="s">
        <v>107</v>
      </c>
      <c r="H28" s="55">
        <v>3.0000000000000001E-3</v>
      </c>
      <c r="I28" s="62">
        <v>2E-3</v>
      </c>
      <c r="J28" s="57">
        <v>2E-3</v>
      </c>
      <c r="K28" s="50">
        <f t="shared" si="0"/>
        <v>-5.9957919999999989E-3</v>
      </c>
    </row>
    <row r="29" spans="1:19" x14ac:dyDescent="0.25">
      <c r="A29" s="39">
        <v>43034</v>
      </c>
      <c r="B29" s="40">
        <v>4</v>
      </c>
      <c r="C29" s="40" t="s">
        <v>438</v>
      </c>
      <c r="D29" s="52">
        <v>60</v>
      </c>
      <c r="E29" s="53" t="s">
        <v>176</v>
      </c>
      <c r="F29" s="54" t="s">
        <v>177</v>
      </c>
      <c r="G29" s="53" t="s">
        <v>107</v>
      </c>
      <c r="H29" s="55">
        <v>2E-3</v>
      </c>
      <c r="I29" s="62">
        <v>1E-3</v>
      </c>
      <c r="J29" s="57">
        <v>1E-3</v>
      </c>
      <c r="K29" s="50">
        <f t="shared" si="0"/>
        <v>-7.7867979999999993E-3</v>
      </c>
    </row>
    <row r="30" spans="1:19" x14ac:dyDescent="0.25">
      <c r="A30" s="39">
        <v>43034</v>
      </c>
      <c r="B30" s="40">
        <v>5</v>
      </c>
      <c r="C30" s="40" t="s">
        <v>436</v>
      </c>
      <c r="D30" s="52">
        <v>62</v>
      </c>
      <c r="E30" s="53" t="s">
        <v>178</v>
      </c>
      <c r="F30" s="54" t="s">
        <v>179</v>
      </c>
      <c r="G30" s="53" t="s">
        <v>107</v>
      </c>
      <c r="H30" s="55">
        <v>5.0000000000000001E-3</v>
      </c>
      <c r="I30" s="62">
        <v>3.0000000000000001E-3</v>
      </c>
      <c r="J30" s="57">
        <v>3.0000000000000001E-3</v>
      </c>
      <c r="K30" s="50">
        <f t="shared" si="0"/>
        <v>-4.2269819999999989E-3</v>
      </c>
    </row>
    <row r="31" spans="1:19" x14ac:dyDescent="0.25">
      <c r="A31" s="39">
        <v>43034</v>
      </c>
      <c r="B31" s="40">
        <v>5</v>
      </c>
      <c r="C31" s="40" t="s">
        <v>437</v>
      </c>
      <c r="D31" s="52">
        <v>63</v>
      </c>
      <c r="E31" s="53" t="s">
        <v>180</v>
      </c>
      <c r="F31" s="54" t="s">
        <v>181</v>
      </c>
      <c r="G31" s="53" t="s">
        <v>107</v>
      </c>
      <c r="H31" s="55">
        <v>6.0000000000000001E-3</v>
      </c>
      <c r="I31" s="62">
        <v>4.0000000000000001E-3</v>
      </c>
      <c r="J31" s="57">
        <v>4.0000000000000001E-3</v>
      </c>
      <c r="K31" s="50">
        <f t="shared" si="0"/>
        <v>-2.4803679999999989E-3</v>
      </c>
    </row>
    <row r="32" spans="1:19" x14ac:dyDescent="0.25">
      <c r="A32" s="39">
        <v>43034</v>
      </c>
      <c r="B32" s="40">
        <v>5</v>
      </c>
      <c r="C32" s="40" t="s">
        <v>438</v>
      </c>
      <c r="D32" s="52">
        <v>66</v>
      </c>
      <c r="E32" s="53" t="s">
        <v>182</v>
      </c>
      <c r="F32" s="54" t="s">
        <v>183</v>
      </c>
      <c r="G32" s="53" t="s">
        <v>107</v>
      </c>
      <c r="H32" s="55">
        <v>6.0000000000000001E-3</v>
      </c>
      <c r="I32" s="62">
        <v>4.0000000000000001E-3</v>
      </c>
      <c r="J32" s="57">
        <v>4.0000000000000001E-3</v>
      </c>
      <c r="K32" s="50">
        <f t="shared" si="0"/>
        <v>-2.4803679999999989E-3</v>
      </c>
    </row>
    <row r="33" spans="1:11" x14ac:dyDescent="0.25">
      <c r="A33" s="39">
        <v>43034</v>
      </c>
      <c r="B33" s="40">
        <v>6</v>
      </c>
      <c r="C33" s="40" t="s">
        <v>436</v>
      </c>
      <c r="D33" s="52">
        <v>67</v>
      </c>
      <c r="E33" s="53" t="s">
        <v>184</v>
      </c>
      <c r="F33" s="54" t="s">
        <v>185</v>
      </c>
      <c r="G33" s="53" t="s">
        <v>107</v>
      </c>
      <c r="H33" s="55">
        <v>3.0000000000000001E-3</v>
      </c>
      <c r="I33" s="62">
        <v>1E-3</v>
      </c>
      <c r="J33" s="57">
        <v>1E-3</v>
      </c>
      <c r="K33" s="50">
        <f t="shared" si="0"/>
        <v>-7.7867979999999993E-3</v>
      </c>
    </row>
    <row r="34" spans="1:11" x14ac:dyDescent="0.25">
      <c r="A34" s="39">
        <v>43034</v>
      </c>
      <c r="B34" s="40">
        <v>6</v>
      </c>
      <c r="C34" s="40" t="s">
        <v>437</v>
      </c>
      <c r="D34" s="52">
        <v>68</v>
      </c>
      <c r="E34" s="53" t="s">
        <v>186</v>
      </c>
      <c r="F34" s="54" t="s">
        <v>187</v>
      </c>
      <c r="G34" s="53" t="s">
        <v>107</v>
      </c>
      <c r="H34" s="55">
        <v>3.0000000000000001E-3</v>
      </c>
      <c r="I34" s="62">
        <v>1E-3</v>
      </c>
      <c r="J34" s="57">
        <v>1E-3</v>
      </c>
      <c r="K34" s="50">
        <f t="shared" si="0"/>
        <v>-7.7867979999999993E-3</v>
      </c>
    </row>
    <row r="35" spans="1:11" x14ac:dyDescent="0.25">
      <c r="A35" s="39">
        <v>43034</v>
      </c>
      <c r="B35" s="40">
        <v>6</v>
      </c>
      <c r="C35" s="40" t="s">
        <v>438</v>
      </c>
      <c r="D35" s="52">
        <v>69</v>
      </c>
      <c r="E35" s="53" t="s">
        <v>188</v>
      </c>
      <c r="F35" s="54" t="s">
        <v>189</v>
      </c>
      <c r="G35" s="53" t="s">
        <v>107</v>
      </c>
      <c r="H35" s="55">
        <v>2E-3</v>
      </c>
      <c r="I35" s="62">
        <v>1E-3</v>
      </c>
      <c r="J35" s="57">
        <v>1E-3</v>
      </c>
      <c r="K35" s="50">
        <f t="shared" si="0"/>
        <v>-7.7867979999999993E-3</v>
      </c>
    </row>
    <row r="36" spans="1:11" x14ac:dyDescent="0.25">
      <c r="A36" s="39">
        <v>43034</v>
      </c>
      <c r="B36" s="40">
        <v>7</v>
      </c>
      <c r="C36" s="40" t="s">
        <v>436</v>
      </c>
      <c r="D36" s="52">
        <v>70</v>
      </c>
      <c r="E36" s="53" t="s">
        <v>190</v>
      </c>
      <c r="F36" s="54" t="s">
        <v>191</v>
      </c>
      <c r="G36" s="53" t="s">
        <v>107</v>
      </c>
      <c r="H36" s="55">
        <v>6.0000000000000001E-3</v>
      </c>
      <c r="I36" s="62">
        <v>4.0000000000000001E-3</v>
      </c>
      <c r="J36" s="57">
        <v>4.0000000000000001E-3</v>
      </c>
      <c r="K36" s="50">
        <f t="shared" si="0"/>
        <v>-2.4803679999999989E-3</v>
      </c>
    </row>
    <row r="37" spans="1:11" x14ac:dyDescent="0.25">
      <c r="A37" s="39">
        <v>43034</v>
      </c>
      <c r="B37" s="40">
        <v>7</v>
      </c>
      <c r="C37" s="40" t="s">
        <v>437</v>
      </c>
      <c r="D37" s="52">
        <v>71</v>
      </c>
      <c r="E37" s="53" t="s">
        <v>192</v>
      </c>
      <c r="F37" s="54" t="s">
        <v>193</v>
      </c>
      <c r="G37" s="53" t="s">
        <v>107</v>
      </c>
      <c r="H37" s="55">
        <v>6.0000000000000001E-3</v>
      </c>
      <c r="I37" s="62">
        <v>4.0000000000000001E-3</v>
      </c>
      <c r="J37" s="57">
        <v>4.0000000000000001E-3</v>
      </c>
      <c r="K37" s="50">
        <f t="shared" si="0"/>
        <v>-2.4803679999999989E-3</v>
      </c>
    </row>
    <row r="38" spans="1:11" x14ac:dyDescent="0.25">
      <c r="A38" s="39">
        <v>43034</v>
      </c>
      <c r="B38" s="40">
        <v>7</v>
      </c>
      <c r="C38" s="40" t="s">
        <v>438</v>
      </c>
      <c r="D38" s="52">
        <v>73</v>
      </c>
      <c r="E38" s="53" t="s">
        <v>194</v>
      </c>
      <c r="F38" s="54" t="s">
        <v>195</v>
      </c>
      <c r="G38" s="53" t="s">
        <v>107</v>
      </c>
      <c r="H38" s="55">
        <v>7.0000000000000001E-3</v>
      </c>
      <c r="I38" s="62">
        <v>5.0000000000000001E-3</v>
      </c>
      <c r="J38" s="57">
        <v>5.0000000000000001E-3</v>
      </c>
      <c r="K38" s="50">
        <f t="shared" si="0"/>
        <v>-7.5594999999999807E-4</v>
      </c>
    </row>
    <row r="39" spans="1:11" x14ac:dyDescent="0.25">
      <c r="A39" s="39">
        <v>43006</v>
      </c>
      <c r="B39" s="40">
        <v>8</v>
      </c>
      <c r="C39" s="40" t="s">
        <v>436</v>
      </c>
      <c r="D39" s="52">
        <v>74</v>
      </c>
      <c r="E39" s="53" t="s">
        <v>196</v>
      </c>
      <c r="F39" s="54" t="s">
        <v>197</v>
      </c>
      <c r="G39" s="53" t="s">
        <v>107</v>
      </c>
      <c r="H39" s="55">
        <v>3.0000000000000001E-3</v>
      </c>
      <c r="I39" s="62">
        <v>1E-3</v>
      </c>
      <c r="J39" s="57">
        <v>1E-3</v>
      </c>
      <c r="K39" s="50">
        <f t="shared" si="0"/>
        <v>-7.7867979999999993E-3</v>
      </c>
    </row>
    <row r="40" spans="1:11" x14ac:dyDescent="0.25">
      <c r="A40" s="39">
        <v>43006</v>
      </c>
      <c r="B40" s="40">
        <v>8</v>
      </c>
      <c r="C40" s="40" t="s">
        <v>437</v>
      </c>
      <c r="D40" s="52">
        <v>75</v>
      </c>
      <c r="E40" s="53" t="s">
        <v>198</v>
      </c>
      <c r="F40" s="54" t="s">
        <v>199</v>
      </c>
      <c r="G40" s="53" t="s">
        <v>107</v>
      </c>
      <c r="H40" s="55">
        <v>2E-3</v>
      </c>
      <c r="I40" s="62">
        <v>1E-3</v>
      </c>
      <c r="J40" s="57">
        <v>1E-3</v>
      </c>
      <c r="K40" s="50">
        <f t="shared" si="0"/>
        <v>-7.7867979999999993E-3</v>
      </c>
    </row>
    <row r="41" spans="1:11" x14ac:dyDescent="0.25">
      <c r="A41" s="39">
        <v>43006</v>
      </c>
      <c r="B41" s="40">
        <v>8</v>
      </c>
      <c r="C41" s="40" t="s">
        <v>438</v>
      </c>
      <c r="D41" s="52">
        <v>76</v>
      </c>
      <c r="E41" s="53" t="s">
        <v>200</v>
      </c>
      <c r="F41" s="54" t="s">
        <v>201</v>
      </c>
      <c r="G41" s="53" t="s">
        <v>107</v>
      </c>
      <c r="H41" s="55">
        <v>2E-3</v>
      </c>
      <c r="I41" s="62">
        <v>0</v>
      </c>
      <c r="J41" s="57">
        <v>0</v>
      </c>
      <c r="K41" s="50">
        <f t="shared" si="0"/>
        <v>-9.5999999999999992E-3</v>
      </c>
    </row>
    <row r="42" spans="1:11" x14ac:dyDescent="0.25">
      <c r="A42" s="39">
        <v>43420</v>
      </c>
      <c r="B42" s="40">
        <v>1</v>
      </c>
      <c r="C42" s="40" t="s">
        <v>436</v>
      </c>
      <c r="D42" s="52">
        <v>77</v>
      </c>
      <c r="E42" s="53" t="s">
        <v>202</v>
      </c>
      <c r="F42" s="54" t="s">
        <v>203</v>
      </c>
      <c r="G42" s="53" t="s">
        <v>107</v>
      </c>
      <c r="H42" s="55">
        <v>1.7000000000000001E-2</v>
      </c>
      <c r="I42" s="62">
        <v>1.4999999999999999E-2</v>
      </c>
      <c r="J42" s="57">
        <v>1.6E-2</v>
      </c>
      <c r="K42" s="50">
        <f t="shared" si="0"/>
        <v>1.5267450000000002E-2</v>
      </c>
    </row>
    <row r="43" spans="1:11" x14ac:dyDescent="0.25">
      <c r="A43" s="39">
        <v>43420</v>
      </c>
      <c r="B43" s="40">
        <v>1</v>
      </c>
      <c r="C43" s="40" t="s">
        <v>437</v>
      </c>
      <c r="D43" s="52">
        <v>78</v>
      </c>
      <c r="E43" s="53" t="s">
        <v>204</v>
      </c>
      <c r="F43" s="54" t="s">
        <v>205</v>
      </c>
      <c r="G43" s="53" t="s">
        <v>107</v>
      </c>
      <c r="H43" s="55">
        <v>1.7999999999999999E-2</v>
      </c>
      <c r="I43" s="62">
        <v>1.6E-2</v>
      </c>
      <c r="J43" s="57">
        <v>1.7999999999999999E-2</v>
      </c>
      <c r="K43" s="50">
        <f t="shared" si="0"/>
        <v>1.6747712000000005E-2</v>
      </c>
    </row>
    <row r="44" spans="1:11" x14ac:dyDescent="0.25">
      <c r="A44" s="39">
        <v>43420</v>
      </c>
      <c r="B44" s="40">
        <v>1</v>
      </c>
      <c r="C44" s="40" t="s">
        <v>438</v>
      </c>
      <c r="D44" s="52">
        <v>79</v>
      </c>
      <c r="E44" s="53" t="s">
        <v>206</v>
      </c>
      <c r="F44" s="54" t="s">
        <v>207</v>
      </c>
      <c r="G44" s="53" t="s">
        <v>107</v>
      </c>
      <c r="H44" s="55">
        <v>1.7999999999999999E-2</v>
      </c>
      <c r="I44" s="62">
        <v>1.7000000000000001E-2</v>
      </c>
      <c r="J44" s="57">
        <v>1.7999999999999999E-2</v>
      </c>
      <c r="K44" s="50">
        <f t="shared" si="0"/>
        <v>1.8205778000000002E-2</v>
      </c>
    </row>
    <row r="45" spans="1:11" x14ac:dyDescent="0.25">
      <c r="A45" s="39">
        <v>43420</v>
      </c>
      <c r="B45" s="40" t="s">
        <v>439</v>
      </c>
      <c r="C45" s="40" t="s">
        <v>436</v>
      </c>
      <c r="D45" s="52">
        <v>80</v>
      </c>
      <c r="E45" s="53" t="s">
        <v>208</v>
      </c>
      <c r="F45" s="54" t="s">
        <v>209</v>
      </c>
      <c r="G45" s="53" t="s">
        <v>107</v>
      </c>
      <c r="H45" s="55">
        <v>6.0000000000000001E-3</v>
      </c>
      <c r="I45" s="62">
        <v>4.0000000000000001E-3</v>
      </c>
      <c r="J45" s="57">
        <v>4.0000000000000001E-3</v>
      </c>
      <c r="K45" s="50">
        <f t="shared" si="0"/>
        <v>-2.4803679999999989E-3</v>
      </c>
    </row>
    <row r="46" spans="1:11" x14ac:dyDescent="0.25">
      <c r="A46" s="39">
        <v>43420</v>
      </c>
      <c r="B46" s="40" t="s">
        <v>439</v>
      </c>
      <c r="C46" s="40" t="s">
        <v>437</v>
      </c>
      <c r="D46" s="52">
        <v>81</v>
      </c>
      <c r="E46" s="53" t="s">
        <v>210</v>
      </c>
      <c r="F46" s="54" t="s">
        <v>211</v>
      </c>
      <c r="G46" s="53" t="s">
        <v>107</v>
      </c>
      <c r="H46" s="55">
        <v>7.0000000000000001E-3</v>
      </c>
      <c r="I46" s="62">
        <v>5.0000000000000001E-3</v>
      </c>
      <c r="J46" s="57">
        <v>5.0000000000000001E-3</v>
      </c>
      <c r="K46" s="50">
        <f t="shared" si="0"/>
        <v>-7.5594999999999807E-4</v>
      </c>
    </row>
    <row r="47" spans="1:11" x14ac:dyDescent="0.25">
      <c r="A47" s="39">
        <v>43420</v>
      </c>
      <c r="B47" s="40" t="s">
        <v>439</v>
      </c>
      <c r="C47" s="40" t="s">
        <v>438</v>
      </c>
      <c r="D47" s="52">
        <v>82</v>
      </c>
      <c r="E47" s="53" t="s">
        <v>212</v>
      </c>
      <c r="F47" s="54" t="s">
        <v>213</v>
      </c>
      <c r="G47" s="53" t="s">
        <v>107</v>
      </c>
      <c r="H47" s="55">
        <v>6.0000000000000001E-3</v>
      </c>
      <c r="I47" s="62">
        <v>4.0000000000000001E-3</v>
      </c>
      <c r="J47" s="57">
        <v>5.0000000000000001E-3</v>
      </c>
      <c r="K47" s="50">
        <f t="shared" si="0"/>
        <v>-2.4803679999999989E-3</v>
      </c>
    </row>
    <row r="48" spans="1:11" x14ac:dyDescent="0.25">
      <c r="A48" s="39">
        <v>43420</v>
      </c>
      <c r="B48" s="40" t="s">
        <v>440</v>
      </c>
      <c r="C48" s="40" t="s">
        <v>436</v>
      </c>
      <c r="D48" s="52">
        <v>84</v>
      </c>
      <c r="E48" s="53" t="s">
        <v>214</v>
      </c>
      <c r="F48" s="54" t="s">
        <v>215</v>
      </c>
      <c r="G48" s="53" t="s">
        <v>107</v>
      </c>
      <c r="H48" s="55">
        <v>6.6000000000000003E-2</v>
      </c>
      <c r="I48" s="62">
        <v>6.4000000000000001E-2</v>
      </c>
      <c r="J48" s="57">
        <v>7.3999999999999996E-2</v>
      </c>
      <c r="K48" s="50">
        <f>$O$20+(I48*$P$20)+(I48*I48*$Q$20)</f>
        <v>7.0383283199999994E-2</v>
      </c>
    </row>
    <row r="49" spans="1:11" x14ac:dyDescent="0.25">
      <c r="A49" s="39">
        <v>43420</v>
      </c>
      <c r="B49" s="40" t="s">
        <v>440</v>
      </c>
      <c r="C49" s="40" t="s">
        <v>437</v>
      </c>
      <c r="D49" s="52">
        <v>85</v>
      </c>
      <c r="E49" s="53" t="s">
        <v>216</v>
      </c>
      <c r="F49" s="54" t="s">
        <v>217</v>
      </c>
      <c r="G49" s="53" t="s">
        <v>107</v>
      </c>
      <c r="H49" s="55">
        <v>7.9000000000000001E-2</v>
      </c>
      <c r="I49" s="62">
        <v>7.6999999999999999E-2</v>
      </c>
      <c r="J49" s="57">
        <v>9.1999999999999998E-2</v>
      </c>
      <c r="K49" s="50">
        <f>$O$20+(I49*$P$20)+(I49*I49*$Q$20)</f>
        <v>8.45707968E-2</v>
      </c>
    </row>
    <row r="50" spans="1:11" x14ac:dyDescent="0.25">
      <c r="A50" s="39">
        <v>43420</v>
      </c>
      <c r="B50" s="40" t="s">
        <v>440</v>
      </c>
      <c r="C50" s="40" t="s">
        <v>438</v>
      </c>
      <c r="D50" s="52">
        <v>86</v>
      </c>
      <c r="E50" s="53" t="s">
        <v>218</v>
      </c>
      <c r="F50" s="54" t="s">
        <v>219</v>
      </c>
      <c r="G50" s="53" t="s">
        <v>107</v>
      </c>
      <c r="H50" s="55">
        <v>9.1999999999999998E-2</v>
      </c>
      <c r="I50" s="62">
        <v>0.09</v>
      </c>
      <c r="J50" s="57">
        <v>0.112</v>
      </c>
      <c r="K50" s="50">
        <f>$O$20+(I50*$P$20)+(I50*I50*$Q$20)</f>
        <v>9.8913519999999991E-2</v>
      </c>
    </row>
    <row r="51" spans="1:11" x14ac:dyDescent="0.25">
      <c r="A51" s="39">
        <v>43420</v>
      </c>
      <c r="B51" s="40" t="s">
        <v>441</v>
      </c>
      <c r="C51" s="40" t="s">
        <v>436</v>
      </c>
      <c r="D51" s="52">
        <v>87</v>
      </c>
      <c r="E51" s="53" t="s">
        <v>220</v>
      </c>
      <c r="F51" s="54" t="s">
        <v>221</v>
      </c>
      <c r="G51" s="53" t="s">
        <v>107</v>
      </c>
      <c r="H51" s="55">
        <v>0.05</v>
      </c>
      <c r="I51" s="62">
        <v>4.8000000000000001E-2</v>
      </c>
      <c r="J51" s="57">
        <v>5.3999999999999999E-2</v>
      </c>
      <c r="K51" s="50">
        <f>$O$20+(I51*$P$20)+(I51*I51*$Q$20)</f>
        <v>5.3134796799999995E-2</v>
      </c>
    </row>
    <row r="52" spans="1:11" x14ac:dyDescent="0.25">
      <c r="A52" s="39">
        <v>43420</v>
      </c>
      <c r="B52" s="40" t="s">
        <v>441</v>
      </c>
      <c r="C52" s="40" t="s">
        <v>437</v>
      </c>
      <c r="D52" s="52">
        <v>88</v>
      </c>
      <c r="E52" s="53" t="s">
        <v>222</v>
      </c>
      <c r="F52" s="54" t="s">
        <v>223</v>
      </c>
      <c r="G52" s="53" t="s">
        <v>107</v>
      </c>
      <c r="H52" s="55">
        <v>3.9E-2</v>
      </c>
      <c r="I52" s="62">
        <v>3.6999999999999998E-2</v>
      </c>
      <c r="J52" s="57">
        <v>0.04</v>
      </c>
      <c r="K52" s="50">
        <f>$O$15+(I52*$P$15)+(I52*I52*$Q$15)</f>
        <v>4.2705937999999999E-2</v>
      </c>
    </row>
    <row r="53" spans="1:11" x14ac:dyDescent="0.25">
      <c r="A53" s="39">
        <v>43420</v>
      </c>
      <c r="B53" s="40" t="s">
        <v>441</v>
      </c>
      <c r="C53" s="40" t="s">
        <v>438</v>
      </c>
      <c r="D53" s="52">
        <v>91</v>
      </c>
      <c r="E53" s="53" t="s">
        <v>224</v>
      </c>
      <c r="F53" s="54" t="s">
        <v>225</v>
      </c>
      <c r="G53" s="53" t="s">
        <v>107</v>
      </c>
      <c r="H53" s="55">
        <v>4.1000000000000002E-2</v>
      </c>
      <c r="I53" s="62">
        <v>3.9E-2</v>
      </c>
      <c r="J53" s="57">
        <v>4.2999999999999997E-2</v>
      </c>
      <c r="K53" s="50">
        <f>$O$15+(I53*$P$15)+(I53*I53*$Q$15)</f>
        <v>4.4667641999999994E-2</v>
      </c>
    </row>
    <row r="54" spans="1:11" x14ac:dyDescent="0.25">
      <c r="A54" s="39">
        <v>43420</v>
      </c>
      <c r="B54" s="40" t="s">
        <v>442</v>
      </c>
      <c r="C54" s="40" t="s">
        <v>436</v>
      </c>
      <c r="D54" s="52">
        <v>92</v>
      </c>
      <c r="E54" s="53" t="s">
        <v>226</v>
      </c>
      <c r="F54" s="54" t="s">
        <v>227</v>
      </c>
      <c r="G54" s="53" t="s">
        <v>107</v>
      </c>
      <c r="H54" s="55">
        <v>5.5E-2</v>
      </c>
      <c r="I54" s="62">
        <v>5.1999999999999998E-2</v>
      </c>
      <c r="J54" s="57">
        <v>5.8999999999999997E-2</v>
      </c>
      <c r="K54" s="50">
        <f t="shared" ref="K54:K65" si="1">$O$20+(I54*$P$20)+(I54*I54*$Q$20)</f>
        <v>5.7424876799999997E-2</v>
      </c>
    </row>
    <row r="55" spans="1:11" x14ac:dyDescent="0.25">
      <c r="A55" s="39">
        <v>43420</v>
      </c>
      <c r="B55" s="40" t="s">
        <v>442</v>
      </c>
      <c r="C55" s="40" t="s">
        <v>437</v>
      </c>
      <c r="D55" s="52">
        <v>93</v>
      </c>
      <c r="E55" s="53" t="s">
        <v>228</v>
      </c>
      <c r="F55" s="54" t="s">
        <v>229</v>
      </c>
      <c r="G55" s="53" t="s">
        <v>107</v>
      </c>
      <c r="H55" s="55">
        <v>5.1999999999999998E-2</v>
      </c>
      <c r="I55" s="62">
        <v>4.9000000000000002E-2</v>
      </c>
      <c r="J55" s="57">
        <v>5.5E-2</v>
      </c>
      <c r="K55" s="50">
        <f t="shared" si="1"/>
        <v>5.4205939199999997E-2</v>
      </c>
    </row>
    <row r="56" spans="1:11" x14ac:dyDescent="0.25">
      <c r="A56" s="39">
        <v>43420</v>
      </c>
      <c r="B56" s="40" t="s">
        <v>442</v>
      </c>
      <c r="C56" s="40" t="s">
        <v>438</v>
      </c>
      <c r="D56" s="52">
        <v>95</v>
      </c>
      <c r="E56" s="53" t="s">
        <v>230</v>
      </c>
      <c r="F56" s="54" t="s">
        <v>231</v>
      </c>
      <c r="G56" s="53" t="s">
        <v>107</v>
      </c>
      <c r="H56" s="55">
        <v>5.0999999999999997E-2</v>
      </c>
      <c r="I56" s="62">
        <v>4.8000000000000001E-2</v>
      </c>
      <c r="J56" s="57">
        <v>5.3999999999999999E-2</v>
      </c>
      <c r="K56" s="50">
        <f t="shared" si="1"/>
        <v>5.3134796799999995E-2</v>
      </c>
    </row>
    <row r="57" spans="1:11" x14ac:dyDescent="0.25">
      <c r="A57" s="39">
        <v>43420</v>
      </c>
      <c r="B57" s="40">
        <v>2</v>
      </c>
      <c r="C57" s="40" t="s">
        <v>436</v>
      </c>
      <c r="D57" s="52">
        <v>96</v>
      </c>
      <c r="E57" s="53" t="s">
        <v>232</v>
      </c>
      <c r="F57" s="54" t="s">
        <v>233</v>
      </c>
      <c r="G57" s="53" t="s">
        <v>107</v>
      </c>
      <c r="H57" s="55">
        <v>9.6000000000000002E-2</v>
      </c>
      <c r="I57" s="62">
        <v>9.4E-2</v>
      </c>
      <c r="J57" s="57">
        <v>0.11799999999999999</v>
      </c>
      <c r="K57" s="50">
        <f t="shared" si="1"/>
        <v>0.1033578912</v>
      </c>
    </row>
    <row r="58" spans="1:11" x14ac:dyDescent="0.25">
      <c r="A58" s="39">
        <v>43420</v>
      </c>
      <c r="B58" s="40">
        <v>2</v>
      </c>
      <c r="C58" s="40" t="s">
        <v>437</v>
      </c>
      <c r="D58" s="52">
        <v>97</v>
      </c>
      <c r="E58" s="53" t="s">
        <v>234</v>
      </c>
      <c r="F58" s="54" t="s">
        <v>235</v>
      </c>
      <c r="G58" s="53" t="s">
        <v>107</v>
      </c>
      <c r="H58" s="55">
        <v>0.105</v>
      </c>
      <c r="I58" s="62">
        <v>0.10199999999999999</v>
      </c>
      <c r="J58" s="57">
        <v>0.13300000000000001</v>
      </c>
      <c r="K58" s="50">
        <f t="shared" si="1"/>
        <v>0.1122907168</v>
      </c>
    </row>
    <row r="59" spans="1:11" x14ac:dyDescent="0.25">
      <c r="A59" s="39">
        <v>43420</v>
      </c>
      <c r="B59" s="40">
        <v>2</v>
      </c>
      <c r="C59" s="40" t="s">
        <v>438</v>
      </c>
      <c r="D59" s="52">
        <v>98</v>
      </c>
      <c r="E59" s="53" t="s">
        <v>236</v>
      </c>
      <c r="F59" s="54" t="s">
        <v>237</v>
      </c>
      <c r="G59" s="53" t="s">
        <v>107</v>
      </c>
      <c r="H59" s="55">
        <v>9.6000000000000002E-2</v>
      </c>
      <c r="I59" s="62">
        <v>9.2999999999999999E-2</v>
      </c>
      <c r="J59" s="57">
        <v>0.11700000000000001</v>
      </c>
      <c r="K59" s="50">
        <f t="shared" si="1"/>
        <v>0.1022454208</v>
      </c>
    </row>
    <row r="60" spans="1:11" x14ac:dyDescent="0.25">
      <c r="A60" s="39">
        <v>43420</v>
      </c>
      <c r="B60" s="40" t="s">
        <v>443</v>
      </c>
      <c r="C60" s="40" t="s">
        <v>436</v>
      </c>
      <c r="D60" s="52">
        <v>99</v>
      </c>
      <c r="E60" s="53" t="s">
        <v>238</v>
      </c>
      <c r="F60" s="54" t="s">
        <v>239</v>
      </c>
      <c r="G60" s="53" t="s">
        <v>107</v>
      </c>
      <c r="H60" s="55">
        <v>0.10299999999999999</v>
      </c>
      <c r="I60" s="62">
        <v>0.1</v>
      </c>
      <c r="J60" s="57">
        <v>0.129</v>
      </c>
      <c r="K60" s="50">
        <f t="shared" si="1"/>
        <v>0.110052</v>
      </c>
    </row>
    <row r="61" spans="1:11" x14ac:dyDescent="0.25">
      <c r="A61" s="39">
        <v>43420</v>
      </c>
      <c r="B61" s="40" t="s">
        <v>443</v>
      </c>
      <c r="C61" s="40" t="s">
        <v>437</v>
      </c>
      <c r="D61" s="52">
        <v>100</v>
      </c>
      <c r="E61" s="53" t="s">
        <v>240</v>
      </c>
      <c r="F61" s="54" t="s">
        <v>241</v>
      </c>
      <c r="G61" s="53" t="s">
        <v>107</v>
      </c>
      <c r="H61" s="55">
        <v>0.10100000000000001</v>
      </c>
      <c r="I61" s="62">
        <v>9.8000000000000004E-2</v>
      </c>
      <c r="J61" s="57">
        <v>0.126</v>
      </c>
      <c r="K61" s="50">
        <f t="shared" si="1"/>
        <v>0.10781695679999999</v>
      </c>
    </row>
    <row r="62" spans="1:11" x14ac:dyDescent="0.25">
      <c r="A62" s="39">
        <v>43420</v>
      </c>
      <c r="B62" s="40" t="s">
        <v>443</v>
      </c>
      <c r="C62" s="40" t="s">
        <v>438</v>
      </c>
      <c r="D62" s="52">
        <v>101</v>
      </c>
      <c r="E62" s="53" t="s">
        <v>242</v>
      </c>
      <c r="F62" s="54" t="s">
        <v>243</v>
      </c>
      <c r="G62" s="53" t="s">
        <v>107</v>
      </c>
      <c r="H62" s="55">
        <v>7.8E-2</v>
      </c>
      <c r="I62" s="62">
        <v>7.4999999999999997E-2</v>
      </c>
      <c r="J62" s="57">
        <v>8.8999999999999996E-2</v>
      </c>
      <c r="K62" s="50">
        <f t="shared" si="1"/>
        <v>8.2377999999999993E-2</v>
      </c>
    </row>
    <row r="63" spans="1:11" x14ac:dyDescent="0.25">
      <c r="A63" s="39">
        <v>43420</v>
      </c>
      <c r="B63" s="40">
        <v>3</v>
      </c>
      <c r="C63" s="40" t="s">
        <v>436</v>
      </c>
      <c r="D63" s="52">
        <v>103</v>
      </c>
      <c r="E63" s="53" t="s">
        <v>244</v>
      </c>
      <c r="F63" s="54" t="s">
        <v>245</v>
      </c>
      <c r="G63" s="53" t="s">
        <v>107</v>
      </c>
      <c r="H63" s="55">
        <v>8.5999999999999993E-2</v>
      </c>
      <c r="I63" s="62">
        <v>8.3000000000000004E-2</v>
      </c>
      <c r="J63" s="57">
        <v>0.1</v>
      </c>
      <c r="K63" s="50">
        <f t="shared" si="1"/>
        <v>9.1171228800000004E-2</v>
      </c>
    </row>
    <row r="64" spans="1:11" x14ac:dyDescent="0.25">
      <c r="A64" s="39">
        <v>43420</v>
      </c>
      <c r="B64" s="40">
        <v>3</v>
      </c>
      <c r="C64" s="40" t="s">
        <v>437</v>
      </c>
      <c r="D64" s="52">
        <v>104</v>
      </c>
      <c r="E64" s="53" t="s">
        <v>246</v>
      </c>
      <c r="F64" s="54" t="s">
        <v>247</v>
      </c>
      <c r="G64" s="53" t="s">
        <v>107</v>
      </c>
      <c r="H64" s="55">
        <v>6.6000000000000003E-2</v>
      </c>
      <c r="I64" s="62">
        <v>6.3E-2</v>
      </c>
      <c r="J64" s="57">
        <v>7.2999999999999995E-2</v>
      </c>
      <c r="K64" s="50">
        <f t="shared" si="1"/>
        <v>6.9298364799999984E-2</v>
      </c>
    </row>
    <row r="65" spans="1:11" x14ac:dyDescent="0.25">
      <c r="A65" s="39">
        <v>43420</v>
      </c>
      <c r="B65" s="40">
        <v>3</v>
      </c>
      <c r="C65" s="40" t="s">
        <v>438</v>
      </c>
      <c r="D65" s="52">
        <v>106</v>
      </c>
      <c r="E65" s="53" t="s">
        <v>248</v>
      </c>
      <c r="F65" s="54" t="s">
        <v>249</v>
      </c>
      <c r="G65" s="53" t="s">
        <v>107</v>
      </c>
      <c r="H65" s="55">
        <v>7.6999999999999999E-2</v>
      </c>
      <c r="I65" s="62">
        <v>7.3999999999999996E-2</v>
      </c>
      <c r="J65" s="57">
        <v>8.7999999999999995E-2</v>
      </c>
      <c r="K65" s="50">
        <f t="shared" si="1"/>
        <v>8.1282979199999994E-2</v>
      </c>
    </row>
    <row r="66" spans="1:11" x14ac:dyDescent="0.25">
      <c r="A66" s="39">
        <v>43420</v>
      </c>
      <c r="B66" s="40">
        <v>4</v>
      </c>
      <c r="C66" s="40" t="s">
        <v>436</v>
      </c>
      <c r="D66" s="52">
        <v>107</v>
      </c>
      <c r="E66" s="53" t="s">
        <v>250</v>
      </c>
      <c r="F66" s="54" t="s">
        <v>251</v>
      </c>
      <c r="G66" s="53" t="s">
        <v>107</v>
      </c>
      <c r="H66" s="55">
        <v>6.0000000000000001E-3</v>
      </c>
      <c r="I66" s="62">
        <v>3.0000000000000001E-3</v>
      </c>
      <c r="J66" s="57">
        <v>3.0000000000000001E-3</v>
      </c>
      <c r="K66" s="50">
        <f t="shared" ref="K66:K86" si="2">$O$15+(I66*$P$15)+(I66*I66*$Q$15)</f>
        <v>-4.2269819999999989E-3</v>
      </c>
    </row>
    <row r="67" spans="1:11" x14ac:dyDescent="0.25">
      <c r="A67" s="39">
        <v>43420</v>
      </c>
      <c r="B67" s="40">
        <v>4</v>
      </c>
      <c r="C67" s="40" t="s">
        <v>437</v>
      </c>
      <c r="D67" s="52">
        <v>108</v>
      </c>
      <c r="E67" s="53" t="s">
        <v>252</v>
      </c>
      <c r="F67" s="54" t="s">
        <v>253</v>
      </c>
      <c r="G67" s="53" t="s">
        <v>107</v>
      </c>
      <c r="H67" s="55">
        <v>5.0000000000000001E-3</v>
      </c>
      <c r="I67" s="62">
        <v>2E-3</v>
      </c>
      <c r="J67" s="57">
        <v>2E-3</v>
      </c>
      <c r="K67" s="50">
        <f t="shared" si="2"/>
        <v>-5.9957919999999989E-3</v>
      </c>
    </row>
    <row r="68" spans="1:11" x14ac:dyDescent="0.25">
      <c r="A68" s="39">
        <v>43420</v>
      </c>
      <c r="B68" s="40">
        <v>4</v>
      </c>
      <c r="C68" s="40" t="s">
        <v>438</v>
      </c>
      <c r="D68" s="52">
        <v>109</v>
      </c>
      <c r="E68" s="53" t="s">
        <v>254</v>
      </c>
      <c r="F68" s="54" t="s">
        <v>255</v>
      </c>
      <c r="G68" s="53" t="s">
        <v>107</v>
      </c>
      <c r="H68" s="55">
        <v>5.0000000000000001E-3</v>
      </c>
      <c r="I68" s="62">
        <v>2E-3</v>
      </c>
      <c r="J68" s="57">
        <v>2E-3</v>
      </c>
      <c r="K68" s="50">
        <f t="shared" si="2"/>
        <v>-5.9957919999999989E-3</v>
      </c>
    </row>
    <row r="69" spans="1:11" x14ac:dyDescent="0.25">
      <c r="A69" s="39">
        <v>43420</v>
      </c>
      <c r="B69" s="40">
        <v>5</v>
      </c>
      <c r="C69" s="40" t="s">
        <v>436</v>
      </c>
      <c r="D69" s="52">
        <v>110</v>
      </c>
      <c r="E69" s="53" t="s">
        <v>256</v>
      </c>
      <c r="F69" s="54" t="s">
        <v>257</v>
      </c>
      <c r="G69" s="53" t="s">
        <v>107</v>
      </c>
      <c r="H69" s="55">
        <v>8.9999999999999993E-3</v>
      </c>
      <c r="I69" s="62">
        <v>6.0000000000000001E-3</v>
      </c>
      <c r="J69" s="57">
        <v>6.0000000000000001E-3</v>
      </c>
      <c r="K69" s="50">
        <f t="shared" si="2"/>
        <v>9.4627200000000115E-4</v>
      </c>
    </row>
    <row r="70" spans="1:11" x14ac:dyDescent="0.25">
      <c r="A70" s="39">
        <v>43420</v>
      </c>
      <c r="B70" s="40">
        <v>5</v>
      </c>
      <c r="C70" s="40" t="s">
        <v>437</v>
      </c>
      <c r="D70" s="52">
        <v>111</v>
      </c>
      <c r="E70" s="53" t="s">
        <v>258</v>
      </c>
      <c r="F70" s="54" t="s">
        <v>259</v>
      </c>
      <c r="G70" s="53" t="s">
        <v>107</v>
      </c>
      <c r="H70" s="55">
        <v>1.6E-2</v>
      </c>
      <c r="I70" s="62">
        <v>1.2999999999999999E-2</v>
      </c>
      <c r="J70" s="57">
        <v>1.4E-2</v>
      </c>
      <c r="K70" s="50">
        <f t="shared" si="2"/>
        <v>1.2240338E-2</v>
      </c>
    </row>
    <row r="71" spans="1:11" x14ac:dyDescent="0.25">
      <c r="A71" s="39">
        <v>43420</v>
      </c>
      <c r="B71" s="40">
        <v>5</v>
      </c>
      <c r="C71" s="40" t="s">
        <v>438</v>
      </c>
      <c r="D71" s="52">
        <v>112</v>
      </c>
      <c r="E71" s="53" t="s">
        <v>260</v>
      </c>
      <c r="F71" s="54" t="s">
        <v>261</v>
      </c>
      <c r="G71" s="53" t="s">
        <v>107</v>
      </c>
      <c r="H71" s="55">
        <v>8.9999999999999993E-3</v>
      </c>
      <c r="I71" s="62">
        <v>6.0000000000000001E-3</v>
      </c>
      <c r="J71" s="57">
        <v>7.0000000000000001E-3</v>
      </c>
      <c r="K71" s="50">
        <f t="shared" si="2"/>
        <v>9.4627200000000115E-4</v>
      </c>
    </row>
    <row r="72" spans="1:11" x14ac:dyDescent="0.25">
      <c r="A72" s="39">
        <v>43420</v>
      </c>
      <c r="B72" s="40">
        <v>6</v>
      </c>
      <c r="C72" s="40" t="s">
        <v>436</v>
      </c>
      <c r="D72" s="52">
        <v>113</v>
      </c>
      <c r="E72" s="53" t="s">
        <v>262</v>
      </c>
      <c r="F72" s="54" t="s">
        <v>263</v>
      </c>
      <c r="G72" s="53" t="s">
        <v>107</v>
      </c>
      <c r="H72" s="55">
        <v>5.0000000000000001E-3</v>
      </c>
      <c r="I72" s="62">
        <v>2E-3</v>
      </c>
      <c r="J72" s="57">
        <v>2E-3</v>
      </c>
      <c r="K72" s="50">
        <f t="shared" si="2"/>
        <v>-5.9957919999999989E-3</v>
      </c>
    </row>
    <row r="73" spans="1:11" x14ac:dyDescent="0.25">
      <c r="A73" s="39">
        <v>43420</v>
      </c>
      <c r="B73" s="40">
        <v>6</v>
      </c>
      <c r="C73" s="40" t="s">
        <v>437</v>
      </c>
      <c r="D73" s="52">
        <v>114</v>
      </c>
      <c r="E73" s="53" t="s">
        <v>264</v>
      </c>
      <c r="F73" s="54" t="s">
        <v>265</v>
      </c>
      <c r="G73" s="53" t="s">
        <v>107</v>
      </c>
      <c r="H73" s="55">
        <v>5.0000000000000001E-3</v>
      </c>
      <c r="I73" s="62">
        <v>2E-3</v>
      </c>
      <c r="J73" s="57">
        <v>2E-3</v>
      </c>
      <c r="K73" s="50">
        <f t="shared" si="2"/>
        <v>-5.9957919999999989E-3</v>
      </c>
    </row>
    <row r="74" spans="1:11" x14ac:dyDescent="0.25">
      <c r="A74" s="39">
        <v>43420</v>
      </c>
      <c r="B74" s="40">
        <v>6</v>
      </c>
      <c r="C74" s="40" t="s">
        <v>438</v>
      </c>
      <c r="D74" s="52">
        <v>115</v>
      </c>
      <c r="E74" s="53" t="s">
        <v>266</v>
      </c>
      <c r="F74" s="54" t="s">
        <v>267</v>
      </c>
      <c r="G74" s="53" t="s">
        <v>107</v>
      </c>
      <c r="H74" s="55">
        <v>4.0000000000000001E-3</v>
      </c>
      <c r="I74" s="62">
        <v>1E-3</v>
      </c>
      <c r="J74" s="57">
        <v>2E-3</v>
      </c>
      <c r="K74" s="50">
        <f t="shared" si="2"/>
        <v>-7.7867979999999993E-3</v>
      </c>
    </row>
    <row r="75" spans="1:11" x14ac:dyDescent="0.25">
      <c r="A75" s="39">
        <v>43420</v>
      </c>
      <c r="B75" s="40">
        <v>7</v>
      </c>
      <c r="C75" s="40" t="s">
        <v>436</v>
      </c>
      <c r="D75" s="52">
        <v>117</v>
      </c>
      <c r="E75" s="53" t="s">
        <v>268</v>
      </c>
      <c r="F75" s="54" t="s">
        <v>269</v>
      </c>
      <c r="G75" s="53" t="s">
        <v>107</v>
      </c>
      <c r="H75" s="55">
        <v>1.0999999999999999E-2</v>
      </c>
      <c r="I75" s="62">
        <v>8.0000000000000002E-3</v>
      </c>
      <c r="J75" s="57">
        <v>8.9999999999999993E-3</v>
      </c>
      <c r="K75" s="50">
        <f t="shared" si="2"/>
        <v>4.2841280000000016E-3</v>
      </c>
    </row>
    <row r="76" spans="1:11" x14ac:dyDescent="0.25">
      <c r="A76" s="39">
        <v>43420</v>
      </c>
      <c r="B76" s="40">
        <v>7</v>
      </c>
      <c r="C76" s="40" t="s">
        <v>437</v>
      </c>
      <c r="D76" s="52">
        <v>118</v>
      </c>
      <c r="E76" s="53" t="s">
        <v>270</v>
      </c>
      <c r="F76" s="54" t="s">
        <v>271</v>
      </c>
      <c r="G76" s="53" t="s">
        <v>107</v>
      </c>
      <c r="H76" s="55">
        <v>8.9999999999999993E-3</v>
      </c>
      <c r="I76" s="62">
        <v>6.0000000000000001E-3</v>
      </c>
      <c r="J76" s="57">
        <v>6.0000000000000001E-3</v>
      </c>
      <c r="K76" s="50">
        <f t="shared" si="2"/>
        <v>9.4627200000000115E-4</v>
      </c>
    </row>
    <row r="77" spans="1:11" x14ac:dyDescent="0.25">
      <c r="A77" s="39">
        <v>43420</v>
      </c>
      <c r="B77" s="40">
        <v>7</v>
      </c>
      <c r="C77" s="40" t="s">
        <v>438</v>
      </c>
      <c r="D77" s="52">
        <v>119</v>
      </c>
      <c r="E77" s="53" t="s">
        <v>272</v>
      </c>
      <c r="F77" s="54" t="s">
        <v>273</v>
      </c>
      <c r="G77" s="53" t="s">
        <v>107</v>
      </c>
      <c r="H77" s="55">
        <v>8.0000000000000002E-3</v>
      </c>
      <c r="I77" s="62">
        <v>5.0000000000000001E-3</v>
      </c>
      <c r="J77" s="57">
        <v>6.0000000000000001E-3</v>
      </c>
      <c r="K77" s="50">
        <f t="shared" si="2"/>
        <v>-7.5594999999999807E-4</v>
      </c>
    </row>
    <row r="78" spans="1:11" x14ac:dyDescent="0.25">
      <c r="A78" s="39">
        <v>43420</v>
      </c>
      <c r="B78" s="40">
        <v>8</v>
      </c>
      <c r="C78" s="40" t="s">
        <v>436</v>
      </c>
      <c r="D78" s="52">
        <v>120</v>
      </c>
      <c r="E78" s="53" t="s">
        <v>274</v>
      </c>
      <c r="F78" s="54" t="s">
        <v>275</v>
      </c>
      <c r="G78" s="53" t="s">
        <v>107</v>
      </c>
      <c r="H78" s="55">
        <v>4.0000000000000001E-3</v>
      </c>
      <c r="I78" s="62">
        <v>1E-3</v>
      </c>
      <c r="J78" s="57">
        <v>1E-3</v>
      </c>
      <c r="K78" s="50">
        <f t="shared" si="2"/>
        <v>-7.7867979999999993E-3</v>
      </c>
    </row>
    <row r="79" spans="1:11" x14ac:dyDescent="0.25">
      <c r="A79" s="39">
        <v>43420</v>
      </c>
      <c r="B79" s="40">
        <v>8</v>
      </c>
      <c r="C79" s="40" t="s">
        <v>437</v>
      </c>
      <c r="D79" s="52">
        <v>121</v>
      </c>
      <c r="E79" s="53" t="s">
        <v>276</v>
      </c>
      <c r="F79" s="54" t="s">
        <v>277</v>
      </c>
      <c r="G79" s="53" t="s">
        <v>107</v>
      </c>
      <c r="H79" s="55">
        <v>4.0000000000000001E-3</v>
      </c>
      <c r="I79" s="62">
        <v>1E-3</v>
      </c>
      <c r="J79" s="57">
        <v>1E-3</v>
      </c>
      <c r="K79" s="50">
        <f t="shared" si="2"/>
        <v>-7.7867979999999993E-3</v>
      </c>
    </row>
    <row r="80" spans="1:11" x14ac:dyDescent="0.25">
      <c r="A80" s="39">
        <v>43420</v>
      </c>
      <c r="B80" s="40">
        <v>8</v>
      </c>
      <c r="C80" s="40" t="s">
        <v>438</v>
      </c>
      <c r="D80" s="52">
        <v>122</v>
      </c>
      <c r="E80" s="53" t="s">
        <v>278</v>
      </c>
      <c r="F80" s="54" t="s">
        <v>279</v>
      </c>
      <c r="G80" s="53" t="s">
        <v>107</v>
      </c>
      <c r="H80" s="55">
        <v>4.0000000000000001E-3</v>
      </c>
      <c r="I80" s="62">
        <v>1E-3</v>
      </c>
      <c r="J80" s="57">
        <v>1E-3</v>
      </c>
      <c r="K80" s="50">
        <f t="shared" si="2"/>
        <v>-7.7867979999999993E-3</v>
      </c>
    </row>
    <row r="81" spans="1:11" x14ac:dyDescent="0.25">
      <c r="A81" s="39">
        <v>43084</v>
      </c>
      <c r="B81" s="40">
        <v>1</v>
      </c>
      <c r="C81" s="40" t="s">
        <v>436</v>
      </c>
      <c r="D81" s="52">
        <v>123</v>
      </c>
      <c r="E81" s="53" t="s">
        <v>280</v>
      </c>
      <c r="F81" s="54" t="s">
        <v>281</v>
      </c>
      <c r="G81" s="53" t="s">
        <v>107</v>
      </c>
      <c r="H81" s="55">
        <v>4.1000000000000002E-2</v>
      </c>
      <c r="I81" s="62">
        <v>3.7999999999999999E-2</v>
      </c>
      <c r="J81" s="57">
        <v>4.2000000000000003E-2</v>
      </c>
      <c r="K81" s="50">
        <f t="shared" si="2"/>
        <v>4.369788799999999E-2</v>
      </c>
    </row>
    <row r="82" spans="1:11" x14ac:dyDescent="0.25">
      <c r="A82" s="39">
        <v>43084</v>
      </c>
      <c r="B82" s="40">
        <v>1</v>
      </c>
      <c r="C82" s="40" t="s">
        <v>437</v>
      </c>
      <c r="D82" s="52">
        <v>124</v>
      </c>
      <c r="E82" s="53" t="s">
        <v>282</v>
      </c>
      <c r="F82" s="54" t="s">
        <v>283</v>
      </c>
      <c r="G82" s="53" t="s">
        <v>107</v>
      </c>
      <c r="H82" s="55">
        <v>4.4999999999999998E-2</v>
      </c>
      <c r="I82" s="62">
        <v>4.2000000000000003E-2</v>
      </c>
      <c r="J82" s="57">
        <v>4.7E-2</v>
      </c>
      <c r="K82" s="50">
        <f t="shared" si="2"/>
        <v>4.7443728000000011E-2</v>
      </c>
    </row>
    <row r="83" spans="1:11" x14ac:dyDescent="0.25">
      <c r="A83" s="39">
        <v>43084</v>
      </c>
      <c r="B83" s="40">
        <v>1</v>
      </c>
      <c r="C83" s="40" t="s">
        <v>438</v>
      </c>
      <c r="D83" s="52">
        <v>125</v>
      </c>
      <c r="E83" s="53" t="s">
        <v>284</v>
      </c>
      <c r="F83" s="54" t="s">
        <v>285</v>
      </c>
      <c r="G83" s="53" t="s">
        <v>107</v>
      </c>
      <c r="H83" s="55">
        <v>3.5999999999999997E-2</v>
      </c>
      <c r="I83" s="62">
        <v>3.3000000000000002E-2</v>
      </c>
      <c r="J83" s="57">
        <v>3.6999999999999998E-2</v>
      </c>
      <c r="K83" s="50">
        <f t="shared" si="2"/>
        <v>3.8516178000000005E-2</v>
      </c>
    </row>
    <row r="84" spans="1:11" x14ac:dyDescent="0.25">
      <c r="A84" s="39">
        <v>43084</v>
      </c>
      <c r="B84" s="40" t="s">
        <v>439</v>
      </c>
      <c r="C84" s="40" t="s">
        <v>436</v>
      </c>
      <c r="D84" s="52">
        <v>130</v>
      </c>
      <c r="E84" s="53" t="s">
        <v>286</v>
      </c>
      <c r="F84" s="54" t="s">
        <v>287</v>
      </c>
      <c r="G84" s="53" t="s">
        <v>107</v>
      </c>
      <c r="H84" s="55">
        <v>1.4999999999999999E-2</v>
      </c>
      <c r="I84" s="62">
        <v>1.2E-2</v>
      </c>
      <c r="J84" s="57">
        <v>1.2E-2</v>
      </c>
      <c r="K84" s="50">
        <f t="shared" si="2"/>
        <v>1.0693488000000001E-2</v>
      </c>
    </row>
    <row r="85" spans="1:11" x14ac:dyDescent="0.25">
      <c r="A85" s="39">
        <v>43084</v>
      </c>
      <c r="B85" s="40" t="s">
        <v>439</v>
      </c>
      <c r="C85" s="40" t="s">
        <v>437</v>
      </c>
      <c r="D85" s="52">
        <v>131</v>
      </c>
      <c r="E85" s="53" t="s">
        <v>288</v>
      </c>
      <c r="F85" s="54" t="s">
        <v>289</v>
      </c>
      <c r="G85" s="53" t="s">
        <v>107</v>
      </c>
      <c r="H85" s="55">
        <v>1.2999999999999999E-2</v>
      </c>
      <c r="I85" s="62">
        <v>0.01</v>
      </c>
      <c r="J85" s="57">
        <v>1.0999999999999999E-2</v>
      </c>
      <c r="K85" s="50">
        <f t="shared" si="2"/>
        <v>7.5332000000000029E-3</v>
      </c>
    </row>
    <row r="86" spans="1:11" x14ac:dyDescent="0.25">
      <c r="A86" s="39">
        <v>43084</v>
      </c>
      <c r="B86" s="40" t="s">
        <v>439</v>
      </c>
      <c r="C86" s="40" t="s">
        <v>438</v>
      </c>
      <c r="D86" s="52">
        <v>132</v>
      </c>
      <c r="E86" s="53" t="s">
        <v>290</v>
      </c>
      <c r="F86" s="54" t="s">
        <v>291</v>
      </c>
      <c r="G86" s="53" t="s">
        <v>107</v>
      </c>
      <c r="H86" s="55">
        <v>1.4E-2</v>
      </c>
      <c r="I86" s="62">
        <v>0.01</v>
      </c>
      <c r="J86" s="57">
        <v>1.0999999999999999E-2</v>
      </c>
      <c r="K86" s="50">
        <f t="shared" si="2"/>
        <v>7.5332000000000029E-3</v>
      </c>
    </row>
    <row r="87" spans="1:11" x14ac:dyDescent="0.25">
      <c r="A87" s="39">
        <v>43084</v>
      </c>
      <c r="B87" s="40" t="s">
        <v>440</v>
      </c>
      <c r="C87" s="40" t="s">
        <v>436</v>
      </c>
      <c r="D87" s="52">
        <v>133</v>
      </c>
      <c r="E87" s="53" t="s">
        <v>292</v>
      </c>
      <c r="F87" s="54" t="s">
        <v>293</v>
      </c>
      <c r="G87" s="53" t="s">
        <v>107</v>
      </c>
      <c r="H87" s="55">
        <v>0.107</v>
      </c>
      <c r="I87" s="62">
        <v>0.104</v>
      </c>
      <c r="J87" s="57">
        <v>0.13800000000000001</v>
      </c>
      <c r="K87" s="50">
        <f t="shared" ref="K87:K110" si="3">$O$20+(I87*$P$20)+(I87*I87*$Q$20)</f>
        <v>0.1145331072</v>
      </c>
    </row>
    <row r="88" spans="1:11" x14ac:dyDescent="0.25">
      <c r="A88" s="39">
        <v>43084</v>
      </c>
      <c r="B88" s="40" t="s">
        <v>440</v>
      </c>
      <c r="C88" s="40" t="s">
        <v>437</v>
      </c>
      <c r="D88" s="52">
        <v>134</v>
      </c>
      <c r="E88" s="53" t="s">
        <v>294</v>
      </c>
      <c r="F88" s="54" t="s">
        <v>295</v>
      </c>
      <c r="G88" s="53" t="s">
        <v>107</v>
      </c>
      <c r="H88" s="55">
        <v>0.126</v>
      </c>
      <c r="I88" s="62">
        <v>0.122</v>
      </c>
      <c r="J88" s="56" t="s">
        <v>98</v>
      </c>
      <c r="K88" s="50">
        <f t="shared" si="3"/>
        <v>0.13487993279999999</v>
      </c>
    </row>
    <row r="89" spans="1:11" x14ac:dyDescent="0.25">
      <c r="A89" s="39">
        <v>43084</v>
      </c>
      <c r="B89" s="40" t="s">
        <v>440</v>
      </c>
      <c r="C89" s="40" t="s">
        <v>438</v>
      </c>
      <c r="D89" s="52">
        <v>135</v>
      </c>
      <c r="E89" s="53" t="s">
        <v>296</v>
      </c>
      <c r="F89" s="54" t="s">
        <v>297</v>
      </c>
      <c r="G89" s="53" t="s">
        <v>107</v>
      </c>
      <c r="H89" s="55">
        <v>0.13700000000000001</v>
      </c>
      <c r="I89" s="62">
        <v>0.13300000000000001</v>
      </c>
      <c r="J89" s="56" t="s">
        <v>98</v>
      </c>
      <c r="K89" s="50">
        <f t="shared" si="3"/>
        <v>0.14746058880000001</v>
      </c>
    </row>
    <row r="90" spans="1:11" x14ac:dyDescent="0.25">
      <c r="A90" s="39">
        <v>43084</v>
      </c>
      <c r="B90" s="40" t="s">
        <v>441</v>
      </c>
      <c r="C90" s="40" t="s">
        <v>436</v>
      </c>
      <c r="D90" s="52">
        <v>137</v>
      </c>
      <c r="E90" s="53" t="s">
        <v>298</v>
      </c>
      <c r="F90" s="54" t="s">
        <v>299</v>
      </c>
      <c r="G90" s="53" t="s">
        <v>107</v>
      </c>
      <c r="H90" s="55">
        <v>0.17599999999999999</v>
      </c>
      <c r="I90" s="62">
        <v>0.17199999999999999</v>
      </c>
      <c r="J90" s="56" t="s">
        <v>98</v>
      </c>
      <c r="K90" s="50">
        <f t="shared" si="3"/>
        <v>0.1929601728</v>
      </c>
    </row>
    <row r="91" spans="1:11" x14ac:dyDescent="0.25">
      <c r="A91" s="39">
        <v>43084</v>
      </c>
      <c r="B91" s="40" t="s">
        <v>441</v>
      </c>
      <c r="C91" s="40" t="s">
        <v>437</v>
      </c>
      <c r="D91" s="52">
        <v>139</v>
      </c>
      <c r="E91" s="53" t="s">
        <v>300</v>
      </c>
      <c r="F91" s="54" t="s">
        <v>301</v>
      </c>
      <c r="G91" s="53" t="s">
        <v>107</v>
      </c>
      <c r="H91" s="55">
        <v>0.11799999999999999</v>
      </c>
      <c r="I91" s="62">
        <v>0.114</v>
      </c>
      <c r="J91" s="57">
        <v>0.16500000000000001</v>
      </c>
      <c r="K91" s="50">
        <f t="shared" si="3"/>
        <v>0.12580016319999998</v>
      </c>
    </row>
    <row r="92" spans="1:11" x14ac:dyDescent="0.25">
      <c r="A92" s="39">
        <v>43084</v>
      </c>
      <c r="B92" s="40" t="s">
        <v>441</v>
      </c>
      <c r="C92" s="40" t="s">
        <v>438</v>
      </c>
      <c r="D92" s="52">
        <v>140</v>
      </c>
      <c r="E92" s="53" t="s">
        <v>302</v>
      </c>
      <c r="F92" s="54" t="s">
        <v>303</v>
      </c>
      <c r="G92" s="53" t="s">
        <v>107</v>
      </c>
      <c r="H92" s="55">
        <v>0.184</v>
      </c>
      <c r="I92" s="62">
        <v>0.18</v>
      </c>
      <c r="J92" s="56" t="s">
        <v>98</v>
      </c>
      <c r="K92" s="50">
        <f t="shared" si="3"/>
        <v>0.20246607999999996</v>
      </c>
    </row>
    <row r="93" spans="1:11" x14ac:dyDescent="0.25">
      <c r="A93" s="39">
        <v>43084</v>
      </c>
      <c r="B93" s="40" t="s">
        <v>442</v>
      </c>
      <c r="C93" s="40" t="s">
        <v>436</v>
      </c>
      <c r="D93" s="52">
        <v>141</v>
      </c>
      <c r="E93" s="53" t="s">
        <v>304</v>
      </c>
      <c r="F93" s="54" t="s">
        <v>305</v>
      </c>
      <c r="G93" s="53" t="s">
        <v>107</v>
      </c>
      <c r="H93" s="55">
        <v>0.21199999999999999</v>
      </c>
      <c r="I93" s="62">
        <v>0.20699999999999999</v>
      </c>
      <c r="J93" s="56" t="s">
        <v>98</v>
      </c>
      <c r="K93" s="50">
        <f t="shared" si="3"/>
        <v>0.23498246079999996</v>
      </c>
    </row>
    <row r="94" spans="1:11" x14ac:dyDescent="0.25">
      <c r="A94" s="39">
        <v>43084</v>
      </c>
      <c r="B94" s="40" t="s">
        <v>442</v>
      </c>
      <c r="C94" s="40" t="s">
        <v>437</v>
      </c>
      <c r="D94" s="52">
        <v>142</v>
      </c>
      <c r="E94" s="53" t="s">
        <v>306</v>
      </c>
      <c r="F94" s="54" t="s">
        <v>307</v>
      </c>
      <c r="G94" s="53" t="s">
        <v>107</v>
      </c>
      <c r="H94" s="55">
        <v>0.17</v>
      </c>
      <c r="I94" s="62">
        <v>0.16600000000000001</v>
      </c>
      <c r="J94" s="56" t="s">
        <v>98</v>
      </c>
      <c r="K94" s="50">
        <f t="shared" si="3"/>
        <v>0.1858693152</v>
      </c>
    </row>
    <row r="95" spans="1:11" x14ac:dyDescent="0.25">
      <c r="A95" s="39">
        <v>43084</v>
      </c>
      <c r="B95" s="40" t="s">
        <v>442</v>
      </c>
      <c r="C95" s="40" t="s">
        <v>438</v>
      </c>
      <c r="D95" s="52">
        <v>143</v>
      </c>
      <c r="E95" s="53" t="s">
        <v>308</v>
      </c>
      <c r="F95" s="54" t="s">
        <v>309</v>
      </c>
      <c r="G95" s="53" t="s">
        <v>107</v>
      </c>
      <c r="H95" s="55">
        <v>0.14299999999999999</v>
      </c>
      <c r="I95" s="62">
        <v>0.13900000000000001</v>
      </c>
      <c r="J95" s="56" t="s">
        <v>98</v>
      </c>
      <c r="K95" s="50">
        <f t="shared" si="3"/>
        <v>0.15436960320000001</v>
      </c>
    </row>
    <row r="96" spans="1:11" x14ac:dyDescent="0.25">
      <c r="A96" s="39">
        <v>43084</v>
      </c>
      <c r="B96" s="40">
        <v>2</v>
      </c>
      <c r="C96" s="40" t="s">
        <v>436</v>
      </c>
      <c r="D96" s="52">
        <v>144</v>
      </c>
      <c r="E96" s="53" t="s">
        <v>310</v>
      </c>
      <c r="F96" s="54" t="s">
        <v>311</v>
      </c>
      <c r="G96" s="53" t="s">
        <v>107</v>
      </c>
      <c r="H96" s="55">
        <v>0.23200000000000001</v>
      </c>
      <c r="I96" s="62">
        <v>0.22800000000000001</v>
      </c>
      <c r="J96" s="56" t="s">
        <v>98</v>
      </c>
      <c r="K96" s="50">
        <f t="shared" si="3"/>
        <v>0.2607358528</v>
      </c>
    </row>
    <row r="97" spans="1:11" x14ac:dyDescent="0.25">
      <c r="A97" s="39">
        <v>43084</v>
      </c>
      <c r="B97" s="40">
        <v>2</v>
      </c>
      <c r="C97" s="40" t="s">
        <v>437</v>
      </c>
      <c r="D97" s="52">
        <v>145</v>
      </c>
      <c r="E97" s="53" t="s">
        <v>312</v>
      </c>
      <c r="F97" s="54" t="s">
        <v>313</v>
      </c>
      <c r="G97" s="53" t="s">
        <v>107</v>
      </c>
      <c r="H97" s="55">
        <v>0.20100000000000001</v>
      </c>
      <c r="I97" s="62">
        <v>0.19700000000000001</v>
      </c>
      <c r="J97" s="56" t="s">
        <v>98</v>
      </c>
      <c r="K97" s="50">
        <f t="shared" si="3"/>
        <v>0.2228612928</v>
      </c>
    </row>
    <row r="98" spans="1:11" x14ac:dyDescent="0.25">
      <c r="A98" s="39">
        <v>43084</v>
      </c>
      <c r="B98" s="40">
        <v>2</v>
      </c>
      <c r="C98" s="40" t="s">
        <v>438</v>
      </c>
      <c r="D98" s="52">
        <v>146</v>
      </c>
      <c r="E98" s="53" t="s">
        <v>314</v>
      </c>
      <c r="F98" s="54" t="s">
        <v>315</v>
      </c>
      <c r="G98" s="53" t="s">
        <v>107</v>
      </c>
      <c r="H98" s="55">
        <v>0.17399999999999999</v>
      </c>
      <c r="I98" s="62">
        <v>0.17</v>
      </c>
      <c r="J98" s="56" t="s">
        <v>98</v>
      </c>
      <c r="K98" s="50">
        <f t="shared" si="3"/>
        <v>0.19059288000000002</v>
      </c>
    </row>
    <row r="99" spans="1:11" x14ac:dyDescent="0.25">
      <c r="A99" s="39">
        <v>43084</v>
      </c>
      <c r="B99" s="40" t="s">
        <v>443</v>
      </c>
      <c r="C99" s="40" t="s">
        <v>436</v>
      </c>
      <c r="D99" s="52">
        <v>147</v>
      </c>
      <c r="E99" s="53" t="s">
        <v>316</v>
      </c>
      <c r="F99" s="54" t="s">
        <v>317</v>
      </c>
      <c r="G99" s="53" t="s">
        <v>107</v>
      </c>
      <c r="H99" s="55">
        <v>0.22</v>
      </c>
      <c r="I99" s="62">
        <v>0.216</v>
      </c>
      <c r="J99" s="56" t="s">
        <v>98</v>
      </c>
      <c r="K99" s="50">
        <f t="shared" si="3"/>
        <v>0.24597003519999999</v>
      </c>
    </row>
    <row r="100" spans="1:11" x14ac:dyDescent="0.25">
      <c r="A100" s="39">
        <v>43084</v>
      </c>
      <c r="B100" s="40" t="s">
        <v>443</v>
      </c>
      <c r="C100" s="40" t="s">
        <v>437</v>
      </c>
      <c r="D100" s="52">
        <v>148</v>
      </c>
      <c r="E100" s="53" t="s">
        <v>318</v>
      </c>
      <c r="F100" s="54" t="s">
        <v>319</v>
      </c>
      <c r="G100" s="53" t="s">
        <v>107</v>
      </c>
      <c r="H100" s="55">
        <v>0.215</v>
      </c>
      <c r="I100" s="62">
        <v>0.21099999999999999</v>
      </c>
      <c r="J100" s="56" t="s">
        <v>98</v>
      </c>
      <c r="K100" s="50">
        <f t="shared" si="3"/>
        <v>0.2398566432</v>
      </c>
    </row>
    <row r="101" spans="1:11" x14ac:dyDescent="0.25">
      <c r="A101" s="39">
        <v>43084</v>
      </c>
      <c r="B101" s="40" t="s">
        <v>443</v>
      </c>
      <c r="C101" s="40" t="s">
        <v>438</v>
      </c>
      <c r="D101" s="52">
        <v>150</v>
      </c>
      <c r="E101" s="53" t="s">
        <v>320</v>
      </c>
      <c r="F101" s="54" t="s">
        <v>321</v>
      </c>
      <c r="G101" s="53" t="s">
        <v>107</v>
      </c>
      <c r="H101" s="55">
        <v>0.21299999999999999</v>
      </c>
      <c r="I101" s="62">
        <v>0.20899999999999999</v>
      </c>
      <c r="J101" s="56" t="s">
        <v>98</v>
      </c>
      <c r="K101" s="50">
        <f t="shared" si="3"/>
        <v>0.23741771519999999</v>
      </c>
    </row>
    <row r="102" spans="1:11" x14ac:dyDescent="0.25">
      <c r="A102" s="39">
        <v>43084</v>
      </c>
      <c r="B102" s="40">
        <v>3</v>
      </c>
      <c r="C102" s="40" t="s">
        <v>436</v>
      </c>
      <c r="D102" s="52">
        <v>151</v>
      </c>
      <c r="E102" s="53" t="s">
        <v>322</v>
      </c>
      <c r="F102" s="54" t="s">
        <v>323</v>
      </c>
      <c r="G102" s="53" t="s">
        <v>107</v>
      </c>
      <c r="H102" s="55">
        <v>0.28599999999999998</v>
      </c>
      <c r="I102" s="62">
        <v>0.28100000000000003</v>
      </c>
      <c r="J102" s="56" t="s">
        <v>98</v>
      </c>
      <c r="K102" s="50">
        <f t="shared" si="3"/>
        <v>0.32753349120000008</v>
      </c>
    </row>
    <row r="103" spans="1:11" x14ac:dyDescent="0.25">
      <c r="A103" s="39">
        <v>43084</v>
      </c>
      <c r="B103" s="40">
        <v>3</v>
      </c>
      <c r="C103" s="40" t="s">
        <v>437</v>
      </c>
      <c r="D103" s="52">
        <v>152</v>
      </c>
      <c r="E103" s="53" t="s">
        <v>324</v>
      </c>
      <c r="F103" s="54" t="s">
        <v>325</v>
      </c>
      <c r="G103" s="53" t="s">
        <v>107</v>
      </c>
      <c r="H103" s="55">
        <v>0.247</v>
      </c>
      <c r="I103" s="62">
        <v>0.24199999999999999</v>
      </c>
      <c r="J103" s="56" t="s">
        <v>98</v>
      </c>
      <c r="K103" s="50">
        <f t="shared" si="3"/>
        <v>0.2781297888</v>
      </c>
    </row>
    <row r="104" spans="1:11" x14ac:dyDescent="0.25">
      <c r="A104" s="39">
        <v>43084</v>
      </c>
      <c r="B104" s="40">
        <v>3</v>
      </c>
      <c r="C104" s="40" t="s">
        <v>438</v>
      </c>
      <c r="D104" s="52">
        <v>153</v>
      </c>
      <c r="E104" s="53" t="s">
        <v>326</v>
      </c>
      <c r="F104" s="54" t="s">
        <v>327</v>
      </c>
      <c r="G104" s="53" t="s">
        <v>107</v>
      </c>
      <c r="H104" s="55">
        <v>0.23200000000000001</v>
      </c>
      <c r="I104" s="62">
        <v>0.22800000000000001</v>
      </c>
      <c r="J104" s="56" t="s">
        <v>98</v>
      </c>
      <c r="K104" s="50">
        <f t="shared" si="3"/>
        <v>0.2607358528</v>
      </c>
    </row>
    <row r="105" spans="1:11" x14ac:dyDescent="0.25">
      <c r="A105" s="39">
        <v>43084</v>
      </c>
      <c r="B105" s="40">
        <v>4</v>
      </c>
      <c r="C105" s="40" t="s">
        <v>436</v>
      </c>
      <c r="D105" s="52">
        <v>154</v>
      </c>
      <c r="E105" s="53" t="s">
        <v>328</v>
      </c>
      <c r="F105" s="54" t="s">
        <v>329</v>
      </c>
      <c r="G105" s="53" t="s">
        <v>107</v>
      </c>
      <c r="H105" s="55">
        <v>0.123</v>
      </c>
      <c r="I105" s="62">
        <v>0.11799999999999999</v>
      </c>
      <c r="J105" s="56" t="s">
        <v>98</v>
      </c>
      <c r="K105" s="50">
        <f t="shared" si="3"/>
        <v>0.13033270079999998</v>
      </c>
    </row>
    <row r="106" spans="1:11" x14ac:dyDescent="0.25">
      <c r="A106" s="39">
        <v>43084</v>
      </c>
      <c r="B106" s="40">
        <v>4</v>
      </c>
      <c r="C106" s="40" t="s">
        <v>437</v>
      </c>
      <c r="D106" s="52">
        <v>155</v>
      </c>
      <c r="E106" s="53" t="s">
        <v>330</v>
      </c>
      <c r="F106" s="54" t="s">
        <v>331</v>
      </c>
      <c r="G106" s="53" t="s">
        <v>107</v>
      </c>
      <c r="H106" s="55">
        <v>0.126</v>
      </c>
      <c r="I106" s="62">
        <v>0.122</v>
      </c>
      <c r="J106" s="56" t="s">
        <v>98</v>
      </c>
      <c r="K106" s="50">
        <f t="shared" si="3"/>
        <v>0.13487993279999999</v>
      </c>
    </row>
    <row r="107" spans="1:11" x14ac:dyDescent="0.25">
      <c r="A107" s="39">
        <v>43084</v>
      </c>
      <c r="B107" s="40">
        <v>4</v>
      </c>
      <c r="C107" s="40" t="s">
        <v>438</v>
      </c>
      <c r="D107" s="52">
        <v>156</v>
      </c>
      <c r="E107" s="53" t="s">
        <v>332</v>
      </c>
      <c r="F107" s="54" t="s">
        <v>333</v>
      </c>
      <c r="G107" s="53" t="s">
        <v>107</v>
      </c>
      <c r="H107" s="55">
        <v>0.13200000000000001</v>
      </c>
      <c r="I107" s="62">
        <v>0.128</v>
      </c>
      <c r="J107" s="56" t="s">
        <v>98</v>
      </c>
      <c r="K107" s="50">
        <f t="shared" si="3"/>
        <v>0.1417283328</v>
      </c>
    </row>
    <row r="108" spans="1:11" x14ac:dyDescent="0.25">
      <c r="A108" s="39">
        <v>43084</v>
      </c>
      <c r="B108" s="40">
        <v>5</v>
      </c>
      <c r="C108" s="40" t="s">
        <v>436</v>
      </c>
      <c r="D108" s="52">
        <v>157</v>
      </c>
      <c r="E108" s="53" t="s">
        <v>334</v>
      </c>
      <c r="F108" s="54" t="s">
        <v>335</v>
      </c>
      <c r="G108" s="53" t="s">
        <v>107</v>
      </c>
      <c r="H108" s="55">
        <v>8.1000000000000003E-2</v>
      </c>
      <c r="I108" s="62">
        <v>7.6999999999999999E-2</v>
      </c>
      <c r="J108" s="57">
        <v>9.1999999999999998E-2</v>
      </c>
      <c r="K108" s="50">
        <f t="shared" si="3"/>
        <v>8.45707968E-2</v>
      </c>
    </row>
    <row r="109" spans="1:11" x14ac:dyDescent="0.25">
      <c r="A109" s="39">
        <v>43084</v>
      </c>
      <c r="B109" s="40">
        <v>5</v>
      </c>
      <c r="C109" s="40" t="s">
        <v>437</v>
      </c>
      <c r="D109" s="52">
        <v>158</v>
      </c>
      <c r="E109" s="53" t="s">
        <v>336</v>
      </c>
      <c r="F109" s="54" t="s">
        <v>337</v>
      </c>
      <c r="G109" s="53" t="s">
        <v>107</v>
      </c>
      <c r="H109" s="55">
        <v>6.3E-2</v>
      </c>
      <c r="I109" s="62">
        <v>0.06</v>
      </c>
      <c r="J109" s="57">
        <v>6.9000000000000006E-2</v>
      </c>
      <c r="K109" s="50">
        <f t="shared" si="3"/>
        <v>6.6049119999999989E-2</v>
      </c>
    </row>
    <row r="110" spans="1:11" x14ac:dyDescent="0.25">
      <c r="A110" s="39">
        <v>43084</v>
      </c>
      <c r="B110" s="40">
        <v>5</v>
      </c>
      <c r="C110" s="40" t="s">
        <v>438</v>
      </c>
      <c r="D110" s="52">
        <v>159</v>
      </c>
      <c r="E110" s="53" t="s">
        <v>338</v>
      </c>
      <c r="F110" s="54" t="s">
        <v>339</v>
      </c>
      <c r="G110" s="53" t="s">
        <v>107</v>
      </c>
      <c r="H110" s="55">
        <v>8.2000000000000003E-2</v>
      </c>
      <c r="I110" s="62">
        <v>7.8E-2</v>
      </c>
      <c r="J110" s="57">
        <v>9.4E-2</v>
      </c>
      <c r="K110" s="50">
        <f t="shared" si="3"/>
        <v>8.5668572799999995E-2</v>
      </c>
    </row>
    <row r="111" spans="1:11" x14ac:dyDescent="0.25">
      <c r="A111" s="39">
        <v>43084</v>
      </c>
      <c r="B111" s="40">
        <v>6</v>
      </c>
      <c r="C111" s="40" t="s">
        <v>436</v>
      </c>
      <c r="D111" s="52">
        <v>161</v>
      </c>
      <c r="E111" s="53" t="s">
        <v>340</v>
      </c>
      <c r="F111" s="54" t="s">
        <v>341</v>
      </c>
      <c r="G111" s="53" t="s">
        <v>107</v>
      </c>
      <c r="H111" s="55">
        <v>4.2000000000000003E-2</v>
      </c>
      <c r="I111" s="62">
        <v>3.7999999999999999E-2</v>
      </c>
      <c r="J111" s="57">
        <v>4.2000000000000003E-2</v>
      </c>
      <c r="K111" s="50">
        <f>$O$15+(I111*$P$15)+(I111*I111*$Q$15)</f>
        <v>4.369788799999999E-2</v>
      </c>
    </row>
    <row r="112" spans="1:11" x14ac:dyDescent="0.25">
      <c r="A112" s="39">
        <v>43084</v>
      </c>
      <c r="B112" s="40">
        <v>6</v>
      </c>
      <c r="C112" s="40" t="s">
        <v>437</v>
      </c>
      <c r="D112" s="52">
        <v>162</v>
      </c>
      <c r="E112" s="53" t="s">
        <v>342</v>
      </c>
      <c r="F112" s="54" t="s">
        <v>343</v>
      </c>
      <c r="G112" s="53" t="s">
        <v>107</v>
      </c>
      <c r="H112" s="55">
        <v>3.7999999999999999E-2</v>
      </c>
      <c r="I112" s="62">
        <v>3.5000000000000003E-2</v>
      </c>
      <c r="J112" s="57">
        <v>3.7999999999999999E-2</v>
      </c>
      <c r="K112" s="50">
        <f>$O$15+(I112*$P$15)+(I112*I112*$Q$15)</f>
        <v>4.0655450000000003E-2</v>
      </c>
    </row>
    <row r="113" spans="1:11" x14ac:dyDescent="0.25">
      <c r="A113" s="39">
        <v>43084</v>
      </c>
      <c r="B113" s="40">
        <v>6</v>
      </c>
      <c r="C113" s="40" t="s">
        <v>438</v>
      </c>
      <c r="D113" s="52">
        <v>163</v>
      </c>
      <c r="E113" s="53" t="s">
        <v>344</v>
      </c>
      <c r="F113" s="54" t="s">
        <v>345</v>
      </c>
      <c r="G113" s="53" t="s">
        <v>107</v>
      </c>
      <c r="H113" s="55">
        <v>5.3999999999999999E-2</v>
      </c>
      <c r="I113" s="62">
        <v>5.0999999999999997E-2</v>
      </c>
      <c r="J113" s="57">
        <v>5.7000000000000002E-2</v>
      </c>
      <c r="K113" s="50">
        <f>$O$20+(I113*$P$20)+(I113*I113*$Q$20)</f>
        <v>5.6350979199999991E-2</v>
      </c>
    </row>
    <row r="114" spans="1:11" x14ac:dyDescent="0.25">
      <c r="A114" s="39">
        <v>43084</v>
      </c>
      <c r="B114" s="40">
        <v>7</v>
      </c>
      <c r="C114" s="40" t="s">
        <v>436</v>
      </c>
      <c r="D114" s="52">
        <v>164</v>
      </c>
      <c r="E114" s="53" t="s">
        <v>346</v>
      </c>
      <c r="F114" s="54" t="s">
        <v>347</v>
      </c>
      <c r="G114" s="53" t="s">
        <v>107</v>
      </c>
      <c r="H114" s="55">
        <v>4.1000000000000002E-2</v>
      </c>
      <c r="I114" s="62">
        <v>3.6999999999999998E-2</v>
      </c>
      <c r="J114" s="57">
        <v>4.1000000000000002E-2</v>
      </c>
      <c r="K114" s="50">
        <f t="shared" ref="K114:K125" si="4">$O$15+(I114*$P$15)+(I114*I114*$Q$15)</f>
        <v>4.2705937999999999E-2</v>
      </c>
    </row>
    <row r="115" spans="1:11" x14ac:dyDescent="0.25">
      <c r="A115" s="39">
        <v>43084</v>
      </c>
      <c r="B115" s="40">
        <v>7</v>
      </c>
      <c r="C115" s="40" t="s">
        <v>437</v>
      </c>
      <c r="D115" s="52">
        <v>165</v>
      </c>
      <c r="E115" s="53" t="s">
        <v>348</v>
      </c>
      <c r="F115" s="54" t="s">
        <v>349</v>
      </c>
      <c r="G115" s="53" t="s">
        <v>107</v>
      </c>
      <c r="H115" s="55">
        <v>4.1000000000000002E-2</v>
      </c>
      <c r="I115" s="62">
        <v>3.7999999999999999E-2</v>
      </c>
      <c r="J115" s="57">
        <v>4.1000000000000002E-2</v>
      </c>
      <c r="K115" s="50">
        <f t="shared" si="4"/>
        <v>4.369788799999999E-2</v>
      </c>
    </row>
    <row r="116" spans="1:11" x14ac:dyDescent="0.25">
      <c r="A116" s="39">
        <v>43084</v>
      </c>
      <c r="B116" s="40">
        <v>7</v>
      </c>
      <c r="C116" s="40" t="s">
        <v>438</v>
      </c>
      <c r="D116" s="52">
        <v>166</v>
      </c>
      <c r="E116" s="53" t="s">
        <v>350</v>
      </c>
      <c r="F116" s="54" t="s">
        <v>351</v>
      </c>
      <c r="G116" s="53" t="s">
        <v>107</v>
      </c>
      <c r="H116" s="55">
        <v>4.5999999999999999E-2</v>
      </c>
      <c r="I116" s="62">
        <v>4.2999999999999997E-2</v>
      </c>
      <c r="J116" s="57">
        <v>4.7E-2</v>
      </c>
      <c r="K116" s="50">
        <f t="shared" si="4"/>
        <v>4.8324697999999999E-2</v>
      </c>
    </row>
    <row r="117" spans="1:11" x14ac:dyDescent="0.25">
      <c r="A117" s="39">
        <v>43084</v>
      </c>
      <c r="B117" s="40">
        <v>8</v>
      </c>
      <c r="C117" s="40" t="s">
        <v>436</v>
      </c>
      <c r="D117" s="52">
        <v>167</v>
      </c>
      <c r="E117" s="53" t="s">
        <v>352</v>
      </c>
      <c r="F117" s="54" t="s">
        <v>353</v>
      </c>
      <c r="G117" s="53" t="s">
        <v>107</v>
      </c>
      <c r="H117" s="55">
        <v>0.02</v>
      </c>
      <c r="I117" s="62">
        <v>1.6E-2</v>
      </c>
      <c r="J117" s="57">
        <v>1.7000000000000001E-2</v>
      </c>
      <c r="K117" s="50">
        <f t="shared" si="4"/>
        <v>1.6747712000000005E-2</v>
      </c>
    </row>
    <row r="118" spans="1:11" x14ac:dyDescent="0.25">
      <c r="A118" s="39">
        <v>43084</v>
      </c>
      <c r="B118" s="40">
        <v>8</v>
      </c>
      <c r="C118" s="40" t="s">
        <v>437</v>
      </c>
      <c r="D118" s="52">
        <v>168</v>
      </c>
      <c r="E118" s="53" t="s">
        <v>354</v>
      </c>
      <c r="F118" s="54" t="s">
        <v>355</v>
      </c>
      <c r="G118" s="53" t="s">
        <v>107</v>
      </c>
      <c r="H118" s="55">
        <v>2.1000000000000001E-2</v>
      </c>
      <c r="I118" s="62">
        <v>1.7999999999999999E-2</v>
      </c>
      <c r="J118" s="57">
        <v>1.9E-2</v>
      </c>
      <c r="K118" s="50">
        <f t="shared" si="4"/>
        <v>1.9641647999999998E-2</v>
      </c>
    </row>
    <row r="119" spans="1:11" x14ac:dyDescent="0.25">
      <c r="A119" s="39">
        <v>43084</v>
      </c>
      <c r="B119" s="40">
        <v>8</v>
      </c>
      <c r="C119" s="40" t="s">
        <v>438</v>
      </c>
      <c r="D119" s="52">
        <v>169</v>
      </c>
      <c r="E119" s="53" t="s">
        <v>356</v>
      </c>
      <c r="F119" s="54" t="s">
        <v>357</v>
      </c>
      <c r="G119" s="53" t="s">
        <v>107</v>
      </c>
      <c r="H119" s="55">
        <v>2.1999999999999999E-2</v>
      </c>
      <c r="I119" s="62">
        <v>1.7999999999999999E-2</v>
      </c>
      <c r="J119" s="57">
        <v>0.02</v>
      </c>
      <c r="K119" s="50">
        <f t="shared" si="4"/>
        <v>1.9641647999999998E-2</v>
      </c>
    </row>
    <row r="120" spans="1:11" x14ac:dyDescent="0.25">
      <c r="A120" s="39">
        <v>43125</v>
      </c>
      <c r="B120" s="40">
        <v>1</v>
      </c>
      <c r="C120" s="40" t="s">
        <v>436</v>
      </c>
      <c r="D120" s="52">
        <v>170</v>
      </c>
      <c r="E120" s="53" t="s">
        <v>358</v>
      </c>
      <c r="F120" s="54" t="s">
        <v>359</v>
      </c>
      <c r="G120" s="53" t="s">
        <v>107</v>
      </c>
      <c r="H120" s="55">
        <v>3.9E-2</v>
      </c>
      <c r="I120" s="62">
        <v>3.5000000000000003E-2</v>
      </c>
      <c r="J120" s="57">
        <v>3.7999999999999999E-2</v>
      </c>
      <c r="K120" s="50">
        <f t="shared" si="4"/>
        <v>4.0655450000000003E-2</v>
      </c>
    </row>
    <row r="121" spans="1:11" x14ac:dyDescent="0.25">
      <c r="A121" s="39">
        <v>43125</v>
      </c>
      <c r="B121" s="40">
        <v>1</v>
      </c>
      <c r="C121" s="40" t="s">
        <v>437</v>
      </c>
      <c r="D121" s="52">
        <v>172</v>
      </c>
      <c r="E121" s="53" t="s">
        <v>360</v>
      </c>
      <c r="F121" s="54" t="s">
        <v>361</v>
      </c>
      <c r="G121" s="53" t="s">
        <v>107</v>
      </c>
      <c r="H121" s="55">
        <v>0.03</v>
      </c>
      <c r="I121" s="62">
        <v>2.5999999999999999E-2</v>
      </c>
      <c r="J121" s="57">
        <v>2.8000000000000001E-2</v>
      </c>
      <c r="K121" s="50">
        <f t="shared" si="4"/>
        <v>3.0329551999999999E-2</v>
      </c>
    </row>
    <row r="122" spans="1:11" x14ac:dyDescent="0.25">
      <c r="A122" s="39">
        <v>43125</v>
      </c>
      <c r="B122" s="40">
        <v>1</v>
      </c>
      <c r="C122" s="40" t="s">
        <v>438</v>
      </c>
      <c r="D122" s="52">
        <v>174</v>
      </c>
      <c r="E122" s="53" t="s">
        <v>362</v>
      </c>
      <c r="F122" s="54" t="s">
        <v>363</v>
      </c>
      <c r="G122" s="53" t="s">
        <v>107</v>
      </c>
      <c r="H122" s="55">
        <v>3.5999999999999997E-2</v>
      </c>
      <c r="I122" s="62">
        <v>3.2000000000000001E-2</v>
      </c>
      <c r="J122" s="57">
        <v>3.5000000000000003E-2</v>
      </c>
      <c r="K122" s="50">
        <f t="shared" si="4"/>
        <v>3.7413248000000003E-2</v>
      </c>
    </row>
    <row r="123" spans="1:11" x14ac:dyDescent="0.25">
      <c r="A123" s="39">
        <v>43125</v>
      </c>
      <c r="B123" s="40" t="s">
        <v>439</v>
      </c>
      <c r="C123" s="40" t="s">
        <v>436</v>
      </c>
      <c r="D123" s="52">
        <v>175</v>
      </c>
      <c r="E123" s="53" t="s">
        <v>364</v>
      </c>
      <c r="F123" s="54" t="s">
        <v>365</v>
      </c>
      <c r="G123" s="53" t="s">
        <v>107</v>
      </c>
      <c r="H123" s="55">
        <v>1.0999999999999999E-2</v>
      </c>
      <c r="I123" s="62">
        <v>7.0000000000000001E-3</v>
      </c>
      <c r="J123" s="57">
        <v>7.0000000000000001E-3</v>
      </c>
      <c r="K123" s="50">
        <f t="shared" si="4"/>
        <v>2.6262980000000017E-3</v>
      </c>
    </row>
    <row r="124" spans="1:11" x14ac:dyDescent="0.25">
      <c r="A124" s="39">
        <v>43125</v>
      </c>
      <c r="B124" s="40" t="s">
        <v>439</v>
      </c>
      <c r="C124" s="40" t="s">
        <v>437</v>
      </c>
      <c r="D124" s="52">
        <v>176</v>
      </c>
      <c r="E124" s="53" t="s">
        <v>366</v>
      </c>
      <c r="F124" s="54" t="s">
        <v>367</v>
      </c>
      <c r="G124" s="53" t="s">
        <v>107</v>
      </c>
      <c r="H124" s="55">
        <v>1.4E-2</v>
      </c>
      <c r="I124" s="62">
        <v>0.01</v>
      </c>
      <c r="J124" s="57">
        <v>0.01</v>
      </c>
      <c r="K124" s="50">
        <f t="shared" si="4"/>
        <v>7.5332000000000029E-3</v>
      </c>
    </row>
    <row r="125" spans="1:11" x14ac:dyDescent="0.25">
      <c r="A125" s="39">
        <v>43125</v>
      </c>
      <c r="B125" s="40" t="s">
        <v>439</v>
      </c>
      <c r="C125" s="40" t="s">
        <v>438</v>
      </c>
      <c r="D125" s="52">
        <v>177</v>
      </c>
      <c r="E125" s="53" t="s">
        <v>368</v>
      </c>
      <c r="F125" s="54" t="s">
        <v>369</v>
      </c>
      <c r="G125" s="53" t="s">
        <v>107</v>
      </c>
      <c r="H125" s="55">
        <v>1.4999999999999999E-2</v>
      </c>
      <c r="I125" s="62">
        <v>1.0999999999999999E-2</v>
      </c>
      <c r="J125" s="57">
        <v>1.2E-2</v>
      </c>
      <c r="K125" s="50">
        <f t="shared" si="4"/>
        <v>9.124442E-3</v>
      </c>
    </row>
    <row r="126" spans="1:11" x14ac:dyDescent="0.25">
      <c r="A126" s="39">
        <v>43125</v>
      </c>
      <c r="B126" s="40" t="s">
        <v>440</v>
      </c>
      <c r="C126" s="40" t="s">
        <v>436</v>
      </c>
      <c r="D126" s="52">
        <v>178</v>
      </c>
      <c r="E126" s="53" t="s">
        <v>370</v>
      </c>
      <c r="F126" s="54" t="s">
        <v>371</v>
      </c>
      <c r="G126" s="53" t="s">
        <v>107</v>
      </c>
      <c r="H126" s="55">
        <v>0.106</v>
      </c>
      <c r="I126" s="62">
        <v>0.10199999999999999</v>
      </c>
      <c r="J126" s="57">
        <v>0.13300000000000001</v>
      </c>
      <c r="K126" s="50">
        <f t="shared" ref="K126:K155" si="5">$O$20+(I126*$P$20)+(I126*I126*$Q$20)</f>
        <v>0.1122907168</v>
      </c>
    </row>
    <row r="127" spans="1:11" x14ac:dyDescent="0.25">
      <c r="A127" s="39">
        <v>43125</v>
      </c>
      <c r="B127" s="40" t="s">
        <v>440</v>
      </c>
      <c r="C127" s="40" t="s">
        <v>437</v>
      </c>
      <c r="D127" s="52">
        <v>179</v>
      </c>
      <c r="E127" s="53" t="s">
        <v>372</v>
      </c>
      <c r="F127" s="54" t="s">
        <v>373</v>
      </c>
      <c r="G127" s="53" t="s">
        <v>107</v>
      </c>
      <c r="H127" s="55">
        <v>0.111</v>
      </c>
      <c r="I127" s="62">
        <v>0.106</v>
      </c>
      <c r="J127" s="57">
        <v>0.14299999999999999</v>
      </c>
      <c r="K127" s="50">
        <f t="shared" si="5"/>
        <v>0.11677917119999999</v>
      </c>
    </row>
    <row r="128" spans="1:11" x14ac:dyDescent="0.25">
      <c r="A128" s="39">
        <v>43125</v>
      </c>
      <c r="B128" s="40" t="s">
        <v>440</v>
      </c>
      <c r="C128" s="40" t="s">
        <v>438</v>
      </c>
      <c r="D128" s="52">
        <v>180</v>
      </c>
      <c r="E128" s="53" t="s">
        <v>374</v>
      </c>
      <c r="F128" s="54" t="s">
        <v>375</v>
      </c>
      <c r="G128" s="53" t="s">
        <v>107</v>
      </c>
      <c r="H128" s="55">
        <v>0.115</v>
      </c>
      <c r="I128" s="62">
        <v>0.11</v>
      </c>
      <c r="J128" s="57">
        <v>0.152</v>
      </c>
      <c r="K128" s="50">
        <f t="shared" si="5"/>
        <v>0.12128232</v>
      </c>
    </row>
    <row r="129" spans="1:11" x14ac:dyDescent="0.25">
      <c r="A129" s="39">
        <v>43125</v>
      </c>
      <c r="B129" s="40" t="s">
        <v>441</v>
      </c>
      <c r="C129" s="40" t="s">
        <v>436</v>
      </c>
      <c r="D129" s="52">
        <v>181</v>
      </c>
      <c r="E129" s="53" t="s">
        <v>376</v>
      </c>
      <c r="F129" s="54" t="s">
        <v>377</v>
      </c>
      <c r="G129" s="53" t="s">
        <v>107</v>
      </c>
      <c r="H129" s="55">
        <v>0.112</v>
      </c>
      <c r="I129" s="62">
        <v>0.107</v>
      </c>
      <c r="J129" s="57">
        <v>0.14399999999999999</v>
      </c>
      <c r="K129" s="50">
        <f t="shared" si="5"/>
        <v>0.11790358079999999</v>
      </c>
    </row>
    <row r="130" spans="1:11" x14ac:dyDescent="0.25">
      <c r="A130" s="39">
        <v>43125</v>
      </c>
      <c r="B130" s="40" t="s">
        <v>441</v>
      </c>
      <c r="C130" s="40" t="s">
        <v>437</v>
      </c>
      <c r="D130" s="52">
        <v>183</v>
      </c>
      <c r="E130" s="53" t="s">
        <v>378</v>
      </c>
      <c r="F130" s="54" t="s">
        <v>379</v>
      </c>
      <c r="G130" s="53" t="s">
        <v>107</v>
      </c>
      <c r="H130" s="55">
        <v>9.2999999999999999E-2</v>
      </c>
      <c r="I130" s="62">
        <v>8.8999999999999996E-2</v>
      </c>
      <c r="J130" s="57">
        <v>0.11</v>
      </c>
      <c r="K130" s="50">
        <f t="shared" si="5"/>
        <v>9.7804723199999985E-2</v>
      </c>
    </row>
    <row r="131" spans="1:11" x14ac:dyDescent="0.25">
      <c r="A131" s="39">
        <v>43125</v>
      </c>
      <c r="B131" s="40" t="s">
        <v>441</v>
      </c>
      <c r="C131" s="40" t="s">
        <v>438</v>
      </c>
      <c r="D131" s="52">
        <v>184</v>
      </c>
      <c r="E131" s="53" t="s">
        <v>380</v>
      </c>
      <c r="F131" s="54" t="s">
        <v>381</v>
      </c>
      <c r="G131" s="53" t="s">
        <v>107</v>
      </c>
      <c r="H131" s="55">
        <v>9.2999999999999999E-2</v>
      </c>
      <c r="I131" s="62">
        <v>8.8999999999999996E-2</v>
      </c>
      <c r="J131" s="57">
        <v>0.11</v>
      </c>
      <c r="K131" s="50">
        <f t="shared" si="5"/>
        <v>9.7804723199999985E-2</v>
      </c>
    </row>
    <row r="132" spans="1:11" x14ac:dyDescent="0.25">
      <c r="A132" s="39">
        <v>43125</v>
      </c>
      <c r="B132" s="40" t="s">
        <v>442</v>
      </c>
      <c r="C132" s="40" t="s">
        <v>436</v>
      </c>
      <c r="D132" s="52">
        <v>185</v>
      </c>
      <c r="E132" s="53" t="s">
        <v>382</v>
      </c>
      <c r="F132" s="54" t="s">
        <v>383</v>
      </c>
      <c r="G132" s="53" t="s">
        <v>107</v>
      </c>
      <c r="H132" s="55">
        <v>0.129</v>
      </c>
      <c r="I132" s="62">
        <v>0.124</v>
      </c>
      <c r="J132" s="56" t="s">
        <v>98</v>
      </c>
      <c r="K132" s="50">
        <f t="shared" si="5"/>
        <v>0.13715905919999999</v>
      </c>
    </row>
    <row r="133" spans="1:11" x14ac:dyDescent="0.25">
      <c r="A133" s="39">
        <v>43125</v>
      </c>
      <c r="B133" s="40" t="s">
        <v>442</v>
      </c>
      <c r="C133" s="40" t="s">
        <v>437</v>
      </c>
      <c r="D133" s="52">
        <v>186</v>
      </c>
      <c r="E133" s="53" t="s">
        <v>384</v>
      </c>
      <c r="F133" s="54" t="s">
        <v>385</v>
      </c>
      <c r="G133" s="53" t="s">
        <v>107</v>
      </c>
      <c r="H133" s="55">
        <v>0.112</v>
      </c>
      <c r="I133" s="62">
        <v>0.107</v>
      </c>
      <c r="J133" s="57">
        <v>0.14399999999999999</v>
      </c>
      <c r="K133" s="50">
        <f t="shared" si="5"/>
        <v>0.11790358079999999</v>
      </c>
    </row>
    <row r="134" spans="1:11" x14ac:dyDescent="0.25">
      <c r="A134" s="39">
        <v>43125</v>
      </c>
      <c r="B134" s="40" t="s">
        <v>442</v>
      </c>
      <c r="C134" s="40" t="s">
        <v>438</v>
      </c>
      <c r="D134" s="52">
        <v>187</v>
      </c>
      <c r="E134" s="53" t="s">
        <v>386</v>
      </c>
      <c r="F134" s="54" t="s">
        <v>387</v>
      </c>
      <c r="G134" s="53" t="s">
        <v>107</v>
      </c>
      <c r="H134" s="55">
        <v>0.15</v>
      </c>
      <c r="I134" s="62">
        <v>0.14499999999999999</v>
      </c>
      <c r="J134" s="56" t="s">
        <v>98</v>
      </c>
      <c r="K134" s="50">
        <f t="shared" si="5"/>
        <v>0.16131167999999999</v>
      </c>
    </row>
    <row r="135" spans="1:11" x14ac:dyDescent="0.25">
      <c r="A135" s="39">
        <v>43125</v>
      </c>
      <c r="B135" s="40">
        <v>2</v>
      </c>
      <c r="C135" s="40" t="s">
        <v>436</v>
      </c>
      <c r="D135" s="52">
        <v>188</v>
      </c>
      <c r="E135" s="53" t="s">
        <v>388</v>
      </c>
      <c r="F135" s="54" t="s">
        <v>389</v>
      </c>
      <c r="G135" s="53" t="s">
        <v>107</v>
      </c>
      <c r="H135" s="55">
        <v>0.182</v>
      </c>
      <c r="I135" s="62">
        <v>0.17699999999999999</v>
      </c>
      <c r="J135" s="56" t="s">
        <v>98</v>
      </c>
      <c r="K135" s="50">
        <f t="shared" si="5"/>
        <v>0.19889447679999997</v>
      </c>
    </row>
    <row r="136" spans="1:11" x14ac:dyDescent="0.25">
      <c r="A136" s="39">
        <v>43125</v>
      </c>
      <c r="B136" s="40">
        <v>2</v>
      </c>
      <c r="C136" s="40" t="s">
        <v>437</v>
      </c>
      <c r="D136" s="52">
        <v>191</v>
      </c>
      <c r="E136" s="53" t="s">
        <v>390</v>
      </c>
      <c r="F136" s="54" t="s">
        <v>391</v>
      </c>
      <c r="G136" s="53" t="s">
        <v>107</v>
      </c>
      <c r="H136" s="55">
        <v>0.22700000000000001</v>
      </c>
      <c r="I136" s="62">
        <v>0.222</v>
      </c>
      <c r="J136" s="56" t="s">
        <v>98</v>
      </c>
      <c r="K136" s="50">
        <f t="shared" si="5"/>
        <v>0.25333641280000002</v>
      </c>
    </row>
    <row r="137" spans="1:11" x14ac:dyDescent="0.25">
      <c r="A137" s="39">
        <v>43125</v>
      </c>
      <c r="B137" s="40">
        <v>2</v>
      </c>
      <c r="C137" s="40" t="s">
        <v>438</v>
      </c>
      <c r="D137" s="52">
        <v>192</v>
      </c>
      <c r="E137" s="53" t="s">
        <v>392</v>
      </c>
      <c r="F137" s="54" t="s">
        <v>393</v>
      </c>
      <c r="G137" s="53" t="s">
        <v>107</v>
      </c>
      <c r="H137" s="55">
        <v>0.18</v>
      </c>
      <c r="I137" s="62">
        <v>0.17399999999999999</v>
      </c>
      <c r="J137" s="56" t="s">
        <v>98</v>
      </c>
      <c r="K137" s="50">
        <f t="shared" si="5"/>
        <v>0.19533113919999998</v>
      </c>
    </row>
    <row r="138" spans="1:11" x14ac:dyDescent="0.25">
      <c r="A138" s="39">
        <v>43125</v>
      </c>
      <c r="B138" s="40" t="s">
        <v>443</v>
      </c>
      <c r="C138" s="40" t="s">
        <v>436</v>
      </c>
      <c r="D138" s="52">
        <v>194</v>
      </c>
      <c r="E138" s="53" t="s">
        <v>394</v>
      </c>
      <c r="F138" s="54" t="s">
        <v>395</v>
      </c>
      <c r="G138" s="53" t="s">
        <v>107</v>
      </c>
      <c r="H138" s="55">
        <v>0.20300000000000001</v>
      </c>
      <c r="I138" s="62">
        <v>0.19800000000000001</v>
      </c>
      <c r="J138" s="56" t="s">
        <v>98</v>
      </c>
      <c r="K138" s="50">
        <f t="shared" si="5"/>
        <v>0.22406927679999999</v>
      </c>
    </row>
    <row r="139" spans="1:11" x14ac:dyDescent="0.25">
      <c r="A139" s="39">
        <v>43125</v>
      </c>
      <c r="B139" s="40" t="s">
        <v>443</v>
      </c>
      <c r="C139" s="40" t="s">
        <v>437</v>
      </c>
      <c r="D139" s="52">
        <v>195</v>
      </c>
      <c r="E139" s="53" t="s">
        <v>396</v>
      </c>
      <c r="F139" s="54" t="s">
        <v>397</v>
      </c>
      <c r="G139" s="53" t="s">
        <v>107</v>
      </c>
      <c r="H139" s="55">
        <v>0.221</v>
      </c>
      <c r="I139" s="62">
        <v>0.216</v>
      </c>
      <c r="J139" s="56" t="s">
        <v>98</v>
      </c>
      <c r="K139" s="50">
        <f t="shared" si="5"/>
        <v>0.24597003519999999</v>
      </c>
    </row>
    <row r="140" spans="1:11" x14ac:dyDescent="0.25">
      <c r="A140" s="39">
        <v>43125</v>
      </c>
      <c r="B140" s="40" t="s">
        <v>443</v>
      </c>
      <c r="C140" s="40" t="s">
        <v>438</v>
      </c>
      <c r="D140" s="52">
        <v>196</v>
      </c>
      <c r="E140" s="53" t="s">
        <v>398</v>
      </c>
      <c r="F140" s="54" t="s">
        <v>399</v>
      </c>
      <c r="G140" s="53" t="s">
        <v>107</v>
      </c>
      <c r="H140" s="55">
        <v>0.2</v>
      </c>
      <c r="I140" s="62">
        <v>0.19400000000000001</v>
      </c>
      <c r="J140" s="56" t="s">
        <v>98</v>
      </c>
      <c r="K140" s="50">
        <f t="shared" si="5"/>
        <v>0.21924285119999998</v>
      </c>
    </row>
    <row r="141" spans="1:11" x14ac:dyDescent="0.25">
      <c r="A141" s="39">
        <v>43125</v>
      </c>
      <c r="B141" s="40">
        <v>3</v>
      </c>
      <c r="C141" s="40" t="s">
        <v>436</v>
      </c>
      <c r="D141" s="52">
        <v>197</v>
      </c>
      <c r="E141" s="53" t="s">
        <v>400</v>
      </c>
      <c r="F141" s="54" t="s">
        <v>401</v>
      </c>
      <c r="G141" s="53" t="s">
        <v>107</v>
      </c>
      <c r="H141" s="55">
        <v>0.21</v>
      </c>
      <c r="I141" s="62">
        <v>0.20499999999999999</v>
      </c>
      <c r="J141" s="56" t="s">
        <v>98</v>
      </c>
      <c r="K141" s="50">
        <f t="shared" si="5"/>
        <v>0.23255087999999996</v>
      </c>
    </row>
    <row r="142" spans="1:11" x14ac:dyDescent="0.25">
      <c r="A142" s="39">
        <v>43125</v>
      </c>
      <c r="B142" s="40">
        <v>3</v>
      </c>
      <c r="C142" s="40" t="s">
        <v>437</v>
      </c>
      <c r="D142" s="52">
        <v>198</v>
      </c>
      <c r="E142" s="53" t="s">
        <v>402</v>
      </c>
      <c r="F142" s="54" t="s">
        <v>403</v>
      </c>
      <c r="G142" s="53" t="s">
        <v>107</v>
      </c>
      <c r="H142" s="55">
        <v>0.18</v>
      </c>
      <c r="I142" s="62">
        <v>0.17499999999999999</v>
      </c>
      <c r="J142" s="56" t="s">
        <v>98</v>
      </c>
      <c r="K142" s="50">
        <f t="shared" si="5"/>
        <v>0.19651799999999997</v>
      </c>
    </row>
    <row r="143" spans="1:11" x14ac:dyDescent="0.25">
      <c r="A143" s="39">
        <v>43125</v>
      </c>
      <c r="B143" s="40">
        <v>3</v>
      </c>
      <c r="C143" s="40" t="s">
        <v>438</v>
      </c>
      <c r="D143" s="52">
        <v>199</v>
      </c>
      <c r="E143" s="53" t="s">
        <v>404</v>
      </c>
      <c r="F143" s="54" t="s">
        <v>405</v>
      </c>
      <c r="G143" s="53" t="s">
        <v>107</v>
      </c>
      <c r="H143" s="55">
        <v>0.19</v>
      </c>
      <c r="I143" s="62">
        <v>0.185</v>
      </c>
      <c r="J143" s="56" t="s">
        <v>98</v>
      </c>
      <c r="K143" s="50">
        <f t="shared" si="5"/>
        <v>0.20843711999999998</v>
      </c>
    </row>
    <row r="144" spans="1:11" x14ac:dyDescent="0.25">
      <c r="A144" s="39">
        <v>43125</v>
      </c>
      <c r="B144" s="40">
        <v>4</v>
      </c>
      <c r="C144" s="40" t="s">
        <v>436</v>
      </c>
      <c r="D144" s="52">
        <v>200</v>
      </c>
      <c r="E144" s="53" t="s">
        <v>406</v>
      </c>
      <c r="F144" s="54" t="s">
        <v>407</v>
      </c>
      <c r="G144" s="53" t="s">
        <v>107</v>
      </c>
      <c r="H144" s="55">
        <v>0.14899999999999999</v>
      </c>
      <c r="I144" s="62">
        <v>0.14399999999999999</v>
      </c>
      <c r="J144" s="56" t="s">
        <v>98</v>
      </c>
      <c r="K144" s="50">
        <f t="shared" si="5"/>
        <v>0.16015237119999998</v>
      </c>
    </row>
    <row r="145" spans="1:11" x14ac:dyDescent="0.25">
      <c r="A145" s="39">
        <v>43125</v>
      </c>
      <c r="B145" s="40">
        <v>4</v>
      </c>
      <c r="C145" s="40" t="s">
        <v>437</v>
      </c>
      <c r="D145" s="52">
        <v>202</v>
      </c>
      <c r="E145" s="53" t="s">
        <v>408</v>
      </c>
      <c r="F145" s="54" t="s">
        <v>409</v>
      </c>
      <c r="G145" s="53" t="s">
        <v>107</v>
      </c>
      <c r="H145" s="55">
        <v>0.14199999999999999</v>
      </c>
      <c r="I145" s="62">
        <v>0.13600000000000001</v>
      </c>
      <c r="J145" s="56" t="s">
        <v>98</v>
      </c>
      <c r="K145" s="50">
        <f t="shared" si="5"/>
        <v>0.1509109632</v>
      </c>
    </row>
    <row r="146" spans="1:11" x14ac:dyDescent="0.25">
      <c r="A146" s="39">
        <v>43125</v>
      </c>
      <c r="B146" s="40">
        <v>4</v>
      </c>
      <c r="C146" s="40" t="s">
        <v>438</v>
      </c>
      <c r="D146" s="52">
        <v>203</v>
      </c>
      <c r="E146" s="53" t="s">
        <v>410</v>
      </c>
      <c r="F146" s="54" t="s">
        <v>411</v>
      </c>
      <c r="G146" s="53" t="s">
        <v>107</v>
      </c>
      <c r="H146" s="55">
        <v>0.14899999999999999</v>
      </c>
      <c r="I146" s="62">
        <v>0.14399999999999999</v>
      </c>
      <c r="J146" s="56" t="s">
        <v>98</v>
      </c>
      <c r="K146" s="50">
        <f t="shared" si="5"/>
        <v>0.16015237119999998</v>
      </c>
    </row>
    <row r="147" spans="1:11" x14ac:dyDescent="0.25">
      <c r="A147" s="39">
        <v>43125</v>
      </c>
      <c r="B147" s="40">
        <v>5</v>
      </c>
      <c r="C147" s="40" t="s">
        <v>436</v>
      </c>
      <c r="D147" s="52">
        <v>205</v>
      </c>
      <c r="E147" s="53" t="s">
        <v>412</v>
      </c>
      <c r="F147" s="54" t="s">
        <v>413</v>
      </c>
      <c r="G147" s="53" t="s">
        <v>107</v>
      </c>
      <c r="H147" s="55">
        <v>0.115</v>
      </c>
      <c r="I147" s="62">
        <v>0.11</v>
      </c>
      <c r="J147" s="57">
        <v>0.152</v>
      </c>
      <c r="K147" s="50">
        <f t="shared" si="5"/>
        <v>0.12128232</v>
      </c>
    </row>
    <row r="148" spans="1:11" x14ac:dyDescent="0.25">
      <c r="A148" s="39">
        <v>43125</v>
      </c>
      <c r="B148" s="40">
        <v>5</v>
      </c>
      <c r="C148" s="40" t="s">
        <v>437</v>
      </c>
      <c r="D148" s="52">
        <v>206</v>
      </c>
      <c r="E148" s="53" t="s">
        <v>414</v>
      </c>
      <c r="F148" s="54" t="s">
        <v>415</v>
      </c>
      <c r="G148" s="53" t="s">
        <v>107</v>
      </c>
      <c r="H148" s="55">
        <v>0.11600000000000001</v>
      </c>
      <c r="I148" s="62">
        <v>0.111</v>
      </c>
      <c r="J148" s="57">
        <v>0.153</v>
      </c>
      <c r="K148" s="50">
        <f t="shared" si="5"/>
        <v>0.1224104032</v>
      </c>
    </row>
    <row r="149" spans="1:11" x14ac:dyDescent="0.25">
      <c r="A149" s="39">
        <v>43125</v>
      </c>
      <c r="B149" s="40">
        <v>5</v>
      </c>
      <c r="C149" s="40" t="s">
        <v>438</v>
      </c>
      <c r="D149" s="52">
        <v>207</v>
      </c>
      <c r="E149" s="53" t="s">
        <v>416</v>
      </c>
      <c r="F149" s="54" t="s">
        <v>417</v>
      </c>
      <c r="G149" s="53" t="s">
        <v>107</v>
      </c>
      <c r="H149" s="55">
        <v>0.13900000000000001</v>
      </c>
      <c r="I149" s="62">
        <v>0.13400000000000001</v>
      </c>
      <c r="J149" s="56" t="s">
        <v>98</v>
      </c>
      <c r="K149" s="50">
        <f t="shared" si="5"/>
        <v>0.14860979520000001</v>
      </c>
    </row>
    <row r="150" spans="1:11" x14ac:dyDescent="0.25">
      <c r="A150" s="39">
        <v>43125</v>
      </c>
      <c r="B150" s="40">
        <v>6</v>
      </c>
      <c r="C150" s="40" t="s">
        <v>436</v>
      </c>
      <c r="D150" s="52">
        <v>208</v>
      </c>
      <c r="E150" s="53" t="s">
        <v>418</v>
      </c>
      <c r="F150" s="54" t="s">
        <v>419</v>
      </c>
      <c r="G150" s="53" t="s">
        <v>107</v>
      </c>
      <c r="H150" s="55">
        <v>0.10100000000000001</v>
      </c>
      <c r="I150" s="62">
        <v>9.6000000000000002E-2</v>
      </c>
      <c r="J150" s="57">
        <v>0.122</v>
      </c>
      <c r="K150" s="50">
        <f t="shared" si="5"/>
        <v>0.10558558719999998</v>
      </c>
    </row>
    <row r="151" spans="1:11" x14ac:dyDescent="0.25">
      <c r="A151" s="39">
        <v>43125</v>
      </c>
      <c r="B151" s="40">
        <v>6</v>
      </c>
      <c r="C151" s="40" t="s">
        <v>437</v>
      </c>
      <c r="D151" s="52">
        <v>209</v>
      </c>
      <c r="E151" s="53" t="s">
        <v>420</v>
      </c>
      <c r="F151" s="54" t="s">
        <v>421</v>
      </c>
      <c r="G151" s="53" t="s">
        <v>107</v>
      </c>
      <c r="H151" s="55">
        <v>0.105</v>
      </c>
      <c r="I151" s="62">
        <v>0.1</v>
      </c>
      <c r="J151" s="57">
        <v>0.13</v>
      </c>
      <c r="K151" s="50">
        <f t="shared" si="5"/>
        <v>0.110052</v>
      </c>
    </row>
    <row r="152" spans="1:11" x14ac:dyDescent="0.25">
      <c r="A152" s="39">
        <v>43125</v>
      </c>
      <c r="B152" s="40">
        <v>6</v>
      </c>
      <c r="C152" s="40" t="s">
        <v>438</v>
      </c>
      <c r="D152" s="52">
        <v>210</v>
      </c>
      <c r="E152" s="53" t="s">
        <v>422</v>
      </c>
      <c r="F152" s="54" t="s">
        <v>423</v>
      </c>
      <c r="G152" s="53" t="s">
        <v>107</v>
      </c>
      <c r="H152" s="55">
        <v>0.121</v>
      </c>
      <c r="I152" s="62">
        <v>0.11600000000000001</v>
      </c>
      <c r="J152" s="57">
        <v>0.17100000000000001</v>
      </c>
      <c r="K152" s="50">
        <f t="shared" si="5"/>
        <v>0.12806459519999999</v>
      </c>
    </row>
    <row r="153" spans="1:11" x14ac:dyDescent="0.25">
      <c r="A153" s="39">
        <v>43125</v>
      </c>
      <c r="B153" s="37">
        <v>7</v>
      </c>
      <c r="C153" s="37" t="s">
        <v>436</v>
      </c>
      <c r="D153" s="52">
        <v>211</v>
      </c>
      <c r="E153" s="53" t="s">
        <v>424</v>
      </c>
      <c r="F153" s="54" t="s">
        <v>425</v>
      </c>
      <c r="G153" s="53" t="s">
        <v>107</v>
      </c>
      <c r="H153" s="55">
        <v>7.4999999999999997E-2</v>
      </c>
      <c r="I153" s="62">
        <v>7.0000000000000007E-2</v>
      </c>
      <c r="J153" s="57">
        <v>8.2000000000000003E-2</v>
      </c>
      <c r="K153" s="50">
        <f t="shared" si="5"/>
        <v>7.6912080000000008E-2</v>
      </c>
    </row>
    <row r="154" spans="1:11" x14ac:dyDescent="0.25">
      <c r="A154" s="39">
        <v>43125</v>
      </c>
      <c r="B154" s="37">
        <v>7</v>
      </c>
      <c r="C154" s="37" t="s">
        <v>437</v>
      </c>
      <c r="D154" s="52">
        <v>212</v>
      </c>
      <c r="E154" s="53" t="s">
        <v>426</v>
      </c>
      <c r="F154" s="54" t="s">
        <v>427</v>
      </c>
      <c r="G154" s="53" t="s">
        <v>107</v>
      </c>
      <c r="H154" s="55">
        <v>7.9000000000000001E-2</v>
      </c>
      <c r="I154" s="62">
        <v>7.3999999999999996E-2</v>
      </c>
      <c r="J154" s="57">
        <v>8.7999999999999995E-2</v>
      </c>
      <c r="K154" s="50">
        <f t="shared" si="5"/>
        <v>8.1282979199999994E-2</v>
      </c>
    </row>
    <row r="155" spans="1:11" x14ac:dyDescent="0.25">
      <c r="A155" s="39">
        <v>43125</v>
      </c>
      <c r="B155" s="40">
        <v>7</v>
      </c>
      <c r="C155" s="40" t="s">
        <v>438</v>
      </c>
      <c r="D155" s="52">
        <v>213</v>
      </c>
      <c r="E155" s="53" t="s">
        <v>428</v>
      </c>
      <c r="F155" s="54" t="s">
        <v>429</v>
      </c>
      <c r="G155" s="53" t="s">
        <v>107</v>
      </c>
      <c r="H155" s="55">
        <v>7.1999999999999995E-2</v>
      </c>
      <c r="I155" s="62">
        <v>6.7000000000000004E-2</v>
      </c>
      <c r="J155" s="57">
        <v>7.9000000000000001E-2</v>
      </c>
      <c r="K155" s="50">
        <f t="shared" si="5"/>
        <v>7.36435488E-2</v>
      </c>
    </row>
    <row r="156" spans="1:11" x14ac:dyDescent="0.25">
      <c r="A156" s="39">
        <v>43125</v>
      </c>
      <c r="B156" s="40">
        <v>8</v>
      </c>
      <c r="C156" s="40" t="s">
        <v>436</v>
      </c>
      <c r="D156" s="52">
        <v>214</v>
      </c>
      <c r="E156" s="53" t="s">
        <v>430</v>
      </c>
      <c r="F156" s="54" t="s">
        <v>431</v>
      </c>
      <c r="G156" s="53" t="s">
        <v>107</v>
      </c>
      <c r="H156" s="55">
        <v>3.4000000000000002E-2</v>
      </c>
      <c r="I156" s="62">
        <v>2.9000000000000001E-2</v>
      </c>
      <c r="J156" s="57">
        <v>3.2000000000000001E-2</v>
      </c>
      <c r="K156" s="50">
        <f>$O$15+(I156*$P$15)+(I156*I156*$Q$15)</f>
        <v>3.3971282000000005E-2</v>
      </c>
    </row>
    <row r="157" spans="1:11" x14ac:dyDescent="0.25">
      <c r="A157" s="39">
        <v>43125</v>
      </c>
      <c r="B157" s="40">
        <v>8</v>
      </c>
      <c r="C157" s="40" t="s">
        <v>437</v>
      </c>
      <c r="D157" s="52">
        <v>216</v>
      </c>
      <c r="E157" s="53" t="s">
        <v>432</v>
      </c>
      <c r="F157" s="54" t="s">
        <v>433</v>
      </c>
      <c r="G157" s="53" t="s">
        <v>107</v>
      </c>
      <c r="H157" s="55">
        <v>0.03</v>
      </c>
      <c r="I157" s="62">
        <v>2.5000000000000001E-2</v>
      </c>
      <c r="J157" s="57">
        <v>2.7E-2</v>
      </c>
      <c r="K157" s="50">
        <f>$O$15+(I157*$P$15)+(I157*I157*$Q$15)</f>
        <v>2.9071250000000003E-2</v>
      </c>
    </row>
    <row r="158" spans="1:11" x14ac:dyDescent="0.25">
      <c r="A158" s="39">
        <v>43125</v>
      </c>
      <c r="B158" s="40">
        <v>8</v>
      </c>
      <c r="C158" s="40" t="s">
        <v>438</v>
      </c>
      <c r="D158" s="52">
        <v>217</v>
      </c>
      <c r="E158" s="53" t="s">
        <v>434</v>
      </c>
      <c r="F158" s="54" t="s">
        <v>435</v>
      </c>
      <c r="G158" s="53" t="s">
        <v>107</v>
      </c>
      <c r="H158" s="55">
        <v>3.1E-2</v>
      </c>
      <c r="I158" s="62">
        <v>2.7E-2</v>
      </c>
      <c r="J158" s="57">
        <v>2.9000000000000001E-2</v>
      </c>
      <c r="K158" s="50">
        <f>$O$15+(I158*$P$15)+(I158*I158*$Q$15)</f>
        <v>3.1565657999999996E-2</v>
      </c>
    </row>
  </sheetData>
  <sortState ref="A3:J158">
    <sortCondition ref="D3:D158"/>
  </sortState>
  <mergeCells count="2">
    <mergeCell ref="D1:G1"/>
    <mergeCell ref="H1:I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sqref="A1:XFD1048576"/>
    </sheetView>
  </sheetViews>
  <sheetFormatPr defaultRowHeight="15" x14ac:dyDescent="0.25"/>
  <cols>
    <col min="1" max="1" width="13.85546875" customWidth="1"/>
    <col min="2" max="2" width="13.5703125" customWidth="1"/>
    <col min="3" max="3" width="17.42578125" customWidth="1"/>
    <col min="4" max="4" width="12.42578125" style="68" customWidth="1"/>
  </cols>
  <sheetData>
    <row r="1" spans="1:5" x14ac:dyDescent="0.25">
      <c r="A1" s="2" t="s">
        <v>2</v>
      </c>
      <c r="B1" s="2" t="s">
        <v>3</v>
      </c>
      <c r="C1" s="2" t="s">
        <v>4</v>
      </c>
      <c r="D1" s="67" t="s">
        <v>446</v>
      </c>
    </row>
    <row r="2" spans="1:5" x14ac:dyDescent="0.25">
      <c r="A2" s="39">
        <v>43034</v>
      </c>
      <c r="B2" s="40">
        <v>1</v>
      </c>
      <c r="C2" s="40" t="s">
        <v>436</v>
      </c>
      <c r="D2" s="69">
        <v>1E-3</v>
      </c>
      <c r="E2" s="50"/>
    </row>
    <row r="3" spans="1:5" x14ac:dyDescent="0.25">
      <c r="A3" s="39">
        <v>43034</v>
      </c>
      <c r="B3" s="40">
        <v>1</v>
      </c>
      <c r="C3" s="40" t="s">
        <v>437</v>
      </c>
      <c r="D3" s="69">
        <v>1E-3</v>
      </c>
      <c r="E3" s="50"/>
    </row>
    <row r="4" spans="1:5" x14ac:dyDescent="0.25">
      <c r="A4" s="39">
        <v>43034</v>
      </c>
      <c r="B4" s="40">
        <v>1</v>
      </c>
      <c r="C4" s="40" t="s">
        <v>438</v>
      </c>
      <c r="D4" s="69">
        <v>1E-3</v>
      </c>
      <c r="E4" s="50"/>
    </row>
    <row r="5" spans="1:5" x14ac:dyDescent="0.25">
      <c r="A5" s="39">
        <v>43034</v>
      </c>
      <c r="B5" s="40" t="s">
        <v>439</v>
      </c>
      <c r="C5" s="40" t="s">
        <v>436</v>
      </c>
      <c r="D5" s="69">
        <v>1E-3</v>
      </c>
      <c r="E5" s="50"/>
    </row>
    <row r="6" spans="1:5" x14ac:dyDescent="0.25">
      <c r="A6" s="39">
        <v>43034</v>
      </c>
      <c r="B6" s="40" t="s">
        <v>439</v>
      </c>
      <c r="C6" s="40" t="s">
        <v>437</v>
      </c>
      <c r="D6" s="69">
        <v>1E-3</v>
      </c>
      <c r="E6" s="50"/>
    </row>
    <row r="7" spans="1:5" x14ac:dyDescent="0.25">
      <c r="A7" s="39">
        <v>43034</v>
      </c>
      <c r="B7" s="40" t="s">
        <v>439</v>
      </c>
      <c r="C7" s="40" t="s">
        <v>438</v>
      </c>
      <c r="D7" s="69">
        <v>1E-3</v>
      </c>
      <c r="E7" s="50"/>
    </row>
    <row r="8" spans="1:5" x14ac:dyDescent="0.25">
      <c r="A8" s="39">
        <v>43034</v>
      </c>
      <c r="B8" s="40" t="s">
        <v>440</v>
      </c>
      <c r="C8" s="40" t="s">
        <v>436</v>
      </c>
      <c r="D8" s="69">
        <v>3.4000000000000002E-2</v>
      </c>
      <c r="E8" s="50"/>
    </row>
    <row r="9" spans="1:5" x14ac:dyDescent="0.25">
      <c r="A9" s="39">
        <v>43034</v>
      </c>
      <c r="B9" s="40" t="s">
        <v>440</v>
      </c>
      <c r="C9" s="40" t="s">
        <v>437</v>
      </c>
      <c r="D9" s="69">
        <v>2.8000000000000001E-2</v>
      </c>
      <c r="E9" s="50"/>
    </row>
    <row r="10" spans="1:5" x14ac:dyDescent="0.25">
      <c r="A10" s="39">
        <v>43034</v>
      </c>
      <c r="B10" s="40" t="s">
        <v>440</v>
      </c>
      <c r="C10" s="40" t="s">
        <v>438</v>
      </c>
      <c r="D10" s="69">
        <v>2.3E-2</v>
      </c>
      <c r="E10" s="50"/>
    </row>
    <row r="11" spans="1:5" x14ac:dyDescent="0.25">
      <c r="A11" s="39">
        <v>43034</v>
      </c>
      <c r="B11" s="40" t="s">
        <v>441</v>
      </c>
      <c r="C11" s="40" t="s">
        <v>436</v>
      </c>
      <c r="D11" s="69">
        <v>1E-3</v>
      </c>
      <c r="E11" s="50"/>
    </row>
    <row r="12" spans="1:5" x14ac:dyDescent="0.25">
      <c r="A12" s="39">
        <v>43034</v>
      </c>
      <c r="B12" s="40" t="s">
        <v>441</v>
      </c>
      <c r="C12" s="40" t="s">
        <v>437</v>
      </c>
      <c r="D12" s="69">
        <v>4.0000000000000001E-3</v>
      </c>
      <c r="E12" s="50"/>
    </row>
    <row r="13" spans="1:5" x14ac:dyDescent="0.25">
      <c r="A13" s="39">
        <v>43034</v>
      </c>
      <c r="B13" s="40" t="s">
        <v>441</v>
      </c>
      <c r="C13" s="40" t="s">
        <v>438</v>
      </c>
      <c r="D13" s="69">
        <v>3.0000000000000001E-3</v>
      </c>
      <c r="E13" s="50"/>
    </row>
    <row r="14" spans="1:5" x14ac:dyDescent="0.25">
      <c r="A14" s="39">
        <v>43034</v>
      </c>
      <c r="B14" s="40" t="s">
        <v>442</v>
      </c>
      <c r="C14" s="40" t="s">
        <v>436</v>
      </c>
      <c r="D14" s="69">
        <v>2.5999999999999999E-2</v>
      </c>
      <c r="E14" s="50"/>
    </row>
    <row r="15" spans="1:5" x14ac:dyDescent="0.25">
      <c r="A15" s="39">
        <v>43034</v>
      </c>
      <c r="B15" s="40" t="s">
        <v>442</v>
      </c>
      <c r="C15" s="40" t="s">
        <v>437</v>
      </c>
      <c r="D15" s="69">
        <v>0.03</v>
      </c>
      <c r="E15" s="50"/>
    </row>
    <row r="16" spans="1:5" x14ac:dyDescent="0.25">
      <c r="A16" s="39">
        <v>43034</v>
      </c>
      <c r="B16" s="40" t="s">
        <v>442</v>
      </c>
      <c r="C16" s="40" t="s">
        <v>438</v>
      </c>
      <c r="D16" s="69">
        <v>2.5000000000000001E-2</v>
      </c>
      <c r="E16" s="50"/>
    </row>
    <row r="17" spans="1:5" x14ac:dyDescent="0.25">
      <c r="A17" s="39">
        <v>43034</v>
      </c>
      <c r="B17" s="40">
        <v>2</v>
      </c>
      <c r="C17" s="40" t="s">
        <v>436</v>
      </c>
      <c r="D17" s="69">
        <v>0.03</v>
      </c>
      <c r="E17" s="50"/>
    </row>
    <row r="18" spans="1:5" x14ac:dyDescent="0.25">
      <c r="A18" s="39">
        <v>43034</v>
      </c>
      <c r="B18" s="40">
        <v>2</v>
      </c>
      <c r="C18" s="40" t="s">
        <v>437</v>
      </c>
      <c r="D18" s="69">
        <v>2.5999999999999999E-2</v>
      </c>
      <c r="E18" s="50"/>
    </row>
    <row r="19" spans="1:5" x14ac:dyDescent="0.25">
      <c r="A19" s="39">
        <v>43034</v>
      </c>
      <c r="B19" s="40">
        <v>2</v>
      </c>
      <c r="C19" s="40" t="s">
        <v>438</v>
      </c>
      <c r="D19" s="69">
        <v>2.3E-2</v>
      </c>
      <c r="E19" s="50"/>
    </row>
    <row r="20" spans="1:5" x14ac:dyDescent="0.25">
      <c r="A20" s="39">
        <v>43034</v>
      </c>
      <c r="B20" s="40" t="s">
        <v>443</v>
      </c>
      <c r="C20" s="40" t="s">
        <v>436</v>
      </c>
      <c r="D20" s="69">
        <v>5.0000000000000001E-3</v>
      </c>
      <c r="E20" s="50"/>
    </row>
    <row r="21" spans="1:5" x14ac:dyDescent="0.25">
      <c r="A21" s="39">
        <v>43034</v>
      </c>
      <c r="B21" s="40" t="s">
        <v>443</v>
      </c>
      <c r="C21" s="40" t="s">
        <v>437</v>
      </c>
      <c r="D21" s="69">
        <v>5.0000000000000001E-3</v>
      </c>
      <c r="E21" s="50"/>
    </row>
    <row r="22" spans="1:5" x14ac:dyDescent="0.25">
      <c r="A22" s="39">
        <v>43034</v>
      </c>
      <c r="B22" s="40" t="s">
        <v>443</v>
      </c>
      <c r="C22" s="40" t="s">
        <v>438</v>
      </c>
      <c r="D22" s="69">
        <v>5.0000000000000001E-3</v>
      </c>
      <c r="E22" s="50"/>
    </row>
    <row r="23" spans="1:5" x14ac:dyDescent="0.25">
      <c r="A23" s="39">
        <v>43034</v>
      </c>
      <c r="B23" s="40">
        <v>3</v>
      </c>
      <c r="C23" s="40" t="s">
        <v>436</v>
      </c>
      <c r="D23" s="69">
        <v>1E-3</v>
      </c>
      <c r="E23" s="50"/>
    </row>
    <row r="24" spans="1:5" x14ac:dyDescent="0.25">
      <c r="A24" s="39">
        <v>43034</v>
      </c>
      <c r="B24" s="40">
        <v>3</v>
      </c>
      <c r="C24" s="40" t="s">
        <v>437</v>
      </c>
      <c r="D24" s="69">
        <v>1E-3</v>
      </c>
      <c r="E24" s="50"/>
    </row>
    <row r="25" spans="1:5" x14ac:dyDescent="0.25">
      <c r="A25" s="39">
        <v>43034</v>
      </c>
      <c r="B25" s="40">
        <v>3</v>
      </c>
      <c r="C25" s="40" t="s">
        <v>438</v>
      </c>
      <c r="D25" s="69">
        <v>1E-3</v>
      </c>
      <c r="E25" s="50"/>
    </row>
    <row r="26" spans="1:5" x14ac:dyDescent="0.25">
      <c r="A26" s="39">
        <v>43034</v>
      </c>
      <c r="B26" s="40">
        <v>4</v>
      </c>
      <c r="C26" s="40" t="s">
        <v>436</v>
      </c>
      <c r="D26" s="69">
        <v>1E-3</v>
      </c>
      <c r="E26" s="50"/>
    </row>
    <row r="27" spans="1:5" x14ac:dyDescent="0.25">
      <c r="A27" s="39">
        <v>43034</v>
      </c>
      <c r="B27" s="40">
        <v>4</v>
      </c>
      <c r="C27" s="40" t="s">
        <v>437</v>
      </c>
      <c r="D27" s="69">
        <v>2E-3</v>
      </c>
      <c r="E27" s="50"/>
    </row>
    <row r="28" spans="1:5" x14ac:dyDescent="0.25">
      <c r="A28" s="39">
        <v>43034</v>
      </c>
      <c r="B28" s="40">
        <v>4</v>
      </c>
      <c r="C28" s="40" t="s">
        <v>438</v>
      </c>
      <c r="D28" s="69">
        <v>1E-3</v>
      </c>
      <c r="E28" s="50"/>
    </row>
    <row r="29" spans="1:5" x14ac:dyDescent="0.25">
      <c r="A29" s="39">
        <v>43034</v>
      </c>
      <c r="B29" s="40">
        <v>5</v>
      </c>
      <c r="C29" s="40" t="s">
        <v>436</v>
      </c>
      <c r="D29" s="69">
        <v>3.0000000000000001E-3</v>
      </c>
      <c r="E29" s="50"/>
    </row>
    <row r="30" spans="1:5" x14ac:dyDescent="0.25">
      <c r="A30" s="39">
        <v>43034</v>
      </c>
      <c r="B30" s="40">
        <v>5</v>
      </c>
      <c r="C30" s="40" t="s">
        <v>437</v>
      </c>
      <c r="D30" s="69">
        <v>4.0000000000000001E-3</v>
      </c>
      <c r="E30" s="50"/>
    </row>
    <row r="31" spans="1:5" x14ac:dyDescent="0.25">
      <c r="A31" s="39">
        <v>43034</v>
      </c>
      <c r="B31" s="40">
        <v>5</v>
      </c>
      <c r="C31" s="40" t="s">
        <v>438</v>
      </c>
      <c r="D31" s="69">
        <v>4.0000000000000001E-3</v>
      </c>
      <c r="E31" s="50"/>
    </row>
    <row r="32" spans="1:5" x14ac:dyDescent="0.25">
      <c r="A32" s="39">
        <v>43034</v>
      </c>
      <c r="B32" s="40">
        <v>6</v>
      </c>
      <c r="C32" s="40" t="s">
        <v>436</v>
      </c>
      <c r="D32" s="69">
        <v>1E-3</v>
      </c>
      <c r="E32" s="50"/>
    </row>
    <row r="33" spans="1:5" x14ac:dyDescent="0.25">
      <c r="A33" s="39">
        <v>43034</v>
      </c>
      <c r="B33" s="40">
        <v>6</v>
      </c>
      <c r="C33" s="40" t="s">
        <v>437</v>
      </c>
      <c r="D33" s="69">
        <v>1E-3</v>
      </c>
      <c r="E33" s="50"/>
    </row>
    <row r="34" spans="1:5" x14ac:dyDescent="0.25">
      <c r="A34" s="39">
        <v>43034</v>
      </c>
      <c r="B34" s="40">
        <v>6</v>
      </c>
      <c r="C34" s="40" t="s">
        <v>438</v>
      </c>
      <c r="D34" s="69">
        <v>1E-3</v>
      </c>
      <c r="E34" s="50"/>
    </row>
    <row r="35" spans="1:5" x14ac:dyDescent="0.25">
      <c r="A35" s="39">
        <v>43034</v>
      </c>
      <c r="B35" s="40">
        <v>7</v>
      </c>
      <c r="C35" s="40" t="s">
        <v>436</v>
      </c>
      <c r="D35" s="69">
        <v>4.0000000000000001E-3</v>
      </c>
      <c r="E35" s="50"/>
    </row>
    <row r="36" spans="1:5" x14ac:dyDescent="0.25">
      <c r="A36" s="39">
        <v>43034</v>
      </c>
      <c r="B36" s="40">
        <v>7</v>
      </c>
      <c r="C36" s="40" t="s">
        <v>437</v>
      </c>
      <c r="D36" s="69">
        <v>4.0000000000000001E-3</v>
      </c>
      <c r="E36" s="50"/>
    </row>
    <row r="37" spans="1:5" x14ac:dyDescent="0.25">
      <c r="A37" s="39">
        <v>43034</v>
      </c>
      <c r="B37" s="40">
        <v>7</v>
      </c>
      <c r="C37" s="40" t="s">
        <v>438</v>
      </c>
      <c r="D37" s="69">
        <v>5.0000000000000001E-3</v>
      </c>
      <c r="E37" s="50"/>
    </row>
    <row r="38" spans="1:5" x14ac:dyDescent="0.25">
      <c r="A38" s="39">
        <v>43006</v>
      </c>
      <c r="B38" s="40">
        <v>8</v>
      </c>
      <c r="C38" s="40" t="s">
        <v>436</v>
      </c>
      <c r="D38" s="69">
        <v>1E-3</v>
      </c>
      <c r="E38" s="50"/>
    </row>
    <row r="39" spans="1:5" x14ac:dyDescent="0.25">
      <c r="A39" s="39">
        <v>43006</v>
      </c>
      <c r="B39" s="40">
        <v>8</v>
      </c>
      <c r="C39" s="40" t="s">
        <v>437</v>
      </c>
      <c r="D39" s="69">
        <v>1E-3</v>
      </c>
      <c r="E39" s="50"/>
    </row>
    <row r="40" spans="1:5" x14ac:dyDescent="0.25">
      <c r="A40" s="39">
        <v>43006</v>
      </c>
      <c r="B40" s="40">
        <v>8</v>
      </c>
      <c r="C40" s="40" t="s">
        <v>438</v>
      </c>
      <c r="D40" s="69">
        <v>0</v>
      </c>
      <c r="E40" s="50"/>
    </row>
    <row r="41" spans="1:5" x14ac:dyDescent="0.25">
      <c r="A41" s="39">
        <v>43420</v>
      </c>
      <c r="B41" s="40">
        <v>1</v>
      </c>
      <c r="C41" s="40" t="s">
        <v>436</v>
      </c>
      <c r="D41" s="69">
        <v>1.6E-2</v>
      </c>
      <c r="E41" s="50"/>
    </row>
    <row r="42" spans="1:5" x14ac:dyDescent="0.25">
      <c r="A42" s="39">
        <v>43420</v>
      </c>
      <c r="B42" s="40">
        <v>1</v>
      </c>
      <c r="C42" s="40" t="s">
        <v>437</v>
      </c>
      <c r="D42" s="69">
        <v>1.7999999999999999E-2</v>
      </c>
      <c r="E42" s="50"/>
    </row>
    <row r="43" spans="1:5" x14ac:dyDescent="0.25">
      <c r="A43" s="39">
        <v>43420</v>
      </c>
      <c r="B43" s="40">
        <v>1</v>
      </c>
      <c r="C43" s="40" t="s">
        <v>438</v>
      </c>
      <c r="D43" s="69">
        <v>1.7999999999999999E-2</v>
      </c>
      <c r="E43" s="50"/>
    </row>
    <row r="44" spans="1:5" x14ac:dyDescent="0.25">
      <c r="A44" s="39">
        <v>43420</v>
      </c>
      <c r="B44" s="40" t="s">
        <v>439</v>
      </c>
      <c r="C44" s="40" t="s">
        <v>436</v>
      </c>
      <c r="D44" s="69">
        <v>4.0000000000000001E-3</v>
      </c>
      <c r="E44" s="50"/>
    </row>
    <row r="45" spans="1:5" x14ac:dyDescent="0.25">
      <c r="A45" s="39">
        <v>43420</v>
      </c>
      <c r="B45" s="40" t="s">
        <v>439</v>
      </c>
      <c r="C45" s="40" t="s">
        <v>437</v>
      </c>
      <c r="D45" s="69">
        <v>5.0000000000000001E-3</v>
      </c>
      <c r="E45" s="50"/>
    </row>
    <row r="46" spans="1:5" x14ac:dyDescent="0.25">
      <c r="A46" s="39">
        <v>43420</v>
      </c>
      <c r="B46" s="40" t="s">
        <v>439</v>
      </c>
      <c r="C46" s="40" t="s">
        <v>438</v>
      </c>
      <c r="D46" s="69">
        <v>5.0000000000000001E-3</v>
      </c>
      <c r="E46" s="50"/>
    </row>
    <row r="47" spans="1:5" x14ac:dyDescent="0.25">
      <c r="A47" s="39">
        <v>43420</v>
      </c>
      <c r="B47" s="40" t="s">
        <v>440</v>
      </c>
      <c r="C47" s="40" t="s">
        <v>436</v>
      </c>
      <c r="D47" s="69">
        <v>7.3999999999999996E-2</v>
      </c>
      <c r="E47" s="50"/>
    </row>
    <row r="48" spans="1:5" x14ac:dyDescent="0.25">
      <c r="A48" s="39">
        <v>43420</v>
      </c>
      <c r="B48" s="40" t="s">
        <v>440</v>
      </c>
      <c r="C48" s="40" t="s">
        <v>437</v>
      </c>
      <c r="D48" s="69">
        <v>9.1999999999999998E-2</v>
      </c>
      <c r="E48" s="50"/>
    </row>
    <row r="49" spans="1:5" x14ac:dyDescent="0.25">
      <c r="A49" s="39">
        <v>43420</v>
      </c>
      <c r="B49" s="40" t="s">
        <v>440</v>
      </c>
      <c r="C49" s="40" t="s">
        <v>438</v>
      </c>
      <c r="D49" s="69">
        <v>0.112</v>
      </c>
      <c r="E49" s="50"/>
    </row>
    <row r="50" spans="1:5" x14ac:dyDescent="0.25">
      <c r="A50" s="39">
        <v>43420</v>
      </c>
      <c r="B50" s="40" t="s">
        <v>441</v>
      </c>
      <c r="C50" s="40" t="s">
        <v>436</v>
      </c>
      <c r="D50" s="69">
        <v>5.3999999999999999E-2</v>
      </c>
      <c r="E50" s="50"/>
    </row>
    <row r="51" spans="1:5" x14ac:dyDescent="0.25">
      <c r="A51" s="39">
        <v>43420</v>
      </c>
      <c r="B51" s="40" t="s">
        <v>441</v>
      </c>
      <c r="C51" s="40" t="s">
        <v>437</v>
      </c>
      <c r="D51" s="69">
        <v>0.04</v>
      </c>
      <c r="E51" s="50"/>
    </row>
    <row r="52" spans="1:5" x14ac:dyDescent="0.25">
      <c r="A52" s="39">
        <v>43420</v>
      </c>
      <c r="B52" s="40" t="s">
        <v>441</v>
      </c>
      <c r="C52" s="40" t="s">
        <v>438</v>
      </c>
      <c r="D52" s="69">
        <v>4.2999999999999997E-2</v>
      </c>
      <c r="E52" s="50"/>
    </row>
    <row r="53" spans="1:5" x14ac:dyDescent="0.25">
      <c r="A53" s="39">
        <v>43420</v>
      </c>
      <c r="B53" s="40" t="s">
        <v>442</v>
      </c>
      <c r="C53" s="40" t="s">
        <v>436</v>
      </c>
      <c r="D53" s="69">
        <v>5.8999999999999997E-2</v>
      </c>
      <c r="E53" s="50"/>
    </row>
    <row r="54" spans="1:5" x14ac:dyDescent="0.25">
      <c r="A54" s="39">
        <v>43420</v>
      </c>
      <c r="B54" s="40" t="s">
        <v>442</v>
      </c>
      <c r="C54" s="40" t="s">
        <v>437</v>
      </c>
      <c r="D54" s="69">
        <v>5.5E-2</v>
      </c>
      <c r="E54" s="50"/>
    </row>
    <row r="55" spans="1:5" x14ac:dyDescent="0.25">
      <c r="A55" s="39">
        <v>43420</v>
      </c>
      <c r="B55" s="40" t="s">
        <v>442</v>
      </c>
      <c r="C55" s="40" t="s">
        <v>438</v>
      </c>
      <c r="D55" s="69">
        <v>5.3999999999999999E-2</v>
      </c>
      <c r="E55" s="50"/>
    </row>
    <row r="56" spans="1:5" x14ac:dyDescent="0.25">
      <c r="A56" s="39">
        <v>43420</v>
      </c>
      <c r="B56" s="40">
        <v>2</v>
      </c>
      <c r="C56" s="40" t="s">
        <v>436</v>
      </c>
      <c r="D56" s="69">
        <v>0.11799999999999999</v>
      </c>
      <c r="E56" s="50"/>
    </row>
    <row r="57" spans="1:5" x14ac:dyDescent="0.25">
      <c r="A57" s="39">
        <v>43420</v>
      </c>
      <c r="B57" s="40">
        <v>2</v>
      </c>
      <c r="C57" s="40" t="s">
        <v>437</v>
      </c>
      <c r="D57" s="69">
        <v>0.13300000000000001</v>
      </c>
      <c r="E57" s="50"/>
    </row>
    <row r="58" spans="1:5" x14ac:dyDescent="0.25">
      <c r="A58" s="39">
        <v>43420</v>
      </c>
      <c r="B58" s="40">
        <v>2</v>
      </c>
      <c r="C58" s="40" t="s">
        <v>438</v>
      </c>
      <c r="D58" s="69">
        <v>0.11700000000000001</v>
      </c>
      <c r="E58" s="50"/>
    </row>
    <row r="59" spans="1:5" x14ac:dyDescent="0.25">
      <c r="A59" s="39">
        <v>43420</v>
      </c>
      <c r="B59" s="40" t="s">
        <v>443</v>
      </c>
      <c r="C59" s="40" t="s">
        <v>436</v>
      </c>
      <c r="D59" s="69">
        <v>0.129</v>
      </c>
      <c r="E59" s="50"/>
    </row>
    <row r="60" spans="1:5" x14ac:dyDescent="0.25">
      <c r="A60" s="39">
        <v>43420</v>
      </c>
      <c r="B60" s="40" t="s">
        <v>443</v>
      </c>
      <c r="C60" s="40" t="s">
        <v>437</v>
      </c>
      <c r="D60" s="69">
        <v>0.126</v>
      </c>
      <c r="E60" s="50"/>
    </row>
    <row r="61" spans="1:5" x14ac:dyDescent="0.25">
      <c r="A61" s="39">
        <v>43420</v>
      </c>
      <c r="B61" s="40" t="s">
        <v>443</v>
      </c>
      <c r="C61" s="40" t="s">
        <v>438</v>
      </c>
      <c r="D61" s="69">
        <v>8.8999999999999996E-2</v>
      </c>
      <c r="E61" s="50"/>
    </row>
    <row r="62" spans="1:5" x14ac:dyDescent="0.25">
      <c r="A62" s="39">
        <v>43420</v>
      </c>
      <c r="B62" s="40">
        <v>3</v>
      </c>
      <c r="C62" s="40" t="s">
        <v>436</v>
      </c>
      <c r="D62" s="69">
        <v>0.1</v>
      </c>
      <c r="E62" s="50"/>
    </row>
    <row r="63" spans="1:5" x14ac:dyDescent="0.25">
      <c r="A63" s="39">
        <v>43420</v>
      </c>
      <c r="B63" s="40">
        <v>3</v>
      </c>
      <c r="C63" s="40" t="s">
        <v>437</v>
      </c>
      <c r="D63" s="69">
        <v>7.2999999999999995E-2</v>
      </c>
      <c r="E63" s="50"/>
    </row>
    <row r="64" spans="1:5" x14ac:dyDescent="0.25">
      <c r="A64" s="39">
        <v>43420</v>
      </c>
      <c r="B64" s="40">
        <v>3</v>
      </c>
      <c r="C64" s="40" t="s">
        <v>438</v>
      </c>
      <c r="D64" s="69">
        <v>8.7999999999999995E-2</v>
      </c>
      <c r="E64" s="50"/>
    </row>
    <row r="65" spans="1:5" x14ac:dyDescent="0.25">
      <c r="A65" s="39">
        <v>43420</v>
      </c>
      <c r="B65" s="40">
        <v>4</v>
      </c>
      <c r="C65" s="40" t="s">
        <v>436</v>
      </c>
      <c r="D65" s="69">
        <v>3.0000000000000001E-3</v>
      </c>
      <c r="E65" s="50"/>
    </row>
    <row r="66" spans="1:5" x14ac:dyDescent="0.25">
      <c r="A66" s="39">
        <v>43420</v>
      </c>
      <c r="B66" s="40">
        <v>4</v>
      </c>
      <c r="C66" s="40" t="s">
        <v>437</v>
      </c>
      <c r="D66" s="69">
        <v>2E-3</v>
      </c>
      <c r="E66" s="50"/>
    </row>
    <row r="67" spans="1:5" x14ac:dyDescent="0.25">
      <c r="A67" s="39">
        <v>43420</v>
      </c>
      <c r="B67" s="40">
        <v>4</v>
      </c>
      <c r="C67" s="40" t="s">
        <v>438</v>
      </c>
      <c r="D67" s="69">
        <v>2E-3</v>
      </c>
      <c r="E67" s="50"/>
    </row>
    <row r="68" spans="1:5" x14ac:dyDescent="0.25">
      <c r="A68" s="39">
        <v>43420</v>
      </c>
      <c r="B68" s="40">
        <v>5</v>
      </c>
      <c r="C68" s="40" t="s">
        <v>436</v>
      </c>
      <c r="D68" s="69">
        <v>6.0000000000000001E-3</v>
      </c>
      <c r="E68" s="50"/>
    </row>
    <row r="69" spans="1:5" x14ac:dyDescent="0.25">
      <c r="A69" s="39">
        <v>43420</v>
      </c>
      <c r="B69" s="40">
        <v>5</v>
      </c>
      <c r="C69" s="40" t="s">
        <v>437</v>
      </c>
      <c r="D69" s="69">
        <v>1.4E-2</v>
      </c>
      <c r="E69" s="50"/>
    </row>
    <row r="70" spans="1:5" x14ac:dyDescent="0.25">
      <c r="A70" s="39">
        <v>43420</v>
      </c>
      <c r="B70" s="40">
        <v>5</v>
      </c>
      <c r="C70" s="40" t="s">
        <v>438</v>
      </c>
      <c r="D70" s="69">
        <v>7.0000000000000001E-3</v>
      </c>
      <c r="E70" s="50"/>
    </row>
    <row r="71" spans="1:5" x14ac:dyDescent="0.25">
      <c r="A71" s="39">
        <v>43420</v>
      </c>
      <c r="B71" s="40">
        <v>6</v>
      </c>
      <c r="C71" s="40" t="s">
        <v>436</v>
      </c>
      <c r="D71" s="69">
        <v>2E-3</v>
      </c>
      <c r="E71" s="50"/>
    </row>
    <row r="72" spans="1:5" x14ac:dyDescent="0.25">
      <c r="A72" s="39">
        <v>43420</v>
      </c>
      <c r="B72" s="40">
        <v>6</v>
      </c>
      <c r="C72" s="40" t="s">
        <v>437</v>
      </c>
      <c r="D72" s="69">
        <v>2E-3</v>
      </c>
      <c r="E72" s="50"/>
    </row>
    <row r="73" spans="1:5" x14ac:dyDescent="0.25">
      <c r="A73" s="39">
        <v>43420</v>
      </c>
      <c r="B73" s="40">
        <v>6</v>
      </c>
      <c r="C73" s="40" t="s">
        <v>438</v>
      </c>
      <c r="D73" s="69">
        <v>2E-3</v>
      </c>
      <c r="E73" s="50"/>
    </row>
    <row r="74" spans="1:5" x14ac:dyDescent="0.25">
      <c r="A74" s="39">
        <v>43420</v>
      </c>
      <c r="B74" s="40">
        <v>7</v>
      </c>
      <c r="C74" s="40" t="s">
        <v>436</v>
      </c>
      <c r="D74" s="69">
        <v>8.9999999999999993E-3</v>
      </c>
      <c r="E74" s="50"/>
    </row>
    <row r="75" spans="1:5" x14ac:dyDescent="0.25">
      <c r="A75" s="39">
        <v>43420</v>
      </c>
      <c r="B75" s="40">
        <v>7</v>
      </c>
      <c r="C75" s="40" t="s">
        <v>437</v>
      </c>
      <c r="D75" s="69">
        <v>6.0000000000000001E-3</v>
      </c>
      <c r="E75" s="50"/>
    </row>
    <row r="76" spans="1:5" x14ac:dyDescent="0.25">
      <c r="A76" s="39">
        <v>43420</v>
      </c>
      <c r="B76" s="40">
        <v>7</v>
      </c>
      <c r="C76" s="40" t="s">
        <v>438</v>
      </c>
      <c r="D76" s="69">
        <v>6.0000000000000001E-3</v>
      </c>
      <c r="E76" s="50"/>
    </row>
    <row r="77" spans="1:5" x14ac:dyDescent="0.25">
      <c r="A77" s="39">
        <v>43420</v>
      </c>
      <c r="B77" s="40">
        <v>8</v>
      </c>
      <c r="C77" s="40" t="s">
        <v>436</v>
      </c>
      <c r="D77" s="69">
        <v>1E-3</v>
      </c>
      <c r="E77" s="50"/>
    </row>
    <row r="78" spans="1:5" x14ac:dyDescent="0.25">
      <c r="A78" s="39">
        <v>43420</v>
      </c>
      <c r="B78" s="40">
        <v>8</v>
      </c>
      <c r="C78" s="40" t="s">
        <v>437</v>
      </c>
      <c r="D78" s="69">
        <v>1E-3</v>
      </c>
      <c r="E78" s="50"/>
    </row>
    <row r="79" spans="1:5" x14ac:dyDescent="0.25">
      <c r="A79" s="39">
        <v>43420</v>
      </c>
      <c r="B79" s="40">
        <v>8</v>
      </c>
      <c r="C79" s="40" t="s">
        <v>438</v>
      </c>
      <c r="D79" s="69">
        <v>1E-3</v>
      </c>
      <c r="E79" s="50"/>
    </row>
    <row r="80" spans="1:5" x14ac:dyDescent="0.25">
      <c r="A80" s="39">
        <v>43084</v>
      </c>
      <c r="B80" s="40">
        <v>1</v>
      </c>
      <c r="C80" s="40" t="s">
        <v>436</v>
      </c>
      <c r="D80" s="69">
        <v>4.2000000000000003E-2</v>
      </c>
      <c r="E80" s="50"/>
    </row>
    <row r="81" spans="1:5" x14ac:dyDescent="0.25">
      <c r="A81" s="39">
        <v>43084</v>
      </c>
      <c r="B81" s="40">
        <v>1</v>
      </c>
      <c r="C81" s="40" t="s">
        <v>437</v>
      </c>
      <c r="D81" s="69">
        <v>4.7E-2</v>
      </c>
      <c r="E81" s="50"/>
    </row>
    <row r="82" spans="1:5" x14ac:dyDescent="0.25">
      <c r="A82" s="39">
        <v>43084</v>
      </c>
      <c r="B82" s="40">
        <v>1</v>
      </c>
      <c r="C82" s="40" t="s">
        <v>438</v>
      </c>
      <c r="D82" s="69">
        <v>3.6999999999999998E-2</v>
      </c>
      <c r="E82" s="50"/>
    </row>
    <row r="83" spans="1:5" x14ac:dyDescent="0.25">
      <c r="A83" s="39">
        <v>43084</v>
      </c>
      <c r="B83" s="40" t="s">
        <v>439</v>
      </c>
      <c r="C83" s="40" t="s">
        <v>436</v>
      </c>
      <c r="D83" s="69">
        <v>1.2E-2</v>
      </c>
      <c r="E83" s="50"/>
    </row>
    <row r="84" spans="1:5" x14ac:dyDescent="0.25">
      <c r="A84" s="39">
        <v>43084</v>
      </c>
      <c r="B84" s="40" t="s">
        <v>439</v>
      </c>
      <c r="C84" s="40" t="s">
        <v>437</v>
      </c>
      <c r="D84" s="69">
        <v>1.0999999999999999E-2</v>
      </c>
      <c r="E84" s="50"/>
    </row>
    <row r="85" spans="1:5" x14ac:dyDescent="0.25">
      <c r="A85" s="39">
        <v>43084</v>
      </c>
      <c r="B85" s="40" t="s">
        <v>439</v>
      </c>
      <c r="C85" s="40" t="s">
        <v>438</v>
      </c>
      <c r="D85" s="69">
        <v>1.0999999999999999E-2</v>
      </c>
      <c r="E85" s="50"/>
    </row>
    <row r="86" spans="1:5" x14ac:dyDescent="0.25">
      <c r="A86" s="39">
        <v>43084</v>
      </c>
      <c r="B86" s="40" t="s">
        <v>440</v>
      </c>
      <c r="C86" s="40" t="s">
        <v>436</v>
      </c>
      <c r="D86" s="71">
        <v>0.1145331072</v>
      </c>
      <c r="E86" s="50"/>
    </row>
    <row r="87" spans="1:5" x14ac:dyDescent="0.25">
      <c r="A87" s="39">
        <v>43084</v>
      </c>
      <c r="B87" s="40" t="s">
        <v>440</v>
      </c>
      <c r="C87" s="40" t="s">
        <v>437</v>
      </c>
      <c r="D87" s="71">
        <v>0.13487993279999999</v>
      </c>
      <c r="E87" s="50"/>
    </row>
    <row r="88" spans="1:5" x14ac:dyDescent="0.25">
      <c r="A88" s="39">
        <v>43084</v>
      </c>
      <c r="B88" s="40" t="s">
        <v>440</v>
      </c>
      <c r="C88" s="40" t="s">
        <v>438</v>
      </c>
      <c r="D88" s="71">
        <v>0.14746058880000001</v>
      </c>
      <c r="E88" s="50"/>
    </row>
    <row r="89" spans="1:5" x14ac:dyDescent="0.25">
      <c r="A89" s="39">
        <v>43084</v>
      </c>
      <c r="B89" s="40" t="s">
        <v>441</v>
      </c>
      <c r="C89" s="40" t="s">
        <v>436</v>
      </c>
      <c r="D89" s="71">
        <v>0.1929601728</v>
      </c>
      <c r="E89" s="50"/>
    </row>
    <row r="90" spans="1:5" x14ac:dyDescent="0.25">
      <c r="A90" s="39">
        <v>43084</v>
      </c>
      <c r="B90" s="40" t="s">
        <v>441</v>
      </c>
      <c r="C90" s="40" t="s">
        <v>437</v>
      </c>
      <c r="D90" s="71">
        <v>0.12580016319999998</v>
      </c>
      <c r="E90" s="50"/>
    </row>
    <row r="91" spans="1:5" x14ac:dyDescent="0.25">
      <c r="A91" s="39">
        <v>43084</v>
      </c>
      <c r="B91" s="40" t="s">
        <v>441</v>
      </c>
      <c r="C91" s="40" t="s">
        <v>438</v>
      </c>
      <c r="D91" s="71">
        <v>0.20246607999999996</v>
      </c>
      <c r="E91" s="50"/>
    </row>
    <row r="92" spans="1:5" x14ac:dyDescent="0.25">
      <c r="A92" s="39">
        <v>43084</v>
      </c>
      <c r="B92" s="40" t="s">
        <v>442</v>
      </c>
      <c r="C92" s="40" t="s">
        <v>436</v>
      </c>
      <c r="D92" s="69">
        <v>9.1999999999999998E-2</v>
      </c>
      <c r="E92" s="50"/>
    </row>
    <row r="93" spans="1:5" x14ac:dyDescent="0.25">
      <c r="A93" s="39">
        <v>43084</v>
      </c>
      <c r="B93" s="40" t="s">
        <v>442</v>
      </c>
      <c r="C93" s="40" t="s">
        <v>437</v>
      </c>
      <c r="D93" s="69">
        <v>6.9000000000000006E-2</v>
      </c>
      <c r="E93" s="50"/>
    </row>
    <row r="94" spans="1:5" x14ac:dyDescent="0.25">
      <c r="A94" s="39">
        <v>43084</v>
      </c>
      <c r="B94" s="40" t="s">
        <v>442</v>
      </c>
      <c r="C94" s="40" t="s">
        <v>438</v>
      </c>
      <c r="D94" s="69">
        <v>9.4E-2</v>
      </c>
      <c r="E94" s="50"/>
    </row>
    <row r="95" spans="1:5" x14ac:dyDescent="0.25">
      <c r="A95" s="39">
        <v>43084</v>
      </c>
      <c r="B95" s="40">
        <v>2</v>
      </c>
      <c r="C95" s="40" t="s">
        <v>436</v>
      </c>
      <c r="D95" s="69">
        <v>4.2000000000000003E-2</v>
      </c>
      <c r="E95" s="50"/>
    </row>
    <row r="96" spans="1:5" x14ac:dyDescent="0.25">
      <c r="A96" s="39">
        <v>43084</v>
      </c>
      <c r="B96" s="40">
        <v>2</v>
      </c>
      <c r="C96" s="40" t="s">
        <v>437</v>
      </c>
      <c r="D96" s="69">
        <v>3.7999999999999999E-2</v>
      </c>
      <c r="E96" s="50"/>
    </row>
    <row r="97" spans="1:5" x14ac:dyDescent="0.25">
      <c r="A97" s="39">
        <v>43084</v>
      </c>
      <c r="B97" s="40">
        <v>2</v>
      </c>
      <c r="C97" s="40" t="s">
        <v>438</v>
      </c>
      <c r="D97" s="69">
        <v>5.7000000000000002E-2</v>
      </c>
      <c r="E97" s="50"/>
    </row>
    <row r="98" spans="1:5" x14ac:dyDescent="0.25">
      <c r="A98" s="39">
        <v>43084</v>
      </c>
      <c r="B98" s="40" t="s">
        <v>443</v>
      </c>
      <c r="C98" s="40" t="s">
        <v>436</v>
      </c>
      <c r="D98" s="69">
        <v>4.1000000000000002E-2</v>
      </c>
      <c r="E98" s="50"/>
    </row>
    <row r="99" spans="1:5" x14ac:dyDescent="0.25">
      <c r="A99" s="39">
        <v>43084</v>
      </c>
      <c r="B99" s="40" t="s">
        <v>443</v>
      </c>
      <c r="C99" s="40" t="s">
        <v>437</v>
      </c>
      <c r="D99" s="69">
        <v>4.1000000000000002E-2</v>
      </c>
      <c r="E99" s="50"/>
    </row>
    <row r="100" spans="1:5" x14ac:dyDescent="0.25">
      <c r="A100" s="39">
        <v>43084</v>
      </c>
      <c r="B100" s="40" t="s">
        <v>443</v>
      </c>
      <c r="C100" s="40" t="s">
        <v>438</v>
      </c>
      <c r="D100" s="69">
        <v>4.7E-2</v>
      </c>
      <c r="E100" s="50"/>
    </row>
    <row r="101" spans="1:5" x14ac:dyDescent="0.25">
      <c r="A101" s="39">
        <v>43084</v>
      </c>
      <c r="B101" s="40">
        <v>3</v>
      </c>
      <c r="C101" s="40" t="s">
        <v>436</v>
      </c>
      <c r="D101" s="71">
        <v>0.32753349120000008</v>
      </c>
      <c r="E101" s="50"/>
    </row>
    <row r="102" spans="1:5" x14ac:dyDescent="0.25">
      <c r="A102" s="39">
        <v>43084</v>
      </c>
      <c r="B102" s="40">
        <v>3</v>
      </c>
      <c r="C102" s="40" t="s">
        <v>437</v>
      </c>
      <c r="D102" s="71">
        <v>0.2781297888</v>
      </c>
      <c r="E102" s="50"/>
    </row>
    <row r="103" spans="1:5" x14ac:dyDescent="0.25">
      <c r="A103" s="39">
        <v>43084</v>
      </c>
      <c r="B103" s="40">
        <v>3</v>
      </c>
      <c r="C103" s="40" t="s">
        <v>438</v>
      </c>
      <c r="D103" s="71">
        <v>0.2607358528</v>
      </c>
      <c r="E103" s="50"/>
    </row>
    <row r="104" spans="1:5" x14ac:dyDescent="0.25">
      <c r="A104" s="39">
        <v>43084</v>
      </c>
      <c r="B104" s="40">
        <v>4</v>
      </c>
      <c r="C104" s="40" t="s">
        <v>436</v>
      </c>
      <c r="D104" s="71">
        <v>0.13033270079999998</v>
      </c>
      <c r="E104" s="50"/>
    </row>
    <row r="105" spans="1:5" x14ac:dyDescent="0.25">
      <c r="A105" s="39">
        <v>43084</v>
      </c>
      <c r="B105" s="40">
        <v>4</v>
      </c>
      <c r="C105" s="40" t="s">
        <v>437</v>
      </c>
      <c r="D105" s="71">
        <v>0.13487993279999999</v>
      </c>
      <c r="E105" s="50"/>
    </row>
    <row r="106" spans="1:5" x14ac:dyDescent="0.25">
      <c r="A106" s="39">
        <v>43084</v>
      </c>
      <c r="B106" s="40">
        <v>4</v>
      </c>
      <c r="C106" s="40" t="s">
        <v>438</v>
      </c>
      <c r="D106" s="71">
        <v>0.1417283328</v>
      </c>
      <c r="E106" s="50"/>
    </row>
    <row r="107" spans="1:5" x14ac:dyDescent="0.25">
      <c r="A107" s="39">
        <v>43084</v>
      </c>
      <c r="B107" s="40">
        <v>5</v>
      </c>
      <c r="C107" s="40" t="s">
        <v>436</v>
      </c>
      <c r="D107" s="69">
        <v>9.1999999999999998E-2</v>
      </c>
      <c r="E107" s="50"/>
    </row>
    <row r="108" spans="1:5" x14ac:dyDescent="0.25">
      <c r="A108" s="39">
        <v>43084</v>
      </c>
      <c r="B108" s="40">
        <v>5</v>
      </c>
      <c r="C108" s="40" t="s">
        <v>437</v>
      </c>
      <c r="D108" s="69">
        <v>6.9000000000000006E-2</v>
      </c>
      <c r="E108" s="50"/>
    </row>
    <row r="109" spans="1:5" x14ac:dyDescent="0.25">
      <c r="A109" s="39">
        <v>43084</v>
      </c>
      <c r="B109" s="40">
        <v>5</v>
      </c>
      <c r="C109" s="40" t="s">
        <v>438</v>
      </c>
      <c r="D109" s="69">
        <v>9.4E-2</v>
      </c>
      <c r="E109" s="50"/>
    </row>
    <row r="110" spans="1:5" x14ac:dyDescent="0.25">
      <c r="A110" s="39">
        <v>43084</v>
      </c>
      <c r="B110" s="40">
        <v>6</v>
      </c>
      <c r="C110" s="40" t="s">
        <v>436</v>
      </c>
      <c r="D110" s="69">
        <v>4.2000000000000003E-2</v>
      </c>
      <c r="E110" s="50"/>
    </row>
    <row r="111" spans="1:5" x14ac:dyDescent="0.25">
      <c r="A111" s="39">
        <v>43084</v>
      </c>
      <c r="B111" s="40">
        <v>6</v>
      </c>
      <c r="C111" s="40" t="s">
        <v>437</v>
      </c>
      <c r="D111" s="69">
        <v>3.7999999999999999E-2</v>
      </c>
      <c r="E111" s="50"/>
    </row>
    <row r="112" spans="1:5" x14ac:dyDescent="0.25">
      <c r="A112" s="39">
        <v>43084</v>
      </c>
      <c r="B112" s="40">
        <v>6</v>
      </c>
      <c r="C112" s="40" t="s">
        <v>438</v>
      </c>
      <c r="D112" s="69">
        <v>5.7000000000000002E-2</v>
      </c>
      <c r="E112" s="50"/>
    </row>
    <row r="113" spans="1:5" x14ac:dyDescent="0.25">
      <c r="A113" s="39">
        <v>43084</v>
      </c>
      <c r="B113" s="40">
        <v>7</v>
      </c>
      <c r="C113" s="40" t="s">
        <v>436</v>
      </c>
      <c r="D113" s="69">
        <v>4.1000000000000002E-2</v>
      </c>
      <c r="E113" s="50"/>
    </row>
    <row r="114" spans="1:5" x14ac:dyDescent="0.25">
      <c r="A114" s="39">
        <v>43084</v>
      </c>
      <c r="B114" s="40">
        <v>7</v>
      </c>
      <c r="C114" s="40" t="s">
        <v>437</v>
      </c>
      <c r="D114" s="69">
        <v>4.1000000000000002E-2</v>
      </c>
      <c r="E114" s="50"/>
    </row>
    <row r="115" spans="1:5" x14ac:dyDescent="0.25">
      <c r="A115" s="39">
        <v>43084</v>
      </c>
      <c r="B115" s="40">
        <v>7</v>
      </c>
      <c r="C115" s="40" t="s">
        <v>438</v>
      </c>
      <c r="D115" s="69">
        <v>4.7E-2</v>
      </c>
      <c r="E115" s="50"/>
    </row>
    <row r="116" spans="1:5" x14ac:dyDescent="0.25">
      <c r="A116" s="39">
        <v>43084</v>
      </c>
      <c r="B116" s="40">
        <v>8</v>
      </c>
      <c r="C116" s="40" t="s">
        <v>436</v>
      </c>
      <c r="D116" s="69">
        <v>1.7000000000000001E-2</v>
      </c>
      <c r="E116" s="50"/>
    </row>
    <row r="117" spans="1:5" x14ac:dyDescent="0.25">
      <c r="A117" s="39">
        <v>43084</v>
      </c>
      <c r="B117" s="40">
        <v>8</v>
      </c>
      <c r="C117" s="40" t="s">
        <v>437</v>
      </c>
      <c r="D117" s="69">
        <v>1.9E-2</v>
      </c>
      <c r="E117" s="50"/>
    </row>
    <row r="118" spans="1:5" x14ac:dyDescent="0.25">
      <c r="A118" s="39">
        <v>43084</v>
      </c>
      <c r="B118" s="40">
        <v>8</v>
      </c>
      <c r="C118" s="40" t="s">
        <v>438</v>
      </c>
      <c r="D118" s="69">
        <v>0.02</v>
      </c>
      <c r="E118" s="50"/>
    </row>
    <row r="119" spans="1:5" x14ac:dyDescent="0.25">
      <c r="A119" s="39">
        <v>43125</v>
      </c>
      <c r="B119" s="40">
        <v>1</v>
      </c>
      <c r="C119" s="40" t="s">
        <v>436</v>
      </c>
      <c r="D119" s="69">
        <v>3.7999999999999999E-2</v>
      </c>
      <c r="E119" s="50"/>
    </row>
    <row r="120" spans="1:5" x14ac:dyDescent="0.25">
      <c r="A120" s="39">
        <v>43125</v>
      </c>
      <c r="B120" s="40">
        <v>1</v>
      </c>
      <c r="C120" s="40" t="s">
        <v>437</v>
      </c>
      <c r="D120" s="69">
        <v>2.8000000000000001E-2</v>
      </c>
      <c r="E120" s="50"/>
    </row>
    <row r="121" spans="1:5" x14ac:dyDescent="0.25">
      <c r="A121" s="39">
        <v>43125</v>
      </c>
      <c r="B121" s="40">
        <v>1</v>
      </c>
      <c r="C121" s="40" t="s">
        <v>438</v>
      </c>
      <c r="D121" s="69">
        <v>3.5000000000000003E-2</v>
      </c>
      <c r="E121" s="50"/>
    </row>
    <row r="122" spans="1:5" x14ac:dyDescent="0.25">
      <c r="A122" s="39">
        <v>43125</v>
      </c>
      <c r="B122" s="40" t="s">
        <v>439</v>
      </c>
      <c r="C122" s="40" t="s">
        <v>436</v>
      </c>
      <c r="D122" s="69">
        <v>7.0000000000000001E-3</v>
      </c>
      <c r="E122" s="50"/>
    </row>
    <row r="123" spans="1:5" x14ac:dyDescent="0.25">
      <c r="A123" s="39">
        <v>43125</v>
      </c>
      <c r="B123" s="40" t="s">
        <v>439</v>
      </c>
      <c r="C123" s="40" t="s">
        <v>437</v>
      </c>
      <c r="D123" s="69">
        <v>0.01</v>
      </c>
      <c r="E123" s="50"/>
    </row>
    <row r="124" spans="1:5" x14ac:dyDescent="0.25">
      <c r="A124" s="39">
        <v>43125</v>
      </c>
      <c r="B124" s="40" t="s">
        <v>439</v>
      </c>
      <c r="C124" s="40" t="s">
        <v>438</v>
      </c>
      <c r="D124" s="69">
        <v>1.2E-2</v>
      </c>
      <c r="E124" s="50"/>
    </row>
    <row r="125" spans="1:5" x14ac:dyDescent="0.25">
      <c r="A125" s="39">
        <v>43125</v>
      </c>
      <c r="B125" s="40" t="s">
        <v>440</v>
      </c>
      <c r="C125" s="40" t="s">
        <v>436</v>
      </c>
      <c r="D125" s="69">
        <v>0.13300000000000001</v>
      </c>
      <c r="E125" s="50"/>
    </row>
    <row r="126" spans="1:5" x14ac:dyDescent="0.25">
      <c r="A126" s="39">
        <v>43125</v>
      </c>
      <c r="B126" s="40" t="s">
        <v>440</v>
      </c>
      <c r="C126" s="40" t="s">
        <v>437</v>
      </c>
      <c r="D126" s="69">
        <v>0.14299999999999999</v>
      </c>
      <c r="E126" s="50"/>
    </row>
    <row r="127" spans="1:5" x14ac:dyDescent="0.25">
      <c r="A127" s="39">
        <v>43125</v>
      </c>
      <c r="B127" s="40" t="s">
        <v>440</v>
      </c>
      <c r="C127" s="40" t="s">
        <v>438</v>
      </c>
      <c r="D127" s="69">
        <v>0.152</v>
      </c>
      <c r="E127" s="50"/>
    </row>
    <row r="128" spans="1:5" x14ac:dyDescent="0.25">
      <c r="A128" s="39">
        <v>43125</v>
      </c>
      <c r="B128" s="40" t="s">
        <v>441</v>
      </c>
      <c r="C128" s="40" t="s">
        <v>436</v>
      </c>
      <c r="D128" s="69">
        <v>0.14399999999999999</v>
      </c>
      <c r="E128" s="50"/>
    </row>
    <row r="129" spans="1:5" x14ac:dyDescent="0.25">
      <c r="A129" s="39">
        <v>43125</v>
      </c>
      <c r="B129" s="40" t="s">
        <v>441</v>
      </c>
      <c r="C129" s="40" t="s">
        <v>437</v>
      </c>
      <c r="D129" s="69">
        <v>0.11</v>
      </c>
      <c r="E129" s="50"/>
    </row>
    <row r="130" spans="1:5" x14ac:dyDescent="0.25">
      <c r="A130" s="39">
        <v>43125</v>
      </c>
      <c r="B130" s="40" t="s">
        <v>441</v>
      </c>
      <c r="C130" s="40" t="s">
        <v>438</v>
      </c>
      <c r="D130" s="69">
        <v>0.11</v>
      </c>
      <c r="E130" s="50"/>
    </row>
    <row r="131" spans="1:5" x14ac:dyDescent="0.25">
      <c r="A131" s="39">
        <v>43125</v>
      </c>
      <c r="B131" s="40" t="s">
        <v>442</v>
      </c>
      <c r="C131" s="40" t="s">
        <v>436</v>
      </c>
      <c r="D131" s="71">
        <v>0.13715905919999999</v>
      </c>
      <c r="E131" s="50"/>
    </row>
    <row r="132" spans="1:5" x14ac:dyDescent="0.25">
      <c r="A132" s="39">
        <v>43125</v>
      </c>
      <c r="B132" s="40" t="s">
        <v>442</v>
      </c>
      <c r="C132" s="40" t="s">
        <v>437</v>
      </c>
      <c r="D132" s="71">
        <v>0.11790358079999999</v>
      </c>
      <c r="E132" s="50"/>
    </row>
    <row r="133" spans="1:5" x14ac:dyDescent="0.25">
      <c r="A133" s="39">
        <v>43125</v>
      </c>
      <c r="B133" s="40" t="s">
        <v>442</v>
      </c>
      <c r="C133" s="40" t="s">
        <v>438</v>
      </c>
      <c r="D133" s="71">
        <v>0.16131167999999999</v>
      </c>
      <c r="E133" s="50"/>
    </row>
    <row r="134" spans="1:5" x14ac:dyDescent="0.25">
      <c r="A134" s="39">
        <v>43125</v>
      </c>
      <c r="B134" s="40">
        <v>2</v>
      </c>
      <c r="C134" s="40" t="s">
        <v>436</v>
      </c>
      <c r="D134" s="69">
        <v>0.122</v>
      </c>
      <c r="E134" s="50"/>
    </row>
    <row r="135" spans="1:5" x14ac:dyDescent="0.25">
      <c r="A135" s="39">
        <v>43125</v>
      </c>
      <c r="B135" s="40">
        <v>2</v>
      </c>
      <c r="C135" s="40" t="s">
        <v>437</v>
      </c>
      <c r="D135" s="69">
        <v>0.13</v>
      </c>
      <c r="E135" s="50"/>
    </row>
    <row r="136" spans="1:5" x14ac:dyDescent="0.25">
      <c r="A136" s="39">
        <v>43125</v>
      </c>
      <c r="B136" s="40">
        <v>2</v>
      </c>
      <c r="C136" s="40" t="s">
        <v>438</v>
      </c>
      <c r="D136" s="69">
        <v>0.17100000000000001</v>
      </c>
      <c r="E136" s="50"/>
    </row>
    <row r="137" spans="1:5" x14ac:dyDescent="0.25">
      <c r="A137" s="39">
        <v>43125</v>
      </c>
      <c r="B137" s="40" t="s">
        <v>443</v>
      </c>
      <c r="C137" s="40" t="s">
        <v>436</v>
      </c>
      <c r="D137" s="71">
        <v>0.22406927679999999</v>
      </c>
      <c r="E137" s="50"/>
    </row>
    <row r="138" spans="1:5" x14ac:dyDescent="0.25">
      <c r="A138" s="39">
        <v>43125</v>
      </c>
      <c r="B138" s="40" t="s">
        <v>443</v>
      </c>
      <c r="C138" s="40" t="s">
        <v>437</v>
      </c>
      <c r="D138" s="71">
        <v>0.24597003519999999</v>
      </c>
      <c r="E138" s="50"/>
    </row>
    <row r="139" spans="1:5" x14ac:dyDescent="0.25">
      <c r="A139" s="39">
        <v>43125</v>
      </c>
      <c r="B139" s="40" t="s">
        <v>443</v>
      </c>
      <c r="C139" s="40" t="s">
        <v>438</v>
      </c>
      <c r="D139" s="71">
        <v>0.21924285119999998</v>
      </c>
      <c r="E139" s="50"/>
    </row>
    <row r="140" spans="1:5" x14ac:dyDescent="0.25">
      <c r="A140" s="39">
        <v>43125</v>
      </c>
      <c r="B140" s="40">
        <v>3</v>
      </c>
      <c r="C140" s="40" t="s">
        <v>436</v>
      </c>
      <c r="D140" s="71">
        <v>0.23255087999999996</v>
      </c>
      <c r="E140" s="50"/>
    </row>
    <row r="141" spans="1:5" x14ac:dyDescent="0.25">
      <c r="A141" s="39">
        <v>43125</v>
      </c>
      <c r="B141" s="40">
        <v>3</v>
      </c>
      <c r="C141" s="40" t="s">
        <v>437</v>
      </c>
      <c r="D141" s="71">
        <v>0.19651799999999997</v>
      </c>
      <c r="E141" s="50"/>
    </row>
    <row r="142" spans="1:5" x14ac:dyDescent="0.25">
      <c r="A142" s="39">
        <v>43125</v>
      </c>
      <c r="B142" s="40">
        <v>3</v>
      </c>
      <c r="C142" s="40" t="s">
        <v>438</v>
      </c>
      <c r="D142" s="71">
        <v>0.20843711999999998</v>
      </c>
      <c r="E142" s="50"/>
    </row>
    <row r="143" spans="1:5" x14ac:dyDescent="0.25">
      <c r="A143" s="39">
        <v>43125</v>
      </c>
      <c r="B143" s="40">
        <v>4</v>
      </c>
      <c r="C143" s="40" t="s">
        <v>436</v>
      </c>
      <c r="D143" s="71">
        <v>0.16015237119999998</v>
      </c>
      <c r="E143" s="50"/>
    </row>
    <row r="144" spans="1:5" x14ac:dyDescent="0.25">
      <c r="A144" s="39">
        <v>43125</v>
      </c>
      <c r="B144" s="40">
        <v>4</v>
      </c>
      <c r="C144" s="40" t="s">
        <v>437</v>
      </c>
      <c r="D144" s="71">
        <v>0.1509109632</v>
      </c>
      <c r="E144" s="50"/>
    </row>
    <row r="145" spans="1:5" x14ac:dyDescent="0.25">
      <c r="A145" s="39">
        <v>43125</v>
      </c>
      <c r="B145" s="40">
        <v>4</v>
      </c>
      <c r="C145" s="40" t="s">
        <v>438</v>
      </c>
      <c r="D145" s="71">
        <v>0.16015237119999998</v>
      </c>
      <c r="E145" s="50"/>
    </row>
    <row r="146" spans="1:5" x14ac:dyDescent="0.25">
      <c r="A146" s="39">
        <v>43125</v>
      </c>
      <c r="B146" s="40">
        <v>5</v>
      </c>
      <c r="C146" s="40" t="s">
        <v>436</v>
      </c>
      <c r="D146" s="71">
        <v>0.12128232</v>
      </c>
      <c r="E146" s="50"/>
    </row>
    <row r="147" spans="1:5" x14ac:dyDescent="0.25">
      <c r="A147" s="39">
        <v>43125</v>
      </c>
      <c r="B147" s="40">
        <v>5</v>
      </c>
      <c r="C147" s="40" t="s">
        <v>437</v>
      </c>
      <c r="D147" s="71">
        <v>0.1224104032</v>
      </c>
      <c r="E147" s="50"/>
    </row>
    <row r="148" spans="1:5" x14ac:dyDescent="0.25">
      <c r="A148" s="39">
        <v>43125</v>
      </c>
      <c r="B148" s="40">
        <v>5</v>
      </c>
      <c r="C148" s="40" t="s">
        <v>438</v>
      </c>
      <c r="D148" s="71">
        <v>0.14860979520000001</v>
      </c>
      <c r="E148" s="50"/>
    </row>
    <row r="149" spans="1:5" x14ac:dyDescent="0.25">
      <c r="A149" s="39">
        <v>43125</v>
      </c>
      <c r="B149" s="40">
        <v>6</v>
      </c>
      <c r="C149" s="40" t="s">
        <v>436</v>
      </c>
      <c r="D149" s="69">
        <v>0.122</v>
      </c>
      <c r="E149" s="50"/>
    </row>
    <row r="150" spans="1:5" x14ac:dyDescent="0.25">
      <c r="A150" s="39">
        <v>43125</v>
      </c>
      <c r="B150" s="40">
        <v>6</v>
      </c>
      <c r="C150" s="40" t="s">
        <v>437</v>
      </c>
      <c r="D150" s="69">
        <v>0.13</v>
      </c>
      <c r="E150" s="50"/>
    </row>
    <row r="151" spans="1:5" x14ac:dyDescent="0.25">
      <c r="A151" s="39">
        <v>43125</v>
      </c>
      <c r="B151" s="40">
        <v>6</v>
      </c>
      <c r="C151" s="40" t="s">
        <v>438</v>
      </c>
      <c r="D151" s="69">
        <v>0.17100000000000001</v>
      </c>
      <c r="E151" s="50"/>
    </row>
    <row r="152" spans="1:5" x14ac:dyDescent="0.25">
      <c r="A152" s="39">
        <v>43125</v>
      </c>
      <c r="B152" s="37">
        <v>7</v>
      </c>
      <c r="C152" s="37" t="s">
        <v>436</v>
      </c>
      <c r="D152" s="69">
        <v>8.2000000000000003E-2</v>
      </c>
      <c r="E152" s="50"/>
    </row>
    <row r="153" spans="1:5" x14ac:dyDescent="0.25">
      <c r="A153" s="39">
        <v>43125</v>
      </c>
      <c r="B153" s="37">
        <v>7</v>
      </c>
      <c r="C153" s="37" t="s">
        <v>437</v>
      </c>
      <c r="D153" s="69">
        <v>8.7999999999999995E-2</v>
      </c>
      <c r="E153" s="50"/>
    </row>
    <row r="154" spans="1:5" x14ac:dyDescent="0.25">
      <c r="A154" s="39">
        <v>43125</v>
      </c>
      <c r="B154" s="40">
        <v>7</v>
      </c>
      <c r="C154" s="40" t="s">
        <v>438</v>
      </c>
      <c r="D154" s="69">
        <v>7.9000000000000001E-2</v>
      </c>
      <c r="E154" s="50"/>
    </row>
    <row r="155" spans="1:5" x14ac:dyDescent="0.25">
      <c r="A155" s="39">
        <v>43125</v>
      </c>
      <c r="B155" s="40">
        <v>8</v>
      </c>
      <c r="C155" s="40" t="s">
        <v>436</v>
      </c>
      <c r="D155" s="69">
        <v>3.2000000000000001E-2</v>
      </c>
      <c r="E155" s="50"/>
    </row>
    <row r="156" spans="1:5" x14ac:dyDescent="0.25">
      <c r="A156" s="39">
        <v>43125</v>
      </c>
      <c r="B156" s="40">
        <v>8</v>
      </c>
      <c r="C156" s="40" t="s">
        <v>437</v>
      </c>
      <c r="D156" s="69">
        <v>2.7E-2</v>
      </c>
      <c r="E156" s="50"/>
    </row>
    <row r="157" spans="1:5" x14ac:dyDescent="0.25">
      <c r="A157" s="39">
        <v>43125</v>
      </c>
      <c r="B157" s="40">
        <v>8</v>
      </c>
      <c r="C157" s="40" t="s">
        <v>438</v>
      </c>
      <c r="D157" s="69">
        <v>2.9000000000000001E-2</v>
      </c>
      <c r="E157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Valett</cp:lastModifiedBy>
  <dcterms:created xsi:type="dcterms:W3CDTF">2019-02-04T20:46:03Z</dcterms:created>
  <dcterms:modified xsi:type="dcterms:W3CDTF">2021-03-08T23:11:56Z</dcterms:modified>
</cp:coreProperties>
</file>