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85\Documents\CDU\SPE206\"/>
    </mc:Choice>
  </mc:AlternateContent>
  <xr:revisionPtr revIDLastSave="0" documentId="13_ncr:1_{3124B5B1-8246-424C-8B88-FAF4E4A7D7A3}" xr6:coauthVersionLast="45" xr6:coauthVersionMax="45" xr10:uidLastSave="{00000000-0000-0000-0000-000000000000}"/>
  <bookViews>
    <workbookView xWindow="26685" yWindow="-600" windowWidth="27435" windowHeight="16440" xr2:uid="{3D3C0CDC-3D53-4427-81DE-C18C9159CF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F14" i="1" s="1"/>
  <c r="E12" i="1"/>
  <c r="F12" i="1" s="1"/>
  <c r="E10" i="1"/>
  <c r="F10" i="1" s="1"/>
  <c r="K8" i="1" l="1"/>
  <c r="L8" i="1" s="1"/>
  <c r="K6" i="1"/>
  <c r="L6" i="1" s="1"/>
  <c r="K4" i="1"/>
  <c r="L4" i="1" s="1"/>
  <c r="E8" i="1"/>
  <c r="F8" i="1" s="1"/>
  <c r="E6" i="1"/>
  <c r="F6" i="1" s="1"/>
  <c r="E4" i="1"/>
  <c r="F4" i="1" s="1"/>
</calcChain>
</file>

<file path=xl/sharedStrings.xml><?xml version="1.0" encoding="utf-8"?>
<sst xmlns="http://schemas.openxmlformats.org/spreadsheetml/2006/main" count="106" uniqueCount="54">
  <si>
    <t>Paired Samples Statistics</t>
  </si>
  <si>
    <t>Mean</t>
  </si>
  <si>
    <t>N</t>
  </si>
  <si>
    <t>Std. Deviation</t>
  </si>
  <si>
    <t>Std. Error Mean</t>
  </si>
  <si>
    <t>Pair 1</t>
  </si>
  <si>
    <t>PretestTorque1</t>
  </si>
  <si>
    <t>Pair 2</t>
  </si>
  <si>
    <t>PretestWork1</t>
  </si>
  <si>
    <t>Pair 3</t>
  </si>
  <si>
    <t>PretestPower1</t>
  </si>
  <si>
    <t>RetestTorque1</t>
  </si>
  <si>
    <t>RetestWork1</t>
  </si>
  <si>
    <t>RetestPower1</t>
  </si>
  <si>
    <t>PretestTorque2</t>
  </si>
  <si>
    <t>PretestWork2</t>
  </si>
  <si>
    <t>PretestPower2</t>
  </si>
  <si>
    <t>Pair 4</t>
  </si>
  <si>
    <t>RetestTorque2</t>
  </si>
  <si>
    <t>Pair 5</t>
  </si>
  <si>
    <t>RetestWork2</t>
  </si>
  <si>
    <t>Pair 6</t>
  </si>
  <si>
    <t>RetestPower2</t>
  </si>
  <si>
    <t xml:space="preserve">Participants </t>
  </si>
  <si>
    <t>Pretest</t>
  </si>
  <si>
    <t>Torque</t>
  </si>
  <si>
    <t>(N.m)</t>
  </si>
  <si>
    <t>Work</t>
  </si>
  <si>
    <t>(J)</t>
  </si>
  <si>
    <t>Power</t>
  </si>
  <si>
    <t>(W)</t>
  </si>
  <si>
    <t>Retest</t>
  </si>
  <si>
    <t xml:space="preserve">(N.m) </t>
  </si>
  <si>
    <t>Group 1</t>
  </si>
  <si>
    <t>Group 2</t>
  </si>
  <si>
    <t>Paired Samples Test</t>
  </si>
  <si>
    <t>Paired Differences</t>
  </si>
  <si>
    <t>t</t>
  </si>
  <si>
    <t>df</t>
  </si>
  <si>
    <t>Sig. (2-tailed)</t>
  </si>
  <si>
    <t>95% Confidence Interval of the Difference</t>
  </si>
  <si>
    <t>Lower</t>
  </si>
  <si>
    <t>Upper</t>
  </si>
  <si>
    <t>PretestTorque1 - PretestTorque2</t>
  </si>
  <si>
    <t>PretestWork1 - PretestWork2</t>
  </si>
  <si>
    <t>PretestPower1 - PretestPower2</t>
  </si>
  <si>
    <t>RetestTorque1 - RetestTorque2</t>
  </si>
  <si>
    <t>RetestWork1 - RetestWork2</t>
  </si>
  <si>
    <t>RetestPower1 - RetestPower2</t>
  </si>
  <si>
    <t xml:space="preserve">Pretest </t>
  </si>
  <si>
    <t xml:space="preserve">Retest </t>
  </si>
  <si>
    <t>Torque (N.m)</t>
  </si>
  <si>
    <t>Work (J)</t>
  </si>
  <si>
    <t>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</si>
</sst>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10205"/>
      <name val="Arial"/>
      <family val="2"/>
    </font>
    <font>
      <sz val="12"/>
      <color theme="1"/>
      <name val="Times New Roman"/>
      <family val="1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152935"/>
      </bottom>
      <diagonal/>
    </border>
    <border>
      <left/>
      <right style="medium">
        <color rgb="FFE0E0E0"/>
      </right>
      <top/>
      <bottom style="medium">
        <color rgb="FF152935"/>
      </bottom>
      <diagonal/>
    </border>
    <border>
      <left/>
      <right/>
      <top/>
      <bottom style="medium">
        <color rgb="FFAEAEAE"/>
      </bottom>
      <diagonal/>
    </border>
    <border>
      <left/>
      <right style="medium">
        <color rgb="FFE0E0E0"/>
      </right>
      <top/>
      <bottom style="medium">
        <color rgb="FFAEAEAE"/>
      </bottom>
      <diagonal/>
    </border>
    <border>
      <left/>
      <right/>
      <top style="medium">
        <color rgb="FF152935"/>
      </top>
      <bottom/>
      <diagonal/>
    </border>
    <border>
      <left/>
      <right/>
      <top style="medium">
        <color rgb="FFAEAEAE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E0E0E0"/>
      </right>
      <top/>
      <bottom/>
      <diagonal/>
    </border>
    <border>
      <left/>
      <right/>
      <top style="medium">
        <color rgb="FF152935"/>
      </top>
      <bottom style="medium">
        <color rgb="FFAEAEAE"/>
      </bottom>
      <diagonal/>
    </border>
    <border>
      <left/>
      <right style="medium">
        <color rgb="FFE0E0E0"/>
      </right>
      <top style="medium">
        <color rgb="FF152935"/>
      </top>
      <bottom style="medium">
        <color rgb="FFAEAEAE"/>
      </bottom>
      <diagonal/>
    </border>
    <border>
      <left style="medium">
        <color rgb="FFE0E0E0"/>
      </left>
      <right style="medium">
        <color rgb="FFE0E0E0"/>
      </right>
      <top/>
      <bottom/>
      <diagonal/>
    </border>
    <border>
      <left style="medium">
        <color rgb="FFE0E0E0"/>
      </left>
      <right style="medium">
        <color rgb="FFE0E0E0"/>
      </right>
      <top/>
      <bottom style="medium">
        <color rgb="FF152935"/>
      </bottom>
      <diagonal/>
    </border>
    <border>
      <left style="medium">
        <color rgb="FFE0E0E0"/>
      </left>
      <right/>
      <top/>
      <bottom/>
      <diagonal/>
    </border>
    <border>
      <left style="medium">
        <color rgb="FFE0E0E0"/>
      </left>
      <right/>
      <top/>
      <bottom style="medium">
        <color rgb="FF152935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3" borderId="14" xfId="0" applyFont="1" applyFill="1" applyBorder="1" applyAlignment="1">
      <alignment vertical="center" wrapText="1"/>
    </xf>
    <xf numFmtId="0" fontId="4" fillId="2" borderId="15" xfId="0" applyFont="1" applyFill="1" applyBorder="1" applyAlignment="1">
      <alignment horizontal="right" vertical="center" wrapText="1"/>
    </xf>
    <xf numFmtId="0" fontId="4" fillId="2" borderId="14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Sheet1!$A$20:$C$31</c:f>
              <c:multiLvlStrCache>
                <c:ptCount val="12"/>
                <c:lvl>
                  <c:pt idx="0">
                    <c:v>PretestTorque1</c:v>
                  </c:pt>
                  <c:pt idx="1">
                    <c:v>PretestTorque2</c:v>
                  </c:pt>
                  <c:pt idx="2">
                    <c:v>PretestWork1</c:v>
                  </c:pt>
                  <c:pt idx="3">
                    <c:v>PretestWork2</c:v>
                  </c:pt>
                  <c:pt idx="4">
                    <c:v>PretestPower1</c:v>
                  </c:pt>
                  <c:pt idx="5">
                    <c:v>PretestPower2</c:v>
                  </c:pt>
                  <c:pt idx="6">
                    <c:v>RetestTorque1</c:v>
                  </c:pt>
                  <c:pt idx="7">
                    <c:v>RetestTorque2</c:v>
                  </c:pt>
                  <c:pt idx="8">
                    <c:v>RetestWork1</c:v>
                  </c:pt>
                  <c:pt idx="9">
                    <c:v>RetestWork2</c:v>
                  </c:pt>
                  <c:pt idx="10">
                    <c:v>RetestPower1</c:v>
                  </c:pt>
                  <c:pt idx="11">
                    <c:v>RetestPower2</c:v>
                  </c:pt>
                </c:lvl>
                <c:lvl>
                  <c:pt idx="0">
                    <c:v>Pair 1</c:v>
                  </c:pt>
                  <c:pt idx="2">
                    <c:v>Pair 2</c:v>
                  </c:pt>
                  <c:pt idx="4">
                    <c:v>Pair 3</c:v>
                  </c:pt>
                  <c:pt idx="6">
                    <c:v>Pair 4</c:v>
                  </c:pt>
                  <c:pt idx="8">
                    <c:v>Pair 5</c:v>
                  </c:pt>
                  <c:pt idx="10">
                    <c:v>Pair 6</c:v>
                  </c:pt>
                </c:lvl>
              </c:multiLvlStrCache>
            </c:multiLvlStrRef>
          </c:cat>
          <c:val>
            <c:numRef>
              <c:f>Sheet1!$D$20:$D$31</c:f>
              <c:numCache>
                <c:formatCode>General</c:formatCode>
                <c:ptCount val="12"/>
                <c:pt idx="0">
                  <c:v>169.5</c:v>
                </c:pt>
                <c:pt idx="1">
                  <c:v>170.7</c:v>
                </c:pt>
                <c:pt idx="2">
                  <c:v>197.7</c:v>
                </c:pt>
                <c:pt idx="3">
                  <c:v>199.5</c:v>
                </c:pt>
                <c:pt idx="4">
                  <c:v>298.5</c:v>
                </c:pt>
                <c:pt idx="5">
                  <c:v>298.89999999999998</c:v>
                </c:pt>
                <c:pt idx="6">
                  <c:v>165.5</c:v>
                </c:pt>
                <c:pt idx="7">
                  <c:v>182.9</c:v>
                </c:pt>
                <c:pt idx="8">
                  <c:v>194</c:v>
                </c:pt>
                <c:pt idx="9">
                  <c:v>210.2</c:v>
                </c:pt>
                <c:pt idx="10">
                  <c:v>298.60000000000002</c:v>
                </c:pt>
                <c:pt idx="11">
                  <c:v>309.39999999999998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E-4F1A-8599-D802DA27A1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9302783"/>
        <c:axId val="895783439"/>
      </c:barChart>
      <c:catAx>
        <c:axId val="8893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83439"/>
        <c:crosses val="autoZero"/>
        <c:auto val="1"/>
        <c:lblAlgn val="ctr"/>
        <c:lblOffset val="100"/>
        <c:noMultiLvlLbl val="0"/>
      </c:catAx>
      <c:valAx>
        <c:axId val="8957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0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Sheet1!$A$3:$C$14</c:f>
              <c:multiLvlStrCache>
                <c:ptCount val="12"/>
                <c:lvl>
                  <c:pt idx="0">
                    <c:v>Pretest </c:v>
                  </c:pt>
                  <c:pt idx="1">
                    <c:v>Retest </c:v>
                  </c:pt>
                  <c:pt idx="2">
                    <c:v>Pretest </c:v>
                  </c:pt>
                  <c:pt idx="3">
                    <c:v>Retest </c:v>
                  </c:pt>
                  <c:pt idx="4">
                    <c:v>Pretest </c:v>
                  </c:pt>
                  <c:pt idx="5">
                    <c:v>Retest </c:v>
                  </c:pt>
                  <c:pt idx="6">
                    <c:v>Pretest </c:v>
                  </c:pt>
                  <c:pt idx="7">
                    <c:v>Retest </c:v>
                  </c:pt>
                  <c:pt idx="8">
                    <c:v>Pretest </c:v>
                  </c:pt>
                  <c:pt idx="9">
                    <c:v>Retest </c:v>
                  </c:pt>
                  <c:pt idx="10">
                    <c:v>Pretest </c:v>
                  </c:pt>
                  <c:pt idx="11">
                    <c:v>Retest </c:v>
                  </c:pt>
                </c:lvl>
                <c:lvl>
                  <c:pt idx="0">
                    <c:v>Torque (N.m)</c:v>
                  </c:pt>
                  <c:pt idx="2">
                    <c:v>Work (J)</c:v>
                  </c:pt>
                  <c:pt idx="4">
                    <c:v>Power (W)</c:v>
                  </c:pt>
                  <c:pt idx="6">
                    <c:v>Torque (N.m)</c:v>
                  </c:pt>
                  <c:pt idx="8">
                    <c:v>Work (J)</c:v>
                  </c:pt>
                  <c:pt idx="10">
                    <c:v>Power (W)</c:v>
                  </c:pt>
                </c:lvl>
                <c:lvl>
                  <c:pt idx="0">
                    <c:v>Group 1</c:v>
                  </c:pt>
                  <c:pt idx="6">
                    <c:v>Group 2</c:v>
                  </c:pt>
                </c:lvl>
              </c:multiLvlStrCache>
            </c:multiLvl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169.5</c:v>
                </c:pt>
                <c:pt idx="1">
                  <c:v>165.5</c:v>
                </c:pt>
                <c:pt idx="2">
                  <c:v>197.7</c:v>
                </c:pt>
                <c:pt idx="3">
                  <c:v>194</c:v>
                </c:pt>
                <c:pt idx="4">
                  <c:v>298.5</c:v>
                </c:pt>
                <c:pt idx="5">
                  <c:v>298.60000000000002</c:v>
                </c:pt>
                <c:pt idx="6">
                  <c:v>170.7</c:v>
                </c:pt>
                <c:pt idx="7">
                  <c:v>182.9</c:v>
                </c:pt>
                <c:pt idx="8">
                  <c:v>199.5</c:v>
                </c:pt>
                <c:pt idx="9">
                  <c:v>210.2</c:v>
                </c:pt>
                <c:pt idx="10">
                  <c:v>298.89999999999998</c:v>
                </c:pt>
                <c:pt idx="11">
                  <c:v>309.39999999999998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C-411E-B807-22195645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605279"/>
        <c:axId val="897592463"/>
      </c:barChart>
      <c:catAx>
        <c:axId val="101260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92463"/>
        <c:crosses val="autoZero"/>
        <c:auto val="1"/>
        <c:lblAlgn val="ctr"/>
        <c:lblOffset val="100"/>
        <c:noMultiLvlLbl val="0"/>
      </c:catAx>
      <c:valAx>
        <c:axId val="89759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0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17</xdr:row>
      <xdr:rowOff>171450</xdr:rowOff>
    </xdr:from>
    <xdr:to>
      <xdr:col>16</xdr:col>
      <xdr:colOff>66675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33025C-07A0-4C55-A852-25FEFB157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252411</xdr:colOff>
      <xdr:row>1</xdr:row>
      <xdr:rowOff>66674</xdr:rowOff>
    </xdr:from>
    <xdr:to>
      <xdr:col>18</xdr:col>
      <xdr:colOff>161924</xdr:colOff>
      <xdr:row>14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4BBA3C-5B3A-474D-AF37-6637292C1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153B-865B-49D5-84DC-13C2275ABB2A}">
  <dimension ref="A1:M75"/>
  <sheetViews>
    <sheetView tabSelected="1" workbookViewId="0">
      <selection activeCell="N71" sqref="N71"/>
    </sheetView>
  </sheetViews>
  <sheetFormatPr defaultRowHeight="15" x14ac:dyDescent="0.25"/>
  <cols>
    <col min="1" max="1" width="12.7109375" bestFit="1" customWidth="1"/>
    <col min="2" max="2" width="12.7109375" customWidth="1"/>
    <col min="4" max="4" width="8" bestFit="1" customWidth="1"/>
    <col min="5" max="5" width="8.28515625" bestFit="1" customWidth="1"/>
    <col min="6" max="6" width="12" bestFit="1" customWidth="1"/>
    <col min="7" max="7" width="8.28515625" bestFit="1" customWidth="1"/>
    <col min="8" max="8" width="7.28515625" bestFit="1" customWidth="1"/>
    <col min="10" max="10" width="5.42578125" bestFit="1" customWidth="1"/>
    <col min="11" max="12" width="11.42578125" bestFit="1" customWidth="1"/>
    <col min="13" max="13" width="8.28515625" bestFit="1" customWidth="1"/>
  </cols>
  <sheetData>
    <row r="1" spans="1:13" ht="15" customHeight="1" x14ac:dyDescent="0.25">
      <c r="A1" s="12" t="s">
        <v>0</v>
      </c>
      <c r="B1" s="12"/>
      <c r="C1" s="12"/>
      <c r="D1" s="12"/>
      <c r="E1" s="12"/>
      <c r="F1" s="12"/>
      <c r="G1" s="12"/>
      <c r="H1" s="12" t="s">
        <v>0</v>
      </c>
      <c r="I1" s="12"/>
      <c r="J1" s="12"/>
      <c r="K1" s="12"/>
      <c r="L1" s="12"/>
      <c r="M1" s="12"/>
    </row>
    <row r="2" spans="1:13" ht="24.75" thickBot="1" x14ac:dyDescent="0.3">
      <c r="A2" s="13"/>
      <c r="B2" s="13"/>
      <c r="C2" s="13"/>
      <c r="D2" s="1" t="s">
        <v>1</v>
      </c>
      <c r="E2" s="1" t="s">
        <v>2</v>
      </c>
      <c r="F2" s="1" t="s">
        <v>3</v>
      </c>
      <c r="G2" s="2" t="s">
        <v>4</v>
      </c>
      <c r="H2" s="13"/>
      <c r="I2" s="13"/>
      <c r="J2" s="1" t="s">
        <v>1</v>
      </c>
      <c r="K2" s="1" t="s">
        <v>2</v>
      </c>
      <c r="L2" s="1" t="s">
        <v>3</v>
      </c>
      <c r="M2" s="2" t="s">
        <v>4</v>
      </c>
    </row>
    <row r="3" spans="1:13" ht="24.75" thickBot="1" x14ac:dyDescent="0.3">
      <c r="A3" s="38" t="s">
        <v>33</v>
      </c>
      <c r="B3" s="38" t="s">
        <v>51</v>
      </c>
      <c r="C3" s="3" t="s">
        <v>49</v>
      </c>
      <c r="D3" s="4">
        <v>169.5</v>
      </c>
      <c r="E3" s="4"/>
      <c r="F3" s="4"/>
      <c r="G3" s="5"/>
      <c r="H3" s="9" t="s">
        <v>5</v>
      </c>
      <c r="I3" s="3" t="s">
        <v>6</v>
      </c>
      <c r="J3" s="4">
        <v>170.7</v>
      </c>
      <c r="K3" s="4"/>
      <c r="L3" s="4"/>
      <c r="M3" s="5"/>
    </row>
    <row r="4" spans="1:13" ht="24.75" thickBot="1" x14ac:dyDescent="0.3">
      <c r="A4" s="39"/>
      <c r="B4" s="39"/>
      <c r="C4" s="3" t="s">
        <v>50</v>
      </c>
      <c r="D4" s="4">
        <v>165.5</v>
      </c>
      <c r="E4" s="4">
        <f>D4-D3</f>
        <v>-4</v>
      </c>
      <c r="F4" s="4">
        <f>E4/D3*100</f>
        <v>-2.359882005899705</v>
      </c>
      <c r="G4" s="5"/>
      <c r="H4" s="10"/>
      <c r="I4" s="3" t="s">
        <v>11</v>
      </c>
      <c r="J4" s="4">
        <v>182.9</v>
      </c>
      <c r="K4" s="4">
        <f>J4-J3</f>
        <v>12.200000000000017</v>
      </c>
      <c r="L4" s="4">
        <f>K4/J4*100</f>
        <v>6.670311645708046</v>
      </c>
      <c r="M4" s="5"/>
    </row>
    <row r="5" spans="1:13" ht="24.75" thickBot="1" x14ac:dyDescent="0.3">
      <c r="A5" s="39"/>
      <c r="B5" s="39" t="s">
        <v>52</v>
      </c>
      <c r="C5" s="8" t="s">
        <v>49</v>
      </c>
      <c r="D5" s="4">
        <v>197.7</v>
      </c>
      <c r="E5" s="4"/>
      <c r="F5" s="4"/>
      <c r="G5" s="5"/>
      <c r="H5" s="11" t="s">
        <v>7</v>
      </c>
      <c r="I5" s="3" t="s">
        <v>8</v>
      </c>
      <c r="J5" s="4">
        <v>199.5</v>
      </c>
      <c r="K5" s="4"/>
      <c r="L5" s="4"/>
      <c r="M5" s="5"/>
    </row>
    <row r="6" spans="1:13" ht="24.75" thickBot="1" x14ac:dyDescent="0.3">
      <c r="A6" s="39"/>
      <c r="B6" s="39"/>
      <c r="C6" s="8" t="s">
        <v>50</v>
      </c>
      <c r="D6" s="4">
        <v>194</v>
      </c>
      <c r="E6" s="4">
        <f>D6-D5</f>
        <v>-3.6999999999999886</v>
      </c>
      <c r="F6" s="4">
        <f>E6/D5*100</f>
        <v>-1.8715225088517899</v>
      </c>
      <c r="G6" s="5"/>
      <c r="H6" s="10"/>
      <c r="I6" s="3" t="s">
        <v>12</v>
      </c>
      <c r="J6" s="4">
        <v>210.2</v>
      </c>
      <c r="K6" s="4">
        <f>J6-J5</f>
        <v>10.699999999999989</v>
      </c>
      <c r="L6" s="4">
        <f>K6/J6*100</f>
        <v>5.0903901046622213</v>
      </c>
      <c r="M6" s="5"/>
    </row>
    <row r="7" spans="1:13" ht="24.75" thickBot="1" x14ac:dyDescent="0.3">
      <c r="A7" s="39"/>
      <c r="B7" s="39" t="s">
        <v>53</v>
      </c>
      <c r="C7" s="8" t="s">
        <v>49</v>
      </c>
      <c r="D7" s="4">
        <v>298.5</v>
      </c>
      <c r="E7" s="4"/>
      <c r="F7" s="4"/>
      <c r="G7" s="5"/>
      <c r="H7" s="11" t="s">
        <v>9</v>
      </c>
      <c r="I7" s="3" t="s">
        <v>10</v>
      </c>
      <c r="J7" s="4">
        <v>298.89999999999998</v>
      </c>
      <c r="K7" s="4"/>
      <c r="L7" s="4"/>
      <c r="M7" s="5"/>
    </row>
    <row r="8" spans="1:13" ht="24.75" thickBot="1" x14ac:dyDescent="0.3">
      <c r="A8" s="40"/>
      <c r="B8" s="39"/>
      <c r="C8" s="8" t="s">
        <v>50</v>
      </c>
      <c r="D8" s="4">
        <v>298.60000000000002</v>
      </c>
      <c r="E8" s="4">
        <f>D8-D7</f>
        <v>0.10000000000002274</v>
      </c>
      <c r="F8" s="4">
        <f>E8/D8*100</f>
        <v>3.3489618218359919E-2</v>
      </c>
      <c r="G8" s="5"/>
      <c r="H8" s="10"/>
      <c r="I8" s="3" t="s">
        <v>13</v>
      </c>
      <c r="J8" s="6">
        <v>309.39999999999998</v>
      </c>
      <c r="K8" s="4">
        <f>J8-J7</f>
        <v>10.5</v>
      </c>
      <c r="L8" s="4">
        <f>K8/J8*100</f>
        <v>3.3936651583710411</v>
      </c>
      <c r="M8" s="7"/>
    </row>
    <row r="9" spans="1:13" ht="15.75" thickBot="1" x14ac:dyDescent="0.3">
      <c r="A9" s="38" t="s">
        <v>34</v>
      </c>
      <c r="B9" s="38" t="s">
        <v>51</v>
      </c>
      <c r="C9" s="8" t="s">
        <v>49</v>
      </c>
      <c r="D9" s="4">
        <v>170.7</v>
      </c>
      <c r="E9" s="4"/>
      <c r="F9" s="4"/>
      <c r="G9" s="5"/>
      <c r="H9" s="36"/>
      <c r="I9" s="36"/>
      <c r="J9" s="37"/>
      <c r="K9" s="37"/>
      <c r="L9" s="37"/>
      <c r="M9" s="37"/>
    </row>
    <row r="10" spans="1:13" ht="15.75" thickBot="1" x14ac:dyDescent="0.3">
      <c r="A10" s="39"/>
      <c r="B10" s="39"/>
      <c r="C10" s="8" t="s">
        <v>50</v>
      </c>
      <c r="D10" s="4">
        <v>182.9</v>
      </c>
      <c r="E10" s="4">
        <f>D10-D9</f>
        <v>12.200000000000017</v>
      </c>
      <c r="F10" s="4">
        <f>E10/D10*100</f>
        <v>6.670311645708046</v>
      </c>
      <c r="G10" s="5"/>
      <c r="H10" s="36"/>
      <c r="I10" s="36"/>
      <c r="J10" s="37"/>
      <c r="K10" s="37"/>
      <c r="L10" s="37"/>
      <c r="M10" s="37"/>
    </row>
    <row r="11" spans="1:13" ht="15.75" thickBot="1" x14ac:dyDescent="0.3">
      <c r="A11" s="39"/>
      <c r="B11" s="39" t="s">
        <v>52</v>
      </c>
      <c r="C11" s="8" t="s">
        <v>49</v>
      </c>
      <c r="D11" s="4">
        <v>199.5</v>
      </c>
      <c r="E11" s="4"/>
      <c r="F11" s="4"/>
      <c r="G11" s="5"/>
    </row>
    <row r="12" spans="1:13" ht="15.75" thickBot="1" x14ac:dyDescent="0.3">
      <c r="A12" s="39"/>
      <c r="B12" s="39"/>
      <c r="C12" s="8" t="s">
        <v>50</v>
      </c>
      <c r="D12" s="4">
        <v>210.2</v>
      </c>
      <c r="E12" s="4">
        <f>D12-D11</f>
        <v>10.699999999999989</v>
      </c>
      <c r="F12" s="4">
        <f>E12/D12*100</f>
        <v>5.0903901046622213</v>
      </c>
      <c r="G12" s="5"/>
    </row>
    <row r="13" spans="1:13" ht="15.75" thickBot="1" x14ac:dyDescent="0.3">
      <c r="A13" s="39"/>
      <c r="B13" s="39" t="s">
        <v>53</v>
      </c>
      <c r="C13" s="8" t="s">
        <v>49</v>
      </c>
      <c r="D13" s="4">
        <v>298.89999999999998</v>
      </c>
      <c r="E13" s="4"/>
      <c r="F13" s="4"/>
      <c r="G13" s="5"/>
    </row>
    <row r="14" spans="1:13" ht="15.75" thickBot="1" x14ac:dyDescent="0.3">
      <c r="A14" s="41"/>
      <c r="B14" s="39"/>
      <c r="C14" s="8" t="s">
        <v>50</v>
      </c>
      <c r="D14" s="6">
        <v>309.39999999999998</v>
      </c>
      <c r="E14" s="4">
        <f>D14-D13</f>
        <v>10.5</v>
      </c>
      <c r="F14" s="4">
        <f>E14/D14*100</f>
        <v>3.3936651583710411</v>
      </c>
      <c r="G14" s="7"/>
    </row>
    <row r="18" spans="1:7" ht="15" customHeight="1" x14ac:dyDescent="0.25">
      <c r="A18" s="12" t="s">
        <v>0</v>
      </c>
      <c r="B18" s="12"/>
      <c r="C18" s="12"/>
      <c r="D18" s="12"/>
      <c r="E18" s="12"/>
      <c r="F18" s="12"/>
      <c r="G18" s="12"/>
    </row>
    <row r="19" spans="1:7" ht="24.75" thickBot="1" x14ac:dyDescent="0.3">
      <c r="A19" s="13"/>
      <c r="B19" s="13"/>
      <c r="C19" s="13"/>
      <c r="D19" s="1" t="s">
        <v>1</v>
      </c>
      <c r="E19" s="1" t="s">
        <v>2</v>
      </c>
      <c r="F19" s="1" t="s">
        <v>3</v>
      </c>
      <c r="G19" s="2" t="s">
        <v>4</v>
      </c>
    </row>
    <row r="20" spans="1:7" ht="24.75" thickBot="1" x14ac:dyDescent="0.3">
      <c r="A20" s="9" t="s">
        <v>5</v>
      </c>
      <c r="B20" s="36"/>
      <c r="C20" s="8" t="s">
        <v>6</v>
      </c>
      <c r="D20" s="4">
        <v>169.5</v>
      </c>
      <c r="E20" s="4">
        <v>10</v>
      </c>
      <c r="F20" s="4">
        <v>25.867999999999999</v>
      </c>
      <c r="G20" s="5">
        <v>8.18</v>
      </c>
    </row>
    <row r="21" spans="1:7" ht="24.75" thickBot="1" x14ac:dyDescent="0.3">
      <c r="A21" s="10"/>
      <c r="B21" s="8"/>
      <c r="C21" s="8" t="s">
        <v>14</v>
      </c>
      <c r="D21" s="4">
        <v>170.7</v>
      </c>
      <c r="E21" s="4">
        <v>10</v>
      </c>
      <c r="F21" s="4">
        <v>25.867000000000001</v>
      </c>
      <c r="G21" s="5">
        <v>8.18</v>
      </c>
    </row>
    <row r="22" spans="1:7" ht="24.75" thickBot="1" x14ac:dyDescent="0.3">
      <c r="A22" s="11" t="s">
        <v>7</v>
      </c>
      <c r="B22" s="36"/>
      <c r="C22" s="8" t="s">
        <v>8</v>
      </c>
      <c r="D22" s="4">
        <v>197.7</v>
      </c>
      <c r="E22" s="4">
        <v>10</v>
      </c>
      <c r="F22" s="4">
        <v>22.890999999999998</v>
      </c>
      <c r="G22" s="5">
        <v>7.2389999999999999</v>
      </c>
    </row>
    <row r="23" spans="1:7" ht="24.75" thickBot="1" x14ac:dyDescent="0.3">
      <c r="A23" s="10"/>
      <c r="B23" s="8"/>
      <c r="C23" s="8" t="s">
        <v>15</v>
      </c>
      <c r="D23" s="4">
        <v>199.5</v>
      </c>
      <c r="E23" s="4">
        <v>10</v>
      </c>
      <c r="F23" s="4">
        <v>22.042000000000002</v>
      </c>
      <c r="G23" s="5">
        <v>6.97</v>
      </c>
    </row>
    <row r="24" spans="1:7" ht="24.75" thickBot="1" x14ac:dyDescent="0.3">
      <c r="A24" s="11" t="s">
        <v>9</v>
      </c>
      <c r="B24" s="36"/>
      <c r="C24" s="8" t="s">
        <v>10</v>
      </c>
      <c r="D24" s="4">
        <v>298.5</v>
      </c>
      <c r="E24" s="4">
        <v>10</v>
      </c>
      <c r="F24" s="4">
        <v>12.03</v>
      </c>
      <c r="G24" s="5">
        <v>3.8039999999999998</v>
      </c>
    </row>
    <row r="25" spans="1:7" ht="24.75" thickBot="1" x14ac:dyDescent="0.3">
      <c r="A25" s="10"/>
      <c r="B25" s="8"/>
      <c r="C25" s="8" t="s">
        <v>16</v>
      </c>
      <c r="D25" s="4">
        <v>298.89999999999998</v>
      </c>
      <c r="E25" s="4">
        <v>10</v>
      </c>
      <c r="F25" s="4">
        <v>10.481999999999999</v>
      </c>
      <c r="G25" s="5">
        <v>3.3149999999999999</v>
      </c>
    </row>
    <row r="26" spans="1:7" ht="24.75" thickBot="1" x14ac:dyDescent="0.3">
      <c r="A26" s="11" t="s">
        <v>17</v>
      </c>
      <c r="B26" s="36"/>
      <c r="C26" s="8" t="s">
        <v>11</v>
      </c>
      <c r="D26" s="4">
        <v>165.5</v>
      </c>
      <c r="E26" s="4">
        <v>10</v>
      </c>
      <c r="F26" s="4">
        <v>22.663</v>
      </c>
      <c r="G26" s="5">
        <v>7.1669999999999998</v>
      </c>
    </row>
    <row r="27" spans="1:7" ht="24.75" thickBot="1" x14ac:dyDescent="0.3">
      <c r="A27" s="10"/>
      <c r="B27" s="8"/>
      <c r="C27" s="8" t="s">
        <v>18</v>
      </c>
      <c r="D27" s="4">
        <v>182.9</v>
      </c>
      <c r="E27" s="4">
        <v>10</v>
      </c>
      <c r="F27" s="4">
        <v>23.765000000000001</v>
      </c>
      <c r="G27" s="5">
        <v>7.5149999999999997</v>
      </c>
    </row>
    <row r="28" spans="1:7" ht="24.75" thickBot="1" x14ac:dyDescent="0.3">
      <c r="A28" s="11" t="s">
        <v>19</v>
      </c>
      <c r="B28" s="36"/>
      <c r="C28" s="8" t="s">
        <v>12</v>
      </c>
      <c r="D28" s="4">
        <v>194</v>
      </c>
      <c r="E28" s="4">
        <v>10</v>
      </c>
      <c r="F28" s="4">
        <v>19.972000000000001</v>
      </c>
      <c r="G28" s="5">
        <v>6.3159999999999998</v>
      </c>
    </row>
    <row r="29" spans="1:7" ht="24.75" thickBot="1" x14ac:dyDescent="0.3">
      <c r="A29" s="10"/>
      <c r="B29" s="8"/>
      <c r="C29" s="8" t="s">
        <v>20</v>
      </c>
      <c r="D29" s="4">
        <v>210.2</v>
      </c>
      <c r="E29" s="4">
        <v>10</v>
      </c>
      <c r="F29" s="4">
        <v>20.048999999999999</v>
      </c>
      <c r="G29" s="5">
        <v>6.34</v>
      </c>
    </row>
    <row r="30" spans="1:7" ht="24.75" thickBot="1" x14ac:dyDescent="0.3">
      <c r="A30" s="11" t="s">
        <v>21</v>
      </c>
      <c r="B30" s="36"/>
      <c r="C30" s="8" t="s">
        <v>13</v>
      </c>
      <c r="D30" s="4">
        <v>298.60000000000002</v>
      </c>
      <c r="E30" s="4">
        <v>10</v>
      </c>
      <c r="F30" s="4">
        <v>11.768000000000001</v>
      </c>
      <c r="G30" s="5">
        <v>3.7210000000000001</v>
      </c>
    </row>
    <row r="31" spans="1:7" ht="24.75" thickBot="1" x14ac:dyDescent="0.3">
      <c r="A31" s="15"/>
      <c r="B31" s="14"/>
      <c r="C31" s="14" t="s">
        <v>22</v>
      </c>
      <c r="D31" s="6">
        <v>309.39999999999998</v>
      </c>
      <c r="E31" s="6">
        <v>10</v>
      </c>
      <c r="F31" s="6">
        <v>12.222</v>
      </c>
      <c r="G31" s="7">
        <v>3.8650000000000002</v>
      </c>
    </row>
    <row r="37" spans="1:8" ht="15.75" thickBot="1" x14ac:dyDescent="0.3"/>
    <row r="38" spans="1:8" ht="15.75" x14ac:dyDescent="0.25">
      <c r="A38" s="22" t="s">
        <v>23</v>
      </c>
      <c r="B38" s="16"/>
      <c r="C38" s="16" t="s">
        <v>24</v>
      </c>
      <c r="D38" s="16" t="s">
        <v>24</v>
      </c>
      <c r="E38" s="16" t="s">
        <v>24</v>
      </c>
      <c r="F38" s="16" t="s">
        <v>31</v>
      </c>
      <c r="G38" s="16" t="s">
        <v>31</v>
      </c>
      <c r="H38" s="16" t="s">
        <v>31</v>
      </c>
    </row>
    <row r="39" spans="1:8" ht="15.75" x14ac:dyDescent="0.25">
      <c r="A39" s="23"/>
      <c r="B39" s="17"/>
      <c r="C39" s="17" t="s">
        <v>25</v>
      </c>
      <c r="D39" s="17" t="s">
        <v>27</v>
      </c>
      <c r="E39" s="17" t="s">
        <v>29</v>
      </c>
      <c r="F39" s="17" t="s">
        <v>25</v>
      </c>
      <c r="G39" s="17" t="s">
        <v>27</v>
      </c>
      <c r="H39" s="17" t="s">
        <v>29</v>
      </c>
    </row>
    <row r="40" spans="1:8" ht="16.5" thickBot="1" x14ac:dyDescent="0.3">
      <c r="A40" s="24"/>
      <c r="B40" s="18"/>
      <c r="C40" s="18" t="s">
        <v>26</v>
      </c>
      <c r="D40" s="18" t="s">
        <v>28</v>
      </c>
      <c r="E40" s="18" t="s">
        <v>30</v>
      </c>
      <c r="F40" s="18" t="s">
        <v>32</v>
      </c>
      <c r="G40" s="18" t="s">
        <v>28</v>
      </c>
      <c r="H40" s="18" t="s">
        <v>30</v>
      </c>
    </row>
    <row r="41" spans="1:8" ht="16.5" thickBot="1" x14ac:dyDescent="0.3">
      <c r="A41" s="19" t="s">
        <v>33</v>
      </c>
      <c r="B41" s="18"/>
      <c r="C41" s="18"/>
      <c r="D41" s="18"/>
      <c r="E41" s="18"/>
      <c r="F41" s="18"/>
      <c r="G41" s="18"/>
      <c r="H41" s="18"/>
    </row>
    <row r="42" spans="1:8" ht="16.5" thickBot="1" x14ac:dyDescent="0.3">
      <c r="A42" s="20">
        <v>1</v>
      </c>
      <c r="B42" s="21"/>
      <c r="C42" s="21">
        <v>160</v>
      </c>
      <c r="D42" s="21">
        <v>200</v>
      </c>
      <c r="E42" s="21">
        <v>300</v>
      </c>
      <c r="F42" s="21">
        <v>150</v>
      </c>
      <c r="G42" s="21">
        <v>190</v>
      </c>
      <c r="H42" s="21">
        <v>301</v>
      </c>
    </row>
    <row r="43" spans="1:8" ht="16.5" thickBot="1" x14ac:dyDescent="0.3">
      <c r="A43" s="20">
        <v>2</v>
      </c>
      <c r="B43" s="21"/>
      <c r="C43" s="21">
        <v>170</v>
      </c>
      <c r="D43" s="21">
        <v>215</v>
      </c>
      <c r="E43" s="21">
        <v>315</v>
      </c>
      <c r="F43" s="21">
        <v>160</v>
      </c>
      <c r="G43" s="21">
        <v>210</v>
      </c>
      <c r="H43" s="21">
        <v>312</v>
      </c>
    </row>
    <row r="44" spans="1:8" ht="16.5" thickBot="1" x14ac:dyDescent="0.3">
      <c r="A44" s="20">
        <v>3</v>
      </c>
      <c r="B44" s="21"/>
      <c r="C44" s="21">
        <v>175</v>
      </c>
      <c r="D44" s="21">
        <v>200</v>
      </c>
      <c r="E44" s="21">
        <v>315</v>
      </c>
      <c r="F44" s="21">
        <v>180</v>
      </c>
      <c r="G44" s="21">
        <v>205</v>
      </c>
      <c r="H44" s="21">
        <v>317</v>
      </c>
    </row>
    <row r="45" spans="1:8" ht="16.5" thickBot="1" x14ac:dyDescent="0.3">
      <c r="A45" s="20">
        <v>4</v>
      </c>
      <c r="B45" s="21"/>
      <c r="C45" s="21">
        <v>165</v>
      </c>
      <c r="D45" s="21">
        <v>212</v>
      </c>
      <c r="E45" s="21">
        <v>295</v>
      </c>
      <c r="F45" s="21">
        <v>160</v>
      </c>
      <c r="G45" s="21">
        <v>210</v>
      </c>
      <c r="H45" s="21">
        <v>291</v>
      </c>
    </row>
    <row r="46" spans="1:8" ht="16.5" thickBot="1" x14ac:dyDescent="0.3">
      <c r="A46" s="20">
        <v>5</v>
      </c>
      <c r="B46" s="21"/>
      <c r="C46" s="21">
        <v>200</v>
      </c>
      <c r="D46" s="21">
        <v>195</v>
      </c>
      <c r="E46" s="21">
        <v>295</v>
      </c>
      <c r="F46" s="21">
        <v>190</v>
      </c>
      <c r="G46" s="21">
        <v>190</v>
      </c>
      <c r="H46" s="21">
        <v>296</v>
      </c>
    </row>
    <row r="47" spans="1:8" ht="16.5" thickBot="1" x14ac:dyDescent="0.3">
      <c r="A47" s="20">
        <v>6</v>
      </c>
      <c r="B47" s="21"/>
      <c r="C47" s="21">
        <v>210</v>
      </c>
      <c r="D47" s="21">
        <v>230</v>
      </c>
      <c r="E47" s="21">
        <v>300</v>
      </c>
      <c r="F47" s="21">
        <v>200</v>
      </c>
      <c r="G47" s="21">
        <v>220</v>
      </c>
      <c r="H47" s="21">
        <v>305</v>
      </c>
    </row>
    <row r="48" spans="1:8" ht="16.5" thickBot="1" x14ac:dyDescent="0.3">
      <c r="A48" s="20">
        <v>7</v>
      </c>
      <c r="B48" s="21"/>
      <c r="C48" s="21">
        <v>195</v>
      </c>
      <c r="D48" s="21">
        <v>220</v>
      </c>
      <c r="E48" s="21">
        <v>310</v>
      </c>
      <c r="F48" s="21">
        <v>190</v>
      </c>
      <c r="G48" s="21">
        <v>210</v>
      </c>
      <c r="H48" s="21">
        <v>308</v>
      </c>
    </row>
    <row r="49" spans="1:8" ht="16.5" thickBot="1" x14ac:dyDescent="0.3">
      <c r="A49" s="20">
        <v>8</v>
      </c>
      <c r="B49" s="21"/>
      <c r="C49" s="21">
        <v>140</v>
      </c>
      <c r="D49" s="21">
        <v>165</v>
      </c>
      <c r="E49" s="21">
        <v>280</v>
      </c>
      <c r="F49" s="21">
        <v>140</v>
      </c>
      <c r="G49" s="21">
        <v>170</v>
      </c>
      <c r="H49" s="21">
        <v>285</v>
      </c>
    </row>
    <row r="50" spans="1:8" ht="16.5" thickBot="1" x14ac:dyDescent="0.3">
      <c r="A50" s="20">
        <v>9</v>
      </c>
      <c r="B50" s="21"/>
      <c r="C50" s="21">
        <v>135</v>
      </c>
      <c r="D50" s="21">
        <v>165</v>
      </c>
      <c r="E50" s="21">
        <v>285</v>
      </c>
      <c r="F50" s="21">
        <v>140</v>
      </c>
      <c r="G50" s="21">
        <v>165</v>
      </c>
      <c r="H50" s="21">
        <v>285</v>
      </c>
    </row>
    <row r="51" spans="1:8" ht="16.5" thickBot="1" x14ac:dyDescent="0.3">
      <c r="A51" s="20">
        <v>10</v>
      </c>
      <c r="B51" s="21"/>
      <c r="C51" s="21">
        <v>145</v>
      </c>
      <c r="D51" s="21">
        <v>175</v>
      </c>
      <c r="E51" s="21">
        <v>290</v>
      </c>
      <c r="F51" s="21">
        <v>145</v>
      </c>
      <c r="G51" s="21">
        <v>170</v>
      </c>
      <c r="H51" s="21">
        <v>286</v>
      </c>
    </row>
    <row r="52" spans="1:8" ht="16.5" thickBot="1" x14ac:dyDescent="0.3">
      <c r="A52" s="19" t="s">
        <v>34</v>
      </c>
      <c r="B52" s="18"/>
      <c r="C52" s="18"/>
      <c r="D52" s="18"/>
      <c r="E52" s="18"/>
      <c r="F52" s="18"/>
      <c r="G52" s="18"/>
      <c r="H52" s="18"/>
    </row>
    <row r="53" spans="1:8" ht="16.5" thickBot="1" x14ac:dyDescent="0.3">
      <c r="A53" s="20">
        <v>1</v>
      </c>
      <c r="B53" s="21"/>
      <c r="C53" s="21">
        <v>162</v>
      </c>
      <c r="D53" s="21">
        <v>205</v>
      </c>
      <c r="E53" s="21">
        <v>305</v>
      </c>
      <c r="F53" s="21">
        <v>170</v>
      </c>
      <c r="G53" s="21">
        <v>215</v>
      </c>
      <c r="H53" s="21">
        <v>325</v>
      </c>
    </row>
    <row r="54" spans="1:8" ht="16.5" thickBot="1" x14ac:dyDescent="0.3">
      <c r="A54" s="20">
        <v>2</v>
      </c>
      <c r="B54" s="21"/>
      <c r="C54" s="21">
        <v>168</v>
      </c>
      <c r="D54" s="21">
        <v>205</v>
      </c>
      <c r="E54" s="21">
        <v>310</v>
      </c>
      <c r="F54" s="21">
        <v>175</v>
      </c>
      <c r="G54" s="21">
        <v>219</v>
      </c>
      <c r="H54" s="21">
        <v>320</v>
      </c>
    </row>
    <row r="55" spans="1:8" ht="16.5" thickBot="1" x14ac:dyDescent="0.3">
      <c r="A55" s="20">
        <v>3</v>
      </c>
      <c r="B55" s="21"/>
      <c r="C55" s="21">
        <v>170</v>
      </c>
      <c r="D55" s="21">
        <v>210</v>
      </c>
      <c r="E55" s="21">
        <v>315</v>
      </c>
      <c r="F55" s="21">
        <v>204</v>
      </c>
      <c r="G55" s="21">
        <v>215</v>
      </c>
      <c r="H55" s="21">
        <v>325</v>
      </c>
    </row>
    <row r="56" spans="1:8" ht="16.5" thickBot="1" x14ac:dyDescent="0.3">
      <c r="A56" s="20">
        <v>4</v>
      </c>
      <c r="B56" s="21"/>
      <c r="C56" s="21">
        <v>170</v>
      </c>
      <c r="D56" s="21">
        <v>215</v>
      </c>
      <c r="E56" s="21">
        <v>290</v>
      </c>
      <c r="F56" s="21">
        <v>185</v>
      </c>
      <c r="G56" s="21">
        <v>225</v>
      </c>
      <c r="H56" s="21">
        <v>299</v>
      </c>
    </row>
    <row r="57" spans="1:8" ht="16.5" thickBot="1" x14ac:dyDescent="0.3">
      <c r="A57" s="20">
        <v>5</v>
      </c>
      <c r="B57" s="21"/>
      <c r="C57" s="21">
        <v>195</v>
      </c>
      <c r="D57" s="21">
        <v>195</v>
      </c>
      <c r="E57" s="21">
        <v>299</v>
      </c>
      <c r="F57" s="21">
        <v>199</v>
      </c>
      <c r="G57" s="21">
        <v>199</v>
      </c>
      <c r="H57" s="21">
        <v>299</v>
      </c>
    </row>
    <row r="58" spans="1:8" ht="16.5" thickBot="1" x14ac:dyDescent="0.3">
      <c r="A58" s="20">
        <v>6</v>
      </c>
      <c r="B58" s="21"/>
      <c r="C58" s="21">
        <v>215</v>
      </c>
      <c r="D58" s="21">
        <v>235</v>
      </c>
      <c r="E58" s="21">
        <v>305</v>
      </c>
      <c r="F58" s="21">
        <v>222</v>
      </c>
      <c r="G58" s="21">
        <v>245</v>
      </c>
      <c r="H58" s="21">
        <v>315</v>
      </c>
    </row>
    <row r="59" spans="1:8" ht="16.5" thickBot="1" x14ac:dyDescent="0.3">
      <c r="A59" s="20">
        <v>7</v>
      </c>
      <c r="B59" s="21"/>
      <c r="C59" s="21">
        <v>200</v>
      </c>
      <c r="D59" s="21">
        <v>215</v>
      </c>
      <c r="E59" s="21">
        <v>300</v>
      </c>
      <c r="F59" s="21">
        <v>205</v>
      </c>
      <c r="G59" s="21">
        <v>225</v>
      </c>
      <c r="H59" s="21">
        <v>315</v>
      </c>
    </row>
    <row r="60" spans="1:8" ht="16.5" thickBot="1" x14ac:dyDescent="0.3">
      <c r="A60" s="20">
        <v>8</v>
      </c>
      <c r="B60" s="21"/>
      <c r="C60" s="21">
        <v>142</v>
      </c>
      <c r="D60" s="21">
        <v>170</v>
      </c>
      <c r="E60" s="21">
        <v>280</v>
      </c>
      <c r="F60" s="21">
        <v>155</v>
      </c>
      <c r="G60" s="21">
        <v>185</v>
      </c>
      <c r="H60" s="21">
        <v>290</v>
      </c>
    </row>
    <row r="61" spans="1:8" ht="16.5" thickBot="1" x14ac:dyDescent="0.3">
      <c r="A61" s="20">
        <v>9</v>
      </c>
      <c r="B61" s="21"/>
      <c r="C61" s="21">
        <v>135</v>
      </c>
      <c r="D61" s="21">
        <v>165</v>
      </c>
      <c r="E61" s="21">
        <v>295</v>
      </c>
      <c r="F61" s="21">
        <v>155</v>
      </c>
      <c r="G61" s="21">
        <v>185</v>
      </c>
      <c r="H61" s="21">
        <v>301</v>
      </c>
    </row>
    <row r="62" spans="1:8" ht="16.5" thickBot="1" x14ac:dyDescent="0.3">
      <c r="A62" s="20">
        <v>10</v>
      </c>
      <c r="B62" s="21"/>
      <c r="C62" s="21">
        <v>150</v>
      </c>
      <c r="D62" s="21">
        <v>180</v>
      </c>
      <c r="E62" s="21">
        <v>290</v>
      </c>
      <c r="F62" s="21">
        <v>159</v>
      </c>
      <c r="G62" s="21">
        <v>189</v>
      </c>
      <c r="H62" s="21">
        <v>305</v>
      </c>
    </row>
    <row r="66" spans="1:11" ht="15" customHeight="1" x14ac:dyDescent="0.25">
      <c r="A66" s="12" t="s">
        <v>35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</row>
    <row r="67" spans="1:11" x14ac:dyDescent="0.25">
      <c r="A67" s="28"/>
      <c r="B67" s="28"/>
      <c r="C67" s="28"/>
      <c r="D67" s="29" t="s">
        <v>36</v>
      </c>
      <c r="E67" s="29"/>
      <c r="F67" s="29"/>
      <c r="G67" s="29"/>
      <c r="H67" s="30"/>
      <c r="I67" s="31" t="s">
        <v>37</v>
      </c>
      <c r="J67" s="31" t="s">
        <v>38</v>
      </c>
      <c r="K67" s="33" t="s">
        <v>39</v>
      </c>
    </row>
    <row r="68" spans="1:11" ht="36" customHeight="1" x14ac:dyDescent="0.25">
      <c r="A68" s="28"/>
      <c r="B68" s="28"/>
      <c r="C68" s="28"/>
      <c r="D68" s="30" t="s">
        <v>1</v>
      </c>
      <c r="E68" s="31" t="s">
        <v>3</v>
      </c>
      <c r="F68" s="31" t="s">
        <v>4</v>
      </c>
      <c r="G68" s="33" t="s">
        <v>40</v>
      </c>
      <c r="H68" s="30"/>
      <c r="I68" s="31"/>
      <c r="J68" s="31"/>
      <c r="K68" s="33"/>
    </row>
    <row r="69" spans="1:11" ht="15.75" thickBot="1" x14ac:dyDescent="0.3">
      <c r="A69" s="13"/>
      <c r="B69" s="13"/>
      <c r="C69" s="13"/>
      <c r="D69" s="35"/>
      <c r="E69" s="32"/>
      <c r="F69" s="32"/>
      <c r="G69" s="1" t="s">
        <v>41</v>
      </c>
      <c r="H69" s="1" t="s">
        <v>42</v>
      </c>
      <c r="I69" s="32"/>
      <c r="J69" s="32"/>
      <c r="K69" s="34"/>
    </row>
    <row r="70" spans="1:11" ht="48.75" thickBot="1" x14ac:dyDescent="0.3">
      <c r="A70" s="25" t="s">
        <v>5</v>
      </c>
      <c r="B70" s="25"/>
      <c r="C70" s="25" t="s">
        <v>43</v>
      </c>
      <c r="D70" s="26">
        <v>-1.2</v>
      </c>
      <c r="E70" s="26">
        <v>4.05</v>
      </c>
      <c r="F70" s="26">
        <v>1.2809999999999999</v>
      </c>
      <c r="G70" s="4">
        <v>-4.0970000000000004</v>
      </c>
      <c r="H70" s="4">
        <v>1.6970000000000001</v>
      </c>
      <c r="I70" s="26">
        <v>-0.93700000000000006</v>
      </c>
      <c r="J70" s="26">
        <v>9</v>
      </c>
      <c r="K70" s="27">
        <v>0.373</v>
      </c>
    </row>
    <row r="71" spans="1:11" ht="48.75" thickBot="1" x14ac:dyDescent="0.3">
      <c r="A71" s="8" t="s">
        <v>7</v>
      </c>
      <c r="B71" s="8"/>
      <c r="C71" s="8" t="s">
        <v>44</v>
      </c>
      <c r="D71" s="4">
        <v>-1.8</v>
      </c>
      <c r="E71" s="4">
        <v>5.7889999999999997</v>
      </c>
      <c r="F71" s="4">
        <v>1.831</v>
      </c>
      <c r="G71" s="4">
        <v>-5.9409999999999998</v>
      </c>
      <c r="H71" s="4">
        <v>2.3410000000000002</v>
      </c>
      <c r="I71" s="4">
        <v>-0.98299999999999998</v>
      </c>
      <c r="J71" s="4">
        <v>9</v>
      </c>
      <c r="K71" s="5">
        <v>0.35099999999999998</v>
      </c>
    </row>
    <row r="72" spans="1:11" ht="48.75" thickBot="1" x14ac:dyDescent="0.3">
      <c r="A72" s="8" t="s">
        <v>9</v>
      </c>
      <c r="B72" s="8"/>
      <c r="C72" s="8" t="s">
        <v>45</v>
      </c>
      <c r="D72" s="4">
        <v>-0.4</v>
      </c>
      <c r="E72" s="4">
        <v>5.91</v>
      </c>
      <c r="F72" s="4">
        <v>1.869</v>
      </c>
      <c r="G72" s="4">
        <v>-4.6280000000000001</v>
      </c>
      <c r="H72" s="4">
        <v>3.8279999999999998</v>
      </c>
      <c r="I72" s="4">
        <v>-0.214</v>
      </c>
      <c r="J72" s="4">
        <v>9</v>
      </c>
      <c r="K72" s="5">
        <v>0.83499999999999996</v>
      </c>
    </row>
    <row r="73" spans="1:11" ht="48.75" thickBot="1" x14ac:dyDescent="0.3">
      <c r="A73" s="8" t="s">
        <v>17</v>
      </c>
      <c r="B73" s="8"/>
      <c r="C73" s="8" t="s">
        <v>46</v>
      </c>
      <c r="D73" s="4">
        <v>-17.399999999999999</v>
      </c>
      <c r="E73" s="4">
        <v>5.1029999999999998</v>
      </c>
      <c r="F73" s="4">
        <v>1.6140000000000001</v>
      </c>
      <c r="G73" s="4">
        <v>-21.050999999999998</v>
      </c>
      <c r="H73" s="4">
        <v>-13.749000000000001</v>
      </c>
      <c r="I73" s="4">
        <v>-10.782</v>
      </c>
      <c r="J73" s="4">
        <v>9</v>
      </c>
      <c r="K73" s="5">
        <v>0</v>
      </c>
    </row>
    <row r="74" spans="1:11" ht="48.75" thickBot="1" x14ac:dyDescent="0.3">
      <c r="A74" s="8" t="s">
        <v>19</v>
      </c>
      <c r="B74" s="8"/>
      <c r="C74" s="8" t="s">
        <v>47</v>
      </c>
      <c r="D74" s="4">
        <v>-16.2</v>
      </c>
      <c r="E74" s="4">
        <v>5.9960000000000004</v>
      </c>
      <c r="F74" s="4">
        <v>1.8959999999999999</v>
      </c>
      <c r="G74" s="4">
        <v>-20.489000000000001</v>
      </c>
      <c r="H74" s="4">
        <v>-11.911</v>
      </c>
      <c r="I74" s="4">
        <v>-8.5429999999999993</v>
      </c>
      <c r="J74" s="4">
        <v>9</v>
      </c>
      <c r="K74" s="5">
        <v>0</v>
      </c>
    </row>
    <row r="75" spans="1:11" ht="48.75" thickBot="1" x14ac:dyDescent="0.3">
      <c r="A75" s="14" t="s">
        <v>21</v>
      </c>
      <c r="B75" s="14"/>
      <c r="C75" s="14" t="s">
        <v>48</v>
      </c>
      <c r="D75" s="6">
        <v>-10.8</v>
      </c>
      <c r="E75" s="6">
        <v>6.68</v>
      </c>
      <c r="F75" s="6">
        <v>2.1120000000000001</v>
      </c>
      <c r="G75" s="6">
        <v>-15.579000000000001</v>
      </c>
      <c r="H75" s="6">
        <v>-6.0209999999999999</v>
      </c>
      <c r="I75" s="6">
        <v>-5.1130000000000004</v>
      </c>
      <c r="J75" s="6">
        <v>9</v>
      </c>
      <c r="K75" s="7">
        <v>1E-3</v>
      </c>
    </row>
  </sheetData>
  <mergeCells count="34">
    <mergeCell ref="B11:B12"/>
    <mergeCell ref="B13:B14"/>
    <mergeCell ref="A28:A29"/>
    <mergeCell ref="A30:A31"/>
    <mergeCell ref="A38:A40"/>
    <mergeCell ref="A66:K66"/>
    <mergeCell ref="A67:C69"/>
    <mergeCell ref="D67:H67"/>
    <mergeCell ref="I67:I69"/>
    <mergeCell ref="J67:J69"/>
    <mergeCell ref="K67:K69"/>
    <mergeCell ref="D68:D69"/>
    <mergeCell ref="E68:E69"/>
    <mergeCell ref="F68:F69"/>
    <mergeCell ref="G68:H68"/>
    <mergeCell ref="A19:C19"/>
    <mergeCell ref="A20:A21"/>
    <mergeCell ref="A22:A23"/>
    <mergeCell ref="A24:A25"/>
    <mergeCell ref="A26:A27"/>
    <mergeCell ref="H1:M1"/>
    <mergeCell ref="H2:I2"/>
    <mergeCell ref="A1:G1"/>
    <mergeCell ref="A2:C2"/>
    <mergeCell ref="A18:G18"/>
    <mergeCell ref="A3:A8"/>
    <mergeCell ref="A9:A14"/>
    <mergeCell ref="B3:B4"/>
    <mergeCell ref="B5:B6"/>
    <mergeCell ref="B7:B8"/>
    <mergeCell ref="B9:B10"/>
    <mergeCell ref="H3:H4"/>
    <mergeCell ref="H5:H6"/>
    <mergeCell ref="H7:H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Hubbard</dc:creator>
  <cp:lastModifiedBy>Alan Hubbard</cp:lastModifiedBy>
  <dcterms:created xsi:type="dcterms:W3CDTF">2020-04-16T02:37:15Z</dcterms:created>
  <dcterms:modified xsi:type="dcterms:W3CDTF">2020-04-21T12:04:16Z</dcterms:modified>
</cp:coreProperties>
</file>