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Sheet1!$A$1:$L$48</definedName>
  </definedNames>
  <calcPr calcId="145621"/>
</workbook>
</file>

<file path=xl/calcChain.xml><?xml version="1.0" encoding="utf-8"?>
<calcChain xmlns="http://schemas.openxmlformats.org/spreadsheetml/2006/main">
  <c r="C8" i="1" l="1"/>
  <c r="D7" i="1"/>
  <c r="E7" i="1"/>
  <c r="F7" i="1"/>
  <c r="G7" i="1"/>
  <c r="H7" i="1"/>
  <c r="I7" i="1"/>
  <c r="J7" i="1"/>
  <c r="K7" i="1"/>
  <c r="L7" i="1"/>
  <c r="C7" i="1"/>
  <c r="D6" i="1"/>
  <c r="E6" i="1"/>
  <c r="F6" i="1"/>
  <c r="G6" i="1"/>
  <c r="H6" i="1"/>
  <c r="I6" i="1"/>
  <c r="J6" i="1"/>
  <c r="K6" i="1"/>
  <c r="L6" i="1"/>
  <c r="C6" i="1"/>
  <c r="D5" i="1"/>
  <c r="E5" i="1"/>
  <c r="F5" i="1"/>
  <c r="G5" i="1"/>
  <c r="H5" i="1"/>
  <c r="I5" i="1"/>
  <c r="J5" i="1"/>
  <c r="K5" i="1"/>
  <c r="L5" i="1"/>
  <c r="C5" i="1"/>
  <c r="D4" i="1"/>
  <c r="E4" i="1"/>
  <c r="F4" i="1"/>
  <c r="G4" i="1"/>
  <c r="H4" i="1"/>
  <c r="I4" i="1"/>
  <c r="J4" i="1"/>
  <c r="K4" i="1"/>
  <c r="L4" i="1"/>
  <c r="C4" i="1"/>
  <c r="D3" i="1"/>
  <c r="E3" i="1"/>
  <c r="F3" i="1"/>
  <c r="G3" i="1"/>
  <c r="H3" i="1"/>
  <c r="I3" i="1"/>
  <c r="J3" i="1"/>
  <c r="K3" i="1"/>
  <c r="L3" i="1"/>
  <c r="C3" i="1"/>
</calcChain>
</file>

<file path=xl/sharedStrings.xml><?xml version="1.0" encoding="utf-8"?>
<sst xmlns="http://schemas.openxmlformats.org/spreadsheetml/2006/main" count="6" uniqueCount="6">
  <si>
    <t>Time Average</t>
  </si>
  <si>
    <t>Standard Dev</t>
  </si>
  <si>
    <t>Speed of sound</t>
  </si>
  <si>
    <t>Output Distance</t>
  </si>
  <si>
    <t>% Error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</si>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</sst>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266185476815402E-2"/>
          <c:y val="5.8342462626954236E-2"/>
          <c:w val="0.58123272090988631"/>
          <c:h val="0.869006618737875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Sheet1!$C$1:$L$1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Sheet1!$C$2:$L$2</c:f>
              <c:numCache>
                <c:formatCode>General</c:formatCode>
                <c:ptCount val="10"/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Sheet1!$C$1:$L$1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Sheet1!$C$3:$L$3</c:f>
              <c:numCache>
                <c:formatCode>0.00</c:formatCode>
                <c:ptCount val="10"/>
                <c:pt idx="0">
                  <c:v>754.15789473684208</c:v>
                </c:pt>
                <c:pt idx="1">
                  <c:v>1601.3157894736842</c:v>
                </c:pt>
                <c:pt idx="2">
                  <c:v>2219.2105263157896</c:v>
                </c:pt>
                <c:pt idx="3">
                  <c:v>2907.2105263157896</c:v>
                </c:pt>
                <c:pt idx="4">
                  <c:v>3662.3684210526317</c:v>
                </c:pt>
                <c:pt idx="5">
                  <c:v>4393.3157894736842</c:v>
                </c:pt>
                <c:pt idx="6">
                  <c:v>5122.1578947368425</c:v>
                </c:pt>
                <c:pt idx="7">
                  <c:v>5859.2105263157891</c:v>
                </c:pt>
                <c:pt idx="8">
                  <c:v>6613.5263157894733</c:v>
                </c:pt>
                <c:pt idx="9">
                  <c:v>7337.5263157894733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82880"/>
        <c:axId val="173725312"/>
      </c:scatterChart>
      <c:valAx>
        <c:axId val="19468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725312"/>
        <c:crosses val="autoZero"/>
        <c:crossBetween val="midCat"/>
      </c:valAx>
      <c:valAx>
        <c:axId val="17372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682880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Sheet1!$C$1:$L$1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Sheet1!$C$4:$L$4</c:f>
              <c:numCache>
                <c:formatCode>0.00</c:formatCode>
                <c:ptCount val="10"/>
                <c:pt idx="0">
                  <c:v>4.6027812861211475</c:v>
                </c:pt>
                <c:pt idx="1">
                  <c:v>13.692305298112927</c:v>
                </c:pt>
                <c:pt idx="2">
                  <c:v>6.1522691352431407</c:v>
                </c:pt>
                <c:pt idx="3">
                  <c:v>10.175196609342795</c:v>
                </c:pt>
                <c:pt idx="4">
                  <c:v>7.4847952987920756</c:v>
                </c:pt>
                <c:pt idx="5">
                  <c:v>10.882398301743232</c:v>
                </c:pt>
                <c:pt idx="6">
                  <c:v>16.849998150537886</c:v>
                </c:pt>
                <c:pt idx="7">
                  <c:v>17.674182620476088</c:v>
                </c:pt>
                <c:pt idx="8">
                  <c:v>21.014702675314155</c:v>
                </c:pt>
                <c:pt idx="9">
                  <c:v>21.724030887603249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86912"/>
        <c:axId val="49560320"/>
      </c:scatterChart>
      <c:valAx>
        <c:axId val="19468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560320"/>
        <c:crosses val="autoZero"/>
        <c:crossBetween val="midCat"/>
      </c:valAx>
      <c:valAx>
        <c:axId val="495603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4686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29</xdr:row>
      <xdr:rowOff>4762</xdr:rowOff>
    </xdr:from>
    <xdr:to>
      <xdr:col>4</xdr:col>
      <xdr:colOff>419100</xdr:colOff>
      <xdr:row>47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1038225</xdr:colOff>
      <xdr:row>29</xdr:row>
      <xdr:rowOff>14287</xdr:rowOff>
    </xdr:from>
    <xdr:to>
      <xdr:col>9</xdr:col>
      <xdr:colOff>371475</xdr:colOff>
      <xdr:row>47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abSelected="1" workbookViewId="0">
      <selection sqref="A1:L48"/>
    </sheetView>
  </sheetViews>
  <sheetFormatPr defaultRowHeight="15" x14ac:dyDescent="0.25"/>
  <cols>
    <col min="2" max="2" width="18" customWidth="1"/>
    <col min="3" max="3" width="19.85546875" bestFit="1" customWidth="1"/>
    <col min="4" max="12" width="15.7109375" bestFit="1" customWidth="1"/>
  </cols>
  <sheetData>
    <row r="1" spans="2:12" x14ac:dyDescent="0.25"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3" spans="2:12" x14ac:dyDescent="0.25">
      <c r="B3" t="s">
        <v>0</v>
      </c>
      <c r="C3" s="1">
        <f>AVERAGE(C10:C28)</f>
        <v>754.15789473684208</v>
      </c>
      <c r="D3" s="1">
        <f t="shared" ref="D3:L3" si="0">AVERAGE(D10:D28)</f>
        <v>1601.3157894736842</v>
      </c>
      <c r="E3" s="1">
        <f t="shared" si="0"/>
        <v>2219.2105263157896</v>
      </c>
      <c r="F3" s="1">
        <f t="shared" si="0"/>
        <v>2907.2105263157896</v>
      </c>
      <c r="G3" s="1">
        <f t="shared" si="0"/>
        <v>3662.3684210526317</v>
      </c>
      <c r="H3" s="1">
        <f t="shared" si="0"/>
        <v>4393.3157894736842</v>
      </c>
      <c r="I3" s="1">
        <f t="shared" si="0"/>
        <v>5122.1578947368425</v>
      </c>
      <c r="J3" s="1">
        <f t="shared" si="0"/>
        <v>5859.2105263157891</v>
      </c>
      <c r="K3" s="1">
        <f t="shared" si="0"/>
        <v>6613.5263157894733</v>
      </c>
      <c r="L3" s="1">
        <f t="shared" si="0"/>
        <v>7337.5263157894733</v>
      </c>
    </row>
    <row r="4" spans="2:12" x14ac:dyDescent="0.25">
      <c r="B4" t="s">
        <v>1</v>
      </c>
      <c r="C4" s="1">
        <f>_xlfn.STDEV.P(C10:C28)</f>
        <v>4.6027812861211475</v>
      </c>
      <c r="D4" s="1">
        <f t="shared" ref="D4:L4" si="1">_xlfn.STDEV.P(D10:D28)</f>
        <v>13.692305298112927</v>
      </c>
      <c r="E4" s="1">
        <f t="shared" si="1"/>
        <v>6.1522691352431407</v>
      </c>
      <c r="F4" s="1">
        <f t="shared" si="1"/>
        <v>10.175196609342795</v>
      </c>
      <c r="G4" s="1">
        <f t="shared" si="1"/>
        <v>7.4847952987920756</v>
      </c>
      <c r="H4" s="1">
        <f t="shared" si="1"/>
        <v>10.882398301743232</v>
      </c>
      <c r="I4" s="1">
        <f t="shared" si="1"/>
        <v>16.849998150537886</v>
      </c>
      <c r="J4" s="1">
        <f t="shared" si="1"/>
        <v>17.674182620476088</v>
      </c>
      <c r="K4" s="1">
        <f t="shared" si="1"/>
        <v>21.014702675314155</v>
      </c>
      <c r="L4" s="1">
        <f t="shared" si="1"/>
        <v>21.724030887603249</v>
      </c>
    </row>
    <row r="5" spans="2:12" x14ac:dyDescent="0.25">
      <c r="B5" t="s">
        <v>2</v>
      </c>
      <c r="C5" s="2">
        <f>C1/C3*1000000*2</f>
        <v>13259.822737106568</v>
      </c>
      <c r="D5" s="2">
        <f t="shared" ref="D5:L5" si="2">D1/D3*1000000*2</f>
        <v>12489.728841413313</v>
      </c>
      <c r="E5" s="2">
        <f t="shared" si="2"/>
        <v>13518.32088224831</v>
      </c>
      <c r="F5" s="2">
        <f t="shared" si="2"/>
        <v>13758.893495302062</v>
      </c>
      <c r="G5" s="2">
        <f t="shared" si="2"/>
        <v>13652.367607961485</v>
      </c>
      <c r="H5" s="2">
        <f t="shared" si="2"/>
        <v>13657.110682496135</v>
      </c>
      <c r="I5" s="2">
        <f t="shared" si="2"/>
        <v>13666.115226929438</v>
      </c>
      <c r="J5" s="2">
        <f t="shared" si="2"/>
        <v>13653.71659555356</v>
      </c>
      <c r="K5" s="2">
        <f t="shared" si="2"/>
        <v>13608.473861384564</v>
      </c>
      <c r="L5" s="2">
        <f t="shared" si="2"/>
        <v>13628.57122363051</v>
      </c>
    </row>
    <row r="6" spans="2:12" x14ac:dyDescent="0.25">
      <c r="B6" t="s">
        <v>3</v>
      </c>
      <c r="C6" s="1">
        <f>C3*13504/2/1000000</f>
        <v>5.0920741052631575</v>
      </c>
      <c r="D6" s="1">
        <f t="shared" ref="D6:L6" si="3">D3*13504/2/1000000</f>
        <v>10.812084210526315</v>
      </c>
      <c r="E6" s="1">
        <f t="shared" si="3"/>
        <v>14.984109473684212</v>
      </c>
      <c r="F6" s="1">
        <f t="shared" si="3"/>
        <v>19.629485473684209</v>
      </c>
      <c r="G6" s="1">
        <f t="shared" si="3"/>
        <v>24.72831157894737</v>
      </c>
      <c r="H6" s="1">
        <f t="shared" si="3"/>
        <v>29.663668210526314</v>
      </c>
      <c r="I6" s="1">
        <f t="shared" si="3"/>
        <v>34.584810105263159</v>
      </c>
      <c r="J6" s="1">
        <f t="shared" si="3"/>
        <v>39.561389473684208</v>
      </c>
      <c r="K6" s="1">
        <f t="shared" si="3"/>
        <v>44.654529684210523</v>
      </c>
      <c r="L6" s="1">
        <f t="shared" si="3"/>
        <v>49.542977684210527</v>
      </c>
    </row>
    <row r="7" spans="2:12" x14ac:dyDescent="0.25">
      <c r="B7" t="s">
        <v>4</v>
      </c>
      <c r="C7" s="1">
        <f>((C6-C1)/C1)*100</f>
        <v>1.84148210526315</v>
      </c>
      <c r="D7" s="1">
        <f t="shared" ref="D7:L7" si="4">((D6-D1)/D1)*100</f>
        <v>8.1208421052631508</v>
      </c>
      <c r="E7" s="1">
        <f t="shared" si="4"/>
        <v>-0.10593684210525349</v>
      </c>
      <c r="F7" s="1">
        <f t="shared" si="4"/>
        <v>-1.8525726315789546</v>
      </c>
      <c r="G7" s="1">
        <f t="shared" si="4"/>
        <v>-1.086753684210521</v>
      </c>
      <c r="H7" s="1">
        <f t="shared" si="4"/>
        <v>-1.1211059649122863</v>
      </c>
      <c r="I7" s="1">
        <f t="shared" si="4"/>
        <v>-1.1862568421052595</v>
      </c>
      <c r="J7" s="1">
        <f t="shared" si="4"/>
        <v>-1.0965263157894789</v>
      </c>
      <c r="K7" s="1">
        <f t="shared" si="4"/>
        <v>-0.76771181286550438</v>
      </c>
      <c r="L7" s="1">
        <f t="shared" si="4"/>
        <v>-0.91404463157894611</v>
      </c>
    </row>
    <row r="8" spans="2:12" x14ac:dyDescent="0.25">
      <c r="B8" t="s">
        <v>5</v>
      </c>
      <c r="C8" s="1">
        <f>AVERAGE(C7:L7)</f>
        <v>0.18314154853800974</v>
      </c>
    </row>
    <row r="9" spans="2:12" x14ac:dyDescent="0.25">
      <c r="C9" s="1"/>
    </row>
    <row r="10" spans="2:12" x14ac:dyDescent="0.25">
      <c r="C10">
        <v>755</v>
      </c>
      <c r="D10">
        <v>1619</v>
      </c>
      <c r="E10">
        <v>2215</v>
      </c>
      <c r="F10">
        <v>2923</v>
      </c>
      <c r="G10">
        <v>3663</v>
      </c>
      <c r="H10">
        <v>4391</v>
      </c>
      <c r="I10">
        <v>5083</v>
      </c>
      <c r="J10">
        <v>5839</v>
      </c>
      <c r="K10">
        <v>6603</v>
      </c>
      <c r="L10">
        <v>7359</v>
      </c>
    </row>
    <row r="11" spans="2:12" x14ac:dyDescent="0.25">
      <c r="C11">
        <v>755</v>
      </c>
      <c r="D11">
        <v>1615</v>
      </c>
      <c r="E11">
        <v>2219</v>
      </c>
      <c r="F11">
        <v>2899</v>
      </c>
      <c r="G11">
        <v>3663</v>
      </c>
      <c r="H11">
        <v>4387</v>
      </c>
      <c r="I11">
        <v>5107</v>
      </c>
      <c r="J11">
        <v>5843</v>
      </c>
      <c r="K11">
        <v>6627</v>
      </c>
      <c r="L11">
        <v>7359</v>
      </c>
    </row>
    <row r="12" spans="2:12" x14ac:dyDescent="0.25">
      <c r="C12">
        <v>755</v>
      </c>
      <c r="D12">
        <v>1619</v>
      </c>
      <c r="E12">
        <v>2219</v>
      </c>
      <c r="F12">
        <v>2899</v>
      </c>
      <c r="G12">
        <v>3683</v>
      </c>
      <c r="H12">
        <v>4387</v>
      </c>
      <c r="I12">
        <v>5151</v>
      </c>
      <c r="J12">
        <v>5839</v>
      </c>
      <c r="K12">
        <v>6599</v>
      </c>
      <c r="L12">
        <v>7331</v>
      </c>
    </row>
    <row r="13" spans="2:12" x14ac:dyDescent="0.25">
      <c r="C13">
        <v>755</v>
      </c>
      <c r="D13">
        <v>1595</v>
      </c>
      <c r="E13">
        <v>2223</v>
      </c>
      <c r="F13">
        <v>2899</v>
      </c>
      <c r="G13">
        <v>3659</v>
      </c>
      <c r="H13">
        <v>4379</v>
      </c>
      <c r="I13">
        <v>5103</v>
      </c>
      <c r="J13">
        <v>5839</v>
      </c>
      <c r="K13">
        <v>6603</v>
      </c>
      <c r="L13">
        <v>7331</v>
      </c>
    </row>
    <row r="14" spans="2:12" x14ac:dyDescent="0.25">
      <c r="C14">
        <v>751</v>
      </c>
      <c r="D14">
        <v>1591</v>
      </c>
      <c r="E14">
        <v>2219</v>
      </c>
      <c r="F14">
        <v>2923</v>
      </c>
      <c r="G14">
        <v>3663</v>
      </c>
      <c r="H14">
        <v>4411</v>
      </c>
      <c r="I14">
        <v>5127</v>
      </c>
      <c r="J14">
        <v>5867</v>
      </c>
      <c r="K14">
        <v>6627</v>
      </c>
      <c r="L14">
        <v>7331</v>
      </c>
    </row>
    <row r="15" spans="2:12" x14ac:dyDescent="0.25">
      <c r="C15">
        <v>771</v>
      </c>
      <c r="D15">
        <v>1619</v>
      </c>
      <c r="E15">
        <v>2215</v>
      </c>
      <c r="F15">
        <v>2903</v>
      </c>
      <c r="G15">
        <v>3659</v>
      </c>
      <c r="H15">
        <v>4383</v>
      </c>
      <c r="I15">
        <v>5131</v>
      </c>
      <c r="J15">
        <v>5867</v>
      </c>
      <c r="K15">
        <v>6599</v>
      </c>
      <c r="L15">
        <v>7331</v>
      </c>
    </row>
    <row r="16" spans="2:12" x14ac:dyDescent="0.25">
      <c r="C16">
        <v>751</v>
      </c>
      <c r="D16">
        <v>1615</v>
      </c>
      <c r="E16">
        <v>2219</v>
      </c>
      <c r="F16">
        <v>2903</v>
      </c>
      <c r="G16">
        <v>3659</v>
      </c>
      <c r="H16">
        <v>4387</v>
      </c>
      <c r="I16">
        <v>5107</v>
      </c>
      <c r="J16">
        <v>5863</v>
      </c>
      <c r="K16">
        <v>6627</v>
      </c>
      <c r="L16">
        <v>7327</v>
      </c>
    </row>
    <row r="17" spans="3:12" x14ac:dyDescent="0.25">
      <c r="C17">
        <v>751</v>
      </c>
      <c r="D17">
        <v>1595</v>
      </c>
      <c r="E17">
        <v>2219</v>
      </c>
      <c r="F17">
        <v>2923</v>
      </c>
      <c r="G17">
        <v>3663</v>
      </c>
      <c r="H17">
        <v>4387</v>
      </c>
      <c r="I17">
        <v>5111</v>
      </c>
      <c r="J17">
        <v>5891</v>
      </c>
      <c r="K17">
        <v>6579</v>
      </c>
      <c r="L17">
        <v>7331</v>
      </c>
    </row>
    <row r="18" spans="3:12" x14ac:dyDescent="0.25">
      <c r="C18">
        <v>751</v>
      </c>
      <c r="D18">
        <v>1591</v>
      </c>
      <c r="E18">
        <v>2219</v>
      </c>
      <c r="F18">
        <v>2899</v>
      </c>
      <c r="G18">
        <v>3663</v>
      </c>
      <c r="H18">
        <v>4387</v>
      </c>
      <c r="I18">
        <v>5127</v>
      </c>
      <c r="J18">
        <v>5843</v>
      </c>
      <c r="K18">
        <v>6603</v>
      </c>
      <c r="L18">
        <v>7307</v>
      </c>
    </row>
    <row r="19" spans="3:12" x14ac:dyDescent="0.25">
      <c r="C19">
        <v>755</v>
      </c>
      <c r="D19">
        <v>1595</v>
      </c>
      <c r="E19">
        <v>2215</v>
      </c>
      <c r="F19">
        <v>2907</v>
      </c>
      <c r="G19">
        <v>3655</v>
      </c>
      <c r="H19">
        <v>4411</v>
      </c>
      <c r="I19">
        <v>5131</v>
      </c>
      <c r="J19">
        <v>5843</v>
      </c>
      <c r="K19">
        <v>6655</v>
      </c>
      <c r="L19">
        <v>7379</v>
      </c>
    </row>
    <row r="20" spans="3:12" x14ac:dyDescent="0.25">
      <c r="C20">
        <v>755</v>
      </c>
      <c r="D20">
        <v>1595</v>
      </c>
      <c r="E20">
        <v>2219</v>
      </c>
      <c r="F20">
        <v>2903</v>
      </c>
      <c r="G20">
        <v>3659</v>
      </c>
      <c r="H20">
        <v>4411</v>
      </c>
      <c r="I20">
        <v>5131</v>
      </c>
      <c r="J20">
        <v>5867</v>
      </c>
      <c r="K20">
        <v>6575</v>
      </c>
      <c r="L20">
        <v>7335</v>
      </c>
    </row>
    <row r="21" spans="3:12" x14ac:dyDescent="0.25">
      <c r="C21">
        <v>755</v>
      </c>
      <c r="D21">
        <v>1567</v>
      </c>
      <c r="E21">
        <v>2223</v>
      </c>
      <c r="F21">
        <v>2899</v>
      </c>
      <c r="G21">
        <v>3659</v>
      </c>
      <c r="H21">
        <v>4411</v>
      </c>
      <c r="I21">
        <v>5135</v>
      </c>
      <c r="J21">
        <v>5839</v>
      </c>
      <c r="K21">
        <v>6607</v>
      </c>
      <c r="L21">
        <v>7379</v>
      </c>
    </row>
    <row r="22" spans="3:12" x14ac:dyDescent="0.25">
      <c r="C22">
        <v>751</v>
      </c>
      <c r="D22">
        <v>1595</v>
      </c>
      <c r="E22">
        <v>2219</v>
      </c>
      <c r="F22">
        <v>2927</v>
      </c>
      <c r="G22">
        <v>3659</v>
      </c>
      <c r="H22">
        <v>4391</v>
      </c>
      <c r="I22">
        <v>5103</v>
      </c>
      <c r="J22">
        <v>5871</v>
      </c>
      <c r="K22">
        <v>6607</v>
      </c>
      <c r="L22">
        <v>7331</v>
      </c>
    </row>
    <row r="23" spans="3:12" x14ac:dyDescent="0.25">
      <c r="C23">
        <v>755</v>
      </c>
      <c r="D23">
        <v>1619</v>
      </c>
      <c r="E23">
        <v>2243</v>
      </c>
      <c r="F23">
        <v>2899</v>
      </c>
      <c r="G23">
        <v>3659</v>
      </c>
      <c r="H23">
        <v>4387</v>
      </c>
      <c r="I23">
        <v>5151</v>
      </c>
      <c r="J23">
        <v>5887</v>
      </c>
      <c r="K23">
        <v>6627</v>
      </c>
      <c r="L23">
        <v>7359</v>
      </c>
    </row>
    <row r="24" spans="3:12" x14ac:dyDescent="0.25">
      <c r="C24">
        <v>755</v>
      </c>
      <c r="D24">
        <v>1595</v>
      </c>
      <c r="E24">
        <v>2215</v>
      </c>
      <c r="F24">
        <v>2903</v>
      </c>
      <c r="G24">
        <v>3659</v>
      </c>
      <c r="H24">
        <v>4387</v>
      </c>
      <c r="I24">
        <v>5107</v>
      </c>
      <c r="J24">
        <v>5839</v>
      </c>
      <c r="K24">
        <v>6603</v>
      </c>
      <c r="L24">
        <v>7303</v>
      </c>
    </row>
    <row r="25" spans="3:12" x14ac:dyDescent="0.25">
      <c r="C25">
        <v>747</v>
      </c>
      <c r="D25">
        <v>1615</v>
      </c>
      <c r="E25">
        <v>2215</v>
      </c>
      <c r="F25">
        <v>2903</v>
      </c>
      <c r="G25">
        <v>3659</v>
      </c>
      <c r="H25">
        <v>4387</v>
      </c>
      <c r="I25">
        <v>5127</v>
      </c>
      <c r="J25">
        <v>5867</v>
      </c>
      <c r="K25">
        <v>6603</v>
      </c>
      <c r="L25">
        <v>7359</v>
      </c>
    </row>
    <row r="26" spans="3:12" x14ac:dyDescent="0.25">
      <c r="C26">
        <v>751</v>
      </c>
      <c r="D26">
        <v>1595</v>
      </c>
      <c r="E26">
        <v>2219</v>
      </c>
      <c r="F26">
        <v>2903</v>
      </c>
      <c r="G26">
        <v>3663</v>
      </c>
      <c r="H26">
        <v>4391</v>
      </c>
      <c r="I26">
        <v>5127</v>
      </c>
      <c r="J26">
        <v>5871</v>
      </c>
      <c r="K26">
        <v>6627</v>
      </c>
      <c r="L26">
        <v>7331</v>
      </c>
    </row>
    <row r="27" spans="3:12" x14ac:dyDescent="0.25">
      <c r="C27">
        <v>755</v>
      </c>
      <c r="D27">
        <v>1595</v>
      </c>
      <c r="E27">
        <v>2215</v>
      </c>
      <c r="F27">
        <v>2923</v>
      </c>
      <c r="G27">
        <v>3683</v>
      </c>
      <c r="H27">
        <v>4411</v>
      </c>
      <c r="I27">
        <v>5131</v>
      </c>
      <c r="J27">
        <v>5887</v>
      </c>
      <c r="K27">
        <v>6631</v>
      </c>
      <c r="L27">
        <v>7323</v>
      </c>
    </row>
    <row r="28" spans="3:12" x14ac:dyDescent="0.25">
      <c r="C28">
        <v>755</v>
      </c>
      <c r="D28">
        <v>1595</v>
      </c>
      <c r="E28">
        <v>2215</v>
      </c>
      <c r="F28">
        <v>2899</v>
      </c>
      <c r="G28">
        <v>3655</v>
      </c>
      <c r="H28">
        <v>4387</v>
      </c>
      <c r="I28">
        <v>5131</v>
      </c>
      <c r="J28">
        <v>5863</v>
      </c>
      <c r="K28">
        <v>6655</v>
      </c>
      <c r="L28">
        <v>7307</v>
      </c>
    </row>
  </sheetData>
  <pageMargins left="0.7" right="0.7" top="0.75" bottom="0.75" header="0.3" footer="0.3"/>
  <pageSetup scale="47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George Fox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Hubbell</dc:creator>
  <cp:lastModifiedBy>Caleb Hubbell</cp:lastModifiedBy>
  <cp:lastPrinted>2016-03-10T23:23:24Z</cp:lastPrinted>
  <dcterms:created xsi:type="dcterms:W3CDTF">2016-03-10T22:52:01Z</dcterms:created>
  <dcterms:modified xsi:type="dcterms:W3CDTF">2016-03-10T23:33:26Z</dcterms:modified>
</cp:coreProperties>
</file>