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jemplo de como calcular y_hat" sheetId="2" r:id="rId5"/>
  </sheets>
  <definedNames/>
  <calcPr/>
  <extLst>
    <ext uri="GoogleSheetsCustomDataVersion1">
      <go:sheetsCustomData xmlns:go="http://customooxmlschemas.google.com/" r:id="rId6" roundtripDataSignature="AMtx7mjr6mKjIP/a60pfTp9Hkzz+oFGg5w=="/>
    </ext>
  </extLst>
</workbook>
</file>

<file path=xl/sharedStrings.xml><?xml version="1.0" encoding="utf-8"?>
<sst xmlns="http://schemas.openxmlformats.org/spreadsheetml/2006/main" count="71" uniqueCount="41">
  <si>
    <t>Lr →</t>
  </si>
  <si>
    <t>← el learning rate lo usamos general para todas las iteraciones entonces no lo colocamos adentro de ninguna</t>
  </si>
  <si>
    <t>Iteracion 1</t>
  </si>
  <si>
    <t>m</t>
  </si>
  <si>
    <t>b</t>
  </si>
  <si>
    <t>&lt;- vector de parametros con 2 valores que actualizaremos en las iteraciones</t>
  </si>
  <si>
    <t>&lt;- valor inicial de "m" y "b"</t>
  </si>
  <si>
    <t>casa</t>
  </si>
  <si>
    <t>x</t>
  </si>
  <si>
    <t>y</t>
  </si>
  <si>
    <t>y_hat</t>
  </si>
  <si>
    <t>error</t>
  </si>
  <si>
    <t>gradiente m</t>
  </si>
  <si>
    <t>gradiente b</t>
  </si>
  <si>
    <t>← error promedio</t>
  </si>
  <si>
    <t>gradiente promedio →</t>
  </si>
  <si>
    <t>parametros  = parametros – lr*gradiente   →</t>
  </si>
  <si>
    <t>← este sería el nuevo valor de m y b a usar en la proxima iteracion</t>
  </si>
  <si>
    <t>Iteracion 2</t>
  </si>
  <si>
    <t>&lt;- valor de m y b para esta iteración obtenido al final de la iteración anterior</t>
  </si>
  <si>
    <t>Iteracion 3</t>
  </si>
  <si>
    <t>&lt;-en la iteración final(en este ejemplo solo 3) estos valores son la pendiente e intercepto final de una función lineal que podemos graficar.</t>
  </si>
  <si>
    <t>Orden dentro de cada iteración</t>
  </si>
  <si>
    <t>Paso 1: calcular el vector y_hat usando multiplicacion matricial entre matriz de datos x y vector de parametros(ver hoja 2 de este archivo)</t>
  </si>
  <si>
    <t>Paso 2: calcualr el vector de error(diferencia entre el vector y real y h_hat al cadrado)</t>
  </si>
  <si>
    <t>paso 3: calcular el gradiente del error respecto de los parametros, cada casa tiene su gradiente(un vector de 2 elementos) por lo tanto es una matriz de tantas filas como casas se tienen y 2 columnas</t>
  </si>
  <si>
    <t>Paso 4: calcular el gradiente promedio(el promedio de cada columna de la matriz anterio), el resultado es un vector de 2 elementos</t>
  </si>
  <si>
    <t>Paso 5: Actualizar el vector de parametros(al vector actual se le resta el escalar lr multiplicado por el vector gradiente)</t>
  </si>
  <si>
    <t>Paso 6: calcular el promedio del vector de error(del paso 2)  guardarlo para graficarlo posteriormente</t>
  </si>
  <si>
    <t>&lt;- empezamos con el vector x original ademas del vector de parametros conteniendo m y b</t>
  </si>
  <si>
    <t>Tomando la primera casa como ejemplo, y_hat = 65(1) + 1.1</t>
  </si>
  <si>
    <t>Pero esto es igual a y_hat = 65(1) + 1.1(1), el cual podemos identificar que sigue el patrón de producto punto entre 2 vectores</t>
  </si>
  <si>
    <t>ones</t>
  </si>
  <si>
    <t>&lt;- agregamos una columna de 1s para obtener una matriz de 2 columnas, le llamaremos x_extendida</t>
  </si>
  <si>
    <t>Luego de agregar la columna de 1s, y_hat para cada casa se puede calcular con producto punto</t>
  </si>
  <si>
    <t>Usando como ejemplo la primera casa:</t>
  </si>
  <si>
    <t>casa = [65,1]</t>
  </si>
  <si>
    <t>parametros = [1,1.1]</t>
  </si>
  <si>
    <t>y_hat = producto_punto(casa,parametros)</t>
  </si>
  <si>
    <t>Podemos hacer el calculo de y_hat para todas las casas de forma vectorizada si recordamos que la multiplicacion matricial entre A  y B se define como el producto punto entre filas y columnas de A y B</t>
  </si>
  <si>
    <t>y_hat = matmul(X_extendida,parametros)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</si>
</sst>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5">
    <font>
      <sz val="10.0"/>
      <color rgb="FF000000"/>
      <name val="Calibri"/>
      <scheme val="minor"/>
    </font>
    <font>
      <color theme="1"/>
      <name val="Calibri"/>
    </font>
    <font>
      <color theme="1"/>
      <name val="Calibri"/>
      <scheme val="minor"/>
    </font>
    <font>
      <b/>
      <color theme="1"/>
      <name val="Calibri"/>
    </font>
    <font>
      <b/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3" xfId="0" applyAlignment="1" applyFont="1" applyNumberFormat="1">
      <alignment readingOrder="0"/>
    </xf>
    <xf borderId="0" fillId="0" fontId="3" numFmtId="0" xfId="0" applyFont="1"/>
    <xf borderId="0" fillId="0" fontId="4" numFmtId="0" xfId="0" applyAlignment="1" applyFont="1">
      <alignment shrinkToFit="0" vertical="bottom" wrapText="0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0" fillId="0" fontId="1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1.57"/>
    <col customWidth="1" min="6" max="6" width="26.14"/>
    <col customWidth="1" min="7" max="7" width="46.71"/>
    <col customWidth="1" min="8" max="8" width="15.29"/>
    <col customWidth="1" min="9" max="9" width="16.43"/>
    <col customWidth="1" min="10" max="10" width="11.57"/>
    <col customWidth="1" min="11" max="26" width="8.71"/>
  </cols>
  <sheetData>
    <row r="1" ht="12.75" customHeight="1">
      <c r="A1" s="1" t="s">
        <v>0</v>
      </c>
      <c r="B1" s="2">
        <v>0.0</v>
      </c>
      <c r="C1" s="3" t="s">
        <v>1</v>
      </c>
    </row>
    <row r="2" ht="12.75" customHeight="1">
      <c r="A2" s="4" t="s">
        <v>2</v>
      </c>
      <c r="B2" s="1" t="s">
        <v>3</v>
      </c>
      <c r="C2" s="1" t="s">
        <v>4</v>
      </c>
      <c r="D2" s="1" t="s">
        <v>5</v>
      </c>
    </row>
    <row r="3" ht="12.75" customHeight="1">
      <c r="B3" s="1">
        <v>0.0</v>
      </c>
      <c r="C3" s="1">
        <v>0.0</v>
      </c>
      <c r="D3" s="1" t="s">
        <v>6</v>
      </c>
    </row>
    <row r="4" ht="12.75" customHeight="1">
      <c r="B4" s="1" t="s">
        <v>7</v>
      </c>
      <c r="C4" s="1" t="s">
        <v>8</v>
      </c>
      <c r="D4" s="1" t="s">
        <v>9</v>
      </c>
      <c r="E4" s="5" t="s">
        <v>10</v>
      </c>
      <c r="F4" s="6" t="s">
        <v>11</v>
      </c>
      <c r="H4" s="7" t="s">
        <v>12</v>
      </c>
      <c r="I4" s="7" t="s">
        <v>13</v>
      </c>
    </row>
    <row r="5" ht="12.75" customHeight="1">
      <c r="B5" s="1">
        <v>1.0</v>
      </c>
      <c r="C5" s="1">
        <v>65.0</v>
      </c>
      <c r="D5" s="1">
        <v>208.5</v>
      </c>
      <c r="E5" s="5">
        <f t="shared" ref="E5:E7" si="1">B$3*C5+C$3</f>
        <v>0</v>
      </c>
      <c r="F5" s="6">
        <f t="shared" ref="F5:F7" si="2"> POWER(E5-D5,2)/2</f>
        <v>21736.125</v>
      </c>
      <c r="H5" s="7">
        <f t="shared" ref="H5:H7" si="3">(E5-D5)*C5</f>
        <v>-13552.5</v>
      </c>
      <c r="I5" s="7">
        <f>(E5-D5)*1</f>
        <v>-208.5</v>
      </c>
    </row>
    <row r="6" ht="12.75" customHeight="1">
      <c r="B6" s="1">
        <v>2.0</v>
      </c>
      <c r="C6" s="1">
        <v>80.0</v>
      </c>
      <c r="D6" s="1">
        <v>181.5</v>
      </c>
      <c r="E6" s="5">
        <f t="shared" si="1"/>
        <v>0</v>
      </c>
      <c r="F6" s="6">
        <f t="shared" si="2"/>
        <v>16471.125</v>
      </c>
      <c r="H6" s="7">
        <f t="shared" si="3"/>
        <v>-14520</v>
      </c>
      <c r="I6" s="7">
        <f t="shared" ref="I6:I7" si="4">E6-D6</f>
        <v>-181.5</v>
      </c>
    </row>
    <row r="7" ht="12.75" customHeight="1">
      <c r="B7" s="1">
        <v>3.0</v>
      </c>
      <c r="C7" s="1">
        <v>68.0</v>
      </c>
      <c r="D7" s="1">
        <v>223.5</v>
      </c>
      <c r="E7" s="5">
        <f t="shared" si="1"/>
        <v>0</v>
      </c>
      <c r="F7" s="6">
        <f t="shared" si="2"/>
        <v>24976.125</v>
      </c>
      <c r="H7" s="7">
        <f t="shared" si="3"/>
        <v>-15198</v>
      </c>
      <c r="I7" s="7">
        <f t="shared" si="4"/>
        <v>-223.5</v>
      </c>
    </row>
    <row r="8" ht="12.75" customHeight="1">
      <c r="F8" s="8">
        <f>AVERAGE(F5:F7)</f>
        <v>21061.125</v>
      </c>
      <c r="G8" s="4" t="s">
        <v>14</v>
      </c>
    </row>
    <row r="9" ht="12.75" customHeight="1">
      <c r="G9" s="4" t="s">
        <v>15</v>
      </c>
      <c r="H9" s="9">
        <f t="shared" ref="H9:I9" si="5">AVERAGE(H5:H7)</f>
        <v>-14423.5</v>
      </c>
      <c r="I9" s="9">
        <f t="shared" si="5"/>
        <v>-204.5</v>
      </c>
    </row>
    <row r="10" ht="12.75" customHeight="1">
      <c r="G10" s="4" t="s">
        <v>16</v>
      </c>
      <c r="H10" s="10">
        <f>B3-B1*H9</f>
        <v>0</v>
      </c>
      <c r="I10" s="10">
        <f>C3-B1*I9</f>
        <v>0</v>
      </c>
      <c r="J10" s="1" t="s">
        <v>17</v>
      </c>
    </row>
    <row r="11" ht="12.75" customHeight="1"/>
    <row r="12" ht="12.75" customHeight="1">
      <c r="A12" s="4" t="s">
        <v>18</v>
      </c>
      <c r="B12" s="1" t="s">
        <v>3</v>
      </c>
      <c r="C12" s="1" t="s">
        <v>4</v>
      </c>
    </row>
    <row r="13" ht="12.75" customHeight="1">
      <c r="B13" s="10">
        <f t="shared" ref="B13:C13" si="6">H10</f>
        <v>0</v>
      </c>
      <c r="C13" s="10">
        <f t="shared" si="6"/>
        <v>0</v>
      </c>
      <c r="D13" s="1" t="s">
        <v>19</v>
      </c>
    </row>
    <row r="14" ht="12.75" customHeight="1"/>
    <row r="15" ht="12.75" customHeight="1">
      <c r="B15" s="1" t="s">
        <v>7</v>
      </c>
      <c r="C15" s="1" t="s">
        <v>8</v>
      </c>
      <c r="D15" s="1" t="s">
        <v>9</v>
      </c>
      <c r="E15" s="1" t="s">
        <v>10</v>
      </c>
      <c r="F15" s="1" t="s">
        <v>11</v>
      </c>
      <c r="H15" s="1" t="s">
        <v>12</v>
      </c>
      <c r="I15" s="1" t="s">
        <v>13</v>
      </c>
    </row>
    <row r="16" ht="12.75" customHeight="1">
      <c r="B16" s="1">
        <v>1.0</v>
      </c>
      <c r="C16" s="1">
        <v>65.0</v>
      </c>
      <c r="D16" s="1">
        <v>208.5</v>
      </c>
      <c r="E16" s="1">
        <f t="shared" ref="E16:E18" si="7">B$13*C16+C$13</f>
        <v>0</v>
      </c>
      <c r="F16" s="1">
        <f t="shared" ref="F16:F18" si="8"> POWER(E16-D16,2)/2</f>
        <v>21736.125</v>
      </c>
      <c r="H16" s="1">
        <f t="shared" ref="H16:H18" si="9">(E16-D16)*C16</f>
        <v>-13552.5</v>
      </c>
      <c r="I16" s="1">
        <f> (E16-D16)*1</f>
        <v>-208.5</v>
      </c>
    </row>
    <row r="17" ht="12.75" customHeight="1">
      <c r="B17" s="1">
        <v>2.0</v>
      </c>
      <c r="C17" s="1">
        <v>80.0</v>
      </c>
      <c r="D17" s="1">
        <v>181.5</v>
      </c>
      <c r="E17" s="1">
        <f t="shared" si="7"/>
        <v>0</v>
      </c>
      <c r="F17" s="1">
        <f t="shared" si="8"/>
        <v>16471.125</v>
      </c>
      <c r="H17" s="1">
        <f t="shared" si="9"/>
        <v>-14520</v>
      </c>
      <c r="I17" s="1">
        <f t="shared" ref="I17:I18" si="10"> (E17-D17)</f>
        <v>-181.5</v>
      </c>
    </row>
    <row r="18" ht="12.75" customHeight="1">
      <c r="B18" s="1">
        <v>3.0</v>
      </c>
      <c r="C18" s="1">
        <v>68.0</v>
      </c>
      <c r="D18" s="1">
        <v>223.5</v>
      </c>
      <c r="E18" s="1">
        <f t="shared" si="7"/>
        <v>0</v>
      </c>
      <c r="F18" s="1">
        <f t="shared" si="8"/>
        <v>24976.125</v>
      </c>
      <c r="H18" s="1">
        <f t="shared" si="9"/>
        <v>-15198</v>
      </c>
      <c r="I18" s="1">
        <f t="shared" si="10"/>
        <v>-223.5</v>
      </c>
    </row>
    <row r="19" ht="12.75" customHeight="1">
      <c r="F19" s="1">
        <f>AVERAGE(F16:F18)</f>
        <v>21061.125</v>
      </c>
      <c r="G19" s="4" t="s">
        <v>14</v>
      </c>
    </row>
    <row r="20" ht="12.75" customHeight="1">
      <c r="G20" s="4" t="s">
        <v>15</v>
      </c>
      <c r="H20" s="1">
        <f t="shared" ref="H20:I20" si="11">AVERAGE(H16:H18)</f>
        <v>-14423.5</v>
      </c>
      <c r="I20" s="1">
        <f t="shared" si="11"/>
        <v>-204.5</v>
      </c>
    </row>
    <row r="21" ht="12.75" customHeight="1">
      <c r="G21" s="4" t="s">
        <v>16</v>
      </c>
      <c r="H21" s="1">
        <f>B13-B1*H20</f>
        <v>0</v>
      </c>
      <c r="I21" s="1">
        <f>C13-B1*I20</f>
        <v>0</v>
      </c>
      <c r="J21" s="1" t="s">
        <v>17</v>
      </c>
    </row>
    <row r="22" ht="12.75" customHeight="1"/>
    <row r="23" ht="12.75" customHeight="1"/>
    <row r="24" ht="12.75" customHeight="1">
      <c r="A24" s="4" t="s">
        <v>20</v>
      </c>
      <c r="B24" s="1" t="s">
        <v>3</v>
      </c>
      <c r="C24" s="1" t="s">
        <v>4</v>
      </c>
    </row>
    <row r="25" ht="12.75" customHeight="1">
      <c r="B25" s="1">
        <f t="shared" ref="B25:C25" si="12">H21</f>
        <v>0</v>
      </c>
      <c r="C25" s="1">
        <f t="shared" si="12"/>
        <v>0</v>
      </c>
      <c r="D25" s="1" t="s">
        <v>19</v>
      </c>
    </row>
    <row r="26" ht="12.75" customHeight="1"/>
    <row r="27" ht="12.75" customHeight="1">
      <c r="B27" s="1" t="s">
        <v>7</v>
      </c>
      <c r="C27" s="1" t="s">
        <v>8</v>
      </c>
      <c r="D27" s="1" t="s">
        <v>9</v>
      </c>
      <c r="E27" s="1" t="s">
        <v>10</v>
      </c>
      <c r="F27" s="1" t="s">
        <v>11</v>
      </c>
      <c r="H27" s="1" t="s">
        <v>12</v>
      </c>
      <c r="I27" s="1" t="s">
        <v>13</v>
      </c>
    </row>
    <row r="28" ht="12.75" customHeight="1">
      <c r="B28" s="1">
        <v>1.0</v>
      </c>
      <c r="C28" s="1">
        <v>65.0</v>
      </c>
      <c r="D28" s="1">
        <v>208.5</v>
      </c>
      <c r="E28" s="1">
        <f t="shared" ref="E28:E30" si="13">B$25*C28+C$25</f>
        <v>0</v>
      </c>
      <c r="F28" s="1">
        <f t="shared" ref="F28:F30" si="14"> POWER(E28-D28,2)/2</f>
        <v>21736.125</v>
      </c>
      <c r="H28" s="1">
        <f t="shared" ref="H28:H30" si="15">(E28-D28)*C28</f>
        <v>-13552.5</v>
      </c>
      <c r="I28" s="1">
        <f t="shared" ref="I28:I30" si="16">(E28-D28)</f>
        <v>-208.5</v>
      </c>
    </row>
    <row r="29" ht="12.75" customHeight="1">
      <c r="B29" s="1">
        <v>2.0</v>
      </c>
      <c r="C29" s="1">
        <v>80.0</v>
      </c>
      <c r="D29" s="1">
        <v>181.5</v>
      </c>
      <c r="E29" s="1">
        <f t="shared" si="13"/>
        <v>0</v>
      </c>
      <c r="F29" s="1">
        <f t="shared" si="14"/>
        <v>16471.125</v>
      </c>
      <c r="H29" s="1">
        <f t="shared" si="15"/>
        <v>-14520</v>
      </c>
      <c r="I29" s="1">
        <f t="shared" si="16"/>
        <v>-181.5</v>
      </c>
    </row>
    <row r="30" ht="12.75" customHeight="1">
      <c r="B30" s="1">
        <v>3.0</v>
      </c>
      <c r="C30" s="1">
        <v>68.0</v>
      </c>
      <c r="D30" s="1">
        <v>223.5</v>
      </c>
      <c r="E30" s="1">
        <f t="shared" si="13"/>
        <v>0</v>
      </c>
      <c r="F30" s="1">
        <f t="shared" si="14"/>
        <v>24976.125</v>
      </c>
      <c r="H30" s="1">
        <f t="shared" si="15"/>
        <v>-15198</v>
      </c>
      <c r="I30" s="1">
        <f t="shared" si="16"/>
        <v>-223.5</v>
      </c>
    </row>
    <row r="31" ht="12.75" customHeight="1">
      <c r="F31" s="1">
        <f>AVERAGE(F28:F30)</f>
        <v>21061.125</v>
      </c>
      <c r="G31" s="4" t="s">
        <v>14</v>
      </c>
    </row>
    <row r="32" ht="12.75" customHeight="1">
      <c r="G32" s="4" t="s">
        <v>15</v>
      </c>
      <c r="H32" s="1">
        <f t="shared" ref="H32:I32" si="17">AVERAGE(H28:H30)</f>
        <v>-14423.5</v>
      </c>
      <c r="I32" s="1">
        <f t="shared" si="17"/>
        <v>-204.5</v>
      </c>
    </row>
    <row r="33" ht="12.75" customHeight="1">
      <c r="G33" s="4" t="s">
        <v>16</v>
      </c>
      <c r="H33" s="1">
        <f>B25-B1*H32</f>
        <v>0</v>
      </c>
      <c r="I33" s="1">
        <f>C25-B1*I32</f>
        <v>0</v>
      </c>
      <c r="J33" s="1" t="s">
        <v>21</v>
      </c>
    </row>
    <row r="34" ht="12.75" customHeight="1"/>
    <row r="35" ht="12.75" customHeight="1">
      <c r="A35" s="3" t="s">
        <v>22</v>
      </c>
    </row>
    <row r="36" ht="12.75" customHeight="1">
      <c r="A36" s="5" t="s">
        <v>23</v>
      </c>
    </row>
    <row r="37" ht="12.75" customHeight="1">
      <c r="A37" s="6" t="s">
        <v>24</v>
      </c>
    </row>
    <row r="38" ht="12.75" customHeight="1">
      <c r="A38" s="7" t="s">
        <v>25</v>
      </c>
    </row>
    <row r="39" ht="12.75" customHeight="1">
      <c r="A39" s="9" t="s">
        <v>26</v>
      </c>
    </row>
    <row r="40" ht="12.75" customHeight="1">
      <c r="A40" s="10" t="s">
        <v>27</v>
      </c>
    </row>
    <row r="41" ht="12.75" customHeight="1">
      <c r="A41" s="8" t="s">
        <v>28</v>
      </c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1.57"/>
  </cols>
  <sheetData>
    <row r="1">
      <c r="A1" s="3" t="s">
        <v>8</v>
      </c>
      <c r="C1" s="3" t="s">
        <v>3</v>
      </c>
      <c r="D1" s="3" t="s">
        <v>4</v>
      </c>
      <c r="F1" s="1" t="s">
        <v>29</v>
      </c>
    </row>
    <row r="2">
      <c r="A2" s="1">
        <v>65.0</v>
      </c>
      <c r="C2" s="1">
        <v>1.0</v>
      </c>
      <c r="D2" s="11">
        <v>44197.0</v>
      </c>
    </row>
    <row r="3">
      <c r="A3" s="1">
        <v>80.0</v>
      </c>
    </row>
    <row r="4">
      <c r="A4" s="1">
        <v>68.0</v>
      </c>
    </row>
    <row r="5">
      <c r="A5" s="1" t="s">
        <v>30</v>
      </c>
    </row>
    <row r="6">
      <c r="A6" s="12" t="s">
        <v>31</v>
      </c>
    </row>
    <row r="7">
      <c r="A7" s="3" t="s">
        <v>8</v>
      </c>
      <c r="B7" s="3" t="s">
        <v>32</v>
      </c>
      <c r="C7" s="1" t="s">
        <v>33</v>
      </c>
    </row>
    <row r="8">
      <c r="A8" s="1">
        <v>65.0</v>
      </c>
      <c r="B8" s="1">
        <v>1.0</v>
      </c>
    </row>
    <row r="9">
      <c r="A9" s="1">
        <v>80.0</v>
      </c>
      <c r="B9" s="1">
        <v>1.0</v>
      </c>
    </row>
    <row r="10">
      <c r="A10" s="1">
        <v>68.0</v>
      </c>
      <c r="B10" s="1">
        <v>1.0</v>
      </c>
    </row>
    <row r="11">
      <c r="A11" s="1" t="s">
        <v>34</v>
      </c>
    </row>
    <row r="12">
      <c r="A12" s="1" t="s">
        <v>35</v>
      </c>
    </row>
    <row r="13">
      <c r="A13" s="1" t="s">
        <v>36</v>
      </c>
    </row>
    <row r="14">
      <c r="A14" s="1" t="s">
        <v>37</v>
      </c>
    </row>
    <row r="15">
      <c r="A15" s="1" t="s">
        <v>38</v>
      </c>
    </row>
    <row r="17">
      <c r="A17" s="1" t="s">
        <v>39</v>
      </c>
    </row>
    <row r="19">
      <c r="A19" s="1" t="s">
        <v>40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2020-04-08T16:10:12Z</dcterms:created>
</cp:coreProperties>
</file>