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bw\Desktop\"/>
    </mc:Choice>
  </mc:AlternateContent>
  <bookViews>
    <workbookView xWindow="0" yWindow="0" windowWidth="28695" windowHeight="13050" activeTab="3"/>
  </bookViews>
  <sheets>
    <sheet name="待收债权分布情况" sheetId="1" r:id="rId1"/>
    <sheet name="前10大借款人" sheetId="2" r:id="rId2"/>
    <sheet name="前10大投资人" sheetId="3" r:id="rId3"/>
    <sheet name="投资年龄段分布情况" sheetId="4" r:id="rId4"/>
  </sheets>
  <calcPr calcId="162913"/>
</workbook>
</file>

<file path=xl/calcChain.xml><?xml version="1.0" encoding="utf-8"?>
<calcChain xmlns="http://schemas.openxmlformats.org/spreadsheetml/2006/main">
  <c r="A15" i="3" l="1"/>
  <c r="A34" i="1"/>
</calcChain>
</file>

<file path=xl/sharedStrings.xml><?xml version="1.0" encoding="utf-8"?>
<sst xmlns="http://schemas.openxmlformats.org/spreadsheetml/2006/main" count="187" uniqueCount="119">
  <si>
    <t>0-1个月</t>
  </si>
  <si>
    <t>1-2个月</t>
  </si>
  <si>
    <t>2-3个月</t>
  </si>
  <si>
    <t>3-4个月</t>
  </si>
  <si>
    <t>4-5个月</t>
  </si>
  <si>
    <t>5-6个月</t>
  </si>
  <si>
    <t>6-7个月</t>
  </si>
  <si>
    <t>SELECT '0-1个月' as '到期期限',</t>
  </si>
  <si>
    <t xml:space="preserve">       SUM(`plannedTermPrincipal`) as '本金金额',</t>
  </si>
  <si>
    <t xml:space="preserve">       sum(`plannedTermInterest`) as '利息金额',</t>
  </si>
  <si>
    <t xml:space="preserve">       SUM(`plannedTermAmount`) as '合计'</t>
  </si>
  <si>
    <t xml:space="preserve">  FROM `loan_phase`</t>
  </si>
  <si>
    <t xml:space="preserve"> WHERE `dueDate`&gt; '2017-04-18 00:00:00'</t>
  </si>
  <si>
    <t xml:space="preserve">   AND `dueDate`&lt;= '2017-05-18 00:00:00'</t>
  </si>
  <si>
    <t xml:space="preserve"> UNION</t>
  </si>
  <si>
    <t>SELECT '1-2个月',</t>
  </si>
  <si>
    <t xml:space="preserve">       SUM(`plannedTermPrincipal`),</t>
  </si>
  <si>
    <t xml:space="preserve">       sum(`plannedTermInterest`),</t>
  </si>
  <si>
    <t xml:space="preserve">       SUM(`plannedTermAmount`)</t>
  </si>
  <si>
    <t xml:space="preserve"> WHERE `dueDate`&gt; '2017-05-18 00:00:00'</t>
  </si>
  <si>
    <t xml:space="preserve">   AND `dueDate`&lt;= '2017-06-18 00:00:00'</t>
  </si>
  <si>
    <t>SELECT '2-3个月',</t>
  </si>
  <si>
    <t xml:space="preserve"> WHERE `dueDate`&gt; '2017-06-18 00:00:00'</t>
  </si>
  <si>
    <t xml:space="preserve">   AND `dueDate`&lt;= '2017-07-18 00:00:00'</t>
  </si>
  <si>
    <t>SELECT '3-4个月',</t>
  </si>
  <si>
    <t xml:space="preserve"> WHERE `dueDate`&gt; '2017-07-18 00:00:00'</t>
  </si>
  <si>
    <t xml:space="preserve">   AND `dueDate`&lt;= '2017-08-18 00:00:00'</t>
  </si>
  <si>
    <t>SELECT '4-5个月',</t>
  </si>
  <si>
    <t xml:space="preserve"> WHERE `dueDate`&gt; '2017-08-18 00:00:00'</t>
  </si>
  <si>
    <t xml:space="preserve">   AND `dueDate`&lt;= '2017-09-18 00:00:00'</t>
  </si>
  <si>
    <t>SELECT '5-6个月',</t>
  </si>
  <si>
    <t xml:space="preserve"> WHERE `dueDate`&gt; '2017-09-18 00:00:00'</t>
  </si>
  <si>
    <t xml:space="preserve">   AND `dueDate`&lt;= '2017-10-18 00:00:00'</t>
  </si>
  <si>
    <t>SELECT '6-7个月',</t>
  </si>
  <si>
    <t xml:space="preserve"> WHERE `dueDate`&gt; '2017-10-18 00:00:00'</t>
  </si>
  <si>
    <t xml:space="preserve">   AND `dueDate`&lt;= '2017-11-18 00:00:00'</t>
  </si>
  <si>
    <t>SELECT '7-8个月',</t>
  </si>
  <si>
    <t xml:space="preserve"> WHERE `dueDate`&gt; '2017-11-18 00:00:00'</t>
  </si>
  <si>
    <t xml:space="preserve">   AND `dueDate`&lt;= '2017-12-18 00:00:00'</t>
  </si>
  <si>
    <t>SELECT '8-9个月',</t>
  </si>
  <si>
    <t xml:space="preserve"> WHERE `dueDate`&gt; '2017-12-18 00:00:00'</t>
  </si>
  <si>
    <t xml:space="preserve">   AND `dueDate`&lt;= '2018-01-18 00:00:00'</t>
  </si>
  <si>
    <t>SELECT '9-10个月',</t>
  </si>
  <si>
    <t xml:space="preserve"> WHERE `dueDate`&gt; '2018-01-18 00:00:00'</t>
  </si>
  <si>
    <t xml:space="preserve">   AND `dueDate`&lt;= '2018-02-18 00:00:00'</t>
  </si>
  <si>
    <t>SELECT '10-11个月',</t>
  </si>
  <si>
    <t xml:space="preserve"> WHERE `dueDate`&gt; '2018-02-18 00:00:00'</t>
  </si>
  <si>
    <t xml:space="preserve">   AND `dueDate`&lt;= '2018-03-18 00:00:00'</t>
  </si>
  <si>
    <t>SELECT '11-12个月',</t>
  </si>
  <si>
    <t xml:space="preserve"> WHERE `dueDate`&gt; '2018-03-18 00:00:00'</t>
  </si>
  <si>
    <t xml:space="preserve">   AND `dueDate`&lt;= '2018-04-18 00:00:00'</t>
  </si>
  <si>
    <t>SELECT '12个月',</t>
  </si>
  <si>
    <t xml:space="preserve"> WHERE `dueDate`&gt; '2018-04-18 00:00:00' ;</t>
  </si>
  <si>
    <t>select a.borrowername as '借款人',a.tocollect as '在贷金额',b.totalamount as '累计贷款金额'</t>
  </si>
  <si>
    <t xml:space="preserve">  FROM(</t>
  </si>
  <si>
    <t>SELECT `borrowerName`, SUM(amount) 'tocollect'</t>
  </si>
  <si>
    <t xml:space="preserve">  FROM loan</t>
  </si>
  <si>
    <t xml:space="preserve"> where status= 500</t>
  </si>
  <si>
    <t xml:space="preserve"> GROUP BY `borrowerName`</t>
  </si>
  <si>
    <t xml:space="preserve"> ORDER BY SUM(amount) DESC</t>
  </si>
  <si>
    <t xml:space="preserve"> LIMIT 0, 10) a,</t>
  </si>
  <si>
    <t xml:space="preserve">       (</t>
  </si>
  <si>
    <t>SELECT `borrowerName`, SUM(amount) 'totalamount', count(1)</t>
  </si>
  <si>
    <t xml:space="preserve"> where status in(500, 600)</t>
  </si>
  <si>
    <t xml:space="preserve"> ORDER BY SUM(amount)) b</t>
  </si>
  <si>
    <t xml:space="preserve"> WHERE a.borrowername= b.borrowername</t>
  </si>
  <si>
    <t xml:space="preserve"> ORDER BY tocollect DESC;</t>
  </si>
  <si>
    <t>SELECT u.realname as '投资人',</t>
  </si>
  <si>
    <t xml:space="preserve">       sum(li.tobecollectedprincipal) as '在投金额',</t>
  </si>
  <si>
    <t xml:space="preserve">       SUM(li.investamount) '累计投资金额'</t>
  </si>
  <si>
    <t xml:space="preserve">  FROM `loan_investor` li,</t>
  </si>
  <si>
    <t xml:space="preserve">       `user_main` u</t>
  </si>
  <si>
    <t xml:space="preserve"> WHERE li.investoruserid= u.userid</t>
  </si>
  <si>
    <t xml:space="preserve"> GROUP BY `investorUserId`</t>
  </si>
  <si>
    <t xml:space="preserve"> ORDER BY SUM(`investAmount`) DESC</t>
  </si>
  <si>
    <t xml:space="preserve"> LIMIT 0,</t>
  </si>
  <si>
    <t>&gt;60</t>
  </si>
  <si>
    <t>50-60</t>
  </si>
  <si>
    <t>20-50</t>
  </si>
  <si>
    <t>&lt;20</t>
  </si>
  <si>
    <t>SELECT '&gt;60' as '年龄段',</t>
  </si>
  <si>
    <t xml:space="preserve">       COUNT(1) as '计数',</t>
  </si>
  <si>
    <t xml:space="preserve">       SUM(tocollectprincipal) '投资总额'</t>
  </si>
  <si>
    <t xml:space="preserve">  FROM `user_main` u,</t>
  </si>
  <si>
    <t xml:space="preserve">       `user_statistic` us</t>
  </si>
  <si>
    <t xml:space="preserve"> WHERE u.userid= us.userid</t>
  </si>
  <si>
    <t xml:space="preserve">   and 2017-convert(substring(`idCardNo`, 7, 4), SIGNED)&gt; 60</t>
  </si>
  <si>
    <t xml:space="preserve">   AND tocollectprincipal&gt; 0</t>
  </si>
  <si>
    <t>SELECT '50-60' as '年龄段', COUNT(1) as '计算', SUM(tocollectprincipal) '投资总额'</t>
  </si>
  <si>
    <t xml:space="preserve">  FROM `user_main` u, `user_statistic` us</t>
  </si>
  <si>
    <t xml:space="preserve">   and 2017-convert(substring(`idCardNo`, 7, 4), SIGNED)  &gt;50</t>
  </si>
  <si>
    <t xml:space="preserve">   AND 2017-convert(substring(`idCardNo`, 7, 4), SIGNED) &lt;=60</t>
  </si>
  <si>
    <t>SELECT '20-50' as '年龄段', COUNT(1) as '计算', SUM(tocollectprincipal) '投资总额'</t>
  </si>
  <si>
    <t xml:space="preserve">   and 2017-convert(substring(`idCardNo`, 7, 4), SIGNED) &gt; 20</t>
  </si>
  <si>
    <t xml:space="preserve">   AND 2017-convert(substring(`idCardNo`, 7, 4), SIGNED) &lt;=50</t>
  </si>
  <si>
    <t>SELECT '&lt;20' as '年龄段', COUNT(1) as '计算', SUM(tocollectprincipal) '投资总额'</t>
  </si>
  <si>
    <t xml:space="preserve">   and 2017-convert(substring(`idCardNo`, 7, 4), SIGNED)&lt;= 20</t>
  </si>
  <si>
    <t xml:space="preserve">   AND tocollectprincipal&gt; 0;</t>
  </si>
  <si>
    <t>1</t>
  </si>
  <si>
    <t>朱春水</t>
  </si>
  <si>
    <t>康凯</t>
  </si>
  <si>
    <t>王昕</t>
  </si>
  <si>
    <t>曹秋萍</t>
  </si>
  <si>
    <t>李鑫</t>
  </si>
  <si>
    <t>艾庆华</t>
  </si>
  <si>
    <t>苑志伟</t>
  </si>
  <si>
    <t>赵利春</t>
  </si>
  <si>
    <t>李娜</t>
  </si>
  <si>
    <t>孙有为</t>
  </si>
  <si>
    <t>齐鸣</t>
  </si>
  <si>
    <t>罗鹏</t>
  </si>
  <si>
    <t>董良</t>
  </si>
  <si>
    <t>张文全</t>
  </si>
  <si>
    <t>周铁军</t>
  </si>
  <si>
    <t>周晶</t>
  </si>
  <si>
    <t>杨帆</t>
  </si>
  <si>
    <t>邹晓华</t>
  </si>
  <si>
    <t>焦立盈</t>
  </si>
  <si>
    <t>黄春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</si>
</sst>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color rgb="FF3C3A3A"/>
      <name val="微软雅黑"/>
      <charset val="134"/>
    </font>
    <font>
      <sz val="11"/>
      <color rgb="FF3C3A3A"/>
      <name val="新宋体"/>
      <charset val="134"/>
    </font>
    <font>
      <sz val="9"/>
      <color theme="1"/>
      <name val="微软雅黑"/>
      <charset val="134"/>
    </font>
    <font>
      <sz val="11"/>
      <color theme="1"/>
      <name val="新宋体"/>
      <charset val="134"/>
    </font>
    <font>
      <sz val="9"/>
      <name val="宋体"/>
      <family val="3"/>
      <charset val="134"/>
      <scheme val="minor"/>
    </font>
    <font>
      <sz val="9"/>
      <color rgb="FF3C3A3A"/>
      <name val="微软雅黑"/>
      <family val="2"/>
      <charset val="134"/>
    </font>
    <font>
      <sz val="10"/>
      <color rgb="FF3C3A3A"/>
      <name val="新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BAD5C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F8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FFFFFF"/>
      </top>
      <bottom style="medium">
        <color rgb="FFC1DDF1"/>
      </bottom>
      <diagonal/>
    </border>
    <border>
      <left/>
      <right/>
      <top/>
      <bottom style="medium">
        <color rgb="FFEDEDED"/>
      </bottom>
      <diagonal/>
    </border>
    <border>
      <left/>
      <right/>
      <top/>
      <bottom style="medium">
        <color rgb="FFE2EFF8"/>
      </bottom>
      <diagonal/>
    </border>
    <border>
      <left/>
      <right/>
      <top style="medium">
        <color rgb="FFE2EFF8"/>
      </top>
      <bottom style="medium">
        <color rgb="FFE2EFF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right" vertical="top"/>
    </xf>
    <xf numFmtId="0" fontId="3" fillId="5" borderId="3" xfId="0" applyFont="1" applyFill="1" applyBorder="1" applyAlignment="1">
      <alignment horizontal="right" vertical="top"/>
    </xf>
    <xf numFmtId="0" fontId="4" fillId="5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right" vertical="top"/>
    </xf>
    <xf numFmtId="0" fontId="3" fillId="5" borderId="4" xfId="0" applyFont="1" applyFill="1" applyBorder="1" applyAlignment="1">
      <alignment horizontal="right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horizontal="right" vertical="top"/>
    </xf>
    <xf numFmtId="0" fontId="4" fillId="3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right" vertical="center"/>
    </xf>
    <xf numFmtId="0" fontId="8" fillId="5" borderId="3" xfId="0" applyFont="1" applyFill="1" applyBorder="1" applyAlignment="1">
      <alignment horizontal="righ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</xdr:row>
      <xdr:rowOff>9525</xdr:rowOff>
    </xdr:from>
    <xdr:to>
      <xdr:col>8</xdr:col>
      <xdr:colOff>391160</xdr:colOff>
      <xdr:row>29</xdr:row>
      <xdr:rowOff>124460</xdr:rowOff>
    </xdr:to>
    <xdr:pic>
      <xdr:nvPicPr>
        <xdr:cNvPr id="2" name="图片 1" descr="1492497982(1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209800"/>
          <a:ext cx="5868035" cy="3029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9525</xdr:rowOff>
    </xdr:from>
    <xdr:to>
      <xdr:col>6</xdr:col>
      <xdr:colOff>0</xdr:colOff>
      <xdr:row>18</xdr:row>
      <xdr:rowOff>133350</xdr:rowOff>
    </xdr:to>
    <xdr:pic>
      <xdr:nvPicPr>
        <xdr:cNvPr id="2" name="图片 1" descr="1492498145(1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295400"/>
          <a:ext cx="4105275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6"/>
  <sheetViews>
    <sheetView workbookViewId="0">
      <selection activeCell="O33" sqref="O33"/>
    </sheetView>
  </sheetViews>
  <sheetFormatPr defaultColWidth="9" defaultRowHeight="13.5" x14ac:dyDescent="0.15"/>
  <sheetData>
    <row r="2" spans="1:5" ht="14.25" x14ac:dyDescent="0.15">
      <c r="A2" s="13">
        <v>1</v>
      </c>
      <c r="B2" s="14" t="s">
        <v>0</v>
      </c>
      <c r="C2" s="15">
        <v>18100000</v>
      </c>
      <c r="D2" s="15">
        <v>582254.1</v>
      </c>
      <c r="E2" s="15">
        <v>18682254.100000001</v>
      </c>
    </row>
    <row r="3" spans="1:5" ht="14.25" x14ac:dyDescent="0.15">
      <c r="A3" s="4">
        <v>2</v>
      </c>
      <c r="B3" s="5" t="s">
        <v>1</v>
      </c>
      <c r="C3" s="6">
        <v>15050000</v>
      </c>
      <c r="D3" s="6">
        <v>455399.91</v>
      </c>
      <c r="E3" s="6">
        <v>15505399.91</v>
      </c>
    </row>
    <row r="4" spans="1:5" ht="14.25" x14ac:dyDescent="0.15">
      <c r="A4" s="16">
        <v>3</v>
      </c>
      <c r="B4" s="17" t="s">
        <v>2</v>
      </c>
      <c r="C4" s="18">
        <v>14525000</v>
      </c>
      <c r="D4" s="18">
        <v>338191.7</v>
      </c>
      <c r="E4" s="18">
        <v>14863191.699999999</v>
      </c>
    </row>
    <row r="5" spans="1:5" ht="14.25" x14ac:dyDescent="0.15">
      <c r="A5" s="4">
        <v>4</v>
      </c>
      <c r="B5" s="5" t="s">
        <v>3</v>
      </c>
      <c r="C5" s="6">
        <v>9125000</v>
      </c>
      <c r="D5" s="6">
        <v>219064.28</v>
      </c>
      <c r="E5" s="6">
        <v>9344064.2799999993</v>
      </c>
    </row>
    <row r="6" spans="1:5" ht="14.25" x14ac:dyDescent="0.15">
      <c r="A6" s="16">
        <v>5</v>
      </c>
      <c r="B6" s="17" t="s">
        <v>4</v>
      </c>
      <c r="C6" s="18">
        <v>7500000</v>
      </c>
      <c r="D6" s="18">
        <v>139781.92000000001</v>
      </c>
      <c r="E6" s="18">
        <v>7639781.9199999999</v>
      </c>
    </row>
    <row r="7" spans="1:5" ht="14.25" x14ac:dyDescent="0.15">
      <c r="A7" s="19">
        <v>6</v>
      </c>
      <c r="B7" s="20" t="s">
        <v>5</v>
      </c>
      <c r="C7" s="21">
        <v>7925000</v>
      </c>
      <c r="D7" s="21">
        <v>74156.53</v>
      </c>
      <c r="E7" s="21">
        <v>7999156.5300000003</v>
      </c>
    </row>
    <row r="8" spans="1:5" ht="14.25" x14ac:dyDescent="0.15">
      <c r="A8" s="22">
        <v>7</v>
      </c>
      <c r="B8" s="23" t="s">
        <v>6</v>
      </c>
      <c r="C8" s="24">
        <v>550000</v>
      </c>
      <c r="D8" s="24">
        <v>4812.54</v>
      </c>
      <c r="E8" s="24">
        <v>554812.54</v>
      </c>
    </row>
    <row r="34" spans="1:1" x14ac:dyDescent="0.15">
      <c r="A34" t="e">
        <f>--待收债权分布情况</f>
        <v>#NAME?</v>
      </c>
    </row>
    <row r="35" spans="1:1" x14ac:dyDescent="0.15">
      <c r="A35" t="s">
        <v>7</v>
      </c>
    </row>
    <row r="36" spans="1:1" x14ac:dyDescent="0.15">
      <c r="A36" t="s">
        <v>8</v>
      </c>
    </row>
    <row r="37" spans="1:1" x14ac:dyDescent="0.15">
      <c r="A37" t="s">
        <v>9</v>
      </c>
    </row>
    <row r="38" spans="1:1" x14ac:dyDescent="0.15">
      <c r="A38" t="s">
        <v>10</v>
      </c>
    </row>
    <row r="39" spans="1:1" x14ac:dyDescent="0.15">
      <c r="A39" t="s">
        <v>11</v>
      </c>
    </row>
    <row r="40" spans="1:1" x14ac:dyDescent="0.15">
      <c r="A40" t="s">
        <v>12</v>
      </c>
    </row>
    <row r="41" spans="1:1" x14ac:dyDescent="0.15">
      <c r="A41" t="s">
        <v>13</v>
      </c>
    </row>
    <row r="42" spans="1:1" x14ac:dyDescent="0.15">
      <c r="A42" t="s">
        <v>14</v>
      </c>
    </row>
    <row r="43" spans="1:1" x14ac:dyDescent="0.15">
      <c r="A43" t="s">
        <v>15</v>
      </c>
    </row>
    <row r="44" spans="1:1" x14ac:dyDescent="0.15">
      <c r="A44" t="s">
        <v>16</v>
      </c>
    </row>
    <row r="45" spans="1:1" x14ac:dyDescent="0.15">
      <c r="A45" t="s">
        <v>17</v>
      </c>
    </row>
    <row r="46" spans="1:1" x14ac:dyDescent="0.15">
      <c r="A46" t="s">
        <v>18</v>
      </c>
    </row>
    <row r="47" spans="1:1" x14ac:dyDescent="0.15">
      <c r="A47" t="s">
        <v>11</v>
      </c>
    </row>
    <row r="48" spans="1:1" x14ac:dyDescent="0.15">
      <c r="A48" t="s">
        <v>19</v>
      </c>
    </row>
    <row r="49" spans="1:1" x14ac:dyDescent="0.15">
      <c r="A49" t="s">
        <v>20</v>
      </c>
    </row>
    <row r="50" spans="1:1" x14ac:dyDescent="0.15">
      <c r="A50" t="s">
        <v>14</v>
      </c>
    </row>
    <row r="51" spans="1:1" x14ac:dyDescent="0.15">
      <c r="A51" t="s">
        <v>21</v>
      </c>
    </row>
    <row r="52" spans="1:1" x14ac:dyDescent="0.15">
      <c r="A52" t="s">
        <v>16</v>
      </c>
    </row>
    <row r="53" spans="1:1" x14ac:dyDescent="0.15">
      <c r="A53" t="s">
        <v>17</v>
      </c>
    </row>
    <row r="54" spans="1:1" x14ac:dyDescent="0.15">
      <c r="A54" t="s">
        <v>18</v>
      </c>
    </row>
    <row r="55" spans="1:1" x14ac:dyDescent="0.15">
      <c r="A55" t="s">
        <v>11</v>
      </c>
    </row>
    <row r="56" spans="1:1" x14ac:dyDescent="0.15">
      <c r="A56" t="s">
        <v>22</v>
      </c>
    </row>
    <row r="57" spans="1:1" x14ac:dyDescent="0.15">
      <c r="A57" t="s">
        <v>23</v>
      </c>
    </row>
    <row r="58" spans="1:1" x14ac:dyDescent="0.15">
      <c r="A58" t="s">
        <v>14</v>
      </c>
    </row>
    <row r="59" spans="1:1" x14ac:dyDescent="0.15">
      <c r="A59" t="s">
        <v>24</v>
      </c>
    </row>
    <row r="60" spans="1:1" x14ac:dyDescent="0.15">
      <c r="A60" t="s">
        <v>16</v>
      </c>
    </row>
    <row r="61" spans="1:1" x14ac:dyDescent="0.15">
      <c r="A61" t="s">
        <v>17</v>
      </c>
    </row>
    <row r="62" spans="1:1" x14ac:dyDescent="0.15">
      <c r="A62" t="s">
        <v>18</v>
      </c>
    </row>
    <row r="63" spans="1:1" x14ac:dyDescent="0.15">
      <c r="A63" t="s">
        <v>11</v>
      </c>
    </row>
    <row r="64" spans="1:1" x14ac:dyDescent="0.15">
      <c r="A64" t="s">
        <v>25</v>
      </c>
    </row>
    <row r="65" spans="1:1" x14ac:dyDescent="0.15">
      <c r="A65" t="s">
        <v>26</v>
      </c>
    </row>
    <row r="66" spans="1:1" x14ac:dyDescent="0.15">
      <c r="A66" t="s">
        <v>14</v>
      </c>
    </row>
    <row r="67" spans="1:1" x14ac:dyDescent="0.15">
      <c r="A67" t="s">
        <v>27</v>
      </c>
    </row>
    <row r="68" spans="1:1" x14ac:dyDescent="0.15">
      <c r="A68" t="s">
        <v>16</v>
      </c>
    </row>
    <row r="69" spans="1:1" x14ac:dyDescent="0.15">
      <c r="A69" t="s">
        <v>17</v>
      </c>
    </row>
    <row r="70" spans="1:1" x14ac:dyDescent="0.15">
      <c r="A70" t="s">
        <v>18</v>
      </c>
    </row>
    <row r="71" spans="1:1" x14ac:dyDescent="0.15">
      <c r="A71" t="s">
        <v>11</v>
      </c>
    </row>
    <row r="72" spans="1:1" x14ac:dyDescent="0.15">
      <c r="A72" t="s">
        <v>28</v>
      </c>
    </row>
    <row r="73" spans="1:1" x14ac:dyDescent="0.15">
      <c r="A73" t="s">
        <v>29</v>
      </c>
    </row>
    <row r="74" spans="1:1" x14ac:dyDescent="0.15">
      <c r="A74" t="s">
        <v>14</v>
      </c>
    </row>
    <row r="75" spans="1:1" x14ac:dyDescent="0.15">
      <c r="A75" t="s">
        <v>30</v>
      </c>
    </row>
    <row r="76" spans="1:1" x14ac:dyDescent="0.15">
      <c r="A76" t="s">
        <v>16</v>
      </c>
    </row>
    <row r="77" spans="1:1" x14ac:dyDescent="0.15">
      <c r="A77" t="s">
        <v>17</v>
      </c>
    </row>
    <row r="78" spans="1:1" x14ac:dyDescent="0.15">
      <c r="A78" t="s">
        <v>18</v>
      </c>
    </row>
    <row r="79" spans="1:1" x14ac:dyDescent="0.15">
      <c r="A79" t="s">
        <v>11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14</v>
      </c>
    </row>
    <row r="83" spans="1:1" x14ac:dyDescent="0.15">
      <c r="A83" t="s">
        <v>33</v>
      </c>
    </row>
    <row r="84" spans="1:1" x14ac:dyDescent="0.15">
      <c r="A84" t="s">
        <v>16</v>
      </c>
    </row>
    <row r="85" spans="1:1" x14ac:dyDescent="0.15">
      <c r="A85" t="s">
        <v>17</v>
      </c>
    </row>
    <row r="86" spans="1:1" x14ac:dyDescent="0.15">
      <c r="A86" t="s">
        <v>18</v>
      </c>
    </row>
    <row r="87" spans="1:1" x14ac:dyDescent="0.15">
      <c r="A87" t="s">
        <v>11</v>
      </c>
    </row>
    <row r="88" spans="1:1" x14ac:dyDescent="0.15">
      <c r="A88" t="s">
        <v>34</v>
      </c>
    </row>
    <row r="89" spans="1:1" x14ac:dyDescent="0.15">
      <c r="A89" t="s">
        <v>35</v>
      </c>
    </row>
    <row r="90" spans="1:1" x14ac:dyDescent="0.15">
      <c r="A90" t="s">
        <v>14</v>
      </c>
    </row>
    <row r="91" spans="1:1" x14ac:dyDescent="0.15">
      <c r="A91" t="s">
        <v>36</v>
      </c>
    </row>
    <row r="92" spans="1:1" x14ac:dyDescent="0.15">
      <c r="A92" t="s">
        <v>16</v>
      </c>
    </row>
    <row r="93" spans="1:1" x14ac:dyDescent="0.15">
      <c r="A93" t="s">
        <v>17</v>
      </c>
    </row>
    <row r="94" spans="1:1" x14ac:dyDescent="0.15">
      <c r="A94" t="s">
        <v>18</v>
      </c>
    </row>
    <row r="95" spans="1:1" x14ac:dyDescent="0.15">
      <c r="A95" t="s">
        <v>11</v>
      </c>
    </row>
    <row r="96" spans="1:1" x14ac:dyDescent="0.15">
      <c r="A96" t="s">
        <v>37</v>
      </c>
    </row>
    <row r="97" spans="1:1" x14ac:dyDescent="0.15">
      <c r="A97" t="s">
        <v>38</v>
      </c>
    </row>
    <row r="98" spans="1:1" x14ac:dyDescent="0.15">
      <c r="A98" t="s">
        <v>14</v>
      </c>
    </row>
    <row r="99" spans="1:1" x14ac:dyDescent="0.15">
      <c r="A99" t="s">
        <v>39</v>
      </c>
    </row>
    <row r="100" spans="1:1" x14ac:dyDescent="0.15">
      <c r="A100" t="s">
        <v>16</v>
      </c>
    </row>
    <row r="101" spans="1:1" x14ac:dyDescent="0.15">
      <c r="A101" t="s">
        <v>17</v>
      </c>
    </row>
    <row r="102" spans="1:1" x14ac:dyDescent="0.15">
      <c r="A102" t="s">
        <v>18</v>
      </c>
    </row>
    <row r="103" spans="1:1" x14ac:dyDescent="0.15">
      <c r="A103" t="s">
        <v>11</v>
      </c>
    </row>
    <row r="104" spans="1:1" x14ac:dyDescent="0.15">
      <c r="A104" t="s">
        <v>40</v>
      </c>
    </row>
    <row r="105" spans="1:1" x14ac:dyDescent="0.15">
      <c r="A105" t="s">
        <v>41</v>
      </c>
    </row>
    <row r="106" spans="1:1" x14ac:dyDescent="0.15">
      <c r="A106" t="s">
        <v>14</v>
      </c>
    </row>
    <row r="107" spans="1:1" x14ac:dyDescent="0.15">
      <c r="A107" t="s">
        <v>42</v>
      </c>
    </row>
    <row r="108" spans="1:1" x14ac:dyDescent="0.15">
      <c r="A108" t="s">
        <v>16</v>
      </c>
    </row>
    <row r="109" spans="1:1" x14ac:dyDescent="0.15">
      <c r="A109" t="s">
        <v>17</v>
      </c>
    </row>
    <row r="110" spans="1:1" x14ac:dyDescent="0.15">
      <c r="A110" t="s">
        <v>18</v>
      </c>
    </row>
    <row r="111" spans="1:1" x14ac:dyDescent="0.15">
      <c r="A111" t="s">
        <v>11</v>
      </c>
    </row>
    <row r="112" spans="1:1" x14ac:dyDescent="0.15">
      <c r="A112" t="s">
        <v>43</v>
      </c>
    </row>
    <row r="113" spans="1:1" x14ac:dyDescent="0.15">
      <c r="A113" t="s">
        <v>44</v>
      </c>
    </row>
    <row r="114" spans="1:1" x14ac:dyDescent="0.15">
      <c r="A114" t="s">
        <v>14</v>
      </c>
    </row>
    <row r="115" spans="1:1" x14ac:dyDescent="0.15">
      <c r="A115" t="s">
        <v>45</v>
      </c>
    </row>
    <row r="116" spans="1:1" x14ac:dyDescent="0.15">
      <c r="A116" t="s">
        <v>16</v>
      </c>
    </row>
    <row r="117" spans="1:1" x14ac:dyDescent="0.15">
      <c r="A117" t="s">
        <v>17</v>
      </c>
    </row>
    <row r="118" spans="1:1" x14ac:dyDescent="0.15">
      <c r="A118" t="s">
        <v>18</v>
      </c>
    </row>
    <row r="119" spans="1:1" x14ac:dyDescent="0.15">
      <c r="A119" t="s">
        <v>11</v>
      </c>
    </row>
    <row r="120" spans="1:1" x14ac:dyDescent="0.15">
      <c r="A120" t="s">
        <v>46</v>
      </c>
    </row>
    <row r="121" spans="1:1" x14ac:dyDescent="0.15">
      <c r="A121" t="s">
        <v>47</v>
      </c>
    </row>
    <row r="122" spans="1:1" x14ac:dyDescent="0.15">
      <c r="A122" t="s">
        <v>14</v>
      </c>
    </row>
    <row r="123" spans="1:1" x14ac:dyDescent="0.15">
      <c r="A123" t="s">
        <v>48</v>
      </c>
    </row>
    <row r="124" spans="1:1" x14ac:dyDescent="0.15">
      <c r="A124" t="s">
        <v>16</v>
      </c>
    </row>
    <row r="125" spans="1:1" x14ac:dyDescent="0.15">
      <c r="A125" t="s">
        <v>17</v>
      </c>
    </row>
    <row r="126" spans="1:1" x14ac:dyDescent="0.15">
      <c r="A126" t="s">
        <v>18</v>
      </c>
    </row>
    <row r="127" spans="1:1" x14ac:dyDescent="0.15">
      <c r="A127" t="s">
        <v>11</v>
      </c>
    </row>
    <row r="128" spans="1:1" x14ac:dyDescent="0.15">
      <c r="A128" t="s">
        <v>49</v>
      </c>
    </row>
    <row r="129" spans="1:1" x14ac:dyDescent="0.15">
      <c r="A129" t="s">
        <v>50</v>
      </c>
    </row>
    <row r="130" spans="1:1" x14ac:dyDescent="0.15">
      <c r="A130" t="s">
        <v>14</v>
      </c>
    </row>
    <row r="131" spans="1:1" x14ac:dyDescent="0.15">
      <c r="A131" t="s">
        <v>51</v>
      </c>
    </row>
    <row r="132" spans="1:1" x14ac:dyDescent="0.15">
      <c r="A132" t="s">
        <v>16</v>
      </c>
    </row>
    <row r="133" spans="1:1" x14ac:dyDescent="0.15">
      <c r="A133" t="s">
        <v>17</v>
      </c>
    </row>
    <row r="134" spans="1:1" x14ac:dyDescent="0.15">
      <c r="A134" t="s">
        <v>18</v>
      </c>
    </row>
    <row r="135" spans="1:1" x14ac:dyDescent="0.15">
      <c r="A135" t="s">
        <v>11</v>
      </c>
    </row>
    <row r="136" spans="1:1" x14ac:dyDescent="0.15">
      <c r="A136" t="s">
        <v>52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workbookViewId="0">
      <selection activeCell="H13" sqref="H13"/>
    </sheetView>
  </sheetViews>
  <sheetFormatPr defaultColWidth="9" defaultRowHeight="13.5" x14ac:dyDescent="0.15"/>
  <sheetData>
    <row r="4" spans="1:5" ht="14.25" thickBot="1" x14ac:dyDescent="0.2"/>
    <row r="5" spans="1:5" ht="15" thickBot="1" x14ac:dyDescent="0.2">
      <c r="A5" s="37" t="s">
        <v>98</v>
      </c>
      <c r="B5" s="38" t="s">
        <v>99</v>
      </c>
      <c r="C5" s="39">
        <v>2175000</v>
      </c>
      <c r="D5" s="39">
        <v>4510000</v>
      </c>
      <c r="E5" s="39">
        <v>15</v>
      </c>
    </row>
    <row r="6" spans="1:5" ht="15" thickBot="1" x14ac:dyDescent="0.2">
      <c r="A6" s="25">
        <v>2</v>
      </c>
      <c r="B6" s="26" t="s">
        <v>100</v>
      </c>
      <c r="C6" s="27">
        <v>1950000</v>
      </c>
      <c r="D6" s="27">
        <v>3825000</v>
      </c>
      <c r="E6" s="27">
        <v>15</v>
      </c>
    </row>
    <row r="7" spans="1:5" ht="15" thickBot="1" x14ac:dyDescent="0.2">
      <c r="A7" s="28">
        <v>3</v>
      </c>
      <c r="B7" s="29" t="s">
        <v>101</v>
      </c>
      <c r="C7" s="30">
        <v>1850000</v>
      </c>
      <c r="D7" s="30">
        <v>3475000</v>
      </c>
      <c r="E7" s="30">
        <v>14</v>
      </c>
    </row>
    <row r="8" spans="1:5" ht="15" thickBot="1" x14ac:dyDescent="0.2">
      <c r="A8" s="25">
        <v>4</v>
      </c>
      <c r="B8" s="26" t="s">
        <v>102</v>
      </c>
      <c r="C8" s="27">
        <v>1800000</v>
      </c>
      <c r="D8" s="27">
        <v>3800000</v>
      </c>
      <c r="E8" s="27">
        <v>14</v>
      </c>
    </row>
    <row r="9" spans="1:5" ht="15" thickBot="1" x14ac:dyDescent="0.2">
      <c r="A9" s="28">
        <v>5</v>
      </c>
      <c r="B9" s="29" t="s">
        <v>103</v>
      </c>
      <c r="C9" s="30">
        <v>1650000</v>
      </c>
      <c r="D9" s="30">
        <v>1650000</v>
      </c>
      <c r="E9" s="30">
        <v>6</v>
      </c>
    </row>
    <row r="10" spans="1:5" ht="15" thickBot="1" x14ac:dyDescent="0.2">
      <c r="A10" s="25">
        <v>6</v>
      </c>
      <c r="B10" s="26" t="s">
        <v>104</v>
      </c>
      <c r="C10" s="27">
        <v>1625000</v>
      </c>
      <c r="D10" s="27">
        <v>2575000</v>
      </c>
      <c r="E10" s="27">
        <v>12</v>
      </c>
    </row>
    <row r="11" spans="1:5" ht="15" thickBot="1" x14ac:dyDescent="0.2">
      <c r="A11" s="28">
        <v>7</v>
      </c>
      <c r="B11" s="29" t="s">
        <v>105</v>
      </c>
      <c r="C11" s="30">
        <v>1625000</v>
      </c>
      <c r="D11" s="30">
        <v>3505000</v>
      </c>
      <c r="E11" s="30">
        <v>14</v>
      </c>
    </row>
    <row r="12" spans="1:5" ht="15" thickBot="1" x14ac:dyDescent="0.2">
      <c r="A12" s="25">
        <v>8</v>
      </c>
      <c r="B12" s="26" t="s">
        <v>106</v>
      </c>
      <c r="C12" s="27">
        <v>1600000</v>
      </c>
      <c r="D12" s="27">
        <v>1600000</v>
      </c>
      <c r="E12" s="27">
        <v>6</v>
      </c>
    </row>
    <row r="13" spans="1:5" ht="15" thickBot="1" x14ac:dyDescent="0.2">
      <c r="A13" s="31">
        <v>9</v>
      </c>
      <c r="B13" s="32" t="s">
        <v>107</v>
      </c>
      <c r="C13" s="33">
        <v>1525000</v>
      </c>
      <c r="D13" s="33">
        <v>3625000</v>
      </c>
      <c r="E13" s="33">
        <v>14</v>
      </c>
    </row>
    <row r="14" spans="1:5" ht="15" thickBot="1" x14ac:dyDescent="0.2">
      <c r="A14" s="34">
        <v>10</v>
      </c>
      <c r="B14" s="35" t="s">
        <v>108</v>
      </c>
      <c r="C14" s="36">
        <v>1525000</v>
      </c>
      <c r="D14" s="36">
        <v>3175000</v>
      </c>
      <c r="E14" s="36">
        <v>13</v>
      </c>
    </row>
    <row r="18" spans="1:1" x14ac:dyDescent="0.15">
      <c r="A18" t="s">
        <v>53</v>
      </c>
    </row>
    <row r="19" spans="1:1" x14ac:dyDescent="0.15">
      <c r="A19" t="s">
        <v>54</v>
      </c>
    </row>
    <row r="20" spans="1:1" x14ac:dyDescent="0.15">
      <c r="A20" t="s">
        <v>55</v>
      </c>
    </row>
    <row r="21" spans="1:1" x14ac:dyDescent="0.15">
      <c r="A21" t="s">
        <v>56</v>
      </c>
    </row>
    <row r="22" spans="1:1" x14ac:dyDescent="0.15">
      <c r="A22" t="s">
        <v>57</v>
      </c>
    </row>
    <row r="23" spans="1:1" x14ac:dyDescent="0.15">
      <c r="A23" t="s">
        <v>58</v>
      </c>
    </row>
    <row r="24" spans="1:1" x14ac:dyDescent="0.15">
      <c r="A24" t="s">
        <v>59</v>
      </c>
    </row>
    <row r="25" spans="1:1" x14ac:dyDescent="0.15">
      <c r="A25" t="s">
        <v>60</v>
      </c>
    </row>
    <row r="26" spans="1:1" x14ac:dyDescent="0.15">
      <c r="A26" t="s">
        <v>61</v>
      </c>
    </row>
    <row r="27" spans="1:1" x14ac:dyDescent="0.15">
      <c r="A27" t="s">
        <v>62</v>
      </c>
    </row>
    <row r="28" spans="1:1" x14ac:dyDescent="0.15">
      <c r="A28" t="s">
        <v>56</v>
      </c>
    </row>
    <row r="29" spans="1:1" x14ac:dyDescent="0.15">
      <c r="A29" t="s">
        <v>63</v>
      </c>
    </row>
    <row r="30" spans="1:1" x14ac:dyDescent="0.15">
      <c r="A30" t="s">
        <v>58</v>
      </c>
    </row>
    <row r="31" spans="1:1" x14ac:dyDescent="0.15">
      <c r="A31" t="s">
        <v>64</v>
      </c>
    </row>
    <row r="32" spans="1:1" x14ac:dyDescent="0.15">
      <c r="A32" t="s">
        <v>65</v>
      </c>
    </row>
    <row r="33" spans="1:1" x14ac:dyDescent="0.15">
      <c r="A33" t="s">
        <v>66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19" sqref="J19"/>
    </sheetView>
  </sheetViews>
  <sheetFormatPr defaultColWidth="9" defaultRowHeight="13.5" x14ac:dyDescent="0.15"/>
  <sheetData>
    <row r="1" spans="1:5" ht="15" thickBot="1" x14ac:dyDescent="0.2">
      <c r="A1" s="37">
        <v>1</v>
      </c>
      <c r="B1" s="38" t="s">
        <v>109</v>
      </c>
      <c r="C1" s="39">
        <v>5842300</v>
      </c>
      <c r="D1" s="39">
        <v>20195100</v>
      </c>
      <c r="E1" s="39">
        <v>210</v>
      </c>
    </row>
    <row r="2" spans="1:5" ht="15" thickBot="1" x14ac:dyDescent="0.2">
      <c r="A2" s="25">
        <v>2</v>
      </c>
      <c r="B2" s="26" t="s">
        <v>110</v>
      </c>
      <c r="C2" s="27">
        <v>2577500</v>
      </c>
      <c r="D2" s="27">
        <v>7977100</v>
      </c>
      <c r="E2" s="27">
        <v>140</v>
      </c>
    </row>
    <row r="3" spans="1:5" ht="15" thickBot="1" x14ac:dyDescent="0.2">
      <c r="A3" s="28">
        <v>3</v>
      </c>
      <c r="B3" s="29" t="s">
        <v>111</v>
      </c>
      <c r="C3" s="30">
        <v>5166400</v>
      </c>
      <c r="D3" s="30">
        <v>7961800</v>
      </c>
      <c r="E3" s="30">
        <v>414</v>
      </c>
    </row>
    <row r="4" spans="1:5" ht="15" thickBot="1" x14ac:dyDescent="0.2">
      <c r="A4" s="25">
        <v>4</v>
      </c>
      <c r="B4" s="26" t="s">
        <v>112</v>
      </c>
      <c r="C4" s="27">
        <v>1878000</v>
      </c>
      <c r="D4" s="27">
        <v>5838200</v>
      </c>
      <c r="E4" s="27">
        <v>57</v>
      </c>
    </row>
    <row r="5" spans="1:5" ht="15" thickBot="1" x14ac:dyDescent="0.2">
      <c r="A5" s="28">
        <v>5</v>
      </c>
      <c r="B5" s="29" t="s">
        <v>113</v>
      </c>
      <c r="C5" s="30">
        <v>703100</v>
      </c>
      <c r="D5" s="30">
        <v>5256400</v>
      </c>
      <c r="E5" s="30">
        <v>87</v>
      </c>
    </row>
    <row r="6" spans="1:5" ht="15" thickBot="1" x14ac:dyDescent="0.2">
      <c r="A6" s="25">
        <v>6</v>
      </c>
      <c r="B6" s="26" t="s">
        <v>114</v>
      </c>
      <c r="C6" s="27">
        <v>1923500</v>
      </c>
      <c r="D6" s="27">
        <v>5223100</v>
      </c>
      <c r="E6" s="27">
        <v>84</v>
      </c>
    </row>
    <row r="7" spans="1:5" ht="15" thickBot="1" x14ac:dyDescent="0.2">
      <c r="A7" s="28">
        <v>7</v>
      </c>
      <c r="B7" s="29" t="s">
        <v>115</v>
      </c>
      <c r="C7" s="30">
        <v>3126300</v>
      </c>
      <c r="D7" s="30">
        <v>4752200</v>
      </c>
      <c r="E7" s="30">
        <v>52</v>
      </c>
    </row>
    <row r="8" spans="1:5" ht="15" thickBot="1" x14ac:dyDescent="0.2">
      <c r="A8" s="25">
        <v>8</v>
      </c>
      <c r="B8" s="26" t="s">
        <v>116</v>
      </c>
      <c r="C8" s="27">
        <v>286500</v>
      </c>
      <c r="D8" s="27">
        <v>4266400</v>
      </c>
      <c r="E8" s="27">
        <v>75</v>
      </c>
    </row>
    <row r="9" spans="1:5" ht="15" thickBot="1" x14ac:dyDescent="0.2">
      <c r="A9" s="31">
        <v>9</v>
      </c>
      <c r="B9" s="32" t="s">
        <v>117</v>
      </c>
      <c r="C9" s="33">
        <v>622400</v>
      </c>
      <c r="D9" s="33">
        <v>3696200</v>
      </c>
      <c r="E9" s="33">
        <v>160</v>
      </c>
    </row>
    <row r="10" spans="1:5" ht="15" thickBot="1" x14ac:dyDescent="0.2">
      <c r="A10" s="34">
        <v>10</v>
      </c>
      <c r="B10" s="35" t="s">
        <v>118</v>
      </c>
      <c r="C10" s="36">
        <v>1502400</v>
      </c>
      <c r="D10" s="36">
        <v>3614900</v>
      </c>
      <c r="E10" s="36">
        <v>485</v>
      </c>
    </row>
    <row r="15" spans="1:5" x14ac:dyDescent="0.15">
      <c r="A15" t="e">
        <f>--前十大投资人信息</f>
        <v>#NAME?</v>
      </c>
    </row>
    <row r="16" spans="1:5" x14ac:dyDescent="0.15">
      <c r="A16" t="s">
        <v>67</v>
      </c>
    </row>
    <row r="17" spans="1:1" x14ac:dyDescent="0.15">
      <c r="A17" t="s">
        <v>68</v>
      </c>
    </row>
    <row r="18" spans="1:1" x14ac:dyDescent="0.15">
      <c r="A18" t="s">
        <v>69</v>
      </c>
    </row>
    <row r="19" spans="1:1" x14ac:dyDescent="0.15">
      <c r="A19" t="s">
        <v>70</v>
      </c>
    </row>
    <row r="20" spans="1:1" x14ac:dyDescent="0.15">
      <c r="A20" t="s">
        <v>71</v>
      </c>
    </row>
    <row r="21" spans="1:1" x14ac:dyDescent="0.15">
      <c r="A21" t="s">
        <v>72</v>
      </c>
    </row>
    <row r="22" spans="1:1" x14ac:dyDescent="0.15">
      <c r="A22" t="s">
        <v>73</v>
      </c>
    </row>
    <row r="23" spans="1:1" x14ac:dyDescent="0.15">
      <c r="A23" t="s">
        <v>74</v>
      </c>
    </row>
    <row r="24" spans="1:1" x14ac:dyDescent="0.15">
      <c r="A24" t="s">
        <v>75</v>
      </c>
    </row>
    <row r="25" spans="1:1" x14ac:dyDescent="0.15">
      <c r="A25">
        <v>10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tabSelected="1" workbookViewId="0">
      <selection activeCell="I23" sqref="I23"/>
    </sheetView>
  </sheetViews>
  <sheetFormatPr defaultColWidth="9" defaultRowHeight="13.5" x14ac:dyDescent="0.15"/>
  <sheetData>
    <row r="2" spans="1:4" ht="14.25" x14ac:dyDescent="0.15">
      <c r="A2" s="1">
        <v>1</v>
      </c>
      <c r="B2" s="2" t="s">
        <v>76</v>
      </c>
      <c r="C2" s="3">
        <v>37</v>
      </c>
      <c r="D2" s="3">
        <v>4798346.84</v>
      </c>
    </row>
    <row r="3" spans="1:4" ht="14.25" x14ac:dyDescent="0.15">
      <c r="A3" s="4">
        <v>2</v>
      </c>
      <c r="B3" s="5" t="s">
        <v>77</v>
      </c>
      <c r="C3" s="6">
        <v>90</v>
      </c>
      <c r="D3" s="6">
        <v>10429609.130000001</v>
      </c>
    </row>
    <row r="4" spans="1:4" ht="14.25" x14ac:dyDescent="0.15">
      <c r="A4" s="7">
        <v>3</v>
      </c>
      <c r="B4" s="8" t="s">
        <v>78</v>
      </c>
      <c r="C4" s="9">
        <v>597</v>
      </c>
      <c r="D4" s="9">
        <v>57479799.329999998</v>
      </c>
    </row>
    <row r="5" spans="1:4" ht="14.25" x14ac:dyDescent="0.15">
      <c r="A5" s="10">
        <v>4</v>
      </c>
      <c r="B5" s="11" t="s">
        <v>79</v>
      </c>
      <c r="C5" s="12">
        <v>10</v>
      </c>
      <c r="D5" s="12">
        <v>41185.800000000003</v>
      </c>
    </row>
    <row r="22" spans="1:1" x14ac:dyDescent="0.15">
      <c r="A22" t="s">
        <v>80</v>
      </c>
    </row>
    <row r="23" spans="1:1" x14ac:dyDescent="0.15">
      <c r="A23" t="s">
        <v>81</v>
      </c>
    </row>
    <row r="24" spans="1:1" x14ac:dyDescent="0.15">
      <c r="A24" t="s">
        <v>82</v>
      </c>
    </row>
    <row r="25" spans="1:1" x14ac:dyDescent="0.15">
      <c r="A25" t="s">
        <v>83</v>
      </c>
    </row>
    <row r="26" spans="1:1" x14ac:dyDescent="0.15">
      <c r="A26" t="s">
        <v>84</v>
      </c>
    </row>
    <row r="27" spans="1:1" x14ac:dyDescent="0.15">
      <c r="A27" t="s">
        <v>85</v>
      </c>
    </row>
    <row r="28" spans="1:1" x14ac:dyDescent="0.15">
      <c r="A28" t="s">
        <v>86</v>
      </c>
    </row>
    <row r="29" spans="1:1" x14ac:dyDescent="0.15">
      <c r="A29" t="s">
        <v>87</v>
      </c>
    </row>
    <row r="30" spans="1:1" x14ac:dyDescent="0.15">
      <c r="A30" t="s">
        <v>14</v>
      </c>
    </row>
    <row r="31" spans="1:1" x14ac:dyDescent="0.15">
      <c r="A31" t="s">
        <v>88</v>
      </c>
    </row>
    <row r="32" spans="1:1" x14ac:dyDescent="0.15">
      <c r="A32" t="s">
        <v>89</v>
      </c>
    </row>
    <row r="33" spans="1:1" x14ac:dyDescent="0.15">
      <c r="A33" t="s">
        <v>85</v>
      </c>
    </row>
    <row r="34" spans="1:1" x14ac:dyDescent="0.15">
      <c r="A34" t="s">
        <v>90</v>
      </c>
    </row>
    <row r="35" spans="1:1" x14ac:dyDescent="0.15">
      <c r="A35" t="s">
        <v>91</v>
      </c>
    </row>
    <row r="36" spans="1:1" x14ac:dyDescent="0.15">
      <c r="A36" t="s">
        <v>87</v>
      </c>
    </row>
    <row r="37" spans="1:1" x14ac:dyDescent="0.15">
      <c r="A37" t="s">
        <v>14</v>
      </c>
    </row>
    <row r="38" spans="1:1" x14ac:dyDescent="0.15">
      <c r="A38" t="s">
        <v>92</v>
      </c>
    </row>
    <row r="39" spans="1:1" x14ac:dyDescent="0.15">
      <c r="A39" t="s">
        <v>89</v>
      </c>
    </row>
    <row r="40" spans="1:1" x14ac:dyDescent="0.15">
      <c r="A40" t="s">
        <v>85</v>
      </c>
    </row>
    <row r="41" spans="1:1" x14ac:dyDescent="0.15">
      <c r="A41" t="s">
        <v>93</v>
      </c>
    </row>
    <row r="42" spans="1:1" x14ac:dyDescent="0.15">
      <c r="A42" t="s">
        <v>94</v>
      </c>
    </row>
    <row r="43" spans="1:1" x14ac:dyDescent="0.15">
      <c r="A43" t="s">
        <v>87</v>
      </c>
    </row>
    <row r="44" spans="1:1" x14ac:dyDescent="0.15">
      <c r="A44" t="s">
        <v>14</v>
      </c>
    </row>
    <row r="45" spans="1:1" x14ac:dyDescent="0.15">
      <c r="A45" t="s">
        <v>95</v>
      </c>
    </row>
    <row r="46" spans="1:1" x14ac:dyDescent="0.15">
      <c r="A46" t="s">
        <v>89</v>
      </c>
    </row>
    <row r="47" spans="1:1" x14ac:dyDescent="0.15">
      <c r="A47" t="s">
        <v>85</v>
      </c>
    </row>
    <row r="48" spans="1:1" x14ac:dyDescent="0.15">
      <c r="A48" t="s">
        <v>96</v>
      </c>
    </row>
    <row r="49" spans="1:1" x14ac:dyDescent="0.15">
      <c r="A49" t="s">
        <v>97</v>
      </c>
    </row>
  </sheetData>
  <phoneticPr fontId="5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待收债权分布情况</vt:lpstr>
      <vt:lpstr>前10大借款人</vt:lpstr>
      <vt:lpstr>前10大投资人</vt:lpstr>
      <vt:lpstr>投资年龄段分布情况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biwu hu</dc:creator>
  <cp:lastModifiedBy>biwu hu</cp:lastModifiedBy>
  <dcterms:created xsi:type="dcterms:W3CDTF">2017-04-18T06:44:00Z</dcterms:created>
  <dcterms:modified xsi:type="dcterms:W3CDTF">2017-04-18T08:42:01Z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