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aya\Documents\pt1\"/>
    </mc:Choice>
  </mc:AlternateContent>
  <bookViews>
    <workbookView xWindow="0" yWindow="0" windowWidth="17970" windowHeight="6030" activeTab="3"/>
  </bookViews>
  <sheets>
    <sheet name="9_myPage" sheetId="1" r:id="rId1"/>
    <sheet name="Color" sheetId="2" r:id="rId2"/>
    <sheet name="Sheet1" sheetId="7" r:id="rId3"/>
    <sheet name="14_Each Book" sheetId="3" r:id="rId4"/>
    <sheet name="読書サイト改善策" sheetId="4" r:id="rId5"/>
    <sheet name="1_top" sheetId="5" r:id="rId6"/>
    <sheet name="読書サイト要件定義" sheetId="6" r:id="rId7"/>
  </sheets>
  <definedNames>
    <definedName name="_xlnm._FilterDatabase" localSheetId="1" hidden="1">Color!$B$5:$G$5</definedName>
  </definedNames>
  <calcPr calcId="162913"/>
</workbook>
</file>

<file path=xl/calcChain.xml><?xml version="1.0" encoding="utf-8"?>
<calcChain xmlns="http://schemas.openxmlformats.org/spreadsheetml/2006/main">
  <c r="N7" i="3" l="1"/>
  <c r="F29" i="5" l="1"/>
  <c r="I23" i="1"/>
</calcChain>
</file>

<file path=xl/sharedStrings.xml><?xml version="1.0" encoding="utf-8"?>
<sst xmlns="http://schemas.openxmlformats.org/spreadsheetml/2006/main" count="488" uniqueCount="231">
  <si>
    <t>Color</t>
  </si>
  <si>
    <t>参考サイト</t>
  </si>
  <si>
    <t>~480</t>
  </si>
  <si>
    <t>項目</t>
  </si>
  <si>
    <t>481~767</t>
  </si>
  <si>
    <t>940px~</t>
  </si>
  <si>
    <t>色</t>
  </si>
  <si>
    <t>テーマ</t>
  </si>
  <si>
    <t>カラーコード</t>
  </si>
  <si>
    <t>想定デバイス</t>
  </si>
  <si>
    <t>スマホ</t>
  </si>
  <si>
    <t>スマホ, タブレット</t>
  </si>
  <si>
    <t>PC</t>
  </si>
  <si>
    <t>カラー</t>
  </si>
  <si>
    <t>Book_detail</t>
  </si>
  <si>
    <t>備考</t>
  </si>
  <si>
    <t>段落</t>
  </si>
  <si>
    <t>mypage</t>
  </si>
  <si>
    <t>マイページ　ラベル</t>
  </si>
  <si>
    <t>70996a</t>
  </si>
  <si>
    <t>-container</t>
  </si>
  <si>
    <t>margin: 0 0;</t>
  </si>
  <si>
    <t>footer</t>
  </si>
  <si>
    <t>フッターup</t>
  </si>
  <si>
    <t>マイページナビ</t>
  </si>
  <si>
    <t>フッターbottom</t>
  </si>
  <si>
    <t>006638</t>
  </si>
  <si>
    <t>Login</t>
  </si>
  <si>
    <t>ボタン</t>
  </si>
  <si>
    <t>22915851</t>
  </si>
  <si>
    <t>book</t>
  </si>
  <si>
    <t>個別ボタン</t>
  </si>
  <si>
    <t>1466493</t>
  </si>
  <si>
    <t>1342161</t>
  </si>
  <si>
    <t>img</t>
  </si>
  <si>
    <t>フォームボタン</t>
  </si>
  <si>
    <t>170170170</t>
  </si>
  <si>
    <t>top</t>
  </si>
  <si>
    <t>トップページ</t>
  </si>
  <si>
    <t>544745</t>
  </si>
  <si>
    <t>-header</t>
  </si>
  <si>
    <t>background</t>
  </si>
  <si>
    <t xml:space="preserve"> -width</t>
  </si>
  <si>
    <t>nav</t>
  </si>
  <si>
    <t>#008046</t>
  </si>
  <si>
    <t>-header-myPage</t>
  </si>
  <si>
    <t xml:space="preserve"> -height</t>
  </si>
  <si>
    <t>300px</t>
  </si>
  <si>
    <t>-width</t>
  </si>
  <si>
    <t>padding-left</t>
  </si>
  <si>
    <t>padding-right</t>
  </si>
  <si>
    <t>-height</t>
  </si>
  <si>
    <t>50px</t>
  </si>
  <si>
    <t>-other-nav</t>
  </si>
  <si>
    <t>right</t>
  </si>
  <si>
    <t>title &amp; msg</t>
  </si>
  <si>
    <t>30px</t>
  </si>
  <si>
    <t xml:space="preserve"> -title_height</t>
  </si>
  <si>
    <t>center</t>
  </si>
  <si>
    <t>YYY</t>
  </si>
  <si>
    <t>~639</t>
  </si>
  <si>
    <t xml:space="preserve"> -msg_height</t>
  </si>
  <si>
    <t>640~939</t>
  </si>
  <si>
    <t>940~</t>
  </si>
  <si>
    <t>-div profile</t>
  </si>
  <si>
    <t>margin: 40px 0 40px;</t>
  </si>
  <si>
    <t>left</t>
  </si>
  <si>
    <t>-imgname</t>
  </si>
  <si>
    <t xml:space="preserve"> Div_comment</t>
  </si>
  <si>
    <t>2カラム</t>
  </si>
  <si>
    <t>width</t>
  </si>
  <si>
    <t>340px</t>
  </si>
  <si>
    <t>5px</t>
  </si>
  <si>
    <t>height</t>
  </si>
  <si>
    <t>--img</t>
  </si>
  <si>
    <t xml:space="preserve"> -div icon</t>
  </si>
  <si>
    <t>64px</t>
  </si>
  <si>
    <t>padding: 0 15px 5px 30px;</t>
  </si>
  <si>
    <t>上, 右, 下, 左？</t>
  </si>
  <si>
    <t>--name</t>
  </si>
  <si>
    <t xml:space="preserve"> --img</t>
  </si>
  <si>
    <t>36px</t>
  </si>
  <si>
    <t xml:space="preserve"> -padding</t>
  </si>
  <si>
    <t>14px 14px 5px</t>
  </si>
  <si>
    <t xml:space="preserve"> -username</t>
  </si>
  <si>
    <t>padding: 15px 15px 15px 0;</t>
  </si>
  <si>
    <t>XXX</t>
  </si>
  <si>
    <t>margin-bottom: 50px;</t>
  </si>
  <si>
    <t>[260]</t>
  </si>
  <si>
    <t>-div msg</t>
  </si>
  <si>
    <t>0 5px</t>
  </si>
  <si>
    <t xml:space="preserve"> -div msg</t>
  </si>
  <si>
    <t>margin: 0 auto; Padding: 0;</t>
  </si>
  <si>
    <t>padding: 0 15px;</t>
  </si>
  <si>
    <t>深緑系</t>
  </si>
  <si>
    <t>-div content</t>
  </si>
  <si>
    <t>padding: 14px 14px 20px;</t>
  </si>
  <si>
    <t>-label</t>
  </si>
  <si>
    <t>modified</t>
  </si>
  <si>
    <t>右表を参考のこと</t>
  </si>
  <si>
    <t>margin: 70px auto 100px;</t>
  </si>
  <si>
    <t>-img</t>
  </si>
  <si>
    <t xml:space="preserve"> -div img</t>
  </si>
  <si>
    <t>左寄せ</t>
  </si>
  <si>
    <t>128px</t>
  </si>
  <si>
    <t>px</t>
  </si>
  <si>
    <t>margin-bottom: 40px;</t>
  </si>
  <si>
    <t>-fileselect</t>
  </si>
  <si>
    <t>padding: 0 auto; Margin-bottom: 100px;</t>
  </si>
  <si>
    <t>-form</t>
  </si>
  <si>
    <t>margin-right: 20px;</t>
  </si>
  <si>
    <t>550px</t>
  </si>
  <si>
    <t>margin-bottom: 30px;</t>
  </si>
  <si>
    <t>右寄せ</t>
  </si>
  <si>
    <t>-button</t>
  </si>
  <si>
    <t>150px</t>
  </si>
  <si>
    <t xml:space="preserve"> -sns</t>
  </si>
  <si>
    <t>margin: 0 auto; padding: 10px;</t>
  </si>
  <si>
    <t xml:space="preserve"> -div footer-nav</t>
  </si>
  <si>
    <t>clear</t>
  </si>
  <si>
    <t xml:space="preserve"> -div footer-nav-nav</t>
  </si>
  <si>
    <t>-footer</t>
  </si>
  <si>
    <t xml:space="preserve"> -div-footer-nav-copy</t>
  </si>
  <si>
    <t>-footer-bottom</t>
  </si>
  <si>
    <t>display: inline-block;</t>
  </si>
  <si>
    <t>-footer-nav</t>
  </si>
  <si>
    <t>display: inline-block; Vertical-align: bottom;</t>
  </si>
  <si>
    <t>-logo</t>
  </si>
  <si>
    <t>-nav</t>
  </si>
  <si>
    <t>参考サイト一覧</t>
  </si>
  <si>
    <t>theme</t>
  </si>
  <si>
    <t>URL</t>
  </si>
  <si>
    <t>content</t>
  </si>
  <si>
    <t>トップページで安心感を出す</t>
  </si>
  <si>
    <t>h2タグを柔らかく</t>
  </si>
  <si>
    <t>ヘッダー</t>
  </si>
  <si>
    <t>ヘッド・フットを導入する。</t>
  </si>
  <si>
    <t>やり取りのページが複雑そう。</t>
  </si>
  <si>
    <t xml:space="preserve"> -ヘッドnav</t>
  </si>
  <si>
    <t>display:none</t>
  </si>
  <si>
    <t>黒</t>
  </si>
  <si>
    <t>divタグで回していく。php, csc は別モノなので、デザインに支障が出ることはおそらくないだろう。</t>
  </si>
  <si>
    <t xml:space="preserve"> -画像</t>
  </si>
  <si>
    <t>背景ぼかし</t>
  </si>
  <si>
    <t>3カラムは譲らない</t>
  </si>
  <si>
    <t>(新着)と(話題)は同じレイアウトで良し！</t>
  </si>
  <si>
    <t>メイン</t>
  </si>
  <si>
    <t>ボタンのフォントサイズは？</t>
  </si>
  <si>
    <t xml:space="preserve"> -h2(新着)</t>
  </si>
  <si>
    <t>中央寄せ</t>
  </si>
  <si>
    <t>各レイアウトのwidth, height</t>
  </si>
  <si>
    <t xml:space="preserve"> -div</t>
  </si>
  <si>
    <t>3カラム</t>
  </si>
  <si>
    <t>Amazon {font-family:}</t>
  </si>
  <si>
    <t>Hiragino Kaku Gothic Pro W3,"Hiragino Kaku Gothic ProN",Meiryo,sans-serif;</t>
  </si>
  <si>
    <t>ヘッダーにアイコンを掲載する。</t>
  </si>
  <si>
    <t>php</t>
  </si>
  <si>
    <t xml:space="preserve"> -div button</t>
  </si>
  <si>
    <t>右から黄金比</t>
  </si>
  <si>
    <t xml:space="preserve"> -h2(話題)</t>
  </si>
  <si>
    <t>フッター</t>
  </si>
  <si>
    <t>左</t>
  </si>
  <si>
    <t>右</t>
  </si>
  <si>
    <t xml:space="preserve"> -フットnav</t>
  </si>
  <si>
    <t>copy--&gt; 左</t>
  </si>
  <si>
    <t>header</t>
  </si>
  <si>
    <t xml:space="preserve"> --&gt; 写真を組み込む</t>
  </si>
  <si>
    <t xml:space="preserve"> -h2(推薦図書3つの特徴)</t>
  </si>
  <si>
    <t>1カラム</t>
  </si>
  <si>
    <t>1カラム + 2カラム</t>
  </si>
  <si>
    <t>padding: 0 auto 20px;</t>
  </si>
  <si>
    <t>msg</t>
  </si>
  <si>
    <t>padding: 0 10px;</t>
  </si>
  <si>
    <t>margin: 0 0 40px;</t>
  </si>
  <si>
    <t>305*3 + 12.5*2</t>
  </si>
  <si>
    <t>margin-left: 5%;</t>
  </si>
  <si>
    <t>"padding(img)-top" + "img" + "padding(img)-bottom" + "button-size" + "padding-bottom(button)"</t>
  </si>
  <si>
    <t>inline-block</t>
  </si>
  <si>
    <t>margin: 30px 5px 0 10px;</t>
  </si>
  <si>
    <t xml:space="preserve"> -max-width</t>
  </si>
  <si>
    <t xml:space="preserve"> -p</t>
  </si>
  <si>
    <t>margin-right: 10px;</t>
  </si>
  <si>
    <t>margin: 30px auto 30px;</t>
  </si>
  <si>
    <t>フィールド名</t>
    <rPh sb="5" eb="6">
      <t>メイ</t>
    </rPh>
    <phoneticPr fontId="12"/>
  </si>
  <si>
    <t>型</t>
    <rPh sb="0" eb="1">
      <t>カタ</t>
    </rPh>
    <phoneticPr fontId="12"/>
  </si>
  <si>
    <t>意味</t>
    <rPh sb="0" eb="2">
      <t>イミ</t>
    </rPh>
    <phoneticPr fontId="12"/>
  </si>
  <si>
    <t>username</t>
  </si>
  <si>
    <t>id</t>
    <phoneticPr fontId="12"/>
  </si>
  <si>
    <t>password</t>
    <phoneticPr fontId="12"/>
  </si>
  <si>
    <t>created</t>
    <phoneticPr fontId="12"/>
  </si>
  <si>
    <t>modified</t>
    <phoneticPr fontId="12"/>
  </si>
  <si>
    <t>INT</t>
    <phoneticPr fontId="12"/>
  </si>
  <si>
    <t>VARCHAR(255)</t>
    <phoneticPr fontId="12"/>
  </si>
  <si>
    <t>VARCHAR(255)</t>
    <phoneticPr fontId="12"/>
  </si>
  <si>
    <t>DATETIME</t>
    <phoneticPr fontId="12"/>
  </si>
  <si>
    <t>TIMESTAMP</t>
    <phoneticPr fontId="12"/>
  </si>
  <si>
    <t>picture</t>
    <phoneticPr fontId="12"/>
  </si>
  <si>
    <t>intro</t>
    <phoneticPr fontId="12"/>
  </si>
  <si>
    <t>TEXT</t>
    <phoneticPr fontId="12"/>
  </si>
  <si>
    <t>users -会員関係</t>
    <rPh sb="7" eb="9">
      <t>カイイン</t>
    </rPh>
    <rPh sb="9" eb="11">
      <t>カンケイ</t>
    </rPh>
    <phoneticPr fontId="12"/>
  </si>
  <si>
    <t>user_id</t>
  </si>
  <si>
    <t>INT</t>
    <phoneticPr fontId="12"/>
  </si>
  <si>
    <t>id</t>
    <phoneticPr fontId="12"/>
  </si>
  <si>
    <t>message</t>
    <phoneticPr fontId="12"/>
  </si>
  <si>
    <t>created</t>
    <phoneticPr fontId="12"/>
  </si>
  <si>
    <t>creaded</t>
    <phoneticPr fontId="12"/>
  </si>
  <si>
    <t>modified</t>
    <phoneticPr fontId="12"/>
  </si>
  <si>
    <t>book_id</t>
    <phoneticPr fontId="12"/>
  </si>
  <si>
    <t>reply_comment_id</t>
    <phoneticPr fontId="12"/>
  </si>
  <si>
    <t>books -本の投稿</t>
    <rPh sb="7" eb="8">
      <t>ホン</t>
    </rPh>
    <rPh sb="9" eb="11">
      <t>トウコウ</t>
    </rPh>
    <phoneticPr fontId="12"/>
  </si>
  <si>
    <t>会員ID (PRIMARY KEY, AUTO_INCREMENT)</t>
    <rPh sb="0" eb="2">
      <t>カイイン</t>
    </rPh>
    <phoneticPr fontId="12"/>
  </si>
  <si>
    <t>ニックネーム</t>
    <phoneticPr fontId="12"/>
  </si>
  <si>
    <t>mail</t>
    <phoneticPr fontId="12"/>
  </si>
  <si>
    <t>メールアドレス</t>
    <phoneticPr fontId="12"/>
  </si>
  <si>
    <t>パスワード</t>
    <phoneticPr fontId="12"/>
  </si>
  <si>
    <t>写真のパス</t>
    <rPh sb="0" eb="2">
      <t>シャシン</t>
    </rPh>
    <phoneticPr fontId="12"/>
  </si>
  <si>
    <t>入会日</t>
    <rPh sb="0" eb="2">
      <t>ニュウカイ</t>
    </rPh>
    <rPh sb="2" eb="3">
      <t>ビ</t>
    </rPh>
    <phoneticPr fontId="12"/>
  </si>
  <si>
    <t>変更日</t>
    <rPh sb="0" eb="3">
      <t>ヘンコウビ</t>
    </rPh>
    <phoneticPr fontId="12"/>
  </si>
  <si>
    <t>イントロダクション</t>
    <phoneticPr fontId="12"/>
  </si>
  <si>
    <t>紹介者のID</t>
    <rPh sb="0" eb="3">
      <t>ショウカイシャ</t>
    </rPh>
    <phoneticPr fontId="12"/>
  </si>
  <si>
    <t>紹介日</t>
    <rPh sb="0" eb="2">
      <t>ショウカイ</t>
    </rPh>
    <rPh sb="2" eb="3">
      <t>ビ</t>
    </rPh>
    <phoneticPr fontId="12"/>
  </si>
  <si>
    <t>メッセージ</t>
    <phoneticPr fontId="12"/>
  </si>
  <si>
    <t>投稿先の本ID</t>
    <rPh sb="0" eb="2">
      <t>トウコウ</t>
    </rPh>
    <rPh sb="2" eb="3">
      <t>サキ</t>
    </rPh>
    <rPh sb="4" eb="5">
      <t>ホン</t>
    </rPh>
    <phoneticPr fontId="12"/>
  </si>
  <si>
    <t>投稿者のID</t>
    <rPh sb="0" eb="3">
      <t>トウコウシャ</t>
    </rPh>
    <phoneticPr fontId="12"/>
  </si>
  <si>
    <t>返信先のメッセージID</t>
    <rPh sb="0" eb="2">
      <t>ヘンシン</t>
    </rPh>
    <rPh sb="2" eb="3">
      <t>サキ</t>
    </rPh>
    <phoneticPr fontId="12"/>
  </si>
  <si>
    <t>投稿日</t>
    <rPh sb="0" eb="2">
      <t>トウコウ</t>
    </rPh>
    <rPh sb="2" eb="3">
      <t>ヒ</t>
    </rPh>
    <phoneticPr fontId="12"/>
  </si>
  <si>
    <t>comments -コメント</t>
    <phoneticPr fontId="12"/>
  </si>
  <si>
    <r>
      <rPr>
        <sz val="11"/>
        <color rgb="FFFF0000"/>
        <rFont val="Meiryo UI"/>
        <family val="3"/>
        <charset val="128"/>
      </rPr>
      <t>SELECT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picture</t>
    </r>
    <r>
      <rPr>
        <sz val="11"/>
        <color rgb="FF92D050"/>
        <rFont val="Meiryo UI"/>
        <family val="3"/>
        <charset val="128"/>
      </rPr>
      <t>.</t>
    </r>
    <r>
      <rPr>
        <sz val="11"/>
        <color rgb="FFFFFF00"/>
        <rFont val="Meiryo UI"/>
        <family val="3"/>
        <charset val="128"/>
      </rPr>
      <t>u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name</t>
    </r>
    <r>
      <rPr>
        <sz val="11"/>
        <color rgb="FF92D050"/>
        <rFont val="Meiryo UI"/>
        <family val="3"/>
        <charset val="128"/>
      </rPr>
      <t>.</t>
    </r>
    <r>
      <rPr>
        <sz val="11"/>
        <color rgb="FFFFFF00"/>
        <rFont val="Meiryo UI"/>
        <family val="3"/>
        <charset val="128"/>
      </rPr>
      <t>u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message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modified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c</t>
    </r>
    <r>
      <rPr>
        <sz val="11"/>
        <color rgb="FF000000"/>
        <rFont val="Meiryo UI"/>
        <family val="3"/>
        <charset val="128"/>
      </rPr>
      <t xml:space="preserve"> 
</t>
    </r>
    <r>
      <rPr>
        <sz val="11"/>
        <color rgb="FFFF0000"/>
        <rFont val="Meiryo UI"/>
        <family val="3"/>
        <charset val="128"/>
      </rPr>
      <t>FROM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users u</t>
    </r>
    <r>
      <rPr>
        <sz val="11"/>
        <color rgb="FF92D050"/>
        <rFont val="Meiryo UI"/>
        <family val="3"/>
        <charset val="128"/>
      </rPr>
      <t>,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comments c</t>
    </r>
    <r>
      <rPr>
        <sz val="11"/>
        <color rgb="FF000000"/>
        <rFont val="Meiryo UI"/>
        <family val="3"/>
        <charset val="128"/>
      </rPr>
      <t xml:space="preserve"> 
</t>
    </r>
    <r>
      <rPr>
        <sz val="11"/>
        <color rgb="FFFF0000"/>
        <rFont val="Meiryo UI"/>
        <family val="3"/>
        <charset val="128"/>
      </rPr>
      <t>WHERE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book_id</t>
    </r>
    <r>
      <rPr>
        <sz val="11"/>
        <color rgb="FF92D050"/>
        <rFont val="Meiryo UI"/>
        <family val="3"/>
        <charset val="128"/>
      </rPr>
      <t>="%d"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0000"/>
        <rFont val="Meiryo UI"/>
        <family val="3"/>
        <charset val="128"/>
      </rPr>
      <t>AND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FF00"/>
        <rFont val="Meiryo UI"/>
        <family val="3"/>
        <charset val="128"/>
      </rPr>
      <t>u</t>
    </r>
    <r>
      <rPr>
        <sz val="11"/>
        <color rgb="FF92D050"/>
        <rFont val="Meiryo UI"/>
        <family val="3"/>
        <charset val="128"/>
      </rPr>
      <t>.</t>
    </r>
    <r>
      <rPr>
        <sz val="11"/>
        <color rgb="FFFFFF00"/>
        <rFont val="Meiryo UI"/>
        <family val="3"/>
        <charset val="128"/>
      </rPr>
      <t>id</t>
    </r>
    <r>
      <rPr>
        <sz val="11"/>
        <color rgb="FF92D050"/>
        <rFont val="Meiryo UI"/>
        <family val="3"/>
        <charset val="128"/>
      </rPr>
      <t>=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user_id</t>
    </r>
    <r>
      <rPr>
        <sz val="11"/>
        <color rgb="FF000000"/>
        <rFont val="Meiryo UI"/>
        <family val="3"/>
        <charset val="128"/>
      </rPr>
      <t xml:space="preserve"> 
</t>
    </r>
    <r>
      <rPr>
        <sz val="11"/>
        <color rgb="FFFF0000"/>
        <rFont val="Meiryo UI"/>
        <family val="3"/>
        <charset val="128"/>
      </rPr>
      <t>ORDER BY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theme="4"/>
        <rFont val="Meiryo UI"/>
        <family val="3"/>
        <charset val="128"/>
      </rPr>
      <t>c</t>
    </r>
    <r>
      <rPr>
        <sz val="11"/>
        <color rgb="FF92D050"/>
        <rFont val="Meiryo UI"/>
        <family val="3"/>
        <charset val="128"/>
      </rPr>
      <t>.</t>
    </r>
    <r>
      <rPr>
        <sz val="11"/>
        <color theme="4"/>
        <rFont val="Meiryo UI"/>
        <family val="3"/>
        <charset val="128"/>
      </rPr>
      <t>modified</t>
    </r>
    <r>
      <rPr>
        <sz val="11"/>
        <color rgb="FF000000"/>
        <rFont val="Meiryo UI"/>
        <family val="3"/>
        <charset val="128"/>
      </rPr>
      <t xml:space="preserve"> </t>
    </r>
    <r>
      <rPr>
        <sz val="11"/>
        <color rgb="FFFF0000"/>
        <rFont val="Meiryo UI"/>
        <family val="3"/>
        <charset val="128"/>
      </rPr>
      <t>DESK</t>
    </r>
    <phoneticPr fontId="12"/>
  </si>
  <si>
    <t>CREATE TABLE `pt1`.`users` ( `id` INT NULL AUTO_INCREMENT , `username` VARCHAR(255) NULL , `mail` VARCHAR(255) NULL , `password` VARCHAR(255) NULL , `picture` VARCHAR(255) NULL , `created` DATETIME NULL , `modified` TIMESTAMP NULL , PRIMARY KEY (`id`)) ENGINE = InnoDB;</t>
  </si>
  <si>
    <t>CREATE TABLE `pt1`.`books` ( `id` INT NULL AUTO_INCREMENT , `picture` VARCHAR(255) NULL , `intro` TEXT NULL , `user_id` INT NULL , `created` DATETIME NULL , `modified` TIMESTAMP NULL, PRIMARY KEY (`id`)) ENGINE = InnoDB;</t>
    <phoneticPr fontId="12"/>
  </si>
  <si>
    <t>margin-left: 10%;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</si>
</sst>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00%"/>
    <numFmt numFmtId="177" formatCode="0_);[Red]\(0\)"/>
    <numFmt numFmtId="178" formatCode="0.0000000%"/>
    <numFmt numFmtId="179" formatCode="0.0%"/>
    <numFmt numFmtId="182" formatCode="0.0000000"/>
  </numFmts>
  <fonts count="16">
    <font>
      <sz val="11"/>
      <color rgb="FF000000"/>
      <name val="MS PGothic"/>
    </font>
    <font>
      <sz val="11"/>
      <color rgb="FF000000"/>
      <name val="Meiryo UI"/>
      <family val="3"/>
      <charset val="128"/>
    </font>
    <font>
      <sz val="11"/>
      <name val="MS PGothic"/>
    </font>
    <font>
      <sz val="11"/>
      <color rgb="FFFFFFFF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AAAAAA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rgb="FF4472C4"/>
      <name val="Meiryo UI"/>
      <family val="3"/>
      <charset val="128"/>
    </font>
    <font>
      <sz val="6"/>
      <name val="ＭＳ Ｐゴシック"/>
      <family val="3"/>
      <charset val="128"/>
    </font>
    <font>
      <sz val="11"/>
      <color rgb="FFFFFF00"/>
      <name val="Meiryo UI"/>
      <family val="3"/>
      <charset val="128"/>
    </font>
    <font>
      <sz val="11"/>
      <color rgb="FF92D050"/>
      <name val="Meiryo UI"/>
      <family val="3"/>
      <charset val="128"/>
    </font>
    <font>
      <sz val="11"/>
      <color theme="4"/>
      <name val="Meiryo UI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203864"/>
        <bgColor rgb="FF203864"/>
      </patternFill>
    </fill>
    <fill>
      <patternFill patternType="solid">
        <fgColor rgb="FF70996A"/>
        <bgColor rgb="FF70996A"/>
      </patternFill>
    </fill>
    <fill>
      <patternFill patternType="solid">
        <fgColor rgb="FF1F3864"/>
        <bgColor rgb="FF1F3864"/>
      </patternFill>
    </fill>
    <fill>
      <patternFill patternType="solid">
        <fgColor rgb="FF004226"/>
        <bgColor rgb="FF004226"/>
      </patternFill>
    </fill>
    <fill>
      <patternFill patternType="solid">
        <fgColor rgb="FFE59E33"/>
        <bgColor rgb="FFE59E33"/>
      </patternFill>
    </fill>
    <fill>
      <patternFill patternType="solid">
        <fgColor rgb="FF92405D"/>
        <bgColor rgb="FF92405D"/>
      </patternFill>
    </fill>
    <fill>
      <patternFill patternType="solid">
        <fgColor rgb="FF86153D"/>
        <bgColor rgb="FF86153D"/>
      </patternFill>
    </fill>
    <fill>
      <patternFill patternType="solid">
        <fgColor rgb="FFAAAAAA"/>
        <bgColor rgb="FFAAAAAA"/>
      </patternFill>
    </fill>
    <fill>
      <patternFill patternType="solid">
        <fgColor rgb="FF362F2D"/>
        <bgColor rgb="FF362F2D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8FAADC"/>
        <bgColor rgb="FF8FAADC"/>
      </patternFill>
    </fill>
    <fill>
      <patternFill patternType="solid">
        <fgColor rgb="FF6AA84F"/>
        <bgColor rgb="FF6AA84F"/>
      </patternFill>
    </fill>
    <fill>
      <patternFill patternType="solid">
        <fgColor rgb="FFDAE3F3"/>
        <bgColor rgb="FFDAE3F3"/>
      </patternFill>
    </fill>
    <fill>
      <patternFill patternType="solid">
        <fgColor rgb="FFDEEAF6"/>
        <bgColor rgb="FFDEEAF6"/>
      </patternFill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rgb="FFB4C7E7"/>
        <bgColor rgb="FFB4C7E7"/>
      </patternFill>
    </fill>
    <fill>
      <patternFill patternType="solid">
        <fgColor rgb="FFB4C6E7"/>
        <bgColor rgb="FFB4C6E7"/>
      </patternFill>
    </fill>
    <fill>
      <patternFill patternType="solid">
        <fgColor rgb="FF00422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4" fillId="2" borderId="4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right"/>
    </xf>
    <xf numFmtId="49" fontId="7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right"/>
    </xf>
    <xf numFmtId="0" fontId="6" fillId="4" borderId="5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right" vertical="center"/>
    </xf>
    <xf numFmtId="49" fontId="7" fillId="0" borderId="5" xfId="0" applyNumberFormat="1" applyFont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3" fillId="3" borderId="0" xfId="0" applyFont="1" applyFill="1" applyAlignment="1">
      <alignment horizontal="center"/>
    </xf>
    <xf numFmtId="0" fontId="6" fillId="7" borderId="5" xfId="0" applyFont="1" applyFill="1" applyBorder="1" applyAlignment="1">
      <alignment vertical="center"/>
    </xf>
    <xf numFmtId="0" fontId="2" fillId="3" borderId="0" xfId="0" applyFont="1" applyFill="1" applyAlignment="1">
      <alignment horizontal="left"/>
    </xf>
    <xf numFmtId="0" fontId="6" fillId="8" borderId="5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9" fontId="4" fillId="5" borderId="0" xfId="0" applyNumberFormat="1" applyFont="1" applyFill="1" applyBorder="1" applyAlignment="1">
      <alignment vertical="center"/>
    </xf>
    <xf numFmtId="0" fontId="6" fillId="9" borderId="5" xfId="0" applyFont="1" applyFill="1" applyBorder="1" applyAlignment="1">
      <alignment vertical="center"/>
    </xf>
    <xf numFmtId="0" fontId="2" fillId="3" borderId="0" xfId="0" applyFont="1" applyFill="1" applyAlignment="1">
      <alignment horizontal="right"/>
    </xf>
    <xf numFmtId="0" fontId="8" fillId="10" borderId="5" xfId="0" applyFont="1" applyFill="1" applyBorder="1" applyAlignment="1">
      <alignment vertical="center"/>
    </xf>
    <xf numFmtId="9" fontId="2" fillId="0" borderId="0" xfId="0" applyNumberFormat="1" applyFont="1" applyAlignment="1">
      <alignment horizontal="left"/>
    </xf>
    <xf numFmtId="0" fontId="6" fillId="11" borderId="5" xfId="0" applyFont="1" applyFill="1" applyBorder="1" applyAlignment="1">
      <alignment vertical="center"/>
    </xf>
    <xf numFmtId="0" fontId="1" fillId="12" borderId="0" xfId="0" applyFont="1" applyFill="1" applyBorder="1" applyAlignment="1">
      <alignment horizontal="right" vertical="center"/>
    </xf>
    <xf numFmtId="0" fontId="1" fillId="12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1" fillId="13" borderId="0" xfId="0" applyFont="1" applyFill="1" applyBorder="1" applyAlignment="1">
      <alignment horizontal="right" vertical="center"/>
    </xf>
    <xf numFmtId="9" fontId="2" fillId="3" borderId="0" xfId="0" applyNumberFormat="1" applyFont="1" applyFill="1" applyAlignment="1">
      <alignment horizontal="left"/>
    </xf>
    <xf numFmtId="0" fontId="9" fillId="14" borderId="0" xfId="0" applyFont="1" applyFill="1" applyAlignment="1">
      <alignment horizontal="left"/>
    </xf>
    <xf numFmtId="49" fontId="7" fillId="0" borderId="5" xfId="0" applyNumberFormat="1" applyFont="1" applyBorder="1" applyAlignment="1">
      <alignment vertical="center"/>
    </xf>
    <xf numFmtId="0" fontId="6" fillId="15" borderId="5" xfId="0" applyFont="1" applyFill="1" applyBorder="1" applyAlignment="1">
      <alignment vertical="center"/>
    </xf>
    <xf numFmtId="9" fontId="2" fillId="14" borderId="0" xfId="0" applyNumberFormat="1" applyFont="1" applyFill="1" applyAlignment="1">
      <alignment horizontal="left"/>
    </xf>
    <xf numFmtId="9" fontId="2" fillId="14" borderId="0" xfId="0" applyNumberFormat="1" applyFont="1" applyFill="1" applyAlignment="1">
      <alignment horizontal="right"/>
    </xf>
    <xf numFmtId="0" fontId="9" fillId="16" borderId="0" xfId="0" applyFon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5" fillId="16" borderId="0" xfId="0" applyFont="1" applyFill="1" applyAlignment="1">
      <alignment horizontal="right"/>
    </xf>
    <xf numFmtId="0" fontId="1" fillId="17" borderId="0" xfId="0" applyFont="1" applyFill="1" applyBorder="1" applyAlignment="1">
      <alignment horizontal="right" vertical="center"/>
    </xf>
    <xf numFmtId="0" fontId="2" fillId="18" borderId="0" xfId="0" applyFont="1" applyFill="1" applyAlignment="1">
      <alignment horizontal="left"/>
    </xf>
    <xf numFmtId="0" fontId="5" fillId="18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14" borderId="0" xfId="0" applyFont="1" applyFill="1" applyAlignment="1">
      <alignment horizontal="right"/>
    </xf>
    <xf numFmtId="0" fontId="5" fillId="14" borderId="0" xfId="0" applyFont="1" applyFill="1" applyAlignment="1">
      <alignment horizontal="center"/>
    </xf>
    <xf numFmtId="0" fontId="1" fillId="19" borderId="0" xfId="0" applyFont="1" applyFill="1" applyBorder="1" applyAlignment="1">
      <alignment vertical="center"/>
    </xf>
    <xf numFmtId="177" fontId="2" fillId="14" borderId="0" xfId="0" applyNumberFormat="1" applyFont="1" applyFill="1" applyAlignment="1">
      <alignment horizontal="center"/>
    </xf>
    <xf numFmtId="0" fontId="5" fillId="20" borderId="0" xfId="0" applyFont="1" applyFill="1" applyAlignment="1">
      <alignment horizontal="right"/>
    </xf>
    <xf numFmtId="0" fontId="1" fillId="5" borderId="0" xfId="0" applyFont="1" applyFill="1" applyBorder="1" applyAlignment="1">
      <alignment vertical="center"/>
    </xf>
    <xf numFmtId="0" fontId="2" fillId="20" borderId="0" xfId="0" applyFont="1" applyFill="1" applyAlignment="1">
      <alignment horizontal="left"/>
    </xf>
    <xf numFmtId="9" fontId="2" fillId="20" borderId="0" xfId="0" applyNumberFormat="1" applyFont="1" applyFill="1" applyAlignment="1">
      <alignment horizontal="center"/>
    </xf>
    <xf numFmtId="9" fontId="1" fillId="12" borderId="0" xfId="0" applyNumberFormat="1" applyFont="1" applyFill="1" applyBorder="1" applyAlignment="1">
      <alignment vertical="center"/>
    </xf>
    <xf numFmtId="177" fontId="1" fillId="12" borderId="0" xfId="0" applyNumberFormat="1" applyFont="1" applyFill="1" applyBorder="1" applyAlignment="1">
      <alignment vertical="center"/>
    </xf>
    <xf numFmtId="0" fontId="5" fillId="20" borderId="0" xfId="0" applyFont="1" applyFill="1" applyAlignment="1">
      <alignment horizontal="center"/>
    </xf>
    <xf numFmtId="0" fontId="2" fillId="16" borderId="0" xfId="0" applyFont="1" applyFill="1" applyAlignment="1">
      <alignment horizontal="left"/>
    </xf>
    <xf numFmtId="0" fontId="1" fillId="21" borderId="0" xfId="0" applyFont="1" applyFill="1" applyBorder="1" applyAlignment="1">
      <alignment horizontal="right" vertical="center"/>
    </xf>
    <xf numFmtId="0" fontId="2" fillId="16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6" borderId="0" xfId="0" applyFont="1" applyFill="1" applyAlignment="1">
      <alignment horizontal="right"/>
    </xf>
    <xf numFmtId="0" fontId="1" fillId="13" borderId="0" xfId="0" applyFont="1" applyFill="1" applyBorder="1" applyAlignment="1">
      <alignment vertical="center"/>
    </xf>
    <xf numFmtId="0" fontId="2" fillId="20" borderId="0" xfId="0" applyFont="1" applyFill="1" applyAlignment="1">
      <alignment horizontal="right"/>
    </xf>
    <xf numFmtId="0" fontId="2" fillId="14" borderId="0" xfId="0" applyFont="1" applyFill="1" applyAlignment="1">
      <alignment horizontal="right"/>
    </xf>
    <xf numFmtId="0" fontId="10" fillId="0" borderId="0" xfId="0" applyFont="1" applyAlignment="1">
      <alignment vertical="center"/>
    </xf>
    <xf numFmtId="0" fontId="3" fillId="3" borderId="0" xfId="0" applyFont="1" applyFill="1" applyAlignment="1">
      <alignment horizontal="left"/>
    </xf>
    <xf numFmtId="0" fontId="2" fillId="14" borderId="0" xfId="0" applyFont="1" applyFill="1" applyAlignment="1">
      <alignment horizontal="center"/>
    </xf>
    <xf numFmtId="0" fontId="3" fillId="3" borderId="0" xfId="0" applyFont="1" applyFill="1" applyAlignment="1"/>
    <xf numFmtId="0" fontId="5" fillId="14" borderId="0" xfId="0" applyFont="1" applyFill="1" applyAlignment="1">
      <alignment horizontal="left"/>
    </xf>
    <xf numFmtId="0" fontId="2" fillId="20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1" fillId="0" borderId="0" xfId="0" applyNumberFormat="1" applyFont="1" applyAlignment="1">
      <alignment vertical="center"/>
    </xf>
    <xf numFmtId="9" fontId="1" fillId="13" borderId="0" xfId="0" applyNumberFormat="1" applyFont="1" applyFill="1" applyBorder="1" applyAlignment="1">
      <alignment vertical="center"/>
    </xf>
    <xf numFmtId="9" fontId="1" fillId="12" borderId="0" xfId="0" applyNumberFormat="1" applyFont="1" applyFill="1" applyBorder="1" applyAlignment="1">
      <alignment vertical="center"/>
    </xf>
    <xf numFmtId="179" fontId="1" fillId="12" borderId="0" xfId="0" applyNumberFormat="1" applyFont="1" applyFill="1" applyBorder="1" applyAlignment="1">
      <alignment vertical="center"/>
    </xf>
    <xf numFmtId="9" fontId="1" fillId="12" borderId="0" xfId="0" applyNumberFormat="1" applyFont="1" applyFill="1" applyBorder="1" applyAlignment="1">
      <alignment vertical="center"/>
    </xf>
    <xf numFmtId="0" fontId="1" fillId="13" borderId="0" xfId="0" applyFont="1" applyFill="1" applyBorder="1" applyAlignment="1">
      <alignment horizontal="right" vertical="center"/>
    </xf>
    <xf numFmtId="0" fontId="1" fillId="21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1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" fillId="22" borderId="0" xfId="0" applyFont="1" applyFill="1" applyAlignment="1">
      <alignment vertical="center" wrapText="1"/>
    </xf>
    <xf numFmtId="176" fontId="5" fillId="1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178" fontId="5" fillId="16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5" fillId="16" borderId="0" xfId="0" applyNumberFormat="1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9" fontId="3" fillId="3" borderId="0" xfId="0" applyNumberFormat="1" applyFont="1" applyFill="1" applyAlignment="1">
      <alignment horizontal="center"/>
    </xf>
    <xf numFmtId="9" fontId="5" fillId="20" borderId="0" xfId="0" applyNumberFormat="1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2" fillId="14" borderId="0" xfId="0" applyFont="1" applyFill="1" applyAlignment="1">
      <alignment horizontal="right"/>
    </xf>
    <xf numFmtId="0" fontId="5" fillId="20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0" fontId="1" fillId="21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5" fillId="0" borderId="0" xfId="0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10" fontId="1" fillId="13" borderId="0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176" fontId="1" fillId="13" borderId="0" xfId="0" applyNumberFormat="1" applyFont="1" applyFill="1" applyBorder="1" applyAlignment="1">
      <alignment horizontal="center" vertical="center"/>
    </xf>
    <xf numFmtId="9" fontId="1" fillId="13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9" fontId="1" fillId="21" borderId="0" xfId="0" applyNumberFormat="1" applyFont="1" applyFill="1" applyBorder="1" applyAlignment="1">
      <alignment horizontal="center" vertical="center"/>
    </xf>
    <xf numFmtId="176" fontId="1" fillId="21" borderId="0" xfId="0" applyNumberFormat="1" applyFont="1" applyFill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42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4</xdr:row>
      <xdr:rowOff>85725</xdr:rowOff>
    </xdr:from>
    <xdr:to>
      <xdr:col>10</xdr:col>
      <xdr:colOff>600075</xdr:colOff>
      <xdr:row>23</xdr:row>
      <xdr:rowOff>180975</xdr:rowOff>
    </xdr:to>
    <xdr:sp macro="" textlink="">
      <xdr:nvSpPr>
        <xdr:cNvPr id="3" name="Shape 3"/>
        <xdr:cNvSpPr txBox="1"/>
      </xdr:nvSpPr>
      <xdr:spPr>
        <a:xfrm>
          <a:off x="4028396" y="1923466"/>
          <a:ext cx="2635209" cy="3713068"/>
        </a:xfrm>
        <a:prstGeom prst="rect">
          <a:avLst/>
        </a:prstGeom>
        <a:solidFill>
          <a:srgbClr val="A8D08C"/>
        </a:solidFill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▼Book_detail (940px 計算: 少数点第6位まで)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container: 940px;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--&gt; 左右padding: 10px;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img--&gt; 200 * 300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img_padding-left--&gt; 30px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img_padding-right--&gt; 20px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msg--&gt; 540 * Y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msg_padding-right--&gt; 30px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--&gt; 920px で割ると...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img--&gt; 32.608680% *  300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img_padding-left--&gt; 3.260869%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img_padding-right--&gt; 2.173913%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msg--&gt; 58.695652% * Y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title &amp; msg_padding-right--&gt; 3.260869%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  <xdr:twoCellAnchor>
    <xdr:from>
      <xdr:col>7</xdr:col>
      <xdr:colOff>504825</xdr:colOff>
      <xdr:row>26</xdr:row>
      <xdr:rowOff>57150</xdr:rowOff>
    </xdr:from>
    <xdr:to>
      <xdr:col>10</xdr:col>
      <xdr:colOff>828675</xdr:colOff>
      <xdr:row>47</xdr:row>
      <xdr:rowOff>152400</xdr:rowOff>
    </xdr:to>
    <xdr:sp macro="" textlink="">
      <xdr:nvSpPr>
        <xdr:cNvPr id="4" name="Shape 4"/>
        <xdr:cNvSpPr txBox="1"/>
      </xdr:nvSpPr>
      <xdr:spPr>
        <a:xfrm>
          <a:off x="3913525" y="1732900"/>
          <a:ext cx="2864950" cy="4094197"/>
        </a:xfrm>
        <a:prstGeom prst="rect">
          <a:avLst/>
        </a:prstGeom>
        <a:solidFill>
          <a:srgbClr val="A8D08C"/>
        </a:solidFill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▼icon &amp; message (940px 計算: 少数点第6位まで)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[参考] icon の大きさ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・slack--&gt; 36 * 36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container: 940px;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--&gt; 左右padding: 10px;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div-comment_border-bottom--&gt; 5px solid</a:t>
          </a:r>
        </a:p>
        <a:p>
          <a:pPr lvl="0">
            <a:spcBef>
              <a:spcPts val="0"/>
            </a:spcBef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div-icon--&gt; 64 * 90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div-icon_border-right--&gt; 2px solid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img--&gt; 36 * 36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img_padding--&gt; 14px 14px 5px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username--&gt; 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username_padding--&gt; 0 5px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msg_padding--&gt; 14px 14px 20px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msg_modified--&gt;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position: absolute;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right: 50px;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bottom: ;</a:t>
          </a:r>
        </a:p>
        <a:p>
          <a:pPr lvl="0">
            <a:spcBef>
              <a:spcPts val="0"/>
            </a:spcBef>
            <a:buNone/>
          </a:pPr>
          <a:r>
            <a:rPr lang="en-US" sz="9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	line-hightt: 14px;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F12" sqref="F12"/>
    </sheetView>
  </sheetViews>
  <sheetFormatPr defaultColWidth="15.125" defaultRowHeight="15" customHeight="1"/>
  <cols>
    <col min="1" max="1" width="4.125" customWidth="1"/>
    <col min="2" max="2" width="13.7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26" width="7.625" customWidth="1"/>
  </cols>
  <sheetData>
    <row r="1" spans="1:26" ht="15" customHeight="1">
      <c r="A1" s="2"/>
      <c r="B1" s="2"/>
      <c r="C1" s="4" t="s">
        <v>2</v>
      </c>
      <c r="D1" s="4" t="s">
        <v>4</v>
      </c>
      <c r="E1" s="4" t="s">
        <v>5</v>
      </c>
      <c r="F1" s="4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9"/>
      <c r="B2" s="11" t="s">
        <v>9</v>
      </c>
      <c r="C2" s="11" t="s">
        <v>10</v>
      </c>
      <c r="D2" s="11" t="s">
        <v>11</v>
      </c>
      <c r="E2" s="11" t="s">
        <v>12</v>
      </c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9"/>
      <c r="B3" s="9"/>
      <c r="C3" s="9"/>
      <c r="D3" s="9"/>
      <c r="E3" s="9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9"/>
      <c r="B4" s="9"/>
      <c r="C4" s="9"/>
      <c r="D4" s="9"/>
      <c r="E4" s="9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3"/>
      <c r="B5" s="15" t="s">
        <v>20</v>
      </c>
      <c r="C5" s="95" t="s">
        <v>21</v>
      </c>
      <c r="D5" s="92"/>
      <c r="E5" s="92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3"/>
      <c r="B6" s="22"/>
      <c r="C6" s="22"/>
      <c r="D6" s="22"/>
      <c r="E6" s="27"/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9"/>
      <c r="B7" s="9"/>
      <c r="C7" s="29"/>
      <c r="D7" s="29"/>
      <c r="E7" s="9"/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3"/>
      <c r="B8" s="15" t="s">
        <v>40</v>
      </c>
      <c r="C8" s="35"/>
      <c r="D8" s="35"/>
      <c r="E8" s="27"/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3"/>
      <c r="B9" s="36" t="s">
        <v>45</v>
      </c>
      <c r="C9" s="39"/>
      <c r="D9" s="39"/>
      <c r="E9" s="40"/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3"/>
      <c r="B10" s="41" t="s">
        <v>48</v>
      </c>
      <c r="C10" s="96">
        <v>1</v>
      </c>
      <c r="D10" s="92"/>
      <c r="E10" s="92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3"/>
      <c r="B11" s="41" t="s">
        <v>51</v>
      </c>
      <c r="C11" s="100" t="s">
        <v>52</v>
      </c>
      <c r="D11" s="92"/>
      <c r="E11" s="92"/>
      <c r="F11" s="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3"/>
      <c r="B12" s="36" t="s">
        <v>53</v>
      </c>
      <c r="C12" s="109" t="s">
        <v>54</v>
      </c>
      <c r="D12" s="92"/>
      <c r="E12" s="92"/>
      <c r="F12" s="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9"/>
      <c r="B13" s="43" t="s">
        <v>48</v>
      </c>
      <c r="C13" s="96">
        <v>1</v>
      </c>
      <c r="D13" s="92"/>
      <c r="E13" s="92"/>
      <c r="F13" s="9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9"/>
      <c r="B14" s="43" t="s">
        <v>51</v>
      </c>
      <c r="C14" s="100" t="s">
        <v>56</v>
      </c>
      <c r="D14" s="92"/>
      <c r="E14" s="92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9"/>
      <c r="B15" s="22"/>
      <c r="C15" s="95" t="s">
        <v>58</v>
      </c>
      <c r="D15" s="92"/>
      <c r="E15" s="92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9"/>
      <c r="B16" s="9"/>
      <c r="C16" s="9"/>
      <c r="D16" s="9"/>
      <c r="E16" s="9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5"/>
      <c r="B17" s="45"/>
      <c r="C17" s="46" t="s">
        <v>60</v>
      </c>
      <c r="D17" s="46" t="s">
        <v>62</v>
      </c>
      <c r="E17" s="46" t="s">
        <v>63</v>
      </c>
      <c r="F17" s="4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9"/>
      <c r="B18" s="15" t="s">
        <v>64</v>
      </c>
      <c r="C18" s="95" t="s">
        <v>58</v>
      </c>
      <c r="D18" s="92"/>
      <c r="E18" s="20" t="s">
        <v>66</v>
      </c>
      <c r="F18" s="47">
        <v>260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9"/>
      <c r="B19" s="48" t="s">
        <v>67</v>
      </c>
      <c r="C19" s="49" t="s">
        <v>58</v>
      </c>
      <c r="D19" s="49" t="s">
        <v>58</v>
      </c>
      <c r="E19" s="51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9"/>
      <c r="B20" s="52" t="s">
        <v>70</v>
      </c>
      <c r="C20" s="54"/>
      <c r="D20" s="55"/>
      <c r="E20" s="58" t="s">
        <v>71</v>
      </c>
      <c r="F20" s="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9"/>
      <c r="B21" s="52" t="s">
        <v>73</v>
      </c>
      <c r="C21" s="54"/>
      <c r="D21" s="54"/>
      <c r="E21" s="54"/>
      <c r="F21" s="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9"/>
      <c r="B22" s="43" t="s">
        <v>74</v>
      </c>
      <c r="C22" s="59"/>
      <c r="D22" s="59"/>
      <c r="E22" s="5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9"/>
      <c r="B23" s="47" t="s">
        <v>70</v>
      </c>
      <c r="C23" s="106">
        <v>64</v>
      </c>
      <c r="D23" s="92"/>
      <c r="E23" s="92"/>
      <c r="F23" s="9"/>
      <c r="G23" s="1"/>
      <c r="H23" s="1"/>
      <c r="I23" s="1">
        <f>340-64-60-15</f>
        <v>201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9"/>
      <c r="B24" s="47" t="s">
        <v>73</v>
      </c>
      <c r="C24" s="107">
        <v>64</v>
      </c>
      <c r="D24" s="92"/>
      <c r="E24" s="92"/>
      <c r="F24" s="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9"/>
      <c r="B25" s="59"/>
      <c r="C25" s="100" t="s">
        <v>77</v>
      </c>
      <c r="D25" s="92"/>
      <c r="E25" s="92"/>
      <c r="F25" s="11" t="s">
        <v>78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9"/>
      <c r="B26" s="43" t="s">
        <v>79</v>
      </c>
      <c r="C26" s="61"/>
      <c r="D26" s="61"/>
      <c r="E26" s="61"/>
      <c r="F26" s="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9"/>
      <c r="B27" s="47" t="s">
        <v>70</v>
      </c>
      <c r="C27" s="108"/>
      <c r="D27" s="105"/>
      <c r="E27" s="105"/>
      <c r="F27" s="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9"/>
      <c r="B28" s="47" t="s">
        <v>73</v>
      </c>
      <c r="C28" s="108"/>
      <c r="D28" s="105"/>
      <c r="E28" s="105"/>
      <c r="F28" s="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9"/>
      <c r="B29" s="63"/>
      <c r="C29" s="100" t="s">
        <v>85</v>
      </c>
      <c r="D29" s="92"/>
      <c r="E29" s="92"/>
      <c r="F29" s="11" t="s">
        <v>78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9"/>
      <c r="B30" s="65"/>
      <c r="C30" s="97" t="s">
        <v>87</v>
      </c>
      <c r="D30" s="92"/>
      <c r="E30" s="92"/>
      <c r="F30" s="11" t="s">
        <v>88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9"/>
      <c r="B31" s="48" t="s">
        <v>89</v>
      </c>
      <c r="C31" s="49" t="s">
        <v>58</v>
      </c>
      <c r="D31" s="49" t="s">
        <v>58</v>
      </c>
      <c r="E31" s="49" t="s">
        <v>66</v>
      </c>
      <c r="F31" s="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9"/>
      <c r="B32" s="52" t="s">
        <v>70</v>
      </c>
      <c r="C32" s="99">
        <v>1</v>
      </c>
      <c r="D32" s="92"/>
      <c r="E32" s="92"/>
      <c r="F32" s="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9"/>
      <c r="B33" s="52" t="s">
        <v>73</v>
      </c>
      <c r="C33" s="99">
        <v>1</v>
      </c>
      <c r="D33" s="92"/>
      <c r="E33" s="92"/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9"/>
      <c r="B34" s="52"/>
      <c r="C34" s="99"/>
      <c r="D34" s="92"/>
      <c r="E34" s="92"/>
      <c r="F34" s="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9"/>
      <c r="B35" s="66"/>
      <c r="C35" s="94" t="s">
        <v>92</v>
      </c>
      <c r="D35" s="92"/>
      <c r="E35" s="49" t="s">
        <v>93</v>
      </c>
      <c r="F35" s="11" t="s">
        <v>94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9"/>
      <c r="B36" s="22"/>
      <c r="C36" s="104"/>
      <c r="D36" s="105"/>
      <c r="E36" s="105"/>
      <c r="F36" s="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9"/>
      <c r="B37" s="68" t="s">
        <v>95</v>
      </c>
      <c r="C37" s="95" t="s">
        <v>58</v>
      </c>
      <c r="D37" s="92"/>
      <c r="E37" s="20" t="s">
        <v>54</v>
      </c>
      <c r="F37" s="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9"/>
      <c r="B38" s="48" t="s">
        <v>97</v>
      </c>
      <c r="C38" s="49" t="s">
        <v>58</v>
      </c>
      <c r="D38" s="49" t="s">
        <v>58</v>
      </c>
      <c r="E38" s="49" t="s">
        <v>58</v>
      </c>
      <c r="F38" s="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9"/>
      <c r="B39" s="52" t="s">
        <v>70</v>
      </c>
      <c r="C39" s="99">
        <v>1</v>
      </c>
      <c r="D39" s="92"/>
      <c r="E39" s="92"/>
      <c r="F39" s="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9"/>
      <c r="B40" s="65"/>
      <c r="C40" s="65"/>
      <c r="D40" s="65"/>
      <c r="E40" s="65"/>
      <c r="F40" s="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9"/>
      <c r="B41" s="66"/>
      <c r="C41" s="94" t="s">
        <v>100</v>
      </c>
      <c r="D41" s="92"/>
      <c r="E41" s="92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9"/>
      <c r="B42" s="48" t="s">
        <v>101</v>
      </c>
      <c r="C42" s="69"/>
      <c r="D42" s="69"/>
      <c r="E42" s="69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9"/>
      <c r="B43" s="52" t="s">
        <v>70</v>
      </c>
      <c r="C43" s="97" t="s">
        <v>104</v>
      </c>
      <c r="D43" s="92"/>
      <c r="E43" s="92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9"/>
      <c r="B44" s="52" t="s">
        <v>73</v>
      </c>
      <c r="C44" s="97" t="s">
        <v>104</v>
      </c>
      <c r="D44" s="92"/>
      <c r="E44" s="92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9"/>
      <c r="B45" s="66"/>
      <c r="C45" s="94" t="s">
        <v>106</v>
      </c>
      <c r="D45" s="92"/>
      <c r="E45" s="92"/>
      <c r="F45" s="47">
        <v>80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9"/>
      <c r="B46" s="48" t="s">
        <v>107</v>
      </c>
      <c r="C46" s="94" t="s">
        <v>108</v>
      </c>
      <c r="D46" s="92"/>
      <c r="E46" s="92"/>
      <c r="F46" s="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9"/>
      <c r="B47" s="48" t="s">
        <v>109</v>
      </c>
      <c r="C47" s="69"/>
      <c r="D47" s="69"/>
      <c r="E47" s="69"/>
      <c r="F47" s="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9"/>
      <c r="B48" s="52" t="s">
        <v>70</v>
      </c>
      <c r="C48" s="97" t="s">
        <v>111</v>
      </c>
      <c r="D48" s="92"/>
      <c r="E48" s="92"/>
      <c r="F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9"/>
      <c r="B49" s="52" t="s">
        <v>73</v>
      </c>
      <c r="C49" s="65"/>
      <c r="D49" s="65"/>
      <c r="E49" s="65"/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9"/>
      <c r="B50" s="66"/>
      <c r="C50" s="94" t="s">
        <v>112</v>
      </c>
      <c r="D50" s="92"/>
      <c r="E50" s="92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9"/>
      <c r="B51" s="48" t="s">
        <v>114</v>
      </c>
      <c r="C51" s="69"/>
      <c r="D51" s="69"/>
      <c r="E51" s="69"/>
      <c r="F51" s="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9"/>
      <c r="B52" s="52" t="s">
        <v>70</v>
      </c>
      <c r="C52" s="97" t="s">
        <v>115</v>
      </c>
      <c r="D52" s="92"/>
      <c r="E52" s="92"/>
      <c r="F52" s="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9"/>
      <c r="B53" s="52" t="s">
        <v>73</v>
      </c>
      <c r="C53" s="102"/>
      <c r="D53" s="92"/>
      <c r="E53" s="92"/>
      <c r="F53" s="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9"/>
      <c r="B54" s="66"/>
      <c r="C54" s="94" t="s">
        <v>117</v>
      </c>
      <c r="D54" s="92"/>
      <c r="E54" s="92"/>
      <c r="F54" s="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9"/>
      <c r="B55" s="22"/>
      <c r="C55" s="103"/>
      <c r="D55" s="92"/>
      <c r="E55" s="92"/>
      <c r="F55" s="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9"/>
      <c r="B56" s="9"/>
      <c r="C56" s="9"/>
      <c r="D56" s="9"/>
      <c r="E56" s="9"/>
      <c r="F56" s="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9"/>
      <c r="B57" s="9"/>
      <c r="C57" s="9"/>
      <c r="D57" s="9"/>
      <c r="E57" s="9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9"/>
      <c r="B58" s="70" t="s">
        <v>121</v>
      </c>
      <c r="C58" s="22"/>
      <c r="D58" s="22"/>
      <c r="E58" s="27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9"/>
      <c r="B59" s="70" t="s">
        <v>20</v>
      </c>
      <c r="C59" s="22"/>
      <c r="D59" s="22"/>
      <c r="E59" s="27"/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9"/>
      <c r="B60" s="70" t="s">
        <v>70</v>
      </c>
      <c r="C60" s="98">
        <v>1</v>
      </c>
      <c r="D60" s="92"/>
      <c r="E60" s="92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9"/>
      <c r="B61" s="70" t="s">
        <v>73</v>
      </c>
      <c r="C61" s="95" t="s">
        <v>52</v>
      </c>
      <c r="D61" s="92"/>
      <c r="E61" s="92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9"/>
      <c r="B62" s="71" t="s">
        <v>123</v>
      </c>
      <c r="C62" s="94" t="s">
        <v>124</v>
      </c>
      <c r="D62" s="92"/>
      <c r="E62" s="92"/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9"/>
      <c r="B63" s="41" t="s">
        <v>48</v>
      </c>
      <c r="C63" s="96">
        <v>1</v>
      </c>
      <c r="D63" s="92"/>
      <c r="E63" s="92"/>
      <c r="F63" s="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9"/>
      <c r="B64" s="41" t="s">
        <v>51</v>
      </c>
      <c r="C64" s="100" t="s">
        <v>56</v>
      </c>
      <c r="D64" s="92"/>
      <c r="E64" s="92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9"/>
      <c r="B65" s="66"/>
      <c r="C65" s="101"/>
      <c r="D65" s="92"/>
      <c r="E65" s="92"/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9"/>
      <c r="B66" s="48" t="s">
        <v>125</v>
      </c>
      <c r="C66" s="94" t="s">
        <v>126</v>
      </c>
      <c r="D66" s="92"/>
      <c r="E66" s="92"/>
      <c r="F66" s="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9"/>
      <c r="B67" s="52" t="s">
        <v>127</v>
      </c>
      <c r="C67" s="72"/>
      <c r="D67" s="65"/>
      <c r="E67" s="65"/>
      <c r="F67" s="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9"/>
      <c r="B68" s="43" t="s">
        <v>48</v>
      </c>
      <c r="C68" s="91">
        <v>0.34782607999999998</v>
      </c>
      <c r="D68" s="92"/>
      <c r="E68" s="92"/>
      <c r="F68" s="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9"/>
      <c r="B69" s="43" t="s">
        <v>51</v>
      </c>
      <c r="C69" s="43"/>
      <c r="D69" s="43"/>
      <c r="E69" s="43"/>
      <c r="F69" s="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9"/>
      <c r="B70" s="65"/>
      <c r="C70" s="65"/>
      <c r="D70" s="65"/>
      <c r="E70" s="65"/>
      <c r="F70" s="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9"/>
      <c r="B71" s="52" t="s">
        <v>128</v>
      </c>
      <c r="C71" s="72"/>
      <c r="D71" s="65"/>
      <c r="E71" s="65"/>
      <c r="F71" s="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9"/>
      <c r="B72" s="43" t="s">
        <v>48</v>
      </c>
      <c r="C72" s="93">
        <v>0.65217391000000002</v>
      </c>
      <c r="D72" s="92"/>
      <c r="E72" s="92"/>
      <c r="F72" s="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9"/>
      <c r="B73" s="43" t="s">
        <v>51</v>
      </c>
      <c r="C73" s="61"/>
      <c r="D73" s="61"/>
      <c r="E73" s="61"/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9"/>
      <c r="B74" s="65"/>
      <c r="C74" s="72"/>
      <c r="D74" s="65"/>
      <c r="E74" s="65"/>
      <c r="F74" s="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9"/>
      <c r="B75" s="66"/>
      <c r="C75" s="94" t="s">
        <v>124</v>
      </c>
      <c r="D75" s="92"/>
      <c r="E75" s="92"/>
      <c r="F75" s="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9"/>
      <c r="B76" s="22"/>
      <c r="C76" s="95" t="s">
        <v>58</v>
      </c>
      <c r="D76" s="92"/>
      <c r="E76" s="92"/>
      <c r="F76" s="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9"/>
      <c r="B77" s="9"/>
      <c r="C77" s="9"/>
      <c r="D77" s="9"/>
      <c r="E77" s="9"/>
      <c r="F77" s="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9"/>
      <c r="B78" s="9"/>
      <c r="C78" s="9"/>
      <c r="D78" s="9"/>
      <c r="E78" s="9"/>
      <c r="F78" s="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9"/>
      <c r="B79" s="9"/>
      <c r="C79" s="9"/>
      <c r="D79" s="9"/>
      <c r="E79" s="9"/>
      <c r="F79" s="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9"/>
      <c r="B80" s="9"/>
      <c r="C80" s="9"/>
      <c r="D80" s="47">
        <v>0.34782608700000001</v>
      </c>
      <c r="E80" s="9"/>
      <c r="F80" s="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9"/>
      <c r="B81" s="9"/>
      <c r="C81" s="9"/>
      <c r="D81" s="47">
        <v>0.65217391300000005</v>
      </c>
      <c r="E81" s="9"/>
      <c r="F81" s="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4">
    <mergeCell ref="C5:E5"/>
    <mergeCell ref="C10:E10"/>
    <mergeCell ref="C11:E11"/>
    <mergeCell ref="C12:E12"/>
    <mergeCell ref="C13:E13"/>
    <mergeCell ref="C14:E14"/>
    <mergeCell ref="C15:E15"/>
    <mergeCell ref="C30:E30"/>
    <mergeCell ref="C32:E32"/>
    <mergeCell ref="C33:E33"/>
    <mergeCell ref="C35:D35"/>
    <mergeCell ref="C36:E36"/>
    <mergeCell ref="C37:D37"/>
    <mergeCell ref="C34:E34"/>
    <mergeCell ref="C18:D18"/>
    <mergeCell ref="C23:E23"/>
    <mergeCell ref="C24:E24"/>
    <mergeCell ref="C25:E25"/>
    <mergeCell ref="C29:E29"/>
    <mergeCell ref="C28:E28"/>
    <mergeCell ref="C27:E27"/>
    <mergeCell ref="C39:E39"/>
    <mergeCell ref="C41:E41"/>
    <mergeCell ref="C43:E43"/>
    <mergeCell ref="C44:E44"/>
    <mergeCell ref="C45:E45"/>
    <mergeCell ref="C46:E46"/>
    <mergeCell ref="C48:E48"/>
    <mergeCell ref="C60:E60"/>
    <mergeCell ref="C61:E61"/>
    <mergeCell ref="C66:E66"/>
    <mergeCell ref="C64:E64"/>
    <mergeCell ref="C65:E65"/>
    <mergeCell ref="C50:E50"/>
    <mergeCell ref="C52:E52"/>
    <mergeCell ref="C53:E53"/>
    <mergeCell ref="C54:E54"/>
    <mergeCell ref="C55:E55"/>
    <mergeCell ref="C68:E68"/>
    <mergeCell ref="C72:E72"/>
    <mergeCell ref="C75:E75"/>
    <mergeCell ref="C76:E76"/>
    <mergeCell ref="C62:E62"/>
    <mergeCell ref="C63:E63"/>
  </mergeCells>
  <phoneticPr fontId="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8" sqref="D8"/>
    </sheetView>
  </sheetViews>
  <sheetFormatPr defaultColWidth="15.125" defaultRowHeight="15" customHeight="1"/>
  <cols>
    <col min="1" max="2" width="4.125" customWidth="1"/>
    <col min="3" max="3" width="18.125" customWidth="1"/>
    <col min="4" max="4" width="11.125" customWidth="1"/>
    <col min="5" max="5" width="13.75" customWidth="1"/>
    <col min="6" max="6" width="9.375" customWidth="1"/>
    <col min="7" max="8" width="4.125" customWidth="1"/>
    <col min="9" max="10" width="11.125" customWidth="1"/>
    <col min="11" max="11" width="13.75" customWidth="1"/>
    <col min="12" max="12" width="3.25" customWidth="1"/>
    <col min="13" max="14" width="4.125" customWidth="1"/>
    <col min="15" max="16" width="11.125" customWidth="1"/>
    <col min="17" max="17" width="13.75" customWidth="1"/>
    <col min="18" max="26" width="7.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10" t="s">
        <v>1</v>
      </c>
      <c r="C4" s="92"/>
      <c r="D4" s="92"/>
      <c r="E4" s="92"/>
      <c r="F4" s="92"/>
      <c r="G4" s="9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 t="s">
        <v>3</v>
      </c>
      <c r="C5" s="5" t="s">
        <v>7</v>
      </c>
      <c r="D5" s="7" t="s">
        <v>8</v>
      </c>
      <c r="E5" s="8" t="s">
        <v>13</v>
      </c>
      <c r="F5" s="10" t="s">
        <v>15</v>
      </c>
      <c r="G5" s="10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2" t="s">
        <v>17</v>
      </c>
      <c r="C6" s="12" t="s">
        <v>18</v>
      </c>
      <c r="D6" s="14" t="s">
        <v>19</v>
      </c>
      <c r="E6" s="16"/>
      <c r="F6" s="12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2" t="s">
        <v>22</v>
      </c>
      <c r="C7" s="12" t="s">
        <v>23</v>
      </c>
      <c r="D7" s="14" t="s">
        <v>19</v>
      </c>
      <c r="E7" s="16"/>
      <c r="F7" s="12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2" t="s">
        <v>17</v>
      </c>
      <c r="C8" s="12" t="s">
        <v>24</v>
      </c>
      <c r="D8" s="14" t="s">
        <v>19</v>
      </c>
      <c r="E8" s="16"/>
      <c r="F8" s="12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2" t="s">
        <v>22</v>
      </c>
      <c r="C9" s="12" t="s">
        <v>25</v>
      </c>
      <c r="D9" s="18" t="s">
        <v>26</v>
      </c>
      <c r="E9" s="19"/>
      <c r="F9" s="12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2" t="s">
        <v>27</v>
      </c>
      <c r="C10" s="12" t="s">
        <v>28</v>
      </c>
      <c r="D10" s="18" t="s">
        <v>29</v>
      </c>
      <c r="E10" s="21"/>
      <c r="F10" s="12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2" t="s">
        <v>30</v>
      </c>
      <c r="C11" s="12" t="s">
        <v>31</v>
      </c>
      <c r="D11" s="18" t="s">
        <v>32</v>
      </c>
      <c r="E11" s="23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2" t="s">
        <v>30</v>
      </c>
      <c r="C12" s="12" t="s">
        <v>31</v>
      </c>
      <c r="D12" s="18" t="s">
        <v>33</v>
      </c>
      <c r="E12" s="26"/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2" t="s">
        <v>27</v>
      </c>
      <c r="C13" s="12" t="s">
        <v>35</v>
      </c>
      <c r="D13" s="18" t="s">
        <v>36</v>
      </c>
      <c r="E13" s="28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2" t="s">
        <v>37</v>
      </c>
      <c r="C14" s="12" t="s">
        <v>38</v>
      </c>
      <c r="D14" s="18" t="s">
        <v>39</v>
      </c>
      <c r="E14" s="30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33" t="s">
        <v>41</v>
      </c>
      <c r="C15" s="12"/>
      <c r="D15" s="18"/>
      <c r="E15" s="12"/>
      <c r="F15" s="12"/>
      <c r="G15" s="1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2"/>
      <c r="C16" s="33" t="s">
        <v>43</v>
      </c>
      <c r="D16" s="37" t="s">
        <v>44</v>
      </c>
      <c r="E16" s="38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2"/>
      <c r="C17" s="12"/>
      <c r="D17" s="18"/>
      <c r="E17" s="12"/>
      <c r="F17" s="12"/>
      <c r="G17" s="1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2"/>
      <c r="C18" s="12"/>
      <c r="D18" s="18"/>
      <c r="E18" s="12"/>
      <c r="F18" s="12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2"/>
      <c r="C19" s="12"/>
      <c r="D19" s="18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B5:G5"/>
  <mergeCells count="1">
    <mergeCell ref="B4:G4"/>
  </mergeCells>
  <phoneticPr fontId="12"/>
  <conditionalFormatting sqref="E16">
    <cfRule type="notContainsBlanks" dxfId="0" priority="1">
      <formula>LEN(TRIM(E16))&gt;0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C16" sqref="C16:E16"/>
    </sheetView>
  </sheetViews>
  <sheetFormatPr defaultColWidth="15.125" defaultRowHeight="15" customHeight="1"/>
  <cols>
    <col min="1" max="1" width="4.125" customWidth="1"/>
    <col min="2" max="2" width="13.7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26" width="7.625" customWidth="1"/>
  </cols>
  <sheetData>
    <row r="1" spans="1:26" ht="15" customHeight="1">
      <c r="A1" s="6"/>
      <c r="B1" s="6"/>
      <c r="C1" s="6" t="s">
        <v>2</v>
      </c>
      <c r="D1" s="6" t="s">
        <v>4</v>
      </c>
      <c r="E1" s="6" t="s">
        <v>5</v>
      </c>
      <c r="F1" s="6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 t="s">
        <v>9</v>
      </c>
      <c r="C2" s="1" t="s">
        <v>10</v>
      </c>
      <c r="D2" s="1" t="s">
        <v>11</v>
      </c>
      <c r="E2" s="1" t="s">
        <v>12</v>
      </c>
      <c r="F2" s="1"/>
      <c r="G2" s="1"/>
      <c r="H2" s="1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7" t="s">
        <v>14</v>
      </c>
      <c r="C5" s="24"/>
      <c r="D5" s="25"/>
      <c r="E5" s="2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31" t="s">
        <v>34</v>
      </c>
      <c r="C6" s="32"/>
      <c r="D6" s="32"/>
      <c r="E6" s="3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34" t="s">
        <v>42</v>
      </c>
      <c r="C7" s="114">
        <v>0.32608680000000001</v>
      </c>
      <c r="D7" s="105"/>
      <c r="E7" s="105"/>
      <c r="G7" s="1"/>
      <c r="H7" s="1"/>
      <c r="I7" s="1"/>
      <c r="J7" s="1"/>
      <c r="K7" s="1"/>
      <c r="L7" s="1"/>
      <c r="M7" s="1"/>
      <c r="N7" s="122">
        <f>300/920</f>
        <v>0.32608695652173914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34" t="s">
        <v>46</v>
      </c>
      <c r="C8" s="115" t="s">
        <v>47</v>
      </c>
      <c r="D8" s="105"/>
      <c r="E8" s="10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34" t="s">
        <v>49</v>
      </c>
      <c r="C9" s="114">
        <v>3.2608690000000003E-2</v>
      </c>
      <c r="D9" s="105"/>
      <c r="E9" s="10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34" t="s">
        <v>50</v>
      </c>
      <c r="C10" s="114">
        <v>2.1739129999999999E-2</v>
      </c>
      <c r="D10" s="105"/>
      <c r="E10" s="10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42"/>
      <c r="C11" s="110"/>
      <c r="D11" s="92"/>
      <c r="E11" s="9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31" t="s">
        <v>55</v>
      </c>
      <c r="C12" s="32"/>
      <c r="D12" s="32"/>
      <c r="E12" s="3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34" t="s">
        <v>42</v>
      </c>
      <c r="C13" s="114">
        <v>0.58695651999999998</v>
      </c>
      <c r="D13" s="105"/>
      <c r="E13" s="10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34" t="s">
        <v>50</v>
      </c>
      <c r="C14" s="114">
        <v>3.2608690000000003E-2</v>
      </c>
      <c r="D14" s="105"/>
      <c r="E14" s="10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44" t="s">
        <v>57</v>
      </c>
      <c r="C15" s="117" t="s">
        <v>59</v>
      </c>
      <c r="D15" s="105"/>
      <c r="E15" s="10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44" t="s">
        <v>61</v>
      </c>
      <c r="C16" s="117" t="s">
        <v>59</v>
      </c>
      <c r="D16" s="105"/>
      <c r="E16" s="10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24"/>
      <c r="C17" s="118" t="s">
        <v>65</v>
      </c>
      <c r="D17" s="105"/>
      <c r="E17" s="10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0"/>
      <c r="B19" s="50"/>
      <c r="C19" s="50" t="s">
        <v>60</v>
      </c>
      <c r="D19" s="50" t="s">
        <v>62</v>
      </c>
      <c r="E19" s="50" t="s">
        <v>63</v>
      </c>
      <c r="F19" s="5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7" t="s">
        <v>68</v>
      </c>
      <c r="C20" s="118" t="s">
        <v>69</v>
      </c>
      <c r="D20" s="105"/>
      <c r="E20" s="10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53"/>
      <c r="C21" s="116"/>
      <c r="D21" s="105"/>
      <c r="E21" s="10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32" t="s">
        <v>70</v>
      </c>
      <c r="C22" s="56"/>
      <c r="D22" s="56"/>
      <c r="E22" s="5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32"/>
      <c r="C23" s="32"/>
      <c r="D23" s="56" t="s">
        <v>230</v>
      </c>
      <c r="E23" s="56" t="s">
        <v>72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32" t="s">
        <v>73</v>
      </c>
      <c r="C24" s="113"/>
      <c r="D24" s="105"/>
      <c r="E24" s="10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31" t="s">
        <v>75</v>
      </c>
      <c r="C26" s="113" t="s">
        <v>66</v>
      </c>
      <c r="D26" s="105"/>
      <c r="E26" s="10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60" t="s">
        <v>70</v>
      </c>
      <c r="C27" s="119" t="s">
        <v>76</v>
      </c>
      <c r="D27" s="105"/>
      <c r="E27" s="10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60" t="s">
        <v>73</v>
      </c>
      <c r="C28" s="104"/>
      <c r="D28" s="105"/>
      <c r="E28" s="10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34" t="s">
        <v>80</v>
      </c>
      <c r="C29" s="111"/>
      <c r="D29" s="105"/>
      <c r="E29" s="10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42" t="s">
        <v>70</v>
      </c>
      <c r="C30" s="110" t="s">
        <v>81</v>
      </c>
      <c r="D30" s="92"/>
      <c r="E30" s="9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42" t="s">
        <v>73</v>
      </c>
      <c r="C31" s="110" t="s">
        <v>81</v>
      </c>
      <c r="D31" s="92"/>
      <c r="E31" s="9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42" t="s">
        <v>82</v>
      </c>
      <c r="C32" s="110" t="s">
        <v>83</v>
      </c>
      <c r="D32" s="92"/>
      <c r="E32" s="9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34" t="s">
        <v>84</v>
      </c>
      <c r="C33" s="64"/>
      <c r="D33" s="64"/>
      <c r="E33" s="6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42" t="s">
        <v>42</v>
      </c>
      <c r="C34" s="110" t="s">
        <v>86</v>
      </c>
      <c r="D34" s="92"/>
      <c r="E34" s="9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42" t="s">
        <v>46</v>
      </c>
      <c r="C35" s="110" t="s">
        <v>86</v>
      </c>
      <c r="D35" s="92"/>
      <c r="E35" s="9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42" t="s">
        <v>82</v>
      </c>
      <c r="C36" s="110" t="s">
        <v>90</v>
      </c>
      <c r="D36" s="92"/>
      <c r="E36" s="9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31" t="s">
        <v>91</v>
      </c>
      <c r="C37" s="113" t="s">
        <v>54</v>
      </c>
      <c r="D37" s="105"/>
      <c r="E37" s="10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60" t="s">
        <v>70</v>
      </c>
      <c r="C38" s="104" t="s">
        <v>86</v>
      </c>
      <c r="D38" s="105"/>
      <c r="E38" s="10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67"/>
      <c r="B39" s="60" t="s">
        <v>73</v>
      </c>
      <c r="C39" s="104" t="s">
        <v>59</v>
      </c>
      <c r="D39" s="105"/>
      <c r="E39" s="10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60"/>
      <c r="C40" s="104" t="s">
        <v>96</v>
      </c>
      <c r="D40" s="105"/>
      <c r="E40" s="10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60" t="s">
        <v>98</v>
      </c>
      <c r="C41" s="104" t="s">
        <v>99</v>
      </c>
      <c r="D41" s="105"/>
      <c r="E41" s="10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24" t="s">
        <v>22</v>
      </c>
      <c r="C43" s="24"/>
      <c r="D43" s="24"/>
      <c r="E43" s="2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31" t="s">
        <v>102</v>
      </c>
      <c r="C44" s="32" t="s">
        <v>103</v>
      </c>
      <c r="D44" s="32" t="s">
        <v>66</v>
      </c>
      <c r="E44" s="32" t="s">
        <v>66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64" t="s">
        <v>70</v>
      </c>
      <c r="C45" s="64" t="s">
        <v>105</v>
      </c>
      <c r="D45" s="112">
        <v>0.31914799999999999</v>
      </c>
      <c r="E45" s="10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64" t="s">
        <v>73</v>
      </c>
      <c r="C46" s="64" t="s">
        <v>105</v>
      </c>
      <c r="D46" s="64"/>
      <c r="E46" s="6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32"/>
      <c r="C47" s="32"/>
      <c r="D47" s="113" t="s">
        <v>110</v>
      </c>
      <c r="E47" s="10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31" t="s">
        <v>91</v>
      </c>
      <c r="C49" s="32" t="s">
        <v>113</v>
      </c>
      <c r="D49" s="32" t="s">
        <v>113</v>
      </c>
      <c r="E49" s="32" t="s">
        <v>113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64" t="s">
        <v>70</v>
      </c>
      <c r="C50" s="64" t="s">
        <v>105</v>
      </c>
      <c r="D50" s="112">
        <v>0.65957399999999999</v>
      </c>
      <c r="E50" s="10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64" t="s">
        <v>73</v>
      </c>
      <c r="C51" s="64" t="s">
        <v>105</v>
      </c>
      <c r="D51" s="64"/>
      <c r="E51" s="6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31" t="s">
        <v>116</v>
      </c>
      <c r="C53" s="113" t="s">
        <v>58</v>
      </c>
      <c r="D53" s="105"/>
      <c r="E53" s="10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 t="s">
        <v>118</v>
      </c>
      <c r="C55" s="110" t="s">
        <v>119</v>
      </c>
      <c r="D55" s="92"/>
      <c r="E55" s="9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 t="s">
        <v>120</v>
      </c>
      <c r="C56" s="1" t="s">
        <v>58</v>
      </c>
      <c r="D56" s="110" t="s">
        <v>54</v>
      </c>
      <c r="E56" s="9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 t="s">
        <v>122</v>
      </c>
      <c r="C57" s="1" t="s">
        <v>58</v>
      </c>
      <c r="D57" s="110" t="s">
        <v>54</v>
      </c>
      <c r="E57" s="9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5">
    <mergeCell ref="C24:E24"/>
    <mergeCell ref="C27:E27"/>
    <mergeCell ref="C26:E26"/>
    <mergeCell ref="C28:E28"/>
    <mergeCell ref="C30:E30"/>
    <mergeCell ref="C7:E7"/>
    <mergeCell ref="C8:E8"/>
    <mergeCell ref="C13:E13"/>
    <mergeCell ref="C14:E14"/>
    <mergeCell ref="C21:E21"/>
    <mergeCell ref="C16:E16"/>
    <mergeCell ref="C17:E17"/>
    <mergeCell ref="C10:E10"/>
    <mergeCell ref="C11:E11"/>
    <mergeCell ref="C20:E20"/>
    <mergeCell ref="C15:E15"/>
    <mergeCell ref="C9:E9"/>
    <mergeCell ref="D56:E56"/>
    <mergeCell ref="D57:E57"/>
    <mergeCell ref="C55:E55"/>
    <mergeCell ref="D47:E47"/>
    <mergeCell ref="D50:E50"/>
    <mergeCell ref="C40:E40"/>
    <mergeCell ref="C41:E41"/>
    <mergeCell ref="C29:E29"/>
    <mergeCell ref="D45:E45"/>
    <mergeCell ref="C53:E53"/>
    <mergeCell ref="C38:E38"/>
    <mergeCell ref="C39:E39"/>
    <mergeCell ref="C34:E34"/>
    <mergeCell ref="C35:E35"/>
    <mergeCell ref="C31:E31"/>
    <mergeCell ref="C37:E37"/>
    <mergeCell ref="C36:E36"/>
    <mergeCell ref="C32:E32"/>
  </mergeCells>
  <phoneticPr fontId="1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30" sqref="D30"/>
    </sheetView>
  </sheetViews>
  <sheetFormatPr defaultColWidth="15.125" defaultRowHeight="15" customHeight="1"/>
  <cols>
    <col min="1" max="1" width="4.125" customWidth="1"/>
    <col min="2" max="2" width="18.12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17" width="3.25" customWidth="1"/>
    <col min="18" max="18" width="4.125" customWidth="1"/>
    <col min="19" max="26" width="7.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 t="s">
        <v>129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10" t="s">
        <v>1</v>
      </c>
      <c r="C4" s="92"/>
      <c r="D4" s="92"/>
      <c r="E4" s="92"/>
      <c r="F4" s="92"/>
      <c r="G4" s="1"/>
      <c r="H4" s="1"/>
      <c r="I4" s="1" t="s">
        <v>2</v>
      </c>
      <c r="J4" s="1" t="s">
        <v>4</v>
      </c>
      <c r="K4" s="1" t="s">
        <v>5</v>
      </c>
      <c r="L4" s="1" t="s">
        <v>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5" t="s">
        <v>130</v>
      </c>
      <c r="C5" s="7" t="s">
        <v>131</v>
      </c>
      <c r="D5" s="8" t="s">
        <v>15</v>
      </c>
      <c r="E5" s="10" t="s">
        <v>132</v>
      </c>
      <c r="F5" s="10" t="s">
        <v>16</v>
      </c>
      <c r="G5" s="1"/>
      <c r="H5" s="1" t="s">
        <v>9</v>
      </c>
      <c r="I5" s="1" t="s">
        <v>10</v>
      </c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2" t="s">
        <v>133</v>
      </c>
      <c r="C6" s="73"/>
      <c r="D6" s="12" t="s">
        <v>134</v>
      </c>
      <c r="E6" s="12"/>
      <c r="F6" s="12"/>
      <c r="G6" s="1"/>
      <c r="H6" s="1" t="s">
        <v>135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2" t="s">
        <v>136</v>
      </c>
      <c r="C7" s="74"/>
      <c r="D7" s="75" t="s">
        <v>137</v>
      </c>
      <c r="E7" s="12"/>
      <c r="F7" s="12"/>
      <c r="G7" s="1"/>
      <c r="H7" s="42" t="s">
        <v>138</v>
      </c>
      <c r="I7" s="1" t="s">
        <v>139</v>
      </c>
      <c r="J7" s="1" t="s">
        <v>140</v>
      </c>
      <c r="K7" s="1" t="s">
        <v>140</v>
      </c>
      <c r="L7" s="1" t="s">
        <v>140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2" t="s">
        <v>141</v>
      </c>
      <c r="C8" s="74"/>
      <c r="D8" s="12"/>
      <c r="E8" s="12"/>
      <c r="F8" s="12"/>
      <c r="G8" s="1"/>
      <c r="H8" s="42" t="s">
        <v>142</v>
      </c>
      <c r="I8" s="1" t="s">
        <v>143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2" t="s">
        <v>144</v>
      </c>
      <c r="C9" s="74"/>
      <c r="D9" s="12"/>
      <c r="E9" s="12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2" t="s">
        <v>145</v>
      </c>
      <c r="C10" s="74"/>
      <c r="D10" s="12"/>
      <c r="E10" s="12"/>
      <c r="F10" s="12"/>
      <c r="G10" s="1"/>
      <c r="H10" s="1" t="s">
        <v>146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2" t="s">
        <v>147</v>
      </c>
      <c r="C11" s="74"/>
      <c r="D11" s="12"/>
      <c r="E11" s="12"/>
      <c r="F11" s="12"/>
      <c r="G11" s="1"/>
      <c r="H11" s="42" t="s">
        <v>148</v>
      </c>
      <c r="I11" s="1" t="s">
        <v>149</v>
      </c>
      <c r="J11" s="1" t="s">
        <v>149</v>
      </c>
      <c r="K11" s="1" t="s">
        <v>149</v>
      </c>
      <c r="L11" s="1" t="s">
        <v>143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2" t="s">
        <v>150</v>
      </c>
      <c r="C12" s="74"/>
      <c r="D12" s="12"/>
      <c r="E12" s="12"/>
      <c r="F12" s="12"/>
      <c r="G12" s="1"/>
      <c r="H12" s="42" t="s">
        <v>151</v>
      </c>
      <c r="I12" s="1" t="s">
        <v>149</v>
      </c>
      <c r="J12" s="1" t="s">
        <v>69</v>
      </c>
      <c r="K12" s="1" t="s">
        <v>152</v>
      </c>
      <c r="L12" s="1" t="s">
        <v>143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2" t="s">
        <v>153</v>
      </c>
      <c r="C13" s="74"/>
      <c r="D13" s="75" t="s">
        <v>154</v>
      </c>
      <c r="E13" s="12"/>
      <c r="F13" s="12"/>
      <c r="G13" s="1"/>
      <c r="H13" s="42" t="s">
        <v>102</v>
      </c>
      <c r="I13" s="1" t="s">
        <v>103</v>
      </c>
      <c r="J13" s="1" t="s">
        <v>103</v>
      </c>
      <c r="K13" s="1" t="s">
        <v>103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2" t="s">
        <v>155</v>
      </c>
      <c r="C14" s="74"/>
      <c r="D14" s="12"/>
      <c r="E14" s="12" t="s">
        <v>156</v>
      </c>
      <c r="F14" s="12"/>
      <c r="G14" s="1"/>
      <c r="H14" s="42" t="s">
        <v>91</v>
      </c>
      <c r="I14" s="1" t="s">
        <v>113</v>
      </c>
      <c r="J14" s="1" t="s">
        <v>113</v>
      </c>
      <c r="K14" s="1" t="s">
        <v>113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2"/>
      <c r="C15" s="74"/>
      <c r="D15" s="12"/>
      <c r="E15" s="12"/>
      <c r="F15" s="12"/>
      <c r="G15" s="1"/>
      <c r="H15" s="42" t="s">
        <v>157</v>
      </c>
      <c r="I15" s="1" t="s">
        <v>58</v>
      </c>
      <c r="J15" s="1" t="s">
        <v>158</v>
      </c>
      <c r="K15" s="1"/>
      <c r="L15" s="1" t="s">
        <v>94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12"/>
      <c r="C16" s="74"/>
      <c r="D16" s="12"/>
      <c r="E16" s="12"/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12"/>
      <c r="C17" s="74"/>
      <c r="D17" s="12"/>
      <c r="E17" s="12"/>
      <c r="F17" s="12"/>
      <c r="G17" s="1"/>
      <c r="H17" s="42" t="s">
        <v>159</v>
      </c>
      <c r="I17" s="1" t="s">
        <v>149</v>
      </c>
      <c r="J17" s="1" t="s">
        <v>69</v>
      </c>
      <c r="K17" s="1" t="s">
        <v>152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12"/>
      <c r="C18" s="74"/>
      <c r="D18" s="12"/>
      <c r="E18" s="12"/>
      <c r="F18" s="12"/>
      <c r="G18" s="1"/>
      <c r="H18" s="42" t="s">
        <v>102</v>
      </c>
      <c r="I18" s="1" t="s">
        <v>103</v>
      </c>
      <c r="J18" s="1" t="s">
        <v>103</v>
      </c>
      <c r="K18" s="1" t="s">
        <v>103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12"/>
      <c r="C19" s="74"/>
      <c r="D19" s="12"/>
      <c r="E19" s="12"/>
      <c r="F19" s="12"/>
      <c r="G19" s="1"/>
      <c r="H19" s="42" t="s">
        <v>91</v>
      </c>
      <c r="I19" s="1" t="s">
        <v>113</v>
      </c>
      <c r="J19" s="1" t="s">
        <v>113</v>
      </c>
      <c r="K19" s="1" t="s">
        <v>113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12"/>
      <c r="C20" s="74"/>
      <c r="D20" s="12"/>
      <c r="E20" s="12"/>
      <c r="F20" s="12"/>
      <c r="G20" s="1"/>
      <c r="H20" s="42" t="s">
        <v>157</v>
      </c>
      <c r="I20" s="1" t="s">
        <v>58</v>
      </c>
      <c r="J20" s="1" t="s">
        <v>158</v>
      </c>
      <c r="K20" s="1" t="s">
        <v>158</v>
      </c>
      <c r="L20" s="1" t="s">
        <v>94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1"/>
      <c r="C22" s="1"/>
      <c r="D22" s="1"/>
      <c r="E22" s="1"/>
      <c r="F22" s="1"/>
      <c r="G22" s="1"/>
      <c r="H22" s="1" t="s">
        <v>160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42" t="s">
        <v>102</v>
      </c>
      <c r="I23" s="1" t="s">
        <v>149</v>
      </c>
      <c r="J23" s="1" t="s">
        <v>161</v>
      </c>
      <c r="K23" s="1" t="s">
        <v>161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1"/>
      <c r="C24" s="1"/>
      <c r="D24" s="1"/>
      <c r="E24" s="1"/>
      <c r="F24" s="1"/>
      <c r="G24" s="1"/>
      <c r="H24" s="42" t="s">
        <v>91</v>
      </c>
      <c r="I24" s="1" t="s">
        <v>149</v>
      </c>
      <c r="J24" s="1" t="s">
        <v>162</v>
      </c>
      <c r="K24" s="1" t="s">
        <v>162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"/>
      <c r="C25" s="1"/>
      <c r="D25" s="1"/>
      <c r="E25" s="1"/>
      <c r="F25" s="1"/>
      <c r="G25" s="1"/>
      <c r="H25" s="42" t="s">
        <v>163</v>
      </c>
      <c r="I25" s="1" t="s">
        <v>149</v>
      </c>
      <c r="J25" s="1" t="s">
        <v>164</v>
      </c>
      <c r="K25" s="1" t="s">
        <v>164</v>
      </c>
      <c r="L25" s="1" t="s">
        <v>140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4:F4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5.125" defaultRowHeight="15" customHeight="1"/>
  <cols>
    <col min="1" max="1" width="4.125" customWidth="1"/>
    <col min="2" max="2" width="13.75" customWidth="1"/>
    <col min="3" max="3" width="11.125" customWidth="1"/>
    <col min="4" max="4" width="13.75" customWidth="1"/>
    <col min="5" max="5" width="9.375" customWidth="1"/>
    <col min="6" max="7" width="4.125" customWidth="1"/>
    <col min="8" max="11" width="11.125" customWidth="1"/>
    <col min="12" max="13" width="4.125" customWidth="1"/>
    <col min="14" max="15" width="11.125" customWidth="1"/>
    <col min="16" max="16" width="13.75" customWidth="1"/>
    <col min="17" max="26" width="7.625" customWidth="1"/>
  </cols>
  <sheetData>
    <row r="1" spans="1:26" ht="15" customHeight="1">
      <c r="A1" s="6"/>
      <c r="B1" s="6"/>
      <c r="C1" s="6" t="s">
        <v>2</v>
      </c>
      <c r="D1" s="6" t="s">
        <v>4</v>
      </c>
      <c r="E1" s="6" t="s">
        <v>5</v>
      </c>
      <c r="F1" s="6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 t="s">
        <v>9</v>
      </c>
      <c r="C2" s="1" t="s">
        <v>10</v>
      </c>
      <c r="D2" s="1" t="s">
        <v>11</v>
      </c>
      <c r="E2" s="1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 t="s">
        <v>146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42" t="s">
        <v>148</v>
      </c>
      <c r="C5" s="1" t="s">
        <v>149</v>
      </c>
      <c r="D5" s="1" t="s">
        <v>149</v>
      </c>
      <c r="E5" s="1" t="s">
        <v>149</v>
      </c>
      <c r="F5" s="1" t="s">
        <v>143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4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 t="s">
        <v>165</v>
      </c>
      <c r="B7" s="42" t="s">
        <v>70</v>
      </c>
      <c r="C7" s="121">
        <v>1</v>
      </c>
      <c r="D7" s="92"/>
      <c r="E7" s="9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42" t="s">
        <v>73</v>
      </c>
      <c r="C8" s="110" t="s">
        <v>52</v>
      </c>
      <c r="D8" s="92"/>
      <c r="E8" s="92"/>
      <c r="F8" s="1" t="s">
        <v>166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4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4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4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42" t="s">
        <v>167</v>
      </c>
      <c r="C12" s="1" t="s">
        <v>168</v>
      </c>
      <c r="D12" s="76" t="s">
        <v>169</v>
      </c>
      <c r="E12" s="76" t="s">
        <v>152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7" t="s">
        <v>70</v>
      </c>
      <c r="C13" s="24"/>
      <c r="D13" s="25">
        <v>0.5</v>
      </c>
      <c r="E13" s="25">
        <v>0.33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31" t="s">
        <v>34</v>
      </c>
      <c r="C14" s="32"/>
      <c r="D14" s="32"/>
      <c r="E14" s="3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34" t="s">
        <v>42</v>
      </c>
      <c r="C15" s="64">
        <v>200</v>
      </c>
      <c r="D15" s="64">
        <v>200</v>
      </c>
      <c r="E15" s="64">
        <v>200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34" t="s">
        <v>46</v>
      </c>
      <c r="C16" s="64">
        <v>200</v>
      </c>
      <c r="D16" s="64">
        <v>200</v>
      </c>
      <c r="E16" s="64">
        <v>200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42"/>
      <c r="C17" s="110" t="s">
        <v>170</v>
      </c>
      <c r="D17" s="92"/>
      <c r="E17" s="9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31" t="s">
        <v>171</v>
      </c>
      <c r="C18" s="32"/>
      <c r="D18" s="32"/>
      <c r="E18" s="3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34" t="s">
        <v>42</v>
      </c>
      <c r="C19" s="77">
        <v>1</v>
      </c>
      <c r="D19" s="77">
        <v>1</v>
      </c>
      <c r="E19" s="77">
        <v>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34" t="s">
        <v>46</v>
      </c>
      <c r="C20" s="64">
        <v>200</v>
      </c>
      <c r="D20" s="64">
        <v>200</v>
      </c>
      <c r="E20" s="64">
        <v>200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1"/>
      <c r="C21" s="110" t="s">
        <v>172</v>
      </c>
      <c r="D21" s="92"/>
      <c r="E21" s="9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24"/>
      <c r="C22" s="118" t="s">
        <v>173</v>
      </c>
      <c r="D22" s="105"/>
      <c r="E22" s="10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50"/>
      <c r="B24" s="50"/>
      <c r="C24" s="50" t="s">
        <v>60</v>
      </c>
      <c r="D24" s="50" t="s">
        <v>62</v>
      </c>
      <c r="E24" s="50" t="s">
        <v>63</v>
      </c>
      <c r="F24" s="5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17" t="s">
        <v>151</v>
      </c>
      <c r="C25" s="24" t="s">
        <v>58</v>
      </c>
      <c r="D25" s="24" t="s">
        <v>69</v>
      </c>
      <c r="E25" s="24" t="s">
        <v>152</v>
      </c>
      <c r="F25" s="1" t="s">
        <v>143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53"/>
      <c r="C26" s="116"/>
      <c r="D26" s="105"/>
      <c r="E26" s="10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32" t="s">
        <v>70</v>
      </c>
      <c r="C27" s="78">
        <v>1</v>
      </c>
      <c r="D27" s="79">
        <v>0.47499999999999998</v>
      </c>
      <c r="E27" s="80">
        <v>0.3</v>
      </c>
      <c r="F27" s="1" t="s">
        <v>174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32"/>
      <c r="C28" s="32"/>
      <c r="D28" s="113" t="s">
        <v>175</v>
      </c>
      <c r="E28" s="10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32" t="s">
        <v>73</v>
      </c>
      <c r="C29" s="113" t="s">
        <v>176</v>
      </c>
      <c r="D29" s="105"/>
      <c r="E29" s="105"/>
      <c r="F29" s="1">
        <f>F31+F45+F46+10</f>
        <v>350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31" t="s">
        <v>102</v>
      </c>
      <c r="C31" s="113" t="s">
        <v>177</v>
      </c>
      <c r="D31" s="105"/>
      <c r="E31" s="105"/>
      <c r="F31" s="1">
        <v>260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60" t="s">
        <v>70</v>
      </c>
      <c r="C32" s="119">
        <v>0.47499999999999998</v>
      </c>
      <c r="D32" s="105"/>
      <c r="E32" s="10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60"/>
      <c r="C33" s="120"/>
      <c r="D33" s="105"/>
      <c r="E33" s="10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34" t="s">
        <v>80</v>
      </c>
      <c r="C34" s="111" t="s">
        <v>178</v>
      </c>
      <c r="D34" s="105"/>
      <c r="E34" s="10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81" t="s">
        <v>179</v>
      </c>
      <c r="C35" s="111">
        <v>130</v>
      </c>
      <c r="D35" s="105"/>
      <c r="E35" s="10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34" t="s">
        <v>73</v>
      </c>
      <c r="C36" s="111">
        <v>200</v>
      </c>
      <c r="D36" s="105"/>
      <c r="E36" s="10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64"/>
      <c r="C37" s="64"/>
      <c r="D37" s="64"/>
      <c r="E37" s="6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31" t="s">
        <v>91</v>
      </c>
      <c r="C38" s="113" t="s">
        <v>177</v>
      </c>
      <c r="D38" s="105"/>
      <c r="E38" s="105"/>
      <c r="F38" s="1" t="s">
        <v>88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60" t="s">
        <v>70</v>
      </c>
      <c r="C39" s="119">
        <v>0.49</v>
      </c>
      <c r="D39" s="105"/>
      <c r="E39" s="10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67"/>
      <c r="B40" s="82" t="s">
        <v>73</v>
      </c>
      <c r="C40" s="120"/>
      <c r="D40" s="105"/>
      <c r="E40" s="10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67"/>
      <c r="B41" s="83" t="s">
        <v>180</v>
      </c>
      <c r="C41" s="62"/>
      <c r="D41" s="84" t="s">
        <v>181</v>
      </c>
      <c r="E41" s="8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1"/>
      <c r="B42" s="60"/>
      <c r="C42" s="104"/>
      <c r="D42" s="105"/>
      <c r="E42" s="10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31" t="s">
        <v>157</v>
      </c>
      <c r="C43" s="113" t="s">
        <v>58</v>
      </c>
      <c r="D43" s="105"/>
      <c r="E43" s="105"/>
      <c r="F43" s="1" t="s">
        <v>94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60" t="s">
        <v>70</v>
      </c>
      <c r="C44" s="86"/>
      <c r="D44" s="86"/>
      <c r="E44" s="8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60"/>
      <c r="C45" s="104" t="s">
        <v>182</v>
      </c>
      <c r="D45" s="105"/>
      <c r="E45" s="10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60" t="s">
        <v>73</v>
      </c>
      <c r="C46" s="104" t="s">
        <v>52</v>
      </c>
      <c r="D46" s="105"/>
      <c r="E46" s="105"/>
      <c r="F46" s="1">
        <v>80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24"/>
      <c r="C47" s="118" t="s">
        <v>106</v>
      </c>
      <c r="D47" s="105"/>
      <c r="E47" s="10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24" t="s">
        <v>22</v>
      </c>
      <c r="C50" s="24"/>
      <c r="D50" s="24"/>
      <c r="E50" s="2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31" t="s">
        <v>102</v>
      </c>
      <c r="C51" s="32" t="s">
        <v>103</v>
      </c>
      <c r="D51" s="32" t="s">
        <v>66</v>
      </c>
      <c r="E51" s="32" t="s">
        <v>66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64" t="s">
        <v>70</v>
      </c>
      <c r="C52" s="64" t="s">
        <v>105</v>
      </c>
      <c r="D52" s="112">
        <v>0.31914799999999999</v>
      </c>
      <c r="E52" s="10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64" t="s">
        <v>73</v>
      </c>
      <c r="C53" s="64" t="s">
        <v>105</v>
      </c>
      <c r="D53" s="64"/>
      <c r="E53" s="6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32"/>
      <c r="C54" s="32"/>
      <c r="D54" s="113" t="s">
        <v>110</v>
      </c>
      <c r="E54" s="10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31" t="s">
        <v>91</v>
      </c>
      <c r="C56" s="32" t="s">
        <v>113</v>
      </c>
      <c r="D56" s="32" t="s">
        <v>113</v>
      </c>
      <c r="E56" s="32" t="s">
        <v>113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64" t="s">
        <v>70</v>
      </c>
      <c r="C57" s="64" t="s">
        <v>105</v>
      </c>
      <c r="D57" s="112">
        <v>0.65957399999999999</v>
      </c>
      <c r="E57" s="10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64" t="s">
        <v>73</v>
      </c>
      <c r="C58" s="64" t="s">
        <v>105</v>
      </c>
      <c r="D58" s="64"/>
      <c r="E58" s="6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31" t="s">
        <v>116</v>
      </c>
      <c r="C60" s="113" t="s">
        <v>58</v>
      </c>
      <c r="D60" s="105"/>
      <c r="E60" s="10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 t="s">
        <v>118</v>
      </c>
      <c r="C62" s="110" t="s">
        <v>119</v>
      </c>
      <c r="D62" s="92"/>
      <c r="E62" s="9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 t="s">
        <v>120</v>
      </c>
      <c r="C63" s="1" t="s">
        <v>58</v>
      </c>
      <c r="D63" s="110" t="s">
        <v>54</v>
      </c>
      <c r="E63" s="9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 t="s">
        <v>122</v>
      </c>
      <c r="C64" s="1" t="s">
        <v>58</v>
      </c>
      <c r="D64" s="110" t="s">
        <v>54</v>
      </c>
      <c r="E64" s="9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9">
    <mergeCell ref="D63:E63"/>
    <mergeCell ref="C31:E31"/>
    <mergeCell ref="C32:E32"/>
    <mergeCell ref="C22:E22"/>
    <mergeCell ref="D64:E64"/>
    <mergeCell ref="C42:E42"/>
    <mergeCell ref="C40:E40"/>
    <mergeCell ref="C34:E34"/>
    <mergeCell ref="C35:E35"/>
    <mergeCell ref="C38:E38"/>
    <mergeCell ref="C39:E39"/>
    <mergeCell ref="D52:E52"/>
    <mergeCell ref="C47:E47"/>
    <mergeCell ref="D54:E54"/>
    <mergeCell ref="D57:E57"/>
    <mergeCell ref="C62:E62"/>
    <mergeCell ref="C60:E60"/>
    <mergeCell ref="C21:E21"/>
    <mergeCell ref="C7:E7"/>
    <mergeCell ref="C8:E8"/>
    <mergeCell ref="C17:E17"/>
    <mergeCell ref="C29:E29"/>
    <mergeCell ref="C26:E26"/>
    <mergeCell ref="D28:E28"/>
    <mergeCell ref="C33:E33"/>
    <mergeCell ref="C36:E36"/>
    <mergeCell ref="C43:E43"/>
    <mergeCell ref="C46:E46"/>
    <mergeCell ref="C45:E45"/>
  </mergeCells>
  <phoneticPr fontId="1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8"/>
  <sheetViews>
    <sheetView workbookViewId="0">
      <selection activeCell="C20" sqref="C20"/>
    </sheetView>
  </sheetViews>
  <sheetFormatPr defaultColWidth="15.125" defaultRowHeight="15" customHeight="1"/>
  <cols>
    <col min="1" max="1" width="4.125" customWidth="1"/>
    <col min="2" max="2" width="15.625" customWidth="1"/>
    <col min="3" max="3" width="20.625" customWidth="1"/>
    <col min="4" max="4" width="40.625" customWidth="1"/>
    <col min="5" max="5" width="4.125" customWidth="1"/>
    <col min="6" max="7" width="11.125" customWidth="1"/>
    <col min="8" max="8" width="13.75" customWidth="1"/>
    <col min="9" max="9" width="3.25" customWidth="1"/>
    <col min="10" max="11" width="4.125" customWidth="1"/>
    <col min="12" max="13" width="11.125" customWidth="1"/>
    <col min="14" max="14" width="13.75" customWidth="1"/>
    <col min="15" max="23" width="7.625" customWidth="1"/>
  </cols>
  <sheetData>
    <row r="1" spans="1:23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>
      <c r="A2" s="1"/>
      <c r="B2" s="1" t="s">
        <v>199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 customHeight="1">
      <c r="A4" s="1"/>
      <c r="B4" s="87" t="s">
        <v>183</v>
      </c>
      <c r="C4" s="87" t="s">
        <v>184</v>
      </c>
      <c r="D4" s="88" t="s">
        <v>185</v>
      </c>
      <c r="E4" s="1"/>
      <c r="F4" s="1" t="s">
        <v>228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customHeight="1">
      <c r="A5" s="1"/>
      <c r="B5" s="12" t="s">
        <v>187</v>
      </c>
      <c r="C5" s="12" t="s">
        <v>191</v>
      </c>
      <c r="D5" s="89" t="s">
        <v>210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customHeight="1">
      <c r="A6" s="1"/>
      <c r="B6" s="12" t="s">
        <v>186</v>
      </c>
      <c r="C6" s="12" t="s">
        <v>192</v>
      </c>
      <c r="D6" s="89" t="s">
        <v>211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" customHeight="1">
      <c r="A7" s="1"/>
      <c r="B7" s="33" t="s">
        <v>212</v>
      </c>
      <c r="C7" s="33" t="s">
        <v>192</v>
      </c>
      <c r="D7" s="89" t="s">
        <v>213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customHeight="1">
      <c r="A8" s="1"/>
      <c r="B8" s="12" t="s">
        <v>188</v>
      </c>
      <c r="C8" s="33" t="s">
        <v>192</v>
      </c>
      <c r="D8" s="89" t="s">
        <v>214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customHeight="1">
      <c r="A9" s="1"/>
      <c r="B9" s="12" t="s">
        <v>196</v>
      </c>
      <c r="C9" s="12" t="s">
        <v>193</v>
      </c>
      <c r="D9" s="89" t="s">
        <v>215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customHeight="1">
      <c r="A10" s="1"/>
      <c r="B10" s="33" t="s">
        <v>189</v>
      </c>
      <c r="C10" s="12" t="s">
        <v>194</v>
      </c>
      <c r="D10" s="89" t="s">
        <v>216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" customHeight="1">
      <c r="A11" s="1"/>
      <c r="B11" s="33" t="s">
        <v>190</v>
      </c>
      <c r="C11" s="12" t="s">
        <v>195</v>
      </c>
      <c r="D11" s="89" t="s">
        <v>217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>
      <c r="A13" s="1"/>
      <c r="B13" s="1" t="s">
        <v>209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customHeight="1">
      <c r="A15" s="1"/>
      <c r="B15" s="87" t="s">
        <v>183</v>
      </c>
      <c r="C15" s="87" t="s">
        <v>184</v>
      </c>
      <c r="D15" s="88" t="s">
        <v>185</v>
      </c>
      <c r="E15" s="1"/>
      <c r="F15" s="1" t="s">
        <v>229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customHeight="1">
      <c r="A16" s="1"/>
      <c r="B16" s="33" t="s">
        <v>187</v>
      </c>
      <c r="C16" s="33" t="s">
        <v>191</v>
      </c>
      <c r="D16" s="89" t="s">
        <v>210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customHeight="1">
      <c r="A17" s="1"/>
      <c r="B17" s="33" t="s">
        <v>196</v>
      </c>
      <c r="C17" s="33" t="s">
        <v>193</v>
      </c>
      <c r="D17" s="89" t="s">
        <v>215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 customHeight="1">
      <c r="A18" s="1"/>
      <c r="B18" s="33" t="s">
        <v>197</v>
      </c>
      <c r="C18" s="33" t="s">
        <v>198</v>
      </c>
      <c r="D18" s="89" t="s">
        <v>218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 customHeight="1">
      <c r="A19" s="1"/>
      <c r="B19" s="33" t="s">
        <v>200</v>
      </c>
      <c r="C19" s="33" t="s">
        <v>201</v>
      </c>
      <c r="D19" s="89" t="s">
        <v>219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 customHeight="1">
      <c r="A20" s="1"/>
      <c r="B20" s="33" t="s">
        <v>205</v>
      </c>
      <c r="C20" s="33" t="s">
        <v>194</v>
      </c>
      <c r="D20" s="89" t="s">
        <v>220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 customHeight="1">
      <c r="A21" s="1"/>
      <c r="B21" s="33" t="s">
        <v>206</v>
      </c>
      <c r="C21" s="33" t="s">
        <v>195</v>
      </c>
      <c r="D21" s="89" t="s">
        <v>217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>
      <c r="A23" s="1"/>
      <c r="B23" s="1" t="s">
        <v>226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>
      <c r="A25" s="1"/>
      <c r="B25" s="87" t="s">
        <v>183</v>
      </c>
      <c r="C25" s="87" t="s">
        <v>184</v>
      </c>
      <c r="D25" s="88" t="s">
        <v>185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>
      <c r="A26" s="1"/>
      <c r="B26" s="33" t="s">
        <v>202</v>
      </c>
      <c r="C26" s="33" t="s">
        <v>201</v>
      </c>
      <c r="D26" s="89" t="s">
        <v>210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>
      <c r="A27" s="1"/>
      <c r="B27" s="33" t="s">
        <v>203</v>
      </c>
      <c r="C27" s="33" t="s">
        <v>198</v>
      </c>
      <c r="D27" s="89" t="s">
        <v>221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>
      <c r="A28" s="1"/>
      <c r="B28" s="33" t="s">
        <v>207</v>
      </c>
      <c r="C28" s="33" t="s">
        <v>201</v>
      </c>
      <c r="D28" s="89" t="s">
        <v>222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>
      <c r="A29" s="1"/>
      <c r="B29" s="33" t="s">
        <v>200</v>
      </c>
      <c r="C29" s="33" t="s">
        <v>201</v>
      </c>
      <c r="D29" s="89" t="s">
        <v>223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>
      <c r="A30" s="1"/>
      <c r="B30" s="33" t="s">
        <v>208</v>
      </c>
      <c r="C30" s="33" t="s">
        <v>201</v>
      </c>
      <c r="D30" s="89" t="s">
        <v>224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>
      <c r="A31" s="1"/>
      <c r="B31" s="33" t="s">
        <v>204</v>
      </c>
      <c r="C31" s="33" t="s">
        <v>194</v>
      </c>
      <c r="D31" s="89" t="s">
        <v>225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>
      <c r="A32" s="1"/>
      <c r="B32" s="33" t="s">
        <v>190</v>
      </c>
      <c r="C32" s="33" t="s">
        <v>195</v>
      </c>
      <c r="D32" s="89" t="s">
        <v>217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94.5">
      <c r="A34" s="1"/>
      <c r="C34" s="1"/>
      <c r="D34" s="90" t="s">
        <v>227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9_myPage</vt:lpstr>
      <vt:lpstr>Color</vt:lpstr>
      <vt:lpstr>Sheet1</vt:lpstr>
      <vt:lpstr>14_Each Book</vt:lpstr>
      <vt:lpstr>読書サイト改善策</vt:lpstr>
      <vt:lpstr>1_top</vt:lpstr>
      <vt:lpstr>読書サイト要件定義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鈴木貴也</cp:lastModifiedBy>
  <dcterms:modified xsi:type="dcterms:W3CDTF">2016-10-10T11:51:10Z</dcterms:modified>
</cp:coreProperties>
</file>