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obva\Desktop\"/>
    </mc:Choice>
  </mc:AlternateContent>
  <xr:revisionPtr revIDLastSave="0" documentId="13_ncr:1_{F1971F56-74AD-4042-A65A-92D1D6E2385D}" xr6:coauthVersionLast="47" xr6:coauthVersionMax="47" xr10:uidLastSave="{00000000-0000-0000-0000-000000000000}"/>
  <bookViews>
    <workbookView xWindow="5272" yWindow="2003" windowWidth="16560" windowHeight="95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D26" i="1"/>
  <c r="D27" i="1"/>
  <c r="C29" i="1"/>
  <c r="C30" i="1" s="1"/>
  <c r="D29" i="1"/>
  <c r="D30" i="1" s="1"/>
  <c r="B27" i="1" l="1"/>
  <c r="B26" i="1"/>
  <c r="B29" i="1" l="1"/>
  <c r="B30" i="1" s="1"/>
</calcChain>
</file>

<file path=xl/sharedStrings.xml><?xml version="1.0" encoding="utf-8"?>
<sst xmlns="http://schemas.openxmlformats.org/spreadsheetml/2006/main" count="39" uniqueCount="16">
  <si>
    <t>Control</t>
  </si>
  <si>
    <t>Exp</t>
  </si>
  <si>
    <t>Values rounded up to the whole number</t>
  </si>
  <si>
    <t>Final concentrations AFTER dilution recalculation  (0-500 uM range)</t>
  </si>
  <si>
    <t>Final concentrations AFTER dilution recalculation  (0-100 uM range)</t>
  </si>
  <si>
    <t>AMP concentration (uM) 120 min</t>
  </si>
  <si>
    <t>120 min</t>
  </si>
  <si>
    <t>AMP concentration (uM) 150 min</t>
  </si>
  <si>
    <t>150 min</t>
  </si>
  <si>
    <t>take 0-100 uM cal
range data</t>
  </si>
  <si>
    <t>Optimized</t>
  </si>
  <si>
    <t>Yield (%)</t>
  </si>
  <si>
    <t>CFB_KS073_120 &amp; 150 min</t>
  </si>
  <si>
    <t>EXP_1</t>
  </si>
  <si>
    <t>EXP_2</t>
  </si>
  <si>
    <t>EXP_3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</si>
</sst>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" fontId="0" fillId="0" borderId="0" xfId="0" applyNumberFormat="1"/>
    <xf numFmtId="0" fontId="3" fillId="0" borderId="7" xfId="0" applyFont="1" applyBorder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1" fontId="3" fillId="0" borderId="0" xfId="0" applyNumberFormat="1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4" borderId="1" xfId="0" applyFill="1" applyBorder="1"/>
    <xf numFmtId="0" fontId="0" fillId="4" borderId="0" xfId="0" applyFill="1"/>
    <xf numFmtId="1" fontId="0" fillId="4" borderId="0" xfId="0" applyNumberFormat="1" applyFill="1"/>
    <xf numFmtId="0" fontId="0" fillId="4" borderId="3" xfId="0" applyFill="1" applyBorder="1"/>
    <xf numFmtId="0" fontId="0" fillId="4" borderId="4" xfId="0" applyFill="1" applyBorder="1"/>
    <xf numFmtId="2" fontId="0" fillId="4" borderId="0" xfId="0" applyNumberFormat="1" applyFill="1"/>
    <xf numFmtId="0" fontId="0" fillId="4" borderId="6" xfId="0" applyFill="1" applyBorder="1"/>
    <xf numFmtId="1" fontId="0" fillId="4" borderId="4" xfId="0" applyNumberFormat="1" applyFill="1" applyBorder="1"/>
    <xf numFmtId="1" fontId="0" fillId="4" borderId="5" xfId="0" applyNumberForma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textRotation="90" wrapText="1"/>
    </xf>
    <xf numFmtId="0" fontId="2" fillId="4" borderId="0" xfId="0" applyFont="1" applyFill="1" applyAlignment="1">
      <alignment horizontal="center" textRotation="90"/>
    </xf>
    <xf numFmtId="0" fontId="3" fillId="3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4" fillId="4" borderId="0" xfId="0" applyNumberFormat="1" applyFont="1" applyFill="1"/>
    <xf numFmtId="1" fontId="4" fillId="4" borderId="2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70" zoomScaleNormal="70" workbookViewId="0">
      <selection activeCell="H29" sqref="H29"/>
    </sheetView>
  </sheetViews>
  <sheetFormatPr defaultRowHeight="14.25" x14ac:dyDescent="0.45"/>
  <cols>
    <col min="1" max="1" width="12.73046875" customWidth="1"/>
    <col min="2" max="2" width="14.265625" customWidth="1"/>
    <col min="3" max="3" width="12.59765625" customWidth="1"/>
    <col min="4" max="4" width="13.86328125" customWidth="1"/>
    <col min="8" max="8" width="10.3984375" customWidth="1"/>
    <col min="9" max="9" width="12.3984375" customWidth="1"/>
    <col min="10" max="10" width="15.86328125" customWidth="1"/>
    <col min="11" max="11" width="13.265625" customWidth="1"/>
  </cols>
  <sheetData>
    <row r="1" spans="1:14" ht="23.25" x14ac:dyDescent="0.7">
      <c r="A1" s="1" t="s">
        <v>12</v>
      </c>
    </row>
    <row r="2" spans="1:14" ht="16.5" customHeight="1" x14ac:dyDescent="0.7">
      <c r="A2" s="1"/>
    </row>
    <row r="3" spans="1:14" ht="22.5" customHeight="1" x14ac:dyDescent="0.7">
      <c r="A3" s="32" t="s">
        <v>6</v>
      </c>
      <c r="B3" s="32"/>
      <c r="C3" s="32"/>
      <c r="D3" s="32"/>
      <c r="E3" s="32"/>
      <c r="H3" s="32" t="s">
        <v>8</v>
      </c>
      <c r="I3" s="32"/>
      <c r="J3" s="32"/>
      <c r="K3" s="32"/>
      <c r="L3" s="32"/>
    </row>
    <row r="4" spans="1:14" ht="14.65" thickBot="1" x14ac:dyDescent="0.5"/>
    <row r="5" spans="1:14" x14ac:dyDescent="0.45">
      <c r="A5" s="27" t="s">
        <v>3</v>
      </c>
      <c r="B5" s="28"/>
      <c r="C5" s="28"/>
      <c r="D5" s="28"/>
      <c r="E5" s="28"/>
      <c r="F5" s="7"/>
      <c r="G5" s="7"/>
      <c r="H5" s="28" t="s">
        <v>3</v>
      </c>
      <c r="I5" s="28"/>
      <c r="J5" s="28"/>
      <c r="K5" s="28"/>
      <c r="L5" s="36"/>
    </row>
    <row r="6" spans="1:14" x14ac:dyDescent="0.45">
      <c r="A6" s="8"/>
      <c r="B6" s="26" t="s">
        <v>5</v>
      </c>
      <c r="C6" s="26"/>
      <c r="D6" s="26"/>
      <c r="E6" s="9"/>
      <c r="F6" s="9"/>
      <c r="G6" s="9"/>
      <c r="H6" s="9"/>
      <c r="I6" s="26" t="s">
        <v>7</v>
      </c>
      <c r="J6" s="26"/>
      <c r="K6" s="26"/>
      <c r="L6" s="10"/>
    </row>
    <row r="7" spans="1:14" x14ac:dyDescent="0.45">
      <c r="A7" s="8"/>
      <c r="B7" s="9" t="s">
        <v>13</v>
      </c>
      <c r="C7" s="9" t="s">
        <v>14</v>
      </c>
      <c r="D7" s="9" t="s">
        <v>15</v>
      </c>
      <c r="E7" s="9"/>
      <c r="F7" s="9"/>
      <c r="G7" s="9"/>
      <c r="H7" s="9"/>
      <c r="I7" s="9" t="s">
        <v>13</v>
      </c>
      <c r="J7" s="9" t="s">
        <v>14</v>
      </c>
      <c r="K7" s="9" t="s">
        <v>15</v>
      </c>
      <c r="L7" s="10"/>
    </row>
    <row r="8" spans="1:14" x14ac:dyDescent="0.45">
      <c r="A8" s="8" t="s">
        <v>0</v>
      </c>
      <c r="B8" s="11">
        <v>25.836971999999999</v>
      </c>
      <c r="C8" s="11">
        <v>54.809232000000002</v>
      </c>
      <c r="D8" s="11">
        <v>31.276992</v>
      </c>
      <c r="E8" s="9"/>
      <c r="F8" s="9"/>
      <c r="G8" s="9"/>
      <c r="H8" s="9" t="s">
        <v>0</v>
      </c>
      <c r="I8" s="11">
        <v>28.012979999999999</v>
      </c>
      <c r="J8" s="11">
        <v>60.384720000000002</v>
      </c>
      <c r="K8" s="11">
        <v>36.017520000000005</v>
      </c>
      <c r="L8" s="10"/>
    </row>
    <row r="9" spans="1:14" x14ac:dyDescent="0.45">
      <c r="A9" s="8" t="s">
        <v>1</v>
      </c>
      <c r="B9" s="11">
        <v>40.368684000000002</v>
      </c>
      <c r="C9" s="11">
        <v>173.49197999999998</v>
      </c>
      <c r="D9" s="11">
        <v>102.98812799999999</v>
      </c>
      <c r="E9" s="9"/>
      <c r="F9" s="9"/>
      <c r="G9" s="9"/>
      <c r="H9" s="9" t="s">
        <v>1</v>
      </c>
      <c r="I9" s="11">
        <v>40.539084000000003</v>
      </c>
      <c r="J9" s="11">
        <v>167.27238</v>
      </c>
      <c r="K9" s="11">
        <v>110.091252</v>
      </c>
      <c r="L9" s="10"/>
    </row>
    <row r="10" spans="1:14" x14ac:dyDescent="0.4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4" ht="14.65" thickBot="1" x14ac:dyDescent="0.5">
      <c r="A11" s="12"/>
      <c r="B11" s="13">
        <v>1.5624386634780578</v>
      </c>
      <c r="C11" s="13">
        <v>3.1653787814432426</v>
      </c>
      <c r="D11" s="13">
        <v>3.2927759805034955</v>
      </c>
      <c r="E11" s="13"/>
      <c r="F11" s="13"/>
      <c r="G11" s="13"/>
      <c r="H11" s="13"/>
      <c r="I11" s="13">
        <v>1.4471535695238422</v>
      </c>
      <c r="J11" s="13">
        <v>2.7701110479604774</v>
      </c>
      <c r="K11" s="13">
        <v>3.056602786643833</v>
      </c>
      <c r="L11" s="14"/>
    </row>
    <row r="13" spans="1:14" ht="14.65" thickBot="1" x14ac:dyDescent="0.5"/>
    <row r="14" spans="1:14" x14ac:dyDescent="0.45">
      <c r="A14" s="29" t="s">
        <v>4</v>
      </c>
      <c r="B14" s="30"/>
      <c r="C14" s="30"/>
      <c r="D14" s="30"/>
      <c r="E14" s="30"/>
      <c r="F14" s="5"/>
      <c r="G14" s="5"/>
      <c r="H14" s="30" t="s">
        <v>4</v>
      </c>
      <c r="I14" s="30"/>
      <c r="J14" s="30"/>
      <c r="K14" s="30"/>
      <c r="L14" s="37"/>
      <c r="N14" s="34" t="s">
        <v>9</v>
      </c>
    </row>
    <row r="15" spans="1:14" x14ac:dyDescent="0.45">
      <c r="A15" s="15"/>
      <c r="B15" s="31" t="s">
        <v>5</v>
      </c>
      <c r="C15" s="31"/>
      <c r="D15" s="31"/>
      <c r="E15" s="16"/>
      <c r="I15" s="33" t="s">
        <v>7</v>
      </c>
      <c r="J15" s="33"/>
      <c r="K15" s="33"/>
      <c r="L15" s="2"/>
      <c r="N15" s="35"/>
    </row>
    <row r="16" spans="1:14" x14ac:dyDescent="0.45">
      <c r="A16" s="15"/>
      <c r="B16" s="40" t="s">
        <v>13</v>
      </c>
      <c r="C16" s="40" t="s">
        <v>14</v>
      </c>
      <c r="D16" s="40" t="s">
        <v>15</v>
      </c>
      <c r="E16" s="16"/>
      <c r="I16" s="40" t="s">
        <v>13</v>
      </c>
      <c r="J16" s="40" t="s">
        <v>14</v>
      </c>
      <c r="K16" s="40" t="s">
        <v>15</v>
      </c>
      <c r="L16" s="2"/>
      <c r="N16" s="35"/>
    </row>
    <row r="17" spans="1:14" x14ac:dyDescent="0.45">
      <c r="A17" s="15" t="s">
        <v>0</v>
      </c>
      <c r="B17" s="17">
        <v>11.204944000000001</v>
      </c>
      <c r="C17" s="17">
        <v>43.305664000000007</v>
      </c>
      <c r="D17" s="17">
        <v>17.232384</v>
      </c>
      <c r="E17" s="16"/>
      <c r="H17" t="s">
        <v>0</v>
      </c>
      <c r="I17" s="6">
        <v>13.615920000000001</v>
      </c>
      <c r="J17" s="6">
        <v>49.483200000000004</v>
      </c>
      <c r="K17" s="6">
        <v>22.4848</v>
      </c>
      <c r="L17" s="2"/>
      <c r="N17" s="35"/>
    </row>
    <row r="18" spans="1:14" x14ac:dyDescent="0.45">
      <c r="A18" s="15" t="s">
        <v>1</v>
      </c>
      <c r="B18" s="17">
        <v>27.305807999999999</v>
      </c>
      <c r="C18" s="17">
        <v>174.80392000000001</v>
      </c>
      <c r="D18" s="17">
        <v>96.686976000000001</v>
      </c>
      <c r="E18" s="16"/>
      <c r="H18" t="s">
        <v>1</v>
      </c>
      <c r="I18" s="6">
        <v>27.494607999999999</v>
      </c>
      <c r="J18" s="6">
        <v>167.91272000000001</v>
      </c>
      <c r="K18" s="6">
        <v>104.55710400000001</v>
      </c>
      <c r="L18" s="2"/>
      <c r="N18" s="35"/>
    </row>
    <row r="19" spans="1:14" x14ac:dyDescent="0.45">
      <c r="A19" s="15"/>
      <c r="B19" s="16"/>
      <c r="C19" s="16"/>
      <c r="D19" s="16"/>
      <c r="E19" s="16"/>
      <c r="L19" s="2"/>
      <c r="N19" s="35"/>
    </row>
    <row r="20" spans="1:14" ht="14.65" thickBot="1" x14ac:dyDescent="0.5">
      <c r="A20" s="18"/>
      <c r="B20" s="19">
        <v>2.4369428352341607</v>
      </c>
      <c r="C20" s="19">
        <v>4.0365140227384568</v>
      </c>
      <c r="D20" s="19">
        <v>5.6107719048043503</v>
      </c>
      <c r="E20" s="19"/>
      <c r="F20" s="3"/>
      <c r="G20" s="3"/>
      <c r="H20" s="3"/>
      <c r="I20" s="3">
        <v>2.0192985857731243</v>
      </c>
      <c r="J20" s="3">
        <v>3.3933278365182526</v>
      </c>
      <c r="K20" s="3">
        <v>4.6501238169785815</v>
      </c>
      <c r="L20" s="4"/>
      <c r="N20" s="35"/>
    </row>
    <row r="22" spans="1:14" x14ac:dyDescent="0.45">
      <c r="A22" t="s">
        <v>2</v>
      </c>
    </row>
    <row r="23" spans="1:14" ht="14.65" thickBot="1" x14ac:dyDescent="0.5"/>
    <row r="24" spans="1:14" x14ac:dyDescent="0.45">
      <c r="A24" s="21"/>
      <c r="B24" s="24" t="s">
        <v>11</v>
      </c>
      <c r="C24" s="24"/>
      <c r="D24" s="25"/>
      <c r="E24" s="16"/>
    </row>
    <row r="25" spans="1:14" x14ac:dyDescent="0.45">
      <c r="A25" s="15"/>
      <c r="B25" s="40" t="s">
        <v>13</v>
      </c>
      <c r="C25" s="40" t="s">
        <v>14</v>
      </c>
      <c r="D25" s="40" t="s">
        <v>15</v>
      </c>
      <c r="E25" s="16"/>
    </row>
    <row r="26" spans="1:14" x14ac:dyDescent="0.45">
      <c r="A26" s="15" t="s">
        <v>0</v>
      </c>
      <c r="B26" s="38">
        <f>B17/471*100</f>
        <v>2.3789690021231427</v>
      </c>
      <c r="C26" s="38">
        <f>C17/361*100</f>
        <v>11.996028808864267</v>
      </c>
      <c r="D26" s="39">
        <f>D17/353*100</f>
        <v>4.8816951841359773</v>
      </c>
      <c r="E26" s="16"/>
    </row>
    <row r="27" spans="1:14" ht="14.65" thickBot="1" x14ac:dyDescent="0.5">
      <c r="A27" s="18" t="s">
        <v>10</v>
      </c>
      <c r="B27" s="22">
        <f>B18/471*100</f>
        <v>5.7974114649681523</v>
      </c>
      <c r="C27" s="22">
        <f>C18/361*100</f>
        <v>48.422138504155129</v>
      </c>
      <c r="D27" s="23">
        <f>D18/353*100</f>
        <v>27.390078186968843</v>
      </c>
      <c r="E27" s="16"/>
    </row>
    <row r="28" spans="1:14" x14ac:dyDescent="0.45">
      <c r="A28" s="16"/>
      <c r="B28" s="20"/>
      <c r="C28" s="20"/>
      <c r="D28" s="20"/>
      <c r="E28" s="16"/>
    </row>
    <row r="29" spans="1:14" x14ac:dyDescent="0.45">
      <c r="A29" s="16"/>
      <c r="B29" s="20">
        <f t="shared" ref="B29:C29" si="0">B27/B26</f>
        <v>2.4369428352341602</v>
      </c>
      <c r="C29" s="20">
        <f t="shared" si="0"/>
        <v>4.0365140227384577</v>
      </c>
      <c r="D29" s="20">
        <f>D27/D26</f>
        <v>5.6107719048043512</v>
      </c>
      <c r="E29" s="16"/>
    </row>
    <row r="30" spans="1:14" x14ac:dyDescent="0.45">
      <c r="A30" s="16"/>
      <c r="B30" s="16">
        <f>B29*100</f>
        <v>243.69428352341603</v>
      </c>
      <c r="C30" s="16">
        <f t="shared" ref="C30:D30" si="1">C29*100</f>
        <v>403.65140227384575</v>
      </c>
      <c r="D30" s="16">
        <f t="shared" si="1"/>
        <v>561.07719048043509</v>
      </c>
      <c r="E30" s="16"/>
    </row>
  </sheetData>
  <mergeCells count="11">
    <mergeCell ref="A3:E3"/>
    <mergeCell ref="I15:K15"/>
    <mergeCell ref="N14:N20"/>
    <mergeCell ref="H3:L3"/>
    <mergeCell ref="I6:K6"/>
    <mergeCell ref="H5:L5"/>
    <mergeCell ref="H14:L14"/>
    <mergeCell ref="B6:D6"/>
    <mergeCell ref="A5:E5"/>
    <mergeCell ref="A14:E14"/>
    <mergeCell ref="B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Miglė Jakštaitė</dc:creator>
  <cp:lastModifiedBy>Sluijs, B. van (Bob)</cp:lastModifiedBy>
  <dcterms:created xsi:type="dcterms:W3CDTF">2015-06-05T18:17:20Z</dcterms:created>
  <dcterms:modified xsi:type="dcterms:W3CDTF">2025-02-28T10:04:34Z</dcterms:modified>
</cp:coreProperties>
</file>