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MA lab Internship\"/>
    </mc:Choice>
  </mc:AlternateContent>
  <xr:revisionPtr revIDLastSave="0" documentId="13_ncr:1_{4370ED73-1838-422E-972C-C1B76354C5C4}" xr6:coauthVersionLast="46" xr6:coauthVersionMax="46" xr10:uidLastSave="{00000000-0000-0000-0000-000000000000}"/>
  <bookViews>
    <workbookView xWindow="-120" yWindow="-120" windowWidth="20730" windowHeight="11310" xr2:uid="{97965ED3-CDC6-437E-868D-B524C739F1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3" i="2"/>
  <c r="J4" i="2"/>
  <c r="G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2"/>
  <c r="E14" i="2" s="1"/>
  <c r="F4" i="2"/>
  <c r="E7" i="2" s="1"/>
  <c r="F5" i="2"/>
  <c r="E5" i="2" s="1"/>
  <c r="F6" i="2"/>
  <c r="E6" i="2" s="1"/>
  <c r="F7" i="2"/>
  <c r="F8" i="2"/>
  <c r="E8" i="2" s="1"/>
  <c r="F9" i="2"/>
  <c r="E9" i="2" s="1"/>
  <c r="F10" i="2"/>
  <c r="F11" i="2"/>
  <c r="F12" i="2"/>
  <c r="E12" i="2" s="1"/>
  <c r="F13" i="2"/>
  <c r="E13" i="2" s="1"/>
  <c r="F14" i="2"/>
  <c r="F15" i="2"/>
  <c r="F16" i="2"/>
  <c r="E16" i="2" s="1"/>
  <c r="F2" i="2"/>
  <c r="E2" i="2" s="1"/>
  <c r="E11" i="2" l="1"/>
  <c r="E3" i="2"/>
  <c r="E10" i="2"/>
  <c r="E15" i="2"/>
  <c r="E4" i="2"/>
  <c r="J2" i="2" s="1"/>
</calcChain>
</file>

<file path=xl/sharedStrings.xml><?xml version="1.0" encoding="utf-8"?>
<sst xmlns="http://schemas.openxmlformats.org/spreadsheetml/2006/main" count="44" uniqueCount="13">
  <si>
    <t>setosa</t>
  </si>
  <si>
    <t>virginica</t>
  </si>
  <si>
    <t>versicolor</t>
  </si>
  <si>
    <t>sepal.length</t>
  </si>
  <si>
    <t>sepal.width</t>
  </si>
  <si>
    <t>species</t>
  </si>
  <si>
    <t>Rank</t>
  </si>
  <si>
    <t>Euclidean distance</t>
  </si>
  <si>
    <t>Label</t>
  </si>
  <si>
    <t>k</t>
  </si>
  <si>
    <t>Sepal.length =5.3</t>
  </si>
  <si>
    <t>sepal.width=3.1</t>
  </si>
  <si>
    <t>species= 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</si>
</sst>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Plot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96A810-09CC-4004-86BA-C69CC7C27360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906-4CA1-8897-7C5F3B6354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E73886-BB08-400E-A728-9225BC9F817D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906-4CA1-8897-7C5F3B6354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57BF3A-5119-41F8-8B95-C4E5888D6B6B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906-4CA1-8897-7C5F3B6354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0EAF26-14D6-4EE0-BBD0-F16C7705784F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906-4CA1-8897-7C5F3B6354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88DEAE-2124-4591-AE2C-CCE0E1B61E5E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906-4CA1-8897-7C5F3B6354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3FA9BF-8D90-4F62-A6B1-DD2535758B4D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906-4CA1-8897-7C5F3B6354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3916DA-5A7E-4FD6-A41E-D09DF1477BD7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906-4CA1-8897-7C5F3B6354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760C82-D325-44F7-BBC6-483238B35410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906-4CA1-8897-7C5F3B6354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1B5C91-C381-46BF-A812-3D6FA5B0383A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906-4CA1-8897-7C5F3B6354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1A5C8B-0786-49ED-8A6B-0E3C7E385320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906-4CA1-8897-7C5F3B6354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FC2F05-E6A8-4104-BAB6-DDC49FEAF948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906-4CA1-8897-7C5F3B6354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E535D0-C54A-4BEA-A9F0-7EBB3AE7C6DD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906-4CA1-8897-7C5F3B6354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F24D355-FA78-481D-B238-248A951C517E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906-4CA1-8897-7C5F3B6354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7A87222-0471-4C4C-A8FA-FDD23A4F667C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906-4CA1-8897-7C5F3B6354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A42558-4D89-4B16-B893-F82E9DC6A992}" type="CELLRANGE">
                      <a:rPr lang="en-US"/>
                      <a:pPr/>
                      <a:t>[CELLRANGE]</a:t>
                    </a:fld>
                    <a:endParaRPr lang="en-PK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906-4CA1-8897-7C5F3B635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Sheet1!$B$2:$B$16</c:f>
              <c:numCache>
                <c:formatCode>General</c:formatCode>
                <c:ptCount val="15"/>
                <c:pt idx="0">
                  <c:v>3.7</c:v>
                </c:pt>
                <c:pt idx="1">
                  <c:v>3.8</c:v>
                </c:pt>
                <c:pt idx="2">
                  <c:v>3</c:v>
                </c:pt>
                <c:pt idx="3">
                  <c:v>3.4</c:v>
                </c:pt>
                <c:pt idx="4">
                  <c:v>3.3</c:v>
                </c:pt>
                <c:pt idx="5">
                  <c:v>3.9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2.7</c:v>
                </c:pt>
                <c:pt idx="10">
                  <c:v>2.8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2.5</c:v>
                </c:pt>
                <c:pt idx="14">
                  <c:v>2.4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5.3</c:v>
                </c:pt>
                <c:pt idx="1">
                  <c:v>5.0999999999999996</c:v>
                </c:pt>
                <c:pt idx="2">
                  <c:v>7.2</c:v>
                </c:pt>
                <c:pt idx="3">
                  <c:v>5.4</c:v>
                </c:pt>
                <c:pt idx="4">
                  <c:v>5.0999999999999996</c:v>
                </c:pt>
                <c:pt idx="5">
                  <c:v>5.4</c:v>
                </c:pt>
                <c:pt idx="6">
                  <c:v>7.4</c:v>
                </c:pt>
                <c:pt idx="7">
                  <c:v>6.1</c:v>
                </c:pt>
                <c:pt idx="8">
                  <c:v>7.3</c:v>
                </c:pt>
                <c:pt idx="9">
                  <c:v>6</c:v>
                </c:pt>
                <c:pt idx="10">
                  <c:v>5.8</c:v>
                </c:pt>
                <c:pt idx="11">
                  <c:v>6.3</c:v>
                </c:pt>
                <c:pt idx="12">
                  <c:v>5.0999999999999996</c:v>
                </c:pt>
                <c:pt idx="13">
                  <c:v>6.3</c:v>
                </c:pt>
                <c:pt idx="14">
                  <c:v>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virginica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setosa</c:v>
                  </c:pt>
                  <c:pt idx="6">
                    <c:v>virginica</c:v>
                  </c:pt>
                  <c:pt idx="7">
                    <c:v>versicolor</c:v>
                  </c:pt>
                  <c:pt idx="8">
                    <c:v>virginica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versicolor</c:v>
                  </c:pt>
                  <c:pt idx="12">
                    <c:v>versicolor</c:v>
                  </c:pt>
                  <c:pt idx="13">
                    <c:v>versicolor</c:v>
                  </c:pt>
                  <c:pt idx="14">
                    <c:v>versicolor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06-4CA1-8897-7C5F3B6354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906-4CA1-8897-7C5F3B635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3.1</c:v>
              </c:pt>
            </c:numLit>
          </c:xVal>
          <c:yVal>
            <c:numLit>
              <c:formatCode>General</c:formatCode>
              <c:ptCount val="1"/>
              <c:pt idx="0">
                <c:v>5.3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06-4CA1-8897-7C5F3B63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6735"/>
        <c:axId val="30670463"/>
      </c:scatterChart>
      <c:valAx>
        <c:axId val="30656735"/>
        <c:scaling>
          <c:orientation val="minMax"/>
          <c:max val="4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sepal.width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670463"/>
        <c:crosses val="autoZero"/>
        <c:crossBetween val="midCat"/>
      </c:valAx>
      <c:valAx>
        <c:axId val="3067046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sepal.length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6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</xdr:row>
      <xdr:rowOff>128587</xdr:rowOff>
    </xdr:from>
    <xdr:to>
      <xdr:col>10</xdr:col>
      <xdr:colOff>390525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E7CFC-96A7-4B16-81EB-119B6191B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2402-3009-4F61-8A6C-DE525716E358}">
  <dimension ref="A1:C16"/>
  <sheetViews>
    <sheetView tabSelected="1" workbookViewId="0">
      <selection activeCell="L5" sqref="L5"/>
    </sheetView>
  </sheetViews>
  <sheetFormatPr defaultRowHeight="15" x14ac:dyDescent="0.25"/>
  <cols>
    <col min="1" max="1" width="12.140625" customWidth="1"/>
    <col min="2" max="2" width="11.85546875" customWidth="1"/>
    <col min="3" max="3" width="1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5.3</v>
      </c>
      <c r="B2">
        <v>3.7</v>
      </c>
      <c r="C2" t="s">
        <v>0</v>
      </c>
    </row>
    <row r="3" spans="1:3" x14ac:dyDescent="0.25">
      <c r="A3">
        <v>5.0999999999999996</v>
      </c>
      <c r="B3">
        <v>3.8</v>
      </c>
      <c r="C3" t="s">
        <v>0</v>
      </c>
    </row>
    <row r="4" spans="1:3" x14ac:dyDescent="0.25">
      <c r="A4">
        <v>7.2</v>
      </c>
      <c r="B4">
        <v>3</v>
      </c>
      <c r="C4" t="s">
        <v>1</v>
      </c>
    </row>
    <row r="5" spans="1:3" x14ac:dyDescent="0.25">
      <c r="A5">
        <v>5.4</v>
      </c>
      <c r="B5">
        <v>3.4</v>
      </c>
      <c r="C5" t="s">
        <v>0</v>
      </c>
    </row>
    <row r="6" spans="1:3" x14ac:dyDescent="0.25">
      <c r="A6">
        <v>5.0999999999999996</v>
      </c>
      <c r="B6">
        <v>3.3</v>
      </c>
      <c r="C6" t="s">
        <v>0</v>
      </c>
    </row>
    <row r="7" spans="1:3" x14ac:dyDescent="0.25">
      <c r="A7">
        <v>5.4</v>
      </c>
      <c r="B7">
        <v>3.9</v>
      </c>
      <c r="C7" t="s">
        <v>0</v>
      </c>
    </row>
    <row r="8" spans="1:3" x14ac:dyDescent="0.25">
      <c r="A8">
        <v>7.4</v>
      </c>
      <c r="B8">
        <v>2.8</v>
      </c>
      <c r="C8" t="s">
        <v>1</v>
      </c>
    </row>
    <row r="9" spans="1:3" x14ac:dyDescent="0.25">
      <c r="A9">
        <v>6.1</v>
      </c>
      <c r="B9">
        <v>2.8</v>
      </c>
      <c r="C9" t="s">
        <v>2</v>
      </c>
    </row>
    <row r="10" spans="1:3" x14ac:dyDescent="0.25">
      <c r="A10">
        <v>7.3</v>
      </c>
      <c r="B10">
        <v>2.9</v>
      </c>
      <c r="C10" t="s">
        <v>1</v>
      </c>
    </row>
    <row r="11" spans="1:3" x14ac:dyDescent="0.25">
      <c r="A11">
        <v>6</v>
      </c>
      <c r="B11">
        <v>2.7</v>
      </c>
      <c r="C11" t="s">
        <v>2</v>
      </c>
    </row>
    <row r="12" spans="1:3" x14ac:dyDescent="0.25">
      <c r="A12">
        <v>5.8</v>
      </c>
      <c r="B12">
        <v>2.8</v>
      </c>
      <c r="C12" t="s">
        <v>1</v>
      </c>
    </row>
    <row r="13" spans="1:3" x14ac:dyDescent="0.25">
      <c r="A13">
        <v>6.3</v>
      </c>
      <c r="B13">
        <v>2.2999999999999998</v>
      </c>
      <c r="C13" t="s">
        <v>2</v>
      </c>
    </row>
    <row r="14" spans="1:3" x14ac:dyDescent="0.25">
      <c r="A14">
        <v>5.0999999999999996</v>
      </c>
      <c r="B14">
        <v>2.5</v>
      </c>
      <c r="C14" t="s">
        <v>2</v>
      </c>
    </row>
    <row r="15" spans="1:3" x14ac:dyDescent="0.25">
      <c r="A15">
        <v>6.3</v>
      </c>
      <c r="B15">
        <v>2.5</v>
      </c>
      <c r="C15" t="s">
        <v>2</v>
      </c>
    </row>
    <row r="16" spans="1:3" x14ac:dyDescent="0.25">
      <c r="A16">
        <v>5.5</v>
      </c>
      <c r="B16">
        <v>2.4</v>
      </c>
      <c r="C1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C6C6-8EFA-4E1F-A258-A6B981FD850A}">
  <dimension ref="A1:M20"/>
  <sheetViews>
    <sheetView topLeftCell="C1" workbookViewId="0">
      <selection activeCell="M9" sqref="M9"/>
    </sheetView>
  </sheetViews>
  <sheetFormatPr defaultRowHeight="15" x14ac:dyDescent="0.25"/>
  <cols>
    <col min="1" max="1" width="12.140625" customWidth="1"/>
    <col min="2" max="2" width="11.85546875" customWidth="1"/>
    <col min="3" max="3" width="11.140625" customWidth="1"/>
    <col min="4" max="4" width="3.140625" customWidth="1"/>
    <col min="5" max="5" width="10" customWidth="1"/>
    <col min="6" max="6" width="18.28515625" customWidth="1"/>
    <col min="7" max="7" width="10.42578125" customWidth="1"/>
    <col min="8" max="8" width="3.140625" style="3" customWidth="1"/>
    <col min="11" max="11" width="3.42578125" style="3" customWidth="1"/>
  </cols>
  <sheetData>
    <row r="1" spans="1:13" x14ac:dyDescent="0.25">
      <c r="A1" t="s">
        <v>3</v>
      </c>
      <c r="B1" t="s">
        <v>4</v>
      </c>
      <c r="C1" t="s">
        <v>5</v>
      </c>
      <c r="D1" s="1"/>
      <c r="E1" t="s">
        <v>6</v>
      </c>
      <c r="F1" t="s">
        <v>7</v>
      </c>
      <c r="G1" t="s">
        <v>8</v>
      </c>
      <c r="I1" t="s">
        <v>9</v>
      </c>
      <c r="J1" t="s">
        <v>8</v>
      </c>
    </row>
    <row r="2" spans="1:13" x14ac:dyDescent="0.25">
      <c r="A2">
        <v>5.3</v>
      </c>
      <c r="B2">
        <v>3.7</v>
      </c>
      <c r="C2" t="s">
        <v>0</v>
      </c>
      <c r="D2" s="1"/>
      <c r="E2">
        <f>RANK(F2,$F$2:$F$16,1)</f>
        <v>4</v>
      </c>
      <c r="F2" s="2">
        <f>SQRT((A2-$A$20)^2+(B2-$B$20)^2)</f>
        <v>0.60000000000000009</v>
      </c>
      <c r="G2" t="str">
        <f>C2</f>
        <v>setosa</v>
      </c>
      <c r="I2">
        <v>1</v>
      </c>
      <c r="J2" t="str">
        <f>VLOOKUP(I2,$E$2:$G$16,3,FALSE)</f>
        <v>setosa</v>
      </c>
      <c r="M2" s="4" t="s">
        <v>10</v>
      </c>
    </row>
    <row r="3" spans="1:13" x14ac:dyDescent="0.25">
      <c r="A3">
        <v>5.0999999999999996</v>
      </c>
      <c r="B3">
        <v>3.8</v>
      </c>
      <c r="C3" t="s">
        <v>0</v>
      </c>
      <c r="D3" s="1"/>
      <c r="E3">
        <f t="shared" ref="E3:E16" si="0">RANK(F3,$F$2:$F$16,1)</f>
        <v>6</v>
      </c>
      <c r="F3" s="2">
        <f t="shared" ref="F3:F16" si="1">SQRT((A3-$A$20)^2+(B3-$B$20)^2)</f>
        <v>0.72801098892805161</v>
      </c>
      <c r="G3" t="str">
        <f t="shared" ref="G3:G15" si="2">C3</f>
        <v>setosa</v>
      </c>
      <c r="I3">
        <v>2</v>
      </c>
      <c r="J3" t="str">
        <f t="shared" ref="J3:J5" si="3">VLOOKUP(I3,$E$2:$G$16,3,FALSE)</f>
        <v>setosa</v>
      </c>
      <c r="M3" s="4" t="s">
        <v>11</v>
      </c>
    </row>
    <row r="4" spans="1:13" x14ac:dyDescent="0.25">
      <c r="A4">
        <v>7.2</v>
      </c>
      <c r="B4">
        <v>3</v>
      </c>
      <c r="C4" t="s">
        <v>1</v>
      </c>
      <c r="D4" s="1"/>
      <c r="E4">
        <f t="shared" si="0"/>
        <v>13</v>
      </c>
      <c r="F4" s="2">
        <f t="shared" si="1"/>
        <v>1.9026297590440451</v>
      </c>
      <c r="G4" t="str">
        <f t="shared" si="2"/>
        <v>virginica</v>
      </c>
      <c r="I4">
        <v>3</v>
      </c>
      <c r="J4" t="str">
        <f t="shared" si="3"/>
        <v>virginica</v>
      </c>
      <c r="M4" s="4" t="s">
        <v>12</v>
      </c>
    </row>
    <row r="5" spans="1:13" x14ac:dyDescent="0.25">
      <c r="A5">
        <v>5.4</v>
      </c>
      <c r="B5">
        <v>3.4</v>
      </c>
      <c r="C5" t="s">
        <v>0</v>
      </c>
      <c r="D5" s="1"/>
      <c r="E5">
        <f t="shared" si="0"/>
        <v>2</v>
      </c>
      <c r="F5" s="2">
        <f t="shared" si="1"/>
        <v>0.31622776601683794</v>
      </c>
      <c r="G5" t="str">
        <f t="shared" si="2"/>
        <v>setosa</v>
      </c>
      <c r="I5">
        <v>4</v>
      </c>
      <c r="J5" t="str">
        <f t="shared" si="3"/>
        <v>setosa</v>
      </c>
    </row>
    <row r="6" spans="1:13" x14ac:dyDescent="0.25">
      <c r="A6">
        <v>5.0999999999999996</v>
      </c>
      <c r="B6">
        <v>3.3</v>
      </c>
      <c r="C6" t="s">
        <v>0</v>
      </c>
      <c r="D6" s="1"/>
      <c r="E6">
        <f t="shared" si="0"/>
        <v>1</v>
      </c>
      <c r="F6" s="2">
        <f t="shared" si="1"/>
        <v>0.28284271247461895</v>
      </c>
      <c r="G6" t="str">
        <f t="shared" si="2"/>
        <v>setosa</v>
      </c>
    </row>
    <row r="7" spans="1:13" x14ac:dyDescent="0.25">
      <c r="A7">
        <v>5.4</v>
      </c>
      <c r="B7">
        <v>3.9</v>
      </c>
      <c r="C7" t="s">
        <v>0</v>
      </c>
      <c r="D7" s="1"/>
      <c r="E7">
        <f t="shared" si="0"/>
        <v>8</v>
      </c>
      <c r="F7" s="2">
        <f t="shared" si="1"/>
        <v>0.8062257748298548</v>
      </c>
      <c r="G7" t="str">
        <f t="shared" si="2"/>
        <v>setosa</v>
      </c>
    </row>
    <row r="8" spans="1:13" x14ac:dyDescent="0.25">
      <c r="A8">
        <v>7.4</v>
      </c>
      <c r="B8">
        <v>2.8</v>
      </c>
      <c r="C8" t="s">
        <v>1</v>
      </c>
      <c r="D8" s="1"/>
      <c r="E8">
        <f t="shared" si="0"/>
        <v>15</v>
      </c>
      <c r="F8" s="2">
        <f t="shared" si="1"/>
        <v>2.1213203435596428</v>
      </c>
      <c r="G8" t="str">
        <f t="shared" si="2"/>
        <v>virginica</v>
      </c>
    </row>
    <row r="9" spans="1:13" x14ac:dyDescent="0.25">
      <c r="A9">
        <v>6.1</v>
      </c>
      <c r="B9">
        <v>2.8</v>
      </c>
      <c r="C9" t="s">
        <v>2</v>
      </c>
      <c r="D9" s="1"/>
      <c r="E9">
        <f t="shared" si="0"/>
        <v>10</v>
      </c>
      <c r="F9" s="2">
        <f t="shared" si="1"/>
        <v>0.85440037453175299</v>
      </c>
      <c r="G9" t="str">
        <f t="shared" si="2"/>
        <v>versicolor</v>
      </c>
    </row>
    <row r="10" spans="1:13" x14ac:dyDescent="0.25">
      <c r="A10">
        <v>7.3</v>
      </c>
      <c r="B10">
        <v>2.9</v>
      </c>
      <c r="C10" t="s">
        <v>1</v>
      </c>
      <c r="D10" s="1"/>
      <c r="E10">
        <f t="shared" si="0"/>
        <v>14</v>
      </c>
      <c r="F10" s="2">
        <f t="shared" si="1"/>
        <v>2.0099751242241779</v>
      </c>
      <c r="G10" t="str">
        <f t="shared" si="2"/>
        <v>virginica</v>
      </c>
    </row>
    <row r="11" spans="1:13" x14ac:dyDescent="0.25">
      <c r="A11">
        <v>6</v>
      </c>
      <c r="B11">
        <v>2.7</v>
      </c>
      <c r="C11" t="s">
        <v>2</v>
      </c>
      <c r="D11" s="1"/>
      <c r="E11">
        <f t="shared" si="0"/>
        <v>9</v>
      </c>
      <c r="F11" s="2">
        <f t="shared" si="1"/>
        <v>0.80622577482985502</v>
      </c>
      <c r="G11" t="str">
        <f t="shared" si="2"/>
        <v>versicolor</v>
      </c>
    </row>
    <row r="12" spans="1:13" x14ac:dyDescent="0.25">
      <c r="A12">
        <v>5.8</v>
      </c>
      <c r="B12">
        <v>2.8</v>
      </c>
      <c r="C12" t="s">
        <v>1</v>
      </c>
      <c r="D12" s="1"/>
      <c r="E12">
        <f t="shared" si="0"/>
        <v>3</v>
      </c>
      <c r="F12" s="2">
        <f t="shared" si="1"/>
        <v>0.58309518948453021</v>
      </c>
      <c r="G12" t="str">
        <f t="shared" si="2"/>
        <v>virginica</v>
      </c>
    </row>
    <row r="13" spans="1:13" x14ac:dyDescent="0.25">
      <c r="A13">
        <v>6.3</v>
      </c>
      <c r="B13">
        <v>2.2999999999999998</v>
      </c>
      <c r="C13" t="s">
        <v>2</v>
      </c>
      <c r="D13" s="1"/>
      <c r="E13">
        <f t="shared" si="0"/>
        <v>12</v>
      </c>
      <c r="F13" s="2">
        <f t="shared" si="1"/>
        <v>1.28062484748657</v>
      </c>
      <c r="G13" t="str">
        <f t="shared" si="2"/>
        <v>versicolor</v>
      </c>
    </row>
    <row r="14" spans="1:13" x14ac:dyDescent="0.25">
      <c r="A14">
        <v>5.0999999999999996</v>
      </c>
      <c r="B14">
        <v>2.5</v>
      </c>
      <c r="C14" t="s">
        <v>2</v>
      </c>
      <c r="D14" s="1"/>
      <c r="E14">
        <f t="shared" si="0"/>
        <v>5</v>
      </c>
      <c r="F14" s="2">
        <f t="shared" si="1"/>
        <v>0.63245553203367599</v>
      </c>
      <c r="G14" t="str">
        <f t="shared" si="2"/>
        <v>versicolor</v>
      </c>
    </row>
    <row r="15" spans="1:13" x14ac:dyDescent="0.25">
      <c r="A15">
        <v>6.3</v>
      </c>
      <c r="B15">
        <v>2.5</v>
      </c>
      <c r="C15" t="s">
        <v>2</v>
      </c>
      <c r="D15" s="1"/>
      <c r="E15">
        <f t="shared" si="0"/>
        <v>11</v>
      </c>
      <c r="F15" s="2">
        <f t="shared" si="1"/>
        <v>1.1661903789690602</v>
      </c>
      <c r="G15" t="str">
        <f t="shared" si="2"/>
        <v>versicolor</v>
      </c>
    </row>
    <row r="16" spans="1:13" x14ac:dyDescent="0.25">
      <c r="A16">
        <v>5.5</v>
      </c>
      <c r="B16">
        <v>2.4</v>
      </c>
      <c r="C16" t="s">
        <v>2</v>
      </c>
      <c r="D16" s="1"/>
      <c r="E16">
        <f t="shared" si="0"/>
        <v>7</v>
      </c>
      <c r="F16" s="2">
        <f t="shared" si="1"/>
        <v>0.72801098892805205</v>
      </c>
      <c r="G16" t="str">
        <f>C16</f>
        <v>versicolor</v>
      </c>
    </row>
    <row r="20" spans="1:2" x14ac:dyDescent="0.25">
      <c r="A20">
        <v>5.3</v>
      </c>
      <c r="B20">
        <v>3.1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2021-08-25T10:26:10Z</dcterms:created>
  <dcterms:modified xsi:type="dcterms:W3CDTF">2021-08-31T10:41:36Z</dcterms:modified>
</cp:coreProperties>
</file>